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5.xml" ContentType="application/vnd.openxmlformats-officedocument.drawing+xml"/>
  <Override PartName="/xl/comments8.xml" ContentType="application/vnd.openxmlformats-officedocument.spreadsheetml.comments+xml"/>
  <Override PartName="/xl/drawings/drawing6.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ThisWorkbook"/>
  <mc:AlternateContent xmlns:mc="http://schemas.openxmlformats.org/markup-compatibility/2006">
    <mc:Choice Requires="x15">
      <x15ac:absPath xmlns:x15ac="http://schemas.microsoft.com/office/spreadsheetml/2010/11/ac" url="C:\Users\NGUYEN CANH THANH\Downloads\"/>
    </mc:Choice>
  </mc:AlternateContent>
  <xr:revisionPtr revIDLastSave="0" documentId="13_ncr:1_{4FD8EFC4-9D71-4F36-AC00-63CFF98AAEA3}" xr6:coauthVersionLast="47" xr6:coauthVersionMax="47" xr10:uidLastSave="{00000000-0000-0000-0000-000000000000}"/>
  <bookViews>
    <workbookView xWindow="-108" yWindow="-108" windowWidth="23256" windowHeight="13896" tabRatio="748" firstSheet="3" activeTab="4" xr2:uid="{D428D483-E2A9-402D-9724-6DEA85F747FA}"/>
  </bookViews>
  <sheets>
    <sheet name="表紙" sheetId="16683" r:id="rId1"/>
    <sheet name="PG変更履歴" sheetId="16" r:id="rId2"/>
    <sheet name="処理ﾌﾛｰ" sheetId="16738" r:id="rId3"/>
    <sheet name="画面ｲﾒｰｼﾞ(構成品目登録)" sheetId="16734" r:id="rId4"/>
    <sheet name="画面項目定義書" sheetId="16741" r:id="rId5"/>
    <sheet name="【補足】Fiori処理" sheetId="16744" r:id="rId6"/>
    <sheet name="詳細条件定義書" sheetId="16739" r:id="rId7"/>
    <sheet name="項目ﾁｪｯｸ基準書" sheetId="16742" r:id="rId8"/>
    <sheet name="取込フォーマット「構成品目登録」" sheetId="16743" r:id="rId9"/>
    <sheet name="取込フォーマット「凡例」" sheetId="16737" r:id="rId10"/>
    <sheet name="【補足】入力補助" sheetId="16746" r:id="rId11"/>
    <sheet name="【補足】Excelダウンロード（FIORI）" sheetId="16745" r:id="rId12"/>
    <sheet name="【補足】Fiori登録時エラー表示仕様" sheetId="16727" r:id="rId13"/>
    <sheet name="ﾊﾟﾗﾒｰﾀｾｯﾄ基準書" sheetId="16666" r:id="rId14"/>
    <sheet name="DB項目ｾｯﾄ基準書" sheetId="16730" r:id="rId15"/>
    <sheet name="固定値セット基準書" sheetId="16723" r:id="rId16"/>
    <sheet name="API仕様書" sheetId="16717" r:id="rId17"/>
    <sheet name="★【仕様書作成者向け】仕様書の書き方★" sheetId="16694" r:id="rId18"/>
    <sheet name="★【PG開発者向け】仕様書の読み方★" sheetId="16695" r:id="rId19"/>
    <sheet name="詳細設計" sheetId="16731" r:id="rId20"/>
  </sheets>
  <definedNames>
    <definedName name="_xlnm._FilterDatabase" localSheetId="11" hidden="1">'【補足】Excelダウンロード（FIORI）'!$B$6:$M$48</definedName>
    <definedName name="_xlnm._FilterDatabase" localSheetId="4" hidden="1">画面項目定義書!$A$4:$V$15</definedName>
    <definedName name="_Order1" hidden="1">255</definedName>
    <definedName name="_Sort" hidden="1">#REF!</definedName>
    <definedName name="AAAA" localSheetId="11" hidden="1">{"VIEW1",#N/A,FALSE,"懸案事項";"VIEW2",#N/A,FALSE,"懸案事項"}</definedName>
    <definedName name="AAAA" localSheetId="5" hidden="1">{"VIEW1",#N/A,FALSE,"懸案事項";"VIEW2",#N/A,FALSE,"懸案事項"}</definedName>
    <definedName name="AAAA" localSheetId="10" hidden="1">{"VIEW1",#N/A,FALSE,"懸案事項";"VIEW2",#N/A,FALSE,"懸案事項"}</definedName>
    <definedName name="AAAA" localSheetId="14" hidden="1">{"VIEW1",#N/A,FALSE,"懸案事項";"VIEW2",#N/A,FALSE,"懸案事項"}</definedName>
    <definedName name="AAAA" localSheetId="2" hidden="1">{"VIEW1",#N/A,FALSE,"懸案事項";"VIEW2",#N/A,FALSE,"懸案事項"}</definedName>
    <definedName name="AAAA" localSheetId="8" hidden="1">{"VIEW1",#N/A,FALSE,"懸案事項";"VIEW2",#N/A,FALSE,"懸案事項"}</definedName>
    <definedName name="AAAA" localSheetId="15" hidden="1">{"VIEW1",#N/A,FALSE,"懸案事項";"VIEW2",#N/A,FALSE,"懸案事項"}</definedName>
    <definedName name="AAAA" localSheetId="4" hidden="1">{"VIEW1",#N/A,FALSE,"懸案事項";"VIEW2",#N/A,FALSE,"懸案事項"}</definedName>
    <definedName name="AAAA" localSheetId="6" hidden="1">{"VIEW1",#N/A,FALSE,"懸案事項";"VIEW2",#N/A,FALSE,"懸案事項"}</definedName>
    <definedName name="AAAA" localSheetId="7" hidden="1">{"VIEW1",#N/A,FALSE,"懸案事項";"VIEW2",#N/A,FALSE,"懸案事項"}</definedName>
    <definedName name="AAAA" hidden="1">{"VIEW1",#N/A,FALSE,"懸案事項";"VIEW2",#N/A,FALSE,"懸案事項"}</definedName>
    <definedName name="aaaaaaaaaaaaaaaaaaaaaaaaaaaaaaaaaaaaaaaaaaaaaaaaaaaaaaaa" localSheetId="11" hidden="1">{"'3.4 具体化内容'!$A$1:$J$65"}</definedName>
    <definedName name="aaaaaaaaaaaaaaaaaaaaaaaaaaaaaaaaaaaaaaaaaaaaaaaaaaaaaaaa" localSheetId="5" hidden="1">{"'3.4 具体化内容'!$A$1:$J$65"}</definedName>
    <definedName name="aaaaaaaaaaaaaaaaaaaaaaaaaaaaaaaaaaaaaaaaaaaaaaaaaaaaaaaa" localSheetId="10" hidden="1">{"'3.4 具体化内容'!$A$1:$J$65"}</definedName>
    <definedName name="aaaaaaaaaaaaaaaaaaaaaaaaaaaaaaaaaaaaaaaaaaaaaaaaaaaaaaaa" localSheetId="14" hidden="1">{"'3.4 具体化内容'!$A$1:$J$65"}</definedName>
    <definedName name="aaaaaaaaaaaaaaaaaaaaaaaaaaaaaaaaaaaaaaaaaaaaaaaaaaaaaaaa" localSheetId="2" hidden="1">{"'3.4 具体化内容'!$A$1:$J$65"}</definedName>
    <definedName name="aaaaaaaaaaaaaaaaaaaaaaaaaaaaaaaaaaaaaaaaaaaaaaaaaaaaaaaa" localSheetId="8" hidden="1">{"'3.4 具体化内容'!$A$1:$J$65"}</definedName>
    <definedName name="aaaaaaaaaaaaaaaaaaaaaaaaaaaaaaaaaaaaaaaaaaaaaaaaaaaaaaaa" localSheetId="15" hidden="1">{"'3.4 具体化内容'!$A$1:$J$65"}</definedName>
    <definedName name="aaaaaaaaaaaaaaaaaaaaaaaaaaaaaaaaaaaaaaaaaaaaaaaaaaaaaaaa" localSheetId="4" hidden="1">{"'3.4 具体化内容'!$A$1:$J$65"}</definedName>
    <definedName name="aaaaaaaaaaaaaaaaaaaaaaaaaaaaaaaaaaaaaaaaaaaaaaaaaaaaaaaa" localSheetId="6" hidden="1">{"'3.4 具体化内容'!$A$1:$J$65"}</definedName>
    <definedName name="aaaaaaaaaaaaaaaaaaaaaaaaaaaaaaaaaaaaaaaaaaaaaaaaaaaaaaaa" localSheetId="7" hidden="1">{"'3.4 具体化内容'!$A$1:$J$65"}</definedName>
    <definedName name="aaaaaaaaaaaaaaaaaaaaaaaaaaaaaaaaaaaaaaaaaaaaaaaaaaaaaaaa" hidden="1">{"'3.4 具体化内容'!$A$1:$J$65"}</definedName>
    <definedName name="ｃｃｃ" hidden="1">#REF!</definedName>
    <definedName name="Code" hidden="1">#REF!</definedName>
    <definedName name="data3" hidden="1">#REF!</definedName>
    <definedName name="DDDD" localSheetId="11" hidden="1">{"VIEW1",#N/A,FALSE,"春木";"VIEW2",#N/A,FALSE,"春木";"VIEW3",#N/A,FALSE,"春木"}</definedName>
    <definedName name="DDDD" localSheetId="5" hidden="1">{"VIEW1",#N/A,FALSE,"春木";"VIEW2",#N/A,FALSE,"春木";"VIEW3",#N/A,FALSE,"春木"}</definedName>
    <definedName name="DDDD" localSheetId="10" hidden="1">{"VIEW1",#N/A,FALSE,"春木";"VIEW2",#N/A,FALSE,"春木";"VIEW3",#N/A,FALSE,"春木"}</definedName>
    <definedName name="DDDD" localSheetId="14" hidden="1">{"VIEW1",#N/A,FALSE,"春木";"VIEW2",#N/A,FALSE,"春木";"VIEW3",#N/A,FALSE,"春木"}</definedName>
    <definedName name="DDDD" localSheetId="2" hidden="1">{"VIEW1",#N/A,FALSE,"春木";"VIEW2",#N/A,FALSE,"春木";"VIEW3",#N/A,FALSE,"春木"}</definedName>
    <definedName name="DDDD" localSheetId="8" hidden="1">{"VIEW1",#N/A,FALSE,"春木";"VIEW2",#N/A,FALSE,"春木";"VIEW3",#N/A,FALSE,"春木"}</definedName>
    <definedName name="DDDD" localSheetId="15" hidden="1">{"VIEW1",#N/A,FALSE,"春木";"VIEW2",#N/A,FALSE,"春木";"VIEW3",#N/A,FALSE,"春木"}</definedName>
    <definedName name="DDDD" localSheetId="4" hidden="1">{"VIEW1",#N/A,FALSE,"春木";"VIEW2",#N/A,FALSE,"春木";"VIEW3",#N/A,FALSE,"春木"}</definedName>
    <definedName name="DDDD" localSheetId="6" hidden="1">{"VIEW1",#N/A,FALSE,"春木";"VIEW2",#N/A,FALSE,"春木";"VIEW3",#N/A,FALSE,"春木"}</definedName>
    <definedName name="DDDD" localSheetId="7" hidden="1">{"VIEW1",#N/A,FALSE,"春木";"VIEW2",#N/A,FALSE,"春木";"VIEW3",#N/A,FALSE,"春木"}</definedName>
    <definedName name="DDDD" hidden="1">{"VIEW1",#N/A,FALSE,"春木";"VIEW2",#N/A,FALSE,"春木";"VIEW3",#N/A,FALSE,"春木"}</definedName>
    <definedName name="Discount" hidden="1">#REF!</definedName>
    <definedName name="HTM_ctrl" localSheetId="11" hidden="1">{"'3.4 具体化内容'!$A$1:$J$65"}</definedName>
    <definedName name="HTM_ctrl" localSheetId="5" hidden="1">{"'3.4 具体化内容'!$A$1:$J$65"}</definedName>
    <definedName name="HTM_ctrl" localSheetId="10" hidden="1">{"'3.4 具体化内容'!$A$1:$J$65"}</definedName>
    <definedName name="HTM_ctrl" localSheetId="14" hidden="1">{"'3.4 具体化内容'!$A$1:$J$65"}</definedName>
    <definedName name="HTM_ctrl" localSheetId="2" hidden="1">{"'3.4 具体化内容'!$A$1:$J$65"}</definedName>
    <definedName name="HTM_ctrl" localSheetId="8" hidden="1">{"'3.4 具体化内容'!$A$1:$J$65"}</definedName>
    <definedName name="HTM_ctrl" localSheetId="15" hidden="1">{"'3.4 具体化内容'!$A$1:$J$65"}</definedName>
    <definedName name="HTM_ctrl" localSheetId="4" hidden="1">{"'3.4 具体化内容'!$A$1:$J$65"}</definedName>
    <definedName name="HTM_ctrl" localSheetId="6" hidden="1">{"'3.4 具体化内容'!$A$1:$J$65"}</definedName>
    <definedName name="HTM_ctrl" localSheetId="7" hidden="1">{"'3.4 具体化内容'!$A$1:$J$65"}</definedName>
    <definedName name="HTM_ctrl" hidden="1">{"'3.4 具体化内容'!$A$1:$J$65"}</definedName>
    <definedName name="HTML_A" localSheetId="11" hidden="1">{"'3.4 具体化内容'!$A$1:$J$65"}</definedName>
    <definedName name="HTML_A" localSheetId="5" hidden="1">{"'3.4 具体化内容'!$A$1:$J$65"}</definedName>
    <definedName name="HTML_A" localSheetId="10" hidden="1">{"'3.4 具体化内容'!$A$1:$J$65"}</definedName>
    <definedName name="HTML_A" localSheetId="14" hidden="1">{"'3.4 具体化内容'!$A$1:$J$65"}</definedName>
    <definedName name="HTML_A" localSheetId="2" hidden="1">{"'3.4 具体化内容'!$A$1:$J$65"}</definedName>
    <definedName name="HTML_A" localSheetId="8" hidden="1">{"'3.4 具体化内容'!$A$1:$J$65"}</definedName>
    <definedName name="HTML_A" localSheetId="15" hidden="1">{"'3.4 具体化内容'!$A$1:$J$65"}</definedName>
    <definedName name="HTML_A" localSheetId="4" hidden="1">{"'3.4 具体化内容'!$A$1:$J$65"}</definedName>
    <definedName name="HTML_A" localSheetId="6" hidden="1">{"'3.4 具体化内容'!$A$1:$J$65"}</definedName>
    <definedName name="HTML_A" localSheetId="7" hidden="1">{"'3.4 具体化内容'!$A$1:$J$65"}</definedName>
    <definedName name="HTML_A" hidden="1">{"'3.4 具体化内容'!$A$1:$J$65"}</definedName>
    <definedName name="HTML_CodePage" hidden="1">932</definedName>
    <definedName name="HTML_Control" localSheetId="11" hidden="1">{"'3.4 具体化内容'!$A$1:$J$65"}</definedName>
    <definedName name="HTML_Control" localSheetId="5" hidden="1">{"'3.4 具体化内容'!$A$1:$J$65"}</definedName>
    <definedName name="HTML_Control" localSheetId="10" hidden="1">{"'3.4 具体化内容'!$A$1:$J$65"}</definedName>
    <definedName name="HTML_Control" localSheetId="14" hidden="1">{"'3.4 具体化内容'!$A$1:$J$65"}</definedName>
    <definedName name="HTML_Control" localSheetId="2" hidden="1">{"'3.4 具体化内容'!$A$1:$J$65"}</definedName>
    <definedName name="HTML_Control" localSheetId="8" hidden="1">{"'3.4 具体化内容'!$A$1:$J$65"}</definedName>
    <definedName name="HTML_Control" localSheetId="15" hidden="1">{"'3.4 具体化内容'!$A$1:$J$65"}</definedName>
    <definedName name="HTML_Control" localSheetId="4" hidden="1">{"'3.4 具体化内容'!$A$1:$J$65"}</definedName>
    <definedName name="HTML_Control" localSheetId="6" hidden="1">{"'3.4 具体化内容'!$A$1:$J$65"}</definedName>
    <definedName name="HTML_Control" localSheetId="7" hidden="1">{"'3.4 具体化内容'!$A$1:$J$65"}</definedName>
    <definedName name="HTML_Control" hidden="1">{"'3.4 具体化内容'!$A$1:$J$65"}</definedName>
    <definedName name="HTML_Description" hidden="1">""</definedName>
    <definedName name="HTML_Email" hidden="1">""</definedName>
    <definedName name="HTML_Header" hidden="1">"3.4 具体化内容"</definedName>
    <definedName name="HTML_LastUpdate" hidden="1">"2000/02/09"</definedName>
    <definedName name="HTML_LineAfter" hidden="1">FALSE</definedName>
    <definedName name="HTML_LineBefore" hidden="1">FALSE</definedName>
    <definedName name="HTML_Name" hidden="1">"井上浩一"</definedName>
    <definedName name="HTML_OBDlg2" hidden="1">TRUE</definedName>
    <definedName name="HTML_OBDlg3" hidden="1">TRUE</definedName>
    <definedName name="HTML_OBDlg4" hidden="1">TRUE</definedName>
    <definedName name="HTML_OS" hidden="1">0</definedName>
    <definedName name="HTML_PathFile" hidden="1">"S:\ALCCOMM\ｼｽﾃﾑ開発\T0A510 (J14GH_EOLT)\具体化\要件定義\MyHTML.htm"</definedName>
    <definedName name="HTML_PathTemplate" hidden="1">"D:\My Documents\日産OEM"</definedName>
    <definedName name="HTML_Title" hidden="1">"T0A510要定_M1"</definedName>
    <definedName name="HTML1_1" hidden="1">"'[完了エラーコード.xls]1.仕様ロジックワーク'!$A$1:$F$55"</definedName>
    <definedName name="HTML1_10" hidden="1">""</definedName>
    <definedName name="HTML1_11" hidden="1">1</definedName>
    <definedName name="HTML1_12" hidden="1">"C:\xx\RJ31.html"</definedName>
    <definedName name="HTML1_2" hidden="1">1</definedName>
    <definedName name="HTML1_3" hidden="1">"完了エラーコード.xls"</definedName>
    <definedName name="HTML1_4" hidden="1">"1.仕様ロジックワーク"</definedName>
    <definedName name="HTML1_5" hidden="1">""</definedName>
    <definedName name="HTML1_6" hidden="1">1</definedName>
    <definedName name="HTML1_7" hidden="1">-4146</definedName>
    <definedName name="HTML1_8" hidden="1">"99/03/04"</definedName>
    <definedName name="HTML1_9" hidden="1">"テクニカルセンター"</definedName>
    <definedName name="HTMLCount" hidden="1">1</definedName>
    <definedName name="ii" localSheetId="11" hidden="1">{"'3.4 具体化内容'!$A$1:$J$65"}</definedName>
    <definedName name="ii" localSheetId="5" hidden="1">{"'3.4 具体化内容'!$A$1:$J$65"}</definedName>
    <definedName name="ii" localSheetId="10" hidden="1">{"'3.4 具体化内容'!$A$1:$J$65"}</definedName>
    <definedName name="ii" localSheetId="14" hidden="1">{"'3.4 具体化内容'!$A$1:$J$65"}</definedName>
    <definedName name="ii" localSheetId="2" hidden="1">{"'3.4 具体化内容'!$A$1:$J$65"}</definedName>
    <definedName name="ii" localSheetId="8" hidden="1">{"'3.4 具体化内容'!$A$1:$J$65"}</definedName>
    <definedName name="ii" localSheetId="15" hidden="1">{"'3.4 具体化内容'!$A$1:$J$65"}</definedName>
    <definedName name="ii" localSheetId="4" hidden="1">{"'3.4 具体化内容'!$A$1:$J$65"}</definedName>
    <definedName name="ii" localSheetId="6" hidden="1">{"'3.4 具体化内容'!$A$1:$J$65"}</definedName>
    <definedName name="ii" localSheetId="7" hidden="1">{"'3.4 具体化内容'!$A$1:$J$65"}</definedName>
    <definedName name="ii" hidden="1">{"'3.4 具体化内容'!$A$1:$J$65"}</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OrderTable" hidden="1">#REF!</definedName>
    <definedName name="_xlnm.Print_Area" localSheetId="11">'【補足】Excelダウンロード（FIORI）'!$A$1:$M$46</definedName>
    <definedName name="_xlnm.Print_Area" localSheetId="10">【補足】入力補助!$A$1:$CH$288</definedName>
    <definedName name="_xlnm.Print_Titles" localSheetId="5">【補足】Fiori処理!#REF!</definedName>
    <definedName name="_xlnm.Print_Titles" localSheetId="14">DB項目ｾｯﾄ基準書!$1:$5</definedName>
    <definedName name="_xlnm.Print_Titles" localSheetId="1">PG変更履歴!$1:$4</definedName>
    <definedName name="_xlnm.Print_Titles" localSheetId="2">処理ﾌﾛｰ!$1:$3</definedName>
    <definedName name="_xlnm.Print_Titles" localSheetId="15">固定値セット基準書!$1:$4</definedName>
    <definedName name="_xlnm.Print_Titles" localSheetId="4">画面項目定義書!$1:$4</definedName>
    <definedName name="_xlnm.Print_Titles" localSheetId="6">詳細条件定義書!$1:$4</definedName>
    <definedName name="_xlnm.Print_Titles" localSheetId="7">項目ﾁｪｯｸ基準書!$1:$5</definedName>
    <definedName name="ProdForm" hidden="1">#REF!</definedName>
    <definedName name="Product" hidden="1">#REF!</definedName>
    <definedName name="ｑｑｑ" localSheetId="11" hidden="1">{"'3.4 具体化内容'!$A$1:$J$65"}</definedName>
    <definedName name="ｑｑｑ" localSheetId="5" hidden="1">{"'3.4 具体化内容'!$A$1:$J$65"}</definedName>
    <definedName name="ｑｑｑ" localSheetId="10" hidden="1">{"'3.4 具体化内容'!$A$1:$J$65"}</definedName>
    <definedName name="ｑｑｑ" localSheetId="14" hidden="1">{"'3.4 具体化内容'!$A$1:$J$65"}</definedName>
    <definedName name="ｑｑｑ" localSheetId="2" hidden="1">{"'3.4 具体化内容'!$A$1:$J$65"}</definedName>
    <definedName name="ｑｑｑ" localSheetId="8" hidden="1">{"'3.4 具体化内容'!$A$1:$J$65"}</definedName>
    <definedName name="ｑｑｑ" localSheetId="15" hidden="1">{"'3.4 具体化内容'!$A$1:$J$65"}</definedName>
    <definedName name="ｑｑｑ" localSheetId="4" hidden="1">{"'3.4 具体化内容'!$A$1:$J$65"}</definedName>
    <definedName name="ｑｑｑ" localSheetId="6" hidden="1">{"'3.4 具体化内容'!$A$1:$J$65"}</definedName>
    <definedName name="ｑｑｑ" localSheetId="7" hidden="1">{"'3.4 具体化内容'!$A$1:$J$65"}</definedName>
    <definedName name="ｑｑｑ" hidden="1">{"'3.4 具体化内容'!$A$1:$J$65"}</definedName>
    <definedName name="RCArea" hidden="1">#REF!</definedName>
    <definedName name="SpecialPrice" hidden="1">#REF!</definedName>
    <definedName name="tbl_ProdInfo" hidden="1">#REF!</definedName>
    <definedName name="wrn.98._.VALUE._.ANALYSES." localSheetId="11" hidden="1">{#VALUE!,#N/A,FALSE,0;#N/A,#N/A,FALSE,0;#N/A,#N/A,FALSE,0;#N/A,#N/A,FALSE,0}</definedName>
    <definedName name="wrn.98._.VALUE._.ANALYSES." localSheetId="5" hidden="1">{#VALUE!,#N/A,FALSE,0;#N/A,#N/A,FALSE,0;#N/A,#N/A,FALSE,0;#N/A,#N/A,FALSE,0}</definedName>
    <definedName name="wrn.98._.VALUE._.ANALYSES." localSheetId="10" hidden="1">{#VALUE!,#N/A,FALSE,0;#N/A,#N/A,FALSE,0;#N/A,#N/A,FALSE,0;#N/A,#N/A,FALSE,0}</definedName>
    <definedName name="wrn.98._.VALUE._.ANALYSES." localSheetId="14" hidden="1">{#VALUE!,#N/A,FALSE,0;#N/A,#N/A,FALSE,0;#N/A,#N/A,FALSE,0;#N/A,#N/A,FALSE,0}</definedName>
    <definedName name="wrn.98._.VALUE._.ANALYSES." localSheetId="2" hidden="1">{#VALUE!,#N/A,FALSE,0;#N/A,#N/A,FALSE,0;#N/A,#N/A,FALSE,0;#N/A,#N/A,FALSE,0}</definedName>
    <definedName name="wrn.98._.VALUE._.ANALYSES." localSheetId="8" hidden="1">{#VALUE!,#N/A,FALSE,0;#N/A,#N/A,FALSE,0;#N/A,#N/A,FALSE,0;#N/A,#N/A,FALSE,0}</definedName>
    <definedName name="wrn.98._.VALUE._.ANALYSES." localSheetId="15" hidden="1">{#VALUE!,#N/A,FALSE,0;#N/A,#N/A,FALSE,0;#N/A,#N/A,FALSE,0;#N/A,#N/A,FALSE,0}</definedName>
    <definedName name="wrn.98._.VALUE._.ANALYSES." localSheetId="4" hidden="1">{#VALUE!,#N/A,FALSE,0;#N/A,#N/A,FALSE,0;#N/A,#N/A,FALSE,0;#N/A,#N/A,FALSE,0}</definedName>
    <definedName name="wrn.98._.VALUE._.ANALYSES." localSheetId="6" hidden="1">{#VALUE!,#N/A,FALSE,0;#N/A,#N/A,FALSE,0;#N/A,#N/A,FALSE,0;#N/A,#N/A,FALSE,0}</definedName>
    <definedName name="wrn.98._.VALUE._.ANALYSES." localSheetId="7" hidden="1">{#VALUE!,#N/A,FALSE,0;#N/A,#N/A,FALSE,0;#N/A,#N/A,FALSE,0;#N/A,#N/A,FALSE,0}</definedName>
    <definedName name="wrn.98._.VALUE._.ANALYSES." hidden="1">{#VALUE!,#N/A,FALSE,0;#N/A,#N/A,FALSE,0;#N/A,#N/A,FALSE,0;#N/A,#N/A,FALSE,0}</definedName>
    <definedName name="wrn.PRINT_ALL." localSheetId="11" hidden="1">{"VIEW1",#N/A,FALSE,"春木";"VIEW2",#N/A,FALSE,"春木";"VIEW3",#N/A,FALSE,"春木"}</definedName>
    <definedName name="wrn.PRINT_ALL." localSheetId="5" hidden="1">{"VIEW1",#N/A,FALSE,"春木";"VIEW2",#N/A,FALSE,"春木";"VIEW3",#N/A,FALSE,"春木"}</definedName>
    <definedName name="wrn.PRINT_ALL." localSheetId="10" hidden="1">{"VIEW1",#N/A,FALSE,"春木";"VIEW2",#N/A,FALSE,"春木";"VIEW3",#N/A,FALSE,"春木"}</definedName>
    <definedName name="wrn.PRINT_ALL." localSheetId="14" hidden="1">{"VIEW1",#N/A,FALSE,"春木";"VIEW2",#N/A,FALSE,"春木";"VIEW3",#N/A,FALSE,"春木"}</definedName>
    <definedName name="wrn.PRINT_ALL." localSheetId="2" hidden="1">{"VIEW1",#N/A,FALSE,"春木";"VIEW2",#N/A,FALSE,"春木";"VIEW3",#N/A,FALSE,"春木"}</definedName>
    <definedName name="wrn.PRINT_ALL." localSheetId="8" hidden="1">{"VIEW1",#N/A,FALSE,"春木";"VIEW2",#N/A,FALSE,"春木";"VIEW3",#N/A,FALSE,"春木"}</definedName>
    <definedName name="wrn.PRINT_ALL." localSheetId="15" hidden="1">{"VIEW1",#N/A,FALSE,"春木";"VIEW2",#N/A,FALSE,"春木";"VIEW3",#N/A,FALSE,"春木"}</definedName>
    <definedName name="wrn.PRINT_ALL." localSheetId="4" hidden="1">{"VIEW1",#N/A,FALSE,"春木";"VIEW2",#N/A,FALSE,"春木";"VIEW3",#N/A,FALSE,"春木"}</definedName>
    <definedName name="wrn.PRINT_ALL." localSheetId="6" hidden="1">{"VIEW1",#N/A,FALSE,"春木";"VIEW2",#N/A,FALSE,"春木";"VIEW3",#N/A,FALSE,"春木"}</definedName>
    <definedName name="wrn.PRINT_ALL." localSheetId="7" hidden="1">{"VIEW1",#N/A,FALSE,"春木";"VIEW2",#N/A,FALSE,"春木";"VIEW3",#N/A,FALSE,"春木"}</definedName>
    <definedName name="wrn.PRINT_ALL." hidden="1">{"VIEW1",#N/A,FALSE,"春木";"VIEW2",#N/A,FALSE,"春木";"VIEW3",#N/A,FALSE,"春木"}</definedName>
    <definedName name="wrn.REPORT1." localSheetId="11" hidden="1">{"VIEW1",#N/A,FALSE,"懸案事項";"VIEW2",#N/A,FALSE,"懸案事項"}</definedName>
    <definedName name="wrn.REPORT1." localSheetId="5" hidden="1">{"VIEW1",#N/A,FALSE,"懸案事項";"VIEW2",#N/A,FALSE,"懸案事項"}</definedName>
    <definedName name="wrn.REPORT1." localSheetId="10" hidden="1">{"VIEW1",#N/A,FALSE,"懸案事項";"VIEW2",#N/A,FALSE,"懸案事項"}</definedName>
    <definedName name="wrn.REPORT1." localSheetId="14" hidden="1">{"VIEW1",#N/A,FALSE,"懸案事項";"VIEW2",#N/A,FALSE,"懸案事項"}</definedName>
    <definedName name="wrn.REPORT1." localSheetId="2" hidden="1">{"VIEW1",#N/A,FALSE,"懸案事項";"VIEW2",#N/A,FALSE,"懸案事項"}</definedName>
    <definedName name="wrn.REPORT1." localSheetId="8" hidden="1">{"VIEW1",#N/A,FALSE,"懸案事項";"VIEW2",#N/A,FALSE,"懸案事項"}</definedName>
    <definedName name="wrn.REPORT1." localSheetId="15" hidden="1">{"VIEW1",#N/A,FALSE,"懸案事項";"VIEW2",#N/A,FALSE,"懸案事項"}</definedName>
    <definedName name="wrn.REPORT1." localSheetId="4" hidden="1">{"VIEW1",#N/A,FALSE,"懸案事項";"VIEW2",#N/A,FALSE,"懸案事項"}</definedName>
    <definedName name="wrn.REPORT1." localSheetId="6" hidden="1">{"VIEW1",#N/A,FALSE,"懸案事項";"VIEW2",#N/A,FALSE,"懸案事項"}</definedName>
    <definedName name="wrn.REPORT1." localSheetId="7" hidden="1">{"VIEW1",#N/A,FALSE,"懸案事項";"VIEW2",#N/A,FALSE,"懸案事項"}</definedName>
    <definedName name="wrn.REPORT1." hidden="1">{"VIEW1",#N/A,FALSE,"懸案事項";"VIEW2",#N/A,FALSE,"懸案事項"}</definedName>
    <definedName name="あああああ" localSheetId="11" hidden="1">{"'3.4 具体化内容'!$A$1:$J$65"}</definedName>
    <definedName name="あああああ" localSheetId="5" hidden="1">{"'3.4 具体化内容'!$A$1:$J$65"}</definedName>
    <definedName name="あああああ" localSheetId="10" hidden="1">{"'3.4 具体化内容'!$A$1:$J$65"}</definedName>
    <definedName name="あああああ" localSheetId="14" hidden="1">{"'3.4 具体化内容'!$A$1:$J$65"}</definedName>
    <definedName name="あああああ" localSheetId="2" hidden="1">{"'3.4 具体化内容'!$A$1:$J$65"}</definedName>
    <definedName name="あああああ" localSheetId="8" hidden="1">{"'3.4 具体化内容'!$A$1:$J$65"}</definedName>
    <definedName name="あああああ" localSheetId="15" hidden="1">{"'3.4 具体化内容'!$A$1:$J$65"}</definedName>
    <definedName name="あああああ" localSheetId="4" hidden="1">{"'3.4 具体化内容'!$A$1:$J$65"}</definedName>
    <definedName name="あああああ" localSheetId="6" hidden="1">{"'3.4 具体化内容'!$A$1:$J$65"}</definedName>
    <definedName name="あああああ" localSheetId="7" hidden="1">{"'3.4 具体化内容'!$A$1:$J$65"}</definedName>
    <definedName name="あああああ" hidden="1">{"'3.4 具体化内容'!$A$1:$J$65"}</definedName>
    <definedName name="あき" localSheetId="11" hidden="1">{"'3.4 具体化内容'!$A$1:$J$65"}</definedName>
    <definedName name="あき" localSheetId="5" hidden="1">{"'3.4 具体化内容'!$A$1:$J$65"}</definedName>
    <definedName name="あき" localSheetId="10" hidden="1">{"'3.4 具体化内容'!$A$1:$J$65"}</definedName>
    <definedName name="あき" localSheetId="14" hidden="1">{"'3.4 具体化内容'!$A$1:$J$65"}</definedName>
    <definedName name="あき" localSheetId="2" hidden="1">{"'3.4 具体化内容'!$A$1:$J$65"}</definedName>
    <definedName name="あき" localSheetId="8" hidden="1">{"'3.4 具体化内容'!$A$1:$J$65"}</definedName>
    <definedName name="あき" localSheetId="15" hidden="1">{"'3.4 具体化内容'!$A$1:$J$65"}</definedName>
    <definedName name="あき" localSheetId="4" hidden="1">{"'3.4 具体化内容'!$A$1:$J$65"}</definedName>
    <definedName name="あき" localSheetId="6" hidden="1">{"'3.4 具体化内容'!$A$1:$J$65"}</definedName>
    <definedName name="あき" localSheetId="7" hidden="1">{"'3.4 具体化内容'!$A$1:$J$65"}</definedName>
    <definedName name="あき" hidden="1">{"'3.4 具体化内容'!$A$1:$J$65"}</definedName>
    <definedName name="い" localSheetId="11" hidden="1">{"'3.4 具体化内容'!$A$1:$J$65"}</definedName>
    <definedName name="い" localSheetId="5" hidden="1">{"'3.4 具体化内容'!$A$1:$J$65"}</definedName>
    <definedName name="い" localSheetId="10" hidden="1">{"'3.4 具体化内容'!$A$1:$J$65"}</definedName>
    <definedName name="い" localSheetId="14" hidden="1">{"'3.4 具体化内容'!$A$1:$J$65"}</definedName>
    <definedName name="い" localSheetId="2" hidden="1">{"'3.4 具体化内容'!$A$1:$J$65"}</definedName>
    <definedName name="い" localSheetId="8" hidden="1">{"'3.4 具体化内容'!$A$1:$J$65"}</definedName>
    <definedName name="い" localSheetId="15" hidden="1">{"'3.4 具体化内容'!$A$1:$J$65"}</definedName>
    <definedName name="い" localSheetId="4" hidden="1">{"'3.4 具体化内容'!$A$1:$J$65"}</definedName>
    <definedName name="い" localSheetId="6" hidden="1">{"'3.4 具体化内容'!$A$1:$J$65"}</definedName>
    <definedName name="い" localSheetId="7" hidden="1">{"'3.4 具体化内容'!$A$1:$J$65"}</definedName>
    <definedName name="い" hidden="1">{"'3.4 具体化内容'!$A$1:$J$65"}</definedName>
    <definedName name="お" localSheetId="11" hidden="1">{"VIEW1",#N/A,FALSE,"春木";"VIEW2",#N/A,FALSE,"春木";"VIEW3",#N/A,FALSE,"春木"}</definedName>
    <definedName name="お" localSheetId="5" hidden="1">{"VIEW1",#N/A,FALSE,"春木";"VIEW2",#N/A,FALSE,"春木";"VIEW3",#N/A,FALSE,"春木"}</definedName>
    <definedName name="お" localSheetId="10" hidden="1">{"VIEW1",#N/A,FALSE,"春木";"VIEW2",#N/A,FALSE,"春木";"VIEW3",#N/A,FALSE,"春木"}</definedName>
    <definedName name="お" localSheetId="14" hidden="1">{"VIEW1",#N/A,FALSE,"春木";"VIEW2",#N/A,FALSE,"春木";"VIEW3",#N/A,FALSE,"春木"}</definedName>
    <definedName name="お" localSheetId="2" hidden="1">{"VIEW1",#N/A,FALSE,"春木";"VIEW2",#N/A,FALSE,"春木";"VIEW3",#N/A,FALSE,"春木"}</definedName>
    <definedName name="お" localSheetId="8" hidden="1">{"VIEW1",#N/A,FALSE,"春木";"VIEW2",#N/A,FALSE,"春木";"VIEW3",#N/A,FALSE,"春木"}</definedName>
    <definedName name="お" localSheetId="15" hidden="1">{"VIEW1",#N/A,FALSE,"春木";"VIEW2",#N/A,FALSE,"春木";"VIEW3",#N/A,FALSE,"春木"}</definedName>
    <definedName name="お" localSheetId="4" hidden="1">{"VIEW1",#N/A,FALSE,"春木";"VIEW2",#N/A,FALSE,"春木";"VIEW3",#N/A,FALSE,"春木"}</definedName>
    <definedName name="お" localSheetId="6" hidden="1">{"VIEW1",#N/A,FALSE,"春木";"VIEW2",#N/A,FALSE,"春木";"VIEW3",#N/A,FALSE,"春木"}</definedName>
    <definedName name="お" localSheetId="7" hidden="1">{"VIEW1",#N/A,FALSE,"春木";"VIEW2",#N/A,FALSE,"春木";"VIEW3",#N/A,FALSE,"春木"}</definedName>
    <definedName name="お" hidden="1">{"VIEW1",#N/A,FALSE,"春木";"VIEW2",#N/A,FALSE,"春木";"VIEW3",#N/A,FALSE,"春木"}</definedName>
    <definedName name="さ" localSheetId="11" hidden="1">{"'3.4 具体化内容'!$A$1:$J$65"}</definedName>
    <definedName name="さ" localSheetId="5" hidden="1">{"'3.4 具体化内容'!$A$1:$J$65"}</definedName>
    <definedName name="さ" localSheetId="10" hidden="1">{"'3.4 具体化内容'!$A$1:$J$65"}</definedName>
    <definedName name="さ" localSheetId="14" hidden="1">{"'3.4 具体化内容'!$A$1:$J$65"}</definedName>
    <definedName name="さ" localSheetId="2" hidden="1">{"'3.4 具体化内容'!$A$1:$J$65"}</definedName>
    <definedName name="さ" localSheetId="8" hidden="1">{"'3.4 具体化内容'!$A$1:$J$65"}</definedName>
    <definedName name="さ" localSheetId="15" hidden="1">{"'3.4 具体化内容'!$A$1:$J$65"}</definedName>
    <definedName name="さ" localSheetId="4" hidden="1">{"'3.4 具体化内容'!$A$1:$J$65"}</definedName>
    <definedName name="さ" localSheetId="6" hidden="1">{"'3.4 具体化内容'!$A$1:$J$65"}</definedName>
    <definedName name="さ" localSheetId="7" hidden="1">{"'3.4 具体化内容'!$A$1:$J$65"}</definedName>
    <definedName name="さ" hidden="1">{"'3.4 具体化内容'!$A$1:$J$65"}</definedName>
    <definedName name="作業区マスタ取得定義">#REF!</definedName>
    <definedName name="入力補助詳細" localSheetId="11">'【補足】Excelダウンロード（FIORI）'!#REF!</definedName>
    <definedName name="入力補助詳細" localSheetId="10">【補足】入力補助!#REF!</definedName>
    <definedName name="改訂１" localSheetId="11" hidden="1">{"'3.4 具体化内容'!$A$1:$J$65"}</definedName>
    <definedName name="改訂１" localSheetId="5" hidden="1">{"'3.4 具体化内容'!$A$1:$J$65"}</definedName>
    <definedName name="改訂１" localSheetId="10" hidden="1">{"'3.4 具体化内容'!$A$1:$J$65"}</definedName>
    <definedName name="改訂１" localSheetId="14" hidden="1">{"'3.4 具体化内容'!$A$1:$J$65"}</definedName>
    <definedName name="改訂１" localSheetId="2" hidden="1">{"'3.4 具体化内容'!$A$1:$J$65"}</definedName>
    <definedName name="改訂１" localSheetId="8" hidden="1">{"'3.4 具体化内容'!$A$1:$J$65"}</definedName>
    <definedName name="改訂１" localSheetId="15" hidden="1">{"'3.4 具体化内容'!$A$1:$J$65"}</definedName>
    <definedName name="改訂１" localSheetId="4" hidden="1">{"'3.4 具体化内容'!$A$1:$J$65"}</definedName>
    <definedName name="改訂１" localSheetId="6" hidden="1">{"'3.4 具体化内容'!$A$1:$J$65"}</definedName>
    <definedName name="改訂１" localSheetId="7" hidden="1">{"'3.4 具体化内容'!$A$1:$J$65"}</definedName>
    <definedName name="改訂１" hidden="1">{"'3.4 具体化内容'!$A$1:$J$65"}</definedName>
    <definedName name="改訂Ｘ" localSheetId="11" hidden="1">{"'3.4 具体化内容'!$A$1:$J$65"}</definedName>
    <definedName name="改訂Ｘ" localSheetId="5" hidden="1">{"'3.4 具体化内容'!$A$1:$J$65"}</definedName>
    <definedName name="改訂Ｘ" localSheetId="10" hidden="1">{"'3.4 具体化内容'!$A$1:$J$65"}</definedName>
    <definedName name="改訂Ｘ" localSheetId="14" hidden="1">{"'3.4 具体化内容'!$A$1:$J$65"}</definedName>
    <definedName name="改訂Ｘ" localSheetId="2" hidden="1">{"'3.4 具体化内容'!$A$1:$J$65"}</definedName>
    <definedName name="改訂Ｘ" localSheetId="8" hidden="1">{"'3.4 具体化内容'!$A$1:$J$65"}</definedName>
    <definedName name="改訂Ｘ" localSheetId="15" hidden="1">{"'3.4 具体化内容'!$A$1:$J$65"}</definedName>
    <definedName name="改訂Ｘ" localSheetId="4" hidden="1">{"'3.4 具体化内容'!$A$1:$J$65"}</definedName>
    <definedName name="改訂Ｘ" localSheetId="6" hidden="1">{"'3.4 具体化内容'!$A$1:$J$65"}</definedName>
    <definedName name="改訂Ｘ" localSheetId="7" hidden="1">{"'3.4 具体化内容'!$A$1:$J$65"}</definedName>
    <definedName name="改訂Ｘ" hidden="1">{"'3.4 具体化内容'!$A$1:$J$65"}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7" i="16745" l="1"/>
  <c r="D46" i="16745"/>
  <c r="E46" i="16745" s="1"/>
  <c r="F46" i="16745" s="1"/>
  <c r="D45" i="16745"/>
  <c r="E45" i="16745" s="1"/>
  <c r="F45" i="16745" s="1"/>
  <c r="D44" i="16745"/>
  <c r="E44" i="16745" s="1"/>
  <c r="F44" i="16745" s="1"/>
  <c r="D43" i="16745"/>
  <c r="E43" i="16745" s="1"/>
  <c r="F43" i="16745" s="1"/>
  <c r="D42" i="16745"/>
  <c r="E42" i="16745" s="1"/>
  <c r="F42" i="16745" s="1"/>
  <c r="D41" i="16745"/>
  <c r="E41" i="16745" s="1"/>
  <c r="F41" i="16745" s="1"/>
  <c r="D40" i="16745"/>
  <c r="E40" i="16745" s="1"/>
  <c r="F40" i="16745" s="1"/>
  <c r="D39" i="16745"/>
  <c r="E39" i="16745" s="1"/>
  <c r="F39" i="16745" s="1"/>
  <c r="D38" i="16745"/>
  <c r="E38" i="16745" s="1"/>
  <c r="F38" i="16745" s="1"/>
  <c r="D37" i="16745"/>
  <c r="E37" i="16745" s="1"/>
  <c r="F37" i="16745" s="1"/>
  <c r="D36" i="16745"/>
  <c r="E36" i="16745" s="1"/>
  <c r="F36" i="16745" s="1"/>
  <c r="D35" i="16745"/>
  <c r="E35" i="16745" s="1"/>
  <c r="F35" i="16745" s="1"/>
  <c r="D34" i="16745"/>
  <c r="E34" i="16745" s="1"/>
  <c r="F34" i="16745" s="1"/>
  <c r="D33" i="16745"/>
  <c r="E33" i="16745" s="1"/>
  <c r="F33" i="16745" s="1"/>
  <c r="D32" i="16745"/>
  <c r="E32" i="16745" s="1"/>
  <c r="F32" i="16745" s="1"/>
  <c r="D31" i="16745"/>
  <c r="E31" i="16745" s="1"/>
  <c r="F31" i="16745" s="1"/>
  <c r="D30" i="16745"/>
  <c r="E30" i="16745" s="1"/>
  <c r="F30" i="16745" s="1"/>
  <c r="D29" i="16745"/>
  <c r="E29" i="16745" s="1"/>
  <c r="F29" i="16745" s="1"/>
  <c r="D28" i="16745"/>
  <c r="E28" i="16745" s="1"/>
  <c r="F28" i="16745" s="1"/>
  <c r="D27" i="16745"/>
  <c r="E27" i="16745" s="1"/>
  <c r="F27" i="16745" s="1"/>
  <c r="D26" i="16745"/>
  <c r="E26" i="16745" s="1"/>
  <c r="F26" i="16745" s="1"/>
  <c r="D25" i="16745"/>
  <c r="E25" i="16745" s="1"/>
  <c r="F25" i="16745" s="1"/>
  <c r="D24" i="16745"/>
  <c r="E24" i="16745" s="1"/>
  <c r="F24" i="16745" s="1"/>
  <c r="D23" i="16745"/>
  <c r="E23" i="16745" s="1"/>
  <c r="F23" i="16745" s="1"/>
  <c r="D22" i="16745"/>
  <c r="E22" i="16745" s="1"/>
  <c r="F22" i="16745" s="1"/>
  <c r="D21" i="16745"/>
  <c r="E21" i="16745" s="1"/>
  <c r="F21" i="16745" s="1"/>
  <c r="D20" i="16745"/>
  <c r="E20" i="16745" s="1"/>
  <c r="F20" i="16745" s="1"/>
  <c r="D19" i="16745"/>
  <c r="E19" i="16745" s="1"/>
  <c r="F19" i="16745" s="1"/>
  <c r="D18" i="16745"/>
  <c r="E18" i="16745" s="1"/>
  <c r="F18" i="16745" s="1"/>
  <c r="D17" i="16745"/>
  <c r="E17" i="16745" s="1"/>
  <c r="F17" i="16745" s="1"/>
  <c r="D16" i="16745"/>
  <c r="E16" i="16745" s="1"/>
  <c r="F16" i="16745" s="1"/>
  <c r="D15" i="16745"/>
  <c r="E15" i="16745" s="1"/>
  <c r="F15" i="16745" s="1"/>
  <c r="D14" i="16745"/>
  <c r="E14" i="16745" s="1"/>
  <c r="F14" i="16745" s="1"/>
  <c r="D13" i="16745"/>
  <c r="E13" i="16745" s="1"/>
  <c r="F13" i="16745" s="1"/>
  <c r="D12" i="16745"/>
  <c r="E12" i="16745" s="1"/>
  <c r="F12" i="16745" s="1"/>
  <c r="D10" i="16745"/>
  <c r="E10" i="16745" s="1"/>
  <c r="F10" i="16745" s="1"/>
  <c r="D9" i="16745"/>
  <c r="E9" i="16745" s="1"/>
  <c r="F9" i="16745" s="1"/>
  <c r="D8" i="16745"/>
  <c r="E8" i="16745" s="1"/>
  <c r="F8" i="16745" s="1"/>
  <c r="D7" i="16745"/>
  <c r="E7" i="16745" s="1"/>
  <c r="F7" i="16745" s="1"/>
  <c r="G124" i="16744"/>
  <c r="G123" i="16744"/>
  <c r="G121" i="16744"/>
  <c r="G114" i="16744"/>
  <c r="G113" i="16744"/>
  <c r="G51" i="16744"/>
  <c r="G50" i="16744"/>
  <c r="G45" i="16744"/>
  <c r="G44" i="16744"/>
  <c r="G34" i="16744"/>
  <c r="G33" i="16744"/>
  <c r="G32" i="16744"/>
  <c r="G24" i="16744"/>
  <c r="G23" i="16744"/>
  <c r="D11" i="16745"/>
  <c r="E11" i="16745" s="1"/>
  <c r="F11" i="16745" s="1"/>
  <c r="E47" i="16745"/>
  <c r="F47" i="16745" s="1"/>
  <c r="I1482" i="16744"/>
  <c r="F1454" i="16744"/>
  <c r="F1453" i="16744"/>
  <c r="F1452" i="16744"/>
  <c r="F1451" i="16744"/>
  <c r="F1450" i="16744"/>
  <c r="F1449" i="16744"/>
  <c r="F1448" i="16744"/>
  <c r="F1447" i="16744"/>
  <c r="F1446" i="16744"/>
  <c r="F1445" i="16744"/>
  <c r="F1444" i="16744"/>
  <c r="F1443" i="16744"/>
  <c r="F1442" i="16744"/>
  <c r="F1441" i="16744"/>
  <c r="F1440" i="16744"/>
  <c r="F1439" i="16744"/>
  <c r="F1438" i="16744"/>
  <c r="F1437" i="16744"/>
  <c r="F1436" i="16744"/>
  <c r="F1435" i="16744"/>
  <c r="F1434" i="16744"/>
  <c r="F1433" i="16744"/>
  <c r="F1432" i="16744"/>
  <c r="F1431" i="16744"/>
  <c r="F1430" i="16744"/>
  <c r="F1429" i="16744"/>
  <c r="F1428" i="16744"/>
  <c r="F1427" i="16744"/>
  <c r="F1426" i="16744"/>
  <c r="F1425" i="16744"/>
  <c r="F1424" i="16744"/>
  <c r="F1423" i="16744"/>
  <c r="F1422" i="16744"/>
  <c r="F1421" i="16744"/>
  <c r="F1420" i="16744"/>
  <c r="F1419" i="16744"/>
  <c r="F1418" i="16744"/>
  <c r="F1417" i="16744"/>
  <c r="F1416" i="16744"/>
  <c r="F1415" i="16744"/>
  <c r="F1414" i="16744"/>
  <c r="F1104" i="16744"/>
  <c r="F1103" i="16744"/>
  <c r="F1102" i="16744"/>
  <c r="F1101" i="16744"/>
  <c r="F1100" i="16744"/>
  <c r="F1099" i="16744"/>
  <c r="F1098" i="16744"/>
  <c r="F1097" i="16744"/>
  <c r="F1096" i="16744"/>
  <c r="F1095" i="16744"/>
  <c r="F1094" i="16744"/>
  <c r="F1093" i="16744"/>
  <c r="F1092" i="16744"/>
  <c r="F1091" i="16744"/>
  <c r="F1090" i="16744"/>
  <c r="F1089" i="16744"/>
  <c r="F1088" i="16744"/>
  <c r="F1087" i="16744"/>
  <c r="F1086" i="16744"/>
  <c r="F1085" i="16744"/>
  <c r="F1084" i="16744"/>
  <c r="F1083" i="16744"/>
  <c r="F1082" i="16744"/>
  <c r="F1081" i="16744"/>
  <c r="F1080" i="16744"/>
  <c r="F1079" i="16744"/>
  <c r="F1078" i="16744"/>
  <c r="F1077" i="16744"/>
  <c r="F1076" i="16744"/>
  <c r="F1075" i="16744"/>
  <c r="F1074" i="16744"/>
  <c r="F1073" i="16744"/>
  <c r="F1072" i="16744"/>
  <c r="F1071" i="16744"/>
  <c r="F1070" i="16744"/>
  <c r="F1069" i="16744"/>
  <c r="F1068" i="16744"/>
  <c r="F1067" i="16744"/>
  <c r="F1066" i="16744"/>
  <c r="F1065" i="16744"/>
  <c r="F1064" i="16744"/>
  <c r="F1013" i="16744"/>
  <c r="F1012" i="16744"/>
  <c r="F989" i="16744"/>
  <c r="F983" i="16744"/>
  <c r="F930" i="16744"/>
  <c r="F929" i="16744"/>
  <c r="F928" i="16744"/>
  <c r="F927" i="16744"/>
  <c r="F926" i="16744"/>
  <c r="F925" i="16744"/>
  <c r="F924" i="16744"/>
  <c r="F923" i="16744"/>
  <c r="F922" i="16744"/>
  <c r="F921" i="16744"/>
  <c r="F920" i="16744"/>
  <c r="F919" i="16744"/>
  <c r="F918" i="16744"/>
  <c r="F917" i="16744"/>
  <c r="F916" i="16744"/>
  <c r="F915" i="16744"/>
  <c r="F914" i="16744"/>
  <c r="F913" i="16744"/>
  <c r="F912" i="16744"/>
  <c r="F911" i="16744"/>
  <c r="F910" i="16744"/>
  <c r="F909" i="16744"/>
  <c r="F908" i="16744"/>
  <c r="F907" i="16744"/>
  <c r="F906" i="16744"/>
  <c r="F905" i="16744"/>
  <c r="F904" i="16744"/>
  <c r="F903" i="16744"/>
  <c r="F902" i="16744"/>
  <c r="F901" i="16744"/>
  <c r="F900" i="16744"/>
  <c r="F899" i="16744"/>
  <c r="F898" i="16744"/>
  <c r="F897" i="16744"/>
  <c r="F896" i="16744"/>
  <c r="F895" i="16744"/>
  <c r="F894" i="16744"/>
  <c r="F893" i="16744"/>
  <c r="F892" i="16744"/>
  <c r="F891" i="16744"/>
  <c r="F890" i="16744"/>
  <c r="F843" i="16744"/>
  <c r="F831" i="16744"/>
  <c r="F830" i="16744"/>
  <c r="F812" i="16744"/>
  <c r="F759" i="16744"/>
  <c r="F758" i="16744"/>
  <c r="F757" i="16744"/>
  <c r="F756" i="16744"/>
  <c r="F755" i="16744"/>
  <c r="F754" i="16744"/>
  <c r="F753" i="16744"/>
  <c r="F752" i="16744"/>
  <c r="F751" i="16744"/>
  <c r="F750" i="16744"/>
  <c r="F749" i="16744"/>
  <c r="F748" i="16744"/>
  <c r="F747" i="16744"/>
  <c r="F746" i="16744"/>
  <c r="F745" i="16744"/>
  <c r="F744" i="16744"/>
  <c r="F743" i="16744"/>
  <c r="F742" i="16744"/>
  <c r="F741" i="16744"/>
  <c r="F740" i="16744"/>
  <c r="F739" i="16744"/>
  <c r="F738" i="16744"/>
  <c r="F737" i="16744"/>
  <c r="F736" i="16744"/>
  <c r="F735" i="16744"/>
  <c r="F734" i="16744"/>
  <c r="F733" i="16744"/>
  <c r="F732" i="16744"/>
  <c r="F731" i="16744"/>
  <c r="F730" i="16744"/>
  <c r="F729" i="16744"/>
  <c r="F728" i="16744"/>
  <c r="F727" i="16744"/>
  <c r="F726" i="16744"/>
  <c r="F725" i="16744"/>
  <c r="F724" i="16744"/>
  <c r="F723" i="16744"/>
  <c r="F722" i="16744"/>
  <c r="F721" i="16744"/>
  <c r="F720" i="16744"/>
  <c r="F719" i="16744"/>
  <c r="F672" i="16744"/>
  <c r="F660" i="16744"/>
  <c r="F659" i="16744"/>
  <c r="F658" i="16744"/>
  <c r="F568" i="16744"/>
  <c r="F284" i="16744"/>
  <c r="F283" i="16744"/>
  <c r="F282" i="16744"/>
  <c r="F281" i="16744"/>
  <c r="F268" i="16744"/>
  <c r="F267" i="16744"/>
  <c r="F266" i="16744"/>
  <c r="F265" i="16744"/>
  <c r="F264" i="16744"/>
  <c r="F263" i="16744"/>
  <c r="F262" i="16744"/>
  <c r="F261" i="16744"/>
  <c r="F260" i="16744"/>
  <c r="F259" i="16744"/>
  <c r="F258" i="16744"/>
  <c r="F257" i="16744"/>
  <c r="F256" i="16744"/>
  <c r="F255" i="16744"/>
  <c r="F254" i="16744"/>
  <c r="F253" i="16744"/>
  <c r="F252" i="16744"/>
  <c r="F251" i="16744"/>
  <c r="F250" i="16744"/>
  <c r="F249" i="16744"/>
  <c r="F248" i="16744"/>
  <c r="F247" i="16744"/>
  <c r="F246" i="16744"/>
  <c r="F245" i="16744"/>
  <c r="F244" i="16744"/>
  <c r="F243" i="16744"/>
  <c r="F242" i="16744"/>
  <c r="F241" i="16744"/>
  <c r="F240" i="16744"/>
  <c r="F239" i="16744"/>
  <c r="F238" i="16744"/>
  <c r="F237" i="16744"/>
  <c r="F236" i="16744"/>
  <c r="F235" i="16744"/>
  <c r="F234" i="16744"/>
  <c r="F233" i="16744"/>
  <c r="F232" i="16744"/>
  <c r="F231" i="16744"/>
  <c r="F230" i="16744"/>
  <c r="F229" i="16744"/>
  <c r="F225" i="16744"/>
  <c r="F224" i="16744"/>
  <c r="F223" i="16744"/>
  <c r="F216" i="16744"/>
  <c r="F215" i="16744"/>
  <c r="F214" i="16744"/>
  <c r="F213" i="16744"/>
  <c r="F212" i="16744"/>
  <c r="F211" i="16744"/>
  <c r="F210" i="16744"/>
  <c r="F209" i="16744"/>
  <c r="F208" i="16744"/>
  <c r="F207" i="16744"/>
  <c r="F206" i="16744"/>
  <c r="F205" i="16744"/>
  <c r="F204" i="16744"/>
  <c r="F203" i="16744"/>
  <c r="F202" i="16744"/>
  <c r="F201" i="16744"/>
  <c r="F200" i="16744"/>
  <c r="F199" i="16744"/>
  <c r="F124" i="16744"/>
  <c r="F123" i="16744"/>
  <c r="F121" i="16744"/>
  <c r="F114" i="16744"/>
  <c r="F113" i="16744"/>
  <c r="F92" i="16744"/>
  <c r="F91" i="16744"/>
  <c r="F90" i="16744"/>
  <c r="F82" i="16744"/>
  <c r="F81" i="16744"/>
  <c r="F80" i="16744"/>
  <c r="F51" i="16744"/>
  <c r="F50" i="16744"/>
  <c r="F45" i="16744"/>
  <c r="F44" i="16744"/>
  <c r="F34" i="16744"/>
  <c r="F33" i="16744"/>
  <c r="F32" i="16744"/>
  <c r="F24" i="16744"/>
  <c r="F23" i="16744"/>
  <c r="Q92" i="16683"/>
  <c r="Q91" i="16683"/>
  <c r="Q90" i="16683"/>
  <c r="Q89" i="16683"/>
  <c r="Q88" i="16683"/>
  <c r="Q87" i="16683"/>
  <c r="Q86" i="16683"/>
  <c r="Q85" i="16683"/>
  <c r="Q84" i="16683"/>
  <c r="Q83" i="16683"/>
  <c r="Q82" i="16683"/>
  <c r="Q81" i="16683"/>
  <c r="Q80" i="16683"/>
  <c r="Q79" i="16683"/>
  <c r="Q78" i="16683"/>
  <c r="Q77" i="16683"/>
  <c r="Q76" i="16683"/>
  <c r="Q75" i="16683"/>
  <c r="Q74" i="16683"/>
  <c r="Q73" i="16683"/>
  <c r="Q72" i="16683"/>
  <c r="Q71" i="16683"/>
  <c r="B7" i="16741"/>
  <c r="B7" i="16742"/>
  <c r="B8" i="16741"/>
  <c r="B9" i="16741"/>
  <c r="B10" i="16741"/>
  <c r="B8" i="16742"/>
  <c r="B9" i="16742"/>
  <c r="B11" i="16741"/>
  <c r="B10" i="16742"/>
  <c r="B11" i="16742"/>
  <c r="B12" i="16741"/>
  <c r="B13" i="16741"/>
  <c r="B12" i="16742"/>
  <c r="B14" i="16741"/>
  <c r="B13" i="16742"/>
  <c r="B14" i="16742"/>
  <c r="B15" i="16742"/>
  <c r="B20" i="16742"/>
  <c r="B21" i="16742"/>
  <c r="B15" i="16741"/>
  <c r="B16" i="16741"/>
  <c r="B22" i="16742"/>
  <c r="B17" i="16741"/>
  <c r="B18" i="16741"/>
  <c r="B27" i="16742"/>
  <c r="B28" i="16742"/>
  <c r="B33" i="16742"/>
  <c r="B19" i="16741"/>
  <c r="B20" i="16741" s="1"/>
  <c r="B21" i="16741"/>
  <c r="B22" i="16741" s="1"/>
  <c r="B38" i="16742"/>
  <c r="B39" i="16742"/>
  <c r="B44" i="16742"/>
  <c r="B49" i="16742"/>
  <c r="B50" i="16742"/>
  <c r="B51" i="16742" s="1"/>
  <c r="J1322" i="16744" l="1"/>
  <c r="I1189" i="16744"/>
  <c r="I1024" i="16744"/>
  <c r="I1019" i="16744"/>
  <c r="I883" i="16744"/>
  <c r="I554" i="16744"/>
  <c r="I549" i="16744"/>
  <c r="I435" i="16744"/>
  <c r="J181" i="16744"/>
  <c r="J182" i="16744"/>
  <c r="J176" i="16744"/>
  <c r="J175" i="16744"/>
  <c r="B23" i="16741"/>
  <c r="B26" i="16741"/>
  <c r="B27" i="16741"/>
  <c r="B28" i="16741"/>
  <c r="B29" i="16741"/>
  <c r="B52" i="16742"/>
  <c r="B53" i="16742"/>
  <c r="B54" i="16742"/>
  <c r="B55" i="16742"/>
  <c r="B56" i="16742"/>
  <c r="B57" i="16742"/>
  <c r="B58" i="16742"/>
  <c r="B59" i="16742"/>
  <c r="B60" i="16742"/>
  <c r="B61" i="16742"/>
  <c r="B62" i="16742"/>
  <c r="B63" i="16742"/>
  <c r="B64" i="16742"/>
  <c r="B65" i="16742"/>
  <c r="B66" i="16742"/>
  <c r="B71" i="16742"/>
  <c r="B72" i="16742"/>
  <c r="B73" i="16742"/>
  <c r="B74" i="16742"/>
  <c r="B75" i="16742"/>
  <c r="B76" i="16742"/>
  <c r="B77" i="16742" s="1"/>
  <c r="K1386" i="16744" l="1"/>
  <c r="K1257" i="16744"/>
  <c r="K1253" i="16744"/>
  <c r="K1381" i="16744"/>
  <c r="K1256" i="16744"/>
  <c r="K1252" i="16744"/>
  <c r="K1385" i="16744"/>
  <c r="K1380" i="16744"/>
  <c r="K1384" i="16744"/>
  <c r="K1255" i="16744"/>
  <c r="K1379" i="16744"/>
  <c r="K1251" i="16744"/>
  <c r="K1383" i="16744"/>
  <c r="K1388" i="16744"/>
  <c r="B78" i="16742"/>
  <c r="B30" i="16741"/>
  <c r="B31" i="16741"/>
  <c r="B32" i="16741"/>
  <c r="B33" i="16741"/>
  <c r="B34" i="16741"/>
  <c r="B79" i="16742"/>
  <c r="B35" i="16741"/>
  <c r="B80" i="16742"/>
  <c r="B36" i="16741"/>
  <c r="B37" i="16741"/>
  <c r="B81" i="16742"/>
  <c r="B82" i="16742"/>
  <c r="B83" i="16742"/>
  <c r="B84" i="16742"/>
  <c r="B85" i="16742"/>
  <c r="K1254" i="16744" l="1"/>
  <c r="K1258" i="16744"/>
  <c r="K1382" i="16744"/>
  <c r="K1387" i="16744"/>
  <c r="J1363" i="16744"/>
  <c r="J1234" i="16744"/>
  <c r="J1364" i="16744"/>
  <c r="J1235" i="16744"/>
  <c r="J1358" i="16744"/>
  <c r="J1227" i="16744"/>
  <c r="J1357" i="16744"/>
  <c r="J1228" i="16744"/>
  <c r="J1399" i="16744"/>
  <c r="J1400" i="16744"/>
  <c r="J1271" i="16744"/>
  <c r="J1272" i="16744"/>
  <c r="J1370" i="16744"/>
  <c r="J1241" i="16744"/>
  <c r="J1242" i="16744"/>
  <c r="J1369" i="16744"/>
  <c r="J976" i="16744"/>
  <c r="J641" i="16744"/>
  <c r="J805" i="16744"/>
  <c r="J1265" i="16744"/>
  <c r="J1393" i="16744"/>
  <c r="J1394" i="16744"/>
  <c r="J1264" i="16744"/>
  <c r="B86" i="16742"/>
  <c r="B38" i="16741"/>
  <c r="B39" i="16741"/>
  <c r="B42" i="16741"/>
  <c r="B43" i="16741"/>
  <c r="B44" i="16741"/>
  <c r="B45" i="16741"/>
  <c r="B46" i="16741"/>
  <c r="J799" i="16744" l="1"/>
  <c r="J1218" i="16744"/>
  <c r="I525" i="16744"/>
  <c r="J970" i="16744"/>
  <c r="J1219" i="16744"/>
  <c r="J1343" i="16744"/>
  <c r="J187" i="16744"/>
  <c r="J188" i="16744"/>
  <c r="J635" i="16744"/>
  <c r="J1344" i="16744"/>
  <c r="B47" i="16741"/>
  <c r="B48" i="16741"/>
  <c r="B49" i="16741"/>
  <c r="B50" i="16741"/>
  <c r="B51" i="16741"/>
  <c r="B52" i="16741"/>
  <c r="B53" i="16741"/>
  <c r="B54" i="16741"/>
  <c r="B55" i="16741"/>
  <c r="B56" i="16741"/>
  <c r="B57" i="16741"/>
  <c r="B58" i="16741"/>
  <c r="B59" i="16741"/>
  <c r="B60" i="16741"/>
  <c r="B61" i="16741"/>
  <c r="B62" i="16741"/>
  <c r="B63" i="16741"/>
  <c r="B64" i="16741"/>
  <c r="B65" i="16741"/>
  <c r="B66" i="16741"/>
  <c r="B67" i="16741"/>
  <c r="B68" i="16741"/>
  <c r="B69" i="16741"/>
  <c r="B70" i="16741"/>
  <c r="B71" i="16741"/>
  <c r="B72" i="16741"/>
  <c r="B73" i="16741"/>
  <c r="B74" i="16741"/>
  <c r="B75" i="16741"/>
  <c r="B76" i="16741" s="1"/>
  <c r="B77" i="16741"/>
  <c r="B78" i="16741"/>
  <c r="B79" i="16741"/>
  <c r="B80" i="16741"/>
  <c r="B81" i="16741"/>
  <c r="B82" i="16741"/>
  <c r="B83" i="1674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三瓶 阿紀子</author>
  </authors>
  <commentList>
    <comment ref="D13" authorId="0" shapeId="0" xr:uid="{00000000-0006-0000-0000-000001000000}">
      <text>
        <r>
          <rPr>
            <b/>
            <sz val="9"/>
            <color indexed="81"/>
            <rFont val="ＭＳ Ｐゴシック"/>
            <family val="3"/>
            <charset val="128"/>
          </rPr>
          <t>常に同時修正が必要なPGを記入。</t>
        </r>
      </text>
    </comment>
    <comment ref="D15" authorId="0" shapeId="0" xr:uid="{00000000-0006-0000-0000-000002000000}">
      <text>
        <r>
          <rPr>
            <b/>
            <sz val="9"/>
            <color indexed="81"/>
            <rFont val="ＭＳ Ｐゴシック"/>
            <family val="3"/>
            <charset val="128"/>
          </rPr>
          <t>開発、維持面で注意点などがあれば記入。</t>
        </r>
      </text>
    </comment>
    <comment ref="J70" authorId="0" shapeId="0" xr:uid="{12A295A4-0111-4141-9D2F-4C78D4776FE9}">
      <text>
        <r>
          <rPr>
            <b/>
            <sz val="9"/>
            <color indexed="81"/>
            <rFont val="ＭＳ Ｐゴシック"/>
            <family val="3"/>
            <charset val="128"/>
          </rPr>
          <t>下記処理に該当するものを記入。
SEL、INS、UPD、DEL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三瓶 阿紀子</author>
  </authors>
  <commentList>
    <comment ref="E4" authorId="0" shapeId="0" xr:uid="{00000000-0006-0000-0A00-000001000000}">
      <text>
        <r>
          <rPr>
            <b/>
            <sz val="9"/>
            <color indexed="81"/>
            <rFont val="ＭＳ Ｐゴシック"/>
            <family val="3"/>
            <charset val="128"/>
          </rPr>
          <t>主な変更内容を簡潔に記入。</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三瓶 阿紀子</author>
  </authors>
  <commentList>
    <comment ref="D3" authorId="0" shapeId="0" xr:uid="{075656A8-7DEE-4A09-96A1-53AD4BAF583A}">
      <text>
        <r>
          <rPr>
            <b/>
            <sz val="9"/>
            <color indexed="81"/>
            <rFont val="ＭＳ Ｐゴシック"/>
            <family val="3"/>
            <charset val="128"/>
          </rPr>
          <t>１行ﾃｷｽﾄ欄は記入不要。
※入力桁数は、項目説明に特に記載がない場合は、DB定義書に従う。
・ﾌﾟﾙﾀﾞｳﾝ　　 (※通常のﾌﾟﾙﾀﾞｳﾝﾒﾆｭｰ MENU／DBMENU)
・ｺﾝﾎﾞﾎﾞｯｸｽ　(※直接入力可のﾌﾟﾙﾀﾞｳﾝﾒﾆｭｰ INMENU／INDBMENU)
・ﾁｪｯｸﾎﾞｯｸｽ
・ﾗｼﾞｵﾎﾞﾀﾝ
・ﾃｷｽﾄｴﾘｱ
・ｱｯﾌﾟﾛｰﾄﾞ　　(※ﾌｧｲﾙｱｯﾌﾟﾛｰﾄﾞ用入力欄　UPLOAD)
・ﾊﾟｽﾜｰﾄﾞ　　 (※ﾊﾟｽﾜｰﾄﾞ用入力欄******　PASSWD)</t>
        </r>
      </text>
    </comment>
    <comment ref="K3" authorId="0" shapeId="0" xr:uid="{AEF35ACA-6D73-48EE-A9AD-03EE54585B9B}">
      <text>
        <r>
          <rPr>
            <b/>
            <sz val="9"/>
            <color indexed="81"/>
            <rFont val="ＭＳ Ｐゴシック"/>
            <family val="3"/>
            <charset val="128"/>
          </rPr>
          <t>○：任意入力
×：入力不可
◎：必須入力
◎1：mustanyｸﾞﾙｰﾌﾟ1項目
◎2：mustanyｸﾞﾙｰﾌﾟ2項目
他ﾎﾞﾀﾝがある場合は列を追加してください。</t>
        </r>
      </text>
    </comment>
    <comment ref="Q3" authorId="0" shapeId="0" xr:uid="{8598FD38-F889-4B24-9022-E711630BA987}">
      <text>
        <r>
          <rPr>
            <b/>
            <sz val="9"/>
            <color indexed="81"/>
            <rFont val="ＭＳ Ｐゴシック"/>
            <family val="3"/>
            <charset val="128"/>
          </rPr>
          <t>取得元のﾃｰﾌﾞﾙIDを記入。
※PGで取得した値をｾｯﾄする
場合はPGと記入。</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三瓶 阿紀子</author>
  </authors>
  <commentList>
    <comment ref="B1" authorId="0" shapeId="0" xr:uid="{A9AA90EA-2F40-4952-8659-8CA7E10F0FFF}">
      <text>
        <r>
          <rPr>
            <sz val="9"/>
            <color indexed="81"/>
            <rFont val="ＭＳ Ｐゴシック"/>
            <family val="3"/>
            <charset val="128"/>
          </rPr>
          <t xml:space="preserve">Fiori 画面上の各アクションごとの処理に関する概要説明を記載。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三瓶 阿紀子</author>
  </authors>
  <commentList>
    <comment ref="B1" authorId="0" shapeId="0" xr:uid="{E1828289-B7B4-4AD8-AD80-4136CD60BDC6}">
      <text>
        <r>
          <rPr>
            <sz val="9"/>
            <color indexed="81"/>
            <rFont val="ＭＳ Ｐゴシック"/>
            <family val="3"/>
            <charset val="128"/>
          </rPr>
          <t>例えば、下記のような処理がある場合に、使用してください。
・検索条件の多い検索処理
・ｶｰｿﾙ条件の多い検索処理
・更新条件の多い一括更新（ﾀﾞｲﾚｸﾄｲﾝｻｰﾄ)処理
※論理演算子の前提はandとします。</t>
        </r>
      </text>
    </comment>
    <comment ref="C4" authorId="0" shapeId="0" xr:uid="{F5391A1E-01AD-4BE7-B3F9-5E704B69E432}">
      <text>
        <r>
          <rPr>
            <b/>
            <sz val="9"/>
            <color indexed="81"/>
            <rFont val="ＭＳ ゴシック"/>
            <family val="3"/>
            <charset val="128"/>
          </rPr>
          <t>*  ：主ﾃｰﾌﾞﾙ
ブランク：内部結合するテーブル
(+)：外部結合するﾃｰﾌﾞﾙ</t>
        </r>
      </text>
    </comment>
    <comment ref="E4" authorId="0" shapeId="0" xr:uid="{0372AC31-5114-4E9A-9DDF-525206D6EF0E}">
      <text>
        <r>
          <rPr>
            <sz val="9"/>
            <color indexed="81"/>
            <rFont val="ＭＳ Ｐゴシック"/>
            <family val="3"/>
            <charset val="128"/>
          </rPr>
          <t xml:space="preserve">論理演算子(OR)、表示順、集約キー、START　WITH等の記入欄です。
※論理演算子の前提はandとします。
</t>
        </r>
      </text>
    </comment>
    <comment ref="C92" authorId="0" shapeId="0" xr:uid="{B5ACF437-8B80-4D30-8789-A5F8F2B5CE71}">
      <text>
        <r>
          <rPr>
            <b/>
            <sz val="9"/>
            <color indexed="81"/>
            <rFont val="ＭＳ ゴシック"/>
            <family val="3"/>
            <charset val="128"/>
          </rPr>
          <t>*  ：主ﾃｰﾌﾞﾙ
ブランク：内部結合するテーブル
(+)：外部結合するﾃｰﾌﾞﾙ</t>
        </r>
      </text>
    </comment>
    <comment ref="E92" authorId="0" shapeId="0" xr:uid="{1AD7D6DB-09FA-434C-A36D-D30180490B12}">
      <text>
        <r>
          <rPr>
            <sz val="9"/>
            <color indexed="81"/>
            <rFont val="ＭＳ Ｐゴシック"/>
            <family val="3"/>
            <charset val="128"/>
          </rPr>
          <t xml:space="preserve">論理演算子(OR)、表示順、集約キー、START　WITH等の記入欄です。
※論理演算子の前提はandとします。
</t>
        </r>
      </text>
    </comment>
    <comment ref="C166" authorId="0" shapeId="0" xr:uid="{D09297C5-79E8-47EF-94E0-AA28A38E054D}">
      <text>
        <r>
          <rPr>
            <b/>
            <sz val="9"/>
            <color indexed="81"/>
            <rFont val="ＭＳ ゴシック"/>
            <family val="3"/>
            <charset val="128"/>
          </rPr>
          <t>*  ：主ﾃｰﾌﾞﾙ
ブランク：内部結合するテーブル
(+)：外部結合するﾃｰﾌﾞﾙ</t>
        </r>
      </text>
    </comment>
    <comment ref="E166" authorId="0" shapeId="0" xr:uid="{FF37D6C9-A543-4C21-AD7A-326E2FC4F07A}">
      <text>
        <r>
          <rPr>
            <sz val="9"/>
            <color indexed="81"/>
            <rFont val="ＭＳ Ｐゴシック"/>
            <family val="3"/>
            <charset val="128"/>
          </rPr>
          <t xml:space="preserve">論理演算子(OR)、表示順、集約キー、START　WITH等の記入欄です。
※論理演算子の前提はandとします。
</t>
        </r>
      </text>
    </comment>
    <comment ref="C284" authorId="0" shapeId="0" xr:uid="{1AE57AAC-CE41-4799-93BF-F11C00BFF820}">
      <text>
        <r>
          <rPr>
            <b/>
            <sz val="9"/>
            <color indexed="81"/>
            <rFont val="ＭＳ ゴシック"/>
            <family val="3"/>
            <charset val="128"/>
          </rPr>
          <t>*  ：主ﾃｰﾌﾞﾙ
ブランク：内部結合するテーブル
(+)：外部結合するﾃｰﾌﾞﾙ</t>
        </r>
      </text>
    </comment>
    <comment ref="E284" authorId="0" shapeId="0" xr:uid="{065782FC-D37B-4FF6-AB71-C248C21DEBF5}">
      <text>
        <r>
          <rPr>
            <sz val="9"/>
            <color indexed="81"/>
            <rFont val="ＭＳ Ｐゴシック"/>
            <family val="3"/>
            <charset val="128"/>
          </rPr>
          <t xml:space="preserve">論理演算子(OR)、表示順、集約キー、START　WITH等の記入欄です。
※論理演算子の前提はandとします。
</t>
        </r>
      </text>
    </comment>
    <comment ref="C318" authorId="0" shapeId="0" xr:uid="{21F69763-8801-4F94-A5C2-074F7A7C7DC5}">
      <text>
        <r>
          <rPr>
            <b/>
            <sz val="9"/>
            <color indexed="81"/>
            <rFont val="ＭＳ ゴシック"/>
            <family val="3"/>
            <charset val="128"/>
          </rPr>
          <t>*  ：主ﾃｰﾌﾞﾙ
ブランク：内部結合するテーブル
(+)：外部結合するﾃｰﾌﾞﾙ</t>
        </r>
      </text>
    </comment>
    <comment ref="E318" authorId="0" shapeId="0" xr:uid="{3FD98A78-E364-45B7-8A48-E63360F9F858}">
      <text>
        <r>
          <rPr>
            <sz val="9"/>
            <color indexed="81"/>
            <rFont val="ＭＳ Ｐゴシック"/>
            <family val="3"/>
            <charset val="128"/>
          </rPr>
          <t xml:space="preserve">論理演算子(OR)、表示順、集約キー、START　WITH等の記入欄です。
※論理演算子の前提はandとします。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三瓶 阿紀子</author>
  </authors>
  <commentList>
    <comment ref="B3" authorId="0" shapeId="0" xr:uid="{F199411A-7A1A-46F4-9DD3-302AC86D2095}">
      <text>
        <r>
          <rPr>
            <b/>
            <sz val="9"/>
            <color indexed="81"/>
            <rFont val="ＭＳ Ｐゴシック"/>
            <family val="3"/>
            <charset val="128"/>
          </rPr>
          <t>入力ﾁｪｯｸを行うﾀｲﾐﾝｸﾞや、処理ﾀｲﾐﾝｸﾞを記入。
画面の場合は処理ﾎﾞﾀﾝ名を記入。</t>
        </r>
      </text>
    </comment>
    <comment ref="D5" authorId="0" shapeId="0" xr:uid="{83CE5C9B-A400-4EDF-A4C6-C54955ADD967}">
      <text>
        <r>
          <rPr>
            <b/>
            <sz val="9"/>
            <color indexed="81"/>
            <rFont val="ＭＳ Ｐゴシック"/>
            <family val="3"/>
            <charset val="128"/>
          </rPr>
          <t>ｴﾝｼﾞﾝのｶﾗﾑﾁｪｯｸは記述不要
（必須ﾁｪｯｸ、ｶﾗﾑﾁｪｯｸ、mustanyﾁｪｯｸ）</t>
        </r>
      </text>
    </comment>
    <comment ref="G5" authorId="0" shapeId="0" xr:uid="{9470E71D-7A40-409F-B182-026447D02125}">
      <text>
        <r>
          <rPr>
            <b/>
            <sz val="9"/>
            <color indexed="81"/>
            <rFont val="ＭＳ Ｐゴシック"/>
            <family val="3"/>
            <charset val="128"/>
          </rPr>
          <t>指定のﾒｯｾｰｼﾞの
ﾘｿｰｽIDがある場合
は記入。</t>
        </r>
      </text>
    </comment>
    <comment ref="B17" authorId="0" shapeId="0" xr:uid="{247E324B-3CD4-4527-8DA8-D3FAF18168B5}">
      <text>
        <r>
          <rPr>
            <b/>
            <sz val="9"/>
            <color indexed="81"/>
            <rFont val="ＭＳ Ｐゴシック"/>
            <family val="3"/>
            <charset val="128"/>
          </rPr>
          <t>入力ﾁｪｯｸを行うﾀｲﾐﾝｸﾞや、処理ﾀｲﾐﾝｸﾞを記入。
画面の場合は処理ﾎﾞﾀﾝ名を記入。</t>
        </r>
      </text>
    </comment>
    <comment ref="D19" authorId="0" shapeId="0" xr:uid="{23FC9223-D9D2-4CB4-B03E-9C5821D18513}">
      <text>
        <r>
          <rPr>
            <b/>
            <sz val="9"/>
            <color indexed="81"/>
            <rFont val="ＭＳ Ｐゴシック"/>
            <family val="3"/>
            <charset val="128"/>
          </rPr>
          <t>ｴﾝｼﾞﾝのｶﾗﾑﾁｪｯｸは記述不要
（必須ﾁｪｯｸ、ｶﾗﾑﾁｪｯｸ、mustanyﾁｪｯｸ）</t>
        </r>
      </text>
    </comment>
    <comment ref="G19" authorId="0" shapeId="0" xr:uid="{722ADDEC-9FB5-4A4E-990E-A18D8B1EA791}">
      <text>
        <r>
          <rPr>
            <b/>
            <sz val="9"/>
            <color indexed="81"/>
            <rFont val="ＭＳ Ｐゴシック"/>
            <family val="3"/>
            <charset val="128"/>
          </rPr>
          <t>指定のﾒｯｾｰｼﾞの
ﾘｿｰｽIDがある場合
は記入。</t>
        </r>
      </text>
    </comment>
    <comment ref="B24" authorId="0" shapeId="0" xr:uid="{90EFE503-3383-461A-8680-06489415902B}">
      <text>
        <r>
          <rPr>
            <b/>
            <sz val="9"/>
            <color indexed="81"/>
            <rFont val="ＭＳ Ｐゴシック"/>
            <family val="3"/>
            <charset val="128"/>
          </rPr>
          <t>入力ﾁｪｯｸを行うﾀｲﾐﾝｸﾞや、処理ﾀｲﾐﾝｸﾞを記入。
画面の場合は処理ﾎﾞﾀﾝ名を記入。</t>
        </r>
      </text>
    </comment>
    <comment ref="D26" authorId="0" shapeId="0" xr:uid="{8066D562-7FE2-4CD9-AE93-933F513AF956}">
      <text>
        <r>
          <rPr>
            <b/>
            <sz val="9"/>
            <color indexed="81"/>
            <rFont val="ＭＳ Ｐゴシック"/>
            <family val="3"/>
            <charset val="128"/>
          </rPr>
          <t>ｴﾝｼﾞﾝのｶﾗﾑﾁｪｯｸは記述不要
（必須ﾁｪｯｸ、ｶﾗﾑﾁｪｯｸ、mustanyﾁｪｯｸ）</t>
        </r>
      </text>
    </comment>
    <comment ref="G26" authorId="0" shapeId="0" xr:uid="{0AE6F536-4303-41F7-956C-16E6388A24F7}">
      <text>
        <r>
          <rPr>
            <b/>
            <sz val="9"/>
            <color indexed="81"/>
            <rFont val="ＭＳ Ｐゴシック"/>
            <family val="3"/>
            <charset val="128"/>
          </rPr>
          <t>指定のﾒｯｾｰｼﾞの
ﾘｿｰｽIDがある場合
は記入。</t>
        </r>
      </text>
    </comment>
    <comment ref="B30" authorId="0" shapeId="0" xr:uid="{5BF18B2A-8454-4A10-827E-E68BD44C9704}">
      <text>
        <r>
          <rPr>
            <b/>
            <sz val="9"/>
            <color indexed="81"/>
            <rFont val="ＭＳ Ｐゴシック"/>
            <family val="3"/>
            <charset val="128"/>
          </rPr>
          <t>入力ﾁｪｯｸを行うﾀｲﾐﾝｸﾞや、処理ﾀｲﾐﾝｸﾞを記入。
画面の場合は処理ﾎﾞﾀﾝ名を記入。</t>
        </r>
      </text>
    </comment>
    <comment ref="D32" authorId="0" shapeId="0" xr:uid="{AFBA312D-41CB-4DB8-964E-6DFC066A141A}">
      <text>
        <r>
          <rPr>
            <b/>
            <sz val="9"/>
            <color indexed="81"/>
            <rFont val="ＭＳ Ｐゴシック"/>
            <family val="3"/>
            <charset val="128"/>
          </rPr>
          <t>ｴﾝｼﾞﾝのｶﾗﾑﾁｪｯｸは記述不要
（必須ﾁｪｯｸ、ｶﾗﾑﾁｪｯｸ、mustanyﾁｪｯｸ）</t>
        </r>
      </text>
    </comment>
    <comment ref="G32" authorId="0" shapeId="0" xr:uid="{C2A3D5BD-3686-40A3-B981-8E6C0033C9AE}">
      <text>
        <r>
          <rPr>
            <b/>
            <sz val="9"/>
            <color indexed="81"/>
            <rFont val="ＭＳ Ｐゴシック"/>
            <family val="3"/>
            <charset val="128"/>
          </rPr>
          <t>指定のﾒｯｾｰｼﾞの
ﾘｿｰｽIDがある場合
は記入。</t>
        </r>
      </text>
    </comment>
    <comment ref="B35" authorId="0" shapeId="0" xr:uid="{A8B0D9ED-D372-4060-9E4E-6B8E89DCB555}">
      <text>
        <r>
          <rPr>
            <b/>
            <sz val="9"/>
            <color indexed="81"/>
            <rFont val="ＭＳ Ｐゴシック"/>
            <family val="3"/>
            <charset val="128"/>
          </rPr>
          <t>入力ﾁｪｯｸを行うﾀｲﾐﾝｸﾞや、処理ﾀｲﾐﾝｸﾞを記入。
画面の場合は処理ﾎﾞﾀﾝ名を記入。</t>
        </r>
      </text>
    </comment>
    <comment ref="D37" authorId="0" shapeId="0" xr:uid="{14A39AB0-FD31-4452-BCE6-0845A7298110}">
      <text>
        <r>
          <rPr>
            <b/>
            <sz val="9"/>
            <color indexed="81"/>
            <rFont val="ＭＳ Ｐゴシック"/>
            <family val="3"/>
            <charset val="128"/>
          </rPr>
          <t>ｴﾝｼﾞﾝのｶﾗﾑﾁｪｯｸは記述不要
（必須ﾁｪｯｸ、ｶﾗﾑﾁｪｯｸ、mustanyﾁｪｯｸ）</t>
        </r>
      </text>
    </comment>
    <comment ref="G37" authorId="0" shapeId="0" xr:uid="{52242AD7-8253-4624-9254-B3A9B722F145}">
      <text>
        <r>
          <rPr>
            <b/>
            <sz val="9"/>
            <color indexed="81"/>
            <rFont val="ＭＳ Ｐゴシック"/>
            <family val="3"/>
            <charset val="128"/>
          </rPr>
          <t>指定のﾒｯｾｰｼﾞの
ﾘｿｰｽIDがある場合
は記入。</t>
        </r>
      </text>
    </comment>
    <comment ref="B41" authorId="0" shapeId="0" xr:uid="{0D140B88-95D7-4931-B526-1FFAC3AE5511}">
      <text>
        <r>
          <rPr>
            <b/>
            <sz val="9"/>
            <color indexed="81"/>
            <rFont val="ＭＳ Ｐゴシック"/>
            <family val="3"/>
            <charset val="128"/>
          </rPr>
          <t>入力ﾁｪｯｸを行うﾀｲﾐﾝｸﾞや、処理ﾀｲﾐﾝｸﾞを記入。
画面の場合は処理ﾎﾞﾀﾝ名を記入。</t>
        </r>
      </text>
    </comment>
    <comment ref="D43" authorId="0" shapeId="0" xr:uid="{27A60352-A00A-4696-92F6-FA280A483344}">
      <text>
        <r>
          <rPr>
            <b/>
            <sz val="9"/>
            <color indexed="81"/>
            <rFont val="ＭＳ Ｐゴシック"/>
            <family val="3"/>
            <charset val="128"/>
          </rPr>
          <t>ｴﾝｼﾞﾝのｶﾗﾑﾁｪｯｸは記述不要
（必須ﾁｪｯｸ、ｶﾗﾑﾁｪｯｸ、mustanyﾁｪｯｸ）</t>
        </r>
      </text>
    </comment>
    <comment ref="G43" authorId="0" shapeId="0" xr:uid="{15751A5D-1B38-465E-BD2D-87C6E7D36928}">
      <text>
        <r>
          <rPr>
            <b/>
            <sz val="9"/>
            <color indexed="81"/>
            <rFont val="ＭＳ Ｐゴシック"/>
            <family val="3"/>
            <charset val="128"/>
          </rPr>
          <t>指定のﾒｯｾｰｼﾞの
ﾘｿｰｽIDがある場合
は記入。</t>
        </r>
      </text>
    </comment>
    <comment ref="B46" authorId="0" shapeId="0" xr:uid="{C7D19135-DAF9-48B9-9DBB-0D63312FEC1C}">
      <text>
        <r>
          <rPr>
            <b/>
            <sz val="9"/>
            <color indexed="81"/>
            <rFont val="ＭＳ Ｐゴシック"/>
            <family val="3"/>
            <charset val="128"/>
          </rPr>
          <t>入力ﾁｪｯｸを行うﾀｲﾐﾝｸﾞや、処理ﾀｲﾐﾝｸﾞを記入。
画面の場合は処理ﾎﾞﾀﾝ名を記入。</t>
        </r>
      </text>
    </comment>
    <comment ref="D48" authorId="0" shapeId="0" xr:uid="{4D83EB3F-042D-458D-9D60-38E1206E99FA}">
      <text>
        <r>
          <rPr>
            <b/>
            <sz val="9"/>
            <color indexed="81"/>
            <rFont val="ＭＳ Ｐゴシック"/>
            <family val="3"/>
            <charset val="128"/>
          </rPr>
          <t>ｴﾝｼﾞﾝのｶﾗﾑﾁｪｯｸは記述不要
（必須ﾁｪｯｸ、ｶﾗﾑﾁｪｯｸ、mustanyﾁｪｯｸ）</t>
        </r>
      </text>
    </comment>
    <comment ref="G48" authorId="0" shapeId="0" xr:uid="{036CD0FD-D0BC-4C16-A455-8E7DFC5F53DF}">
      <text>
        <r>
          <rPr>
            <b/>
            <sz val="9"/>
            <color indexed="81"/>
            <rFont val="ＭＳ Ｐゴシック"/>
            <family val="3"/>
            <charset val="128"/>
          </rPr>
          <t>指定のﾒｯｾｰｼﾞの
ﾘｿｰｽIDがある場合
は記入。</t>
        </r>
      </text>
    </comment>
    <comment ref="B68" authorId="0" shapeId="0" xr:uid="{C4C543D8-5753-4A78-BBBB-EDD0D28A183D}">
      <text>
        <r>
          <rPr>
            <b/>
            <sz val="9"/>
            <color indexed="81"/>
            <rFont val="ＭＳ Ｐゴシック"/>
            <family val="3"/>
            <charset val="128"/>
          </rPr>
          <t>入力ﾁｪｯｸを行うﾀｲﾐﾝｸﾞや、処理ﾀｲﾐﾝｸﾞを記入。
画面の場合は処理ﾎﾞﾀﾝ名を記入。</t>
        </r>
      </text>
    </comment>
    <comment ref="D70" authorId="0" shapeId="0" xr:uid="{1FDC73F8-AABA-4FF4-B413-FAC7368DE1A6}">
      <text>
        <r>
          <rPr>
            <b/>
            <sz val="9"/>
            <color indexed="81"/>
            <rFont val="ＭＳ Ｐゴシック"/>
            <family val="3"/>
            <charset val="128"/>
          </rPr>
          <t>ｴﾝｼﾞﾝのｶﾗﾑﾁｪｯｸは記述不要
（必須ﾁｪｯｸ、ｶﾗﾑﾁｪｯｸ、mustanyﾁｪｯｸ）</t>
        </r>
      </text>
    </comment>
    <comment ref="G70" authorId="0" shapeId="0" xr:uid="{9146B603-25DD-426F-8693-1E6EBFC5549E}">
      <text>
        <r>
          <rPr>
            <b/>
            <sz val="9"/>
            <color indexed="81"/>
            <rFont val="ＭＳ Ｐゴシック"/>
            <family val="3"/>
            <charset val="128"/>
          </rPr>
          <t>指定のﾒｯｾｰｼﾞの
ﾘｿｰｽIDがある場合
は記入。</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購買依頼タイプ</author>
    <author>保管場所</author>
  </authors>
  <commentList>
    <comment ref="I1" authorId="0" shapeId="0" xr:uid="{875F8A83-73CE-448D-A33D-84294F4833C4}">
      <text>
        <r>
          <rPr>
            <sz val="11"/>
            <rFont val="Calibri"/>
            <family val="2"/>
          </rPr>
          <t xml:space="preserve">凡例_x000D_
_x000D_
3 : ネットワークのための入出庫予定_x000D_
8 : WBS 要素のための入出庫予定_x000D_
</t>
        </r>
      </text>
    </comment>
    <comment ref="R1" authorId="1" shapeId="0" xr:uid="{D4FD0D74-762E-4934-8475-D61EE39E67F6}">
      <text>
        <r>
          <rPr>
            <sz val="11"/>
            <rFont val="Calibri"/>
            <family val="2"/>
          </rPr>
          <t xml:space="preserve">凡例_x000D_
_x000D_
50 : 犬山50m倉庫_x000D_
FB : 犬山FB倉庫_x000D_
MP : 犬山MPS倉庫_x000D_
MR : 犬山平置倉庫_x000D_
Q1 : 伊勢屋内倉庫_x000D_
Q2 : 伊勢屋外倉庫_x000D_
Q3 : 伊勢バケット倉庫_x000D_
QMR : 伊勢平置倉庫_x000D_
ZZ : 仮倉庫_x000D_
3CS : L/C犬山製造塗装荷受_x000D_
D5S : L/C犬山製造荷受_x000D_
DE : 日本パッケージ_x000D_
DF : サタケ豊栄_x000D_
DHS : L/C伊勢製造荷受_x000D_
G4S : L/C伊勢製造塗装荷受_x000D_
IJ : ドリーム倉庫_x000D_
QA : ナ・デックス_x000D_
QB : メイコー_x000D_
QC : ホッコー_x000D_
QD : KDS_x000D_
QE : 日本陸送_x000D_
QF : シンコーノース_x000D_
QG : ハシテツ_x000D_
QH : アークテック_x000D_
QI : TKR_x000D_
QJ : カトウエンジ_x000D_
QK : 濃尾機電_x000D_
QM : 中野鉄構_x000D_
QN : イチハシ金属工芸_x000D_
QO : 鵜飼_x000D_
QP : キョウワ_x000D_
QQ : 三協立山_x000D_
QR : 志村プレス_x000D_
QS : セリックス_x000D_
QT : エスケーワイ_x000D_
QU : ミカサ金属工業_x000D_
QV : アイ・シー・エス_x000D_
U01 : 大和電業_x000D_
U02 : ダイトロン_x000D_
U03 : 星電気_x000D_
U04 : アクトロニクス_x000D_
U05 : 東栄電機_x000D_
U06 : エヌケーネット_x000D_
U07 : 沖田産業_x000D_
U08 : 東亜エレクトロニクス_x000D_
U09 : 三誠_x000D_
U10 : 中央電材_x000D_
U11 : 津軽ハーネス_x000D_
U12 : 岩本電機_x000D_
U13 : 松栄電工_x000D_
U14 : あおやサイエンス_x000D_
U15 : ＪＡＥ八紘_x000D_
U16 : 河合光機_x000D_
U17 : 阪神電線_x000D_
U18 : トーワエレックス_x000D_
U19 : タイセイ_x000D_
U20 : 中陽電機一宮工場_x000D_
U21 : 石幸電機_x000D_
U22 : ジェイ・シー・エム電子_x000D_
U23 : 千代田電子工業_x000D_
U24 : 東亜セイコー_x000D_
U25 : ジヤスペック_x000D_
U26 : センプロ_x000D_
U27 : 犬山共通支援職場_x000D_
U28 : L&amp;A部品課_x000D_
ZX : MMC大分_x000D_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Toshiaki Hida</author>
  </authors>
  <commentList>
    <comment ref="B5" authorId="0" shapeId="0" xr:uid="{A280F660-AE8B-4371-90EB-7EE952F8B510}">
      <text>
        <r>
          <rPr>
            <sz val="11"/>
            <color indexed="81"/>
            <rFont val="MS P ゴシック"/>
            <family val="3"/>
            <charset val="128"/>
          </rPr>
          <t>一覧出力部項目</t>
        </r>
      </text>
    </comment>
    <comment ref="D5" authorId="0" shapeId="0" xr:uid="{D09D320A-E043-4656-832A-9B3B3CB4F083}">
      <text>
        <r>
          <rPr>
            <sz val="12"/>
            <color indexed="81"/>
            <rFont val="MS P ゴシック"/>
            <family val="3"/>
            <charset val="128"/>
          </rPr>
          <t>一覧出力部項目の属性</t>
        </r>
      </text>
    </comment>
    <comment ref="E5" authorId="0" shapeId="0" xr:uid="{38CB468B-C3CB-4DD8-BA49-883122591955}">
      <text>
        <r>
          <rPr>
            <sz val="11"/>
            <color indexed="81"/>
            <rFont val="MS P ゴシック"/>
            <family val="3"/>
            <charset val="128"/>
          </rPr>
          <t>Excel標準の「表示形式」に基づく出力イメージの分類。
※出力結果の表示形式を指定するものではない</t>
        </r>
      </text>
    </comment>
    <comment ref="F5" authorId="0" shapeId="0" xr:uid="{ADED7FC1-4CF4-4A4D-A229-B95BD57DD4B8}">
      <text>
        <r>
          <rPr>
            <sz val="11"/>
            <color indexed="81"/>
            <rFont val="MS P ゴシック"/>
            <family val="3"/>
            <charset val="128"/>
          </rPr>
          <t>Fiori(SAP UI5)の形式指定の制限に基づく、実際の出力結果に設定される想定の表示形式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三瓶 阿紀子</author>
  </authors>
  <commentList>
    <comment ref="B1" authorId="0" shapeId="0" xr:uid="{AE7FA7FA-244D-40E2-B239-01DC272281F3}">
      <text>
        <r>
          <rPr>
            <b/>
            <sz val="9"/>
            <color indexed="81"/>
            <rFont val="ＭＳ Ｐゴシック"/>
            <family val="3"/>
            <charset val="128"/>
          </rPr>
          <t>【追加時】
全項目を記入すること。
（追加処理で使用していない項目も含む）
【変更時】
更新ｷｰと更新項目のみ記入すること。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三瓶 阿紀子</author>
  </authors>
  <commentList>
    <comment ref="B1" authorId="0" shapeId="0" xr:uid="{1DDE96F9-DF1E-43CA-B10E-9B2E16911BF8}">
      <text>
        <r>
          <rPr>
            <b/>
            <sz val="9"/>
            <color indexed="81"/>
            <rFont val="ＭＳ Ｐゴシック"/>
            <family val="3"/>
            <charset val="128"/>
          </rPr>
          <t>【追加時】
全項目を記入すること。
（追加処理で使用していない項目も含む）
【変更時】
更新ｷｰと更新項目のみ記入すること。</t>
        </r>
      </text>
    </comment>
  </commentList>
</comments>
</file>

<file path=xl/sharedStrings.xml><?xml version="1.0" encoding="utf-8"?>
<sst xmlns="http://schemas.openxmlformats.org/spreadsheetml/2006/main" count="10425" uniqueCount="3608">
  <si>
    <t>ｼｽﾃﾑ名</t>
    <phoneticPr fontId="27"/>
  </si>
  <si>
    <t>SAP (PS)</t>
    <phoneticPr fontId="27"/>
  </si>
  <si>
    <t>物件NO/依頼NO</t>
    <rPh sb="0" eb="2">
      <t>ブッケン</t>
    </rPh>
    <rPh sb="5" eb="7">
      <t>イライ</t>
    </rPh>
    <phoneticPr fontId="27"/>
  </si>
  <si>
    <t xml:space="preserve">処理名    </t>
  </si>
  <si>
    <t>構成品目登録</t>
    <rPh sb="0" eb="2">
      <t>コウセイ</t>
    </rPh>
    <rPh sb="2" eb="4">
      <t>ヒンモク</t>
    </rPh>
    <rPh sb="4" eb="6">
      <t>トウロク</t>
    </rPh>
    <phoneticPr fontId="27"/>
  </si>
  <si>
    <t>管理者</t>
    <rPh sb="0" eb="3">
      <t>カンリシャ</t>
    </rPh>
    <phoneticPr fontId="27"/>
  </si>
  <si>
    <t xml:space="preserve">PGM-ID   </t>
  </si>
  <si>
    <t>ZPSR0019</t>
    <phoneticPr fontId="27"/>
  </si>
  <si>
    <t>仕様書作成者</t>
    <rPh sb="2" eb="3">
      <t>ショ</t>
    </rPh>
    <phoneticPr fontId="27"/>
  </si>
  <si>
    <t>中倉　悟志</t>
    <rPh sb="0" eb="2">
      <t>ナカクラ</t>
    </rPh>
    <rPh sb="3" eb="5">
      <t>サトシ</t>
    </rPh>
    <phoneticPr fontId="27"/>
  </si>
  <si>
    <t>言語</t>
    <phoneticPr fontId="27"/>
  </si>
  <si>
    <t>Fiori</t>
  </si>
  <si>
    <t>作成日</t>
  </si>
  <si>
    <t>2026/5/12</t>
    <phoneticPr fontId="27"/>
  </si>
  <si>
    <t>ﾀｲﾌﾟ</t>
    <phoneticPr fontId="27"/>
  </si>
  <si>
    <t>一覧検索一覧登録</t>
  </si>
  <si>
    <t>参考PG</t>
    <rPh sb="0" eb="2">
      <t>サンコウ</t>
    </rPh>
    <phoneticPr fontId="27"/>
  </si>
  <si>
    <t>同時修正PG</t>
    <rPh sb="0" eb="2">
      <t>ドウジ</t>
    </rPh>
    <rPh sb="2" eb="4">
      <t>シュウセイ</t>
    </rPh>
    <phoneticPr fontId="27"/>
  </si>
  <si>
    <t>備考</t>
    <rPh sb="0" eb="2">
      <t>ビコウ</t>
    </rPh>
    <phoneticPr fontId="27"/>
  </si>
  <si>
    <t>＜目的＞</t>
    <rPh sb="1" eb="3">
      <t>モクテキ</t>
    </rPh>
    <phoneticPr fontId="27"/>
  </si>
  <si>
    <t>・構成品目の情報を一覧として表示する。</t>
    <phoneticPr fontId="27"/>
  </si>
  <si>
    <t>・一覧画面で、構成品目の登録・変更・削除を行うことができる。</t>
    <rPh sb="18" eb="20">
      <t>サクジョ</t>
    </rPh>
    <phoneticPr fontId="3"/>
  </si>
  <si>
    <t>＜機能＞</t>
    <rPh sb="1" eb="3">
      <t>キノウ</t>
    </rPh>
    <phoneticPr fontId="27"/>
  </si>
  <si>
    <t>・検索条件に該当する製造指図の構成品目の情報を一覧表示する。</t>
    <rPh sb="1" eb="3">
      <t>ケンサク</t>
    </rPh>
    <rPh sb="3" eb="5">
      <t>ジョウケン</t>
    </rPh>
    <rPh sb="6" eb="8">
      <t>ガイトウ</t>
    </rPh>
    <rPh sb="10" eb="12">
      <t>セイゾウ</t>
    </rPh>
    <rPh sb="12" eb="14">
      <t>サシズ</t>
    </rPh>
    <rPh sb="15" eb="17">
      <t>コウセイ</t>
    </rPh>
    <rPh sb="17" eb="19">
      <t>ヒンモク</t>
    </rPh>
    <rPh sb="20" eb="22">
      <t>ジョウホウ</t>
    </rPh>
    <rPh sb="23" eb="25">
      <t>イチラン</t>
    </rPh>
    <rPh sb="25" eb="27">
      <t>ヒョウジ</t>
    </rPh>
    <phoneticPr fontId="25"/>
  </si>
  <si>
    <t>・登録ボタン押下時、選択行の内容で、構成品目の登録・変更・削除を実施する。</t>
    <rPh sb="1" eb="3">
      <t>トウロク</t>
    </rPh>
    <rPh sb="6" eb="8">
      <t>オウカ</t>
    </rPh>
    <rPh sb="8" eb="9">
      <t>ジ</t>
    </rPh>
    <rPh sb="10" eb="12">
      <t>センタク</t>
    </rPh>
    <rPh sb="12" eb="13">
      <t>ギョウ</t>
    </rPh>
    <rPh sb="14" eb="16">
      <t>ナイヨウ</t>
    </rPh>
    <rPh sb="18" eb="20">
      <t>コウセイ</t>
    </rPh>
    <rPh sb="20" eb="22">
      <t>ヒンモク</t>
    </rPh>
    <rPh sb="23" eb="25">
      <t>トウロク</t>
    </rPh>
    <rPh sb="26" eb="28">
      <t>ヘンコウ</t>
    </rPh>
    <rPh sb="29" eb="31">
      <t>サクジョ</t>
    </rPh>
    <rPh sb="32" eb="34">
      <t>ジッシ</t>
    </rPh>
    <phoneticPr fontId="25"/>
  </si>
  <si>
    <t>＜背景＞</t>
    <rPh sb="1" eb="3">
      <t>ハイケイ</t>
    </rPh>
    <phoneticPr fontId="3"/>
  </si>
  <si>
    <t>-</t>
    <phoneticPr fontId="27"/>
  </si>
  <si>
    <t>＜リカバリ＞</t>
  </si>
  <si>
    <t>・エラーの原因を取り除き、画面から再実行する。</t>
    <rPh sb="5" eb="7">
      <t>ゲンイン</t>
    </rPh>
    <rPh sb="8" eb="9">
      <t>ト</t>
    </rPh>
    <rPh sb="10" eb="11">
      <t>ノゾ</t>
    </rPh>
    <phoneticPr fontId="27"/>
  </si>
  <si>
    <t>№</t>
    <phoneticPr fontId="27"/>
  </si>
  <si>
    <t>ﾊﾟﾗﾒｰﾀ名</t>
    <rPh sb="6" eb="7">
      <t>メイ</t>
    </rPh>
    <phoneticPr fontId="27"/>
  </si>
  <si>
    <t>ﾃﾞｰﾀ型</t>
    <rPh sb="4" eb="5">
      <t>カタ</t>
    </rPh>
    <phoneticPr fontId="27"/>
  </si>
  <si>
    <t>桁数</t>
    <rPh sb="0" eb="2">
      <t>ケタスウ</t>
    </rPh>
    <phoneticPr fontId="27"/>
  </si>
  <si>
    <t>I/O</t>
    <phoneticPr fontId="27"/>
  </si>
  <si>
    <t>説明</t>
    <rPh sb="0" eb="2">
      <t>セツメイ</t>
    </rPh>
    <phoneticPr fontId="27"/>
  </si>
  <si>
    <t>DEFALUT</t>
    <phoneticPr fontId="27"/>
  </si>
  <si>
    <t>ﾃｰﾌﾞﾙ名</t>
    <rPh sb="5" eb="6">
      <t>メイ</t>
    </rPh>
    <phoneticPr fontId="27"/>
  </si>
  <si>
    <t>ﾃｰﾌﾞﾙID</t>
    <phoneticPr fontId="27"/>
  </si>
  <si>
    <t>ｱｸｾｽ区分</t>
    <phoneticPr fontId="27"/>
  </si>
  <si>
    <t>備考</t>
  </si>
  <si>
    <t>アドレス（ビジネスアドレスサービス)</t>
  </si>
  <si>
    <t>ADRC</t>
  </si>
  <si>
    <t>SEL</t>
  </si>
  <si>
    <t>ネットワーク -  関連</t>
  </si>
  <si>
    <t>AFAB</t>
  </si>
  <si>
    <t>PP 指図の指図ヘッダ</t>
  </si>
  <si>
    <t>AFKO</t>
  </si>
  <si>
    <t>指図内作業</t>
  </si>
  <si>
    <t>AFVC</t>
  </si>
  <si>
    <t>作業のユーザ項目の DB 構成</t>
  </si>
  <si>
    <t>AFVU</t>
  </si>
  <si>
    <t>作業の数量/日付/金額の DB 構成</t>
  </si>
  <si>
    <t>AFVV</t>
  </si>
  <si>
    <t>指図マスタデータ</t>
  </si>
  <si>
    <t>AUFK</t>
  </si>
  <si>
    <t>Generated Table for View</t>
  </si>
  <si>
    <t>DD07V</t>
  </si>
  <si>
    <t>個別オブジェクトステータス</t>
  </si>
  <si>
    <t>JEST</t>
  </si>
  <si>
    <t>品目テキスト</t>
  </si>
  <si>
    <t>MAKT</t>
  </si>
  <si>
    <t>MRP エリアのカスタマイジング</t>
  </si>
  <si>
    <t>MDLV</t>
  </si>
  <si>
    <t>入出庫予定/従属所要量</t>
  </si>
  <si>
    <t>RESB</t>
  </si>
  <si>
    <t>SEL,INS,UPD</t>
    <phoneticPr fontId="27"/>
  </si>
  <si>
    <t>プラント/支店</t>
  </si>
  <si>
    <t>T001W</t>
  </si>
  <si>
    <t>内部単位を言語依存単位に割当</t>
  </si>
  <si>
    <t>T006A</t>
  </si>
  <si>
    <t>ユーザステータスのテキスト</t>
  </si>
  <si>
    <t>TJ30T</t>
  </si>
  <si>
    <t>プラントおよび保管場所からの住所決定</t>
  </si>
  <si>
    <t>TWLAD</t>
  </si>
  <si>
    <t>品目(生産)アドオンテーブル</t>
  </si>
  <si>
    <t>ZPPT1003</t>
  </si>
  <si>
    <t>タスクコードマスタ</t>
  </si>
  <si>
    <t>ZPST1004</t>
  </si>
  <si>
    <t>機台NOアドオンテーブル</t>
  </si>
  <si>
    <t>ZPST3001</t>
  </si>
  <si>
    <t>構成品目アドオンテーブル</t>
  </si>
  <si>
    <t>ZPST3002</t>
  </si>
  <si>
    <t>固定値管理マスタ(RICEFID依存)</t>
  </si>
  <si>
    <t>ZZZT1001</t>
  </si>
  <si>
    <t>固定値管理マスタ(RICEFID非依存)</t>
  </si>
  <si>
    <t>ZZZT1002</t>
  </si>
  <si>
    <t>ﾌﾟﾛｸﾞﾗﾑ変更履歴</t>
    <phoneticPr fontId="27"/>
  </si>
  <si>
    <t>日付</t>
  </si>
  <si>
    <t>理由/変更内容</t>
    <rPh sb="0" eb="2">
      <t>リユウ</t>
    </rPh>
    <phoneticPr fontId="27"/>
  </si>
  <si>
    <t>仕様書
修正者</t>
    <rPh sb="0" eb="2">
      <t>シヨウ</t>
    </rPh>
    <rPh sb="2" eb="3">
      <t>ショ</t>
    </rPh>
    <rPh sb="4" eb="6">
      <t>シュウセイ</t>
    </rPh>
    <rPh sb="6" eb="7">
      <t>シャ</t>
    </rPh>
    <phoneticPr fontId="27"/>
  </si>
  <si>
    <t>2026/5/11</t>
    <phoneticPr fontId="27"/>
  </si>
  <si>
    <t>新規作成</t>
    <rPh sb="0" eb="2">
      <t>シンキ</t>
    </rPh>
    <rPh sb="2" eb="4">
      <t>サクセイ</t>
    </rPh>
    <phoneticPr fontId="27"/>
  </si>
  <si>
    <t>PSN中倉</t>
    <rPh sb="0" eb="5">
      <t>パナ</t>
    </rPh>
    <phoneticPr fontId="27"/>
  </si>
  <si>
    <t>処理ﾌﾛｰ</t>
    <rPh sb="0" eb="2">
      <t>ショリ</t>
    </rPh>
    <phoneticPr fontId="27"/>
  </si>
  <si>
    <t>処理説明</t>
    <phoneticPr fontId="27"/>
  </si>
  <si>
    <t>1.</t>
    <phoneticPr fontId="27"/>
  </si>
  <si>
    <t>初期処理</t>
    <rPh sb="0" eb="2">
      <t>ショキ</t>
    </rPh>
    <rPh sb="2" eb="4">
      <t>ショリ</t>
    </rPh>
    <phoneticPr fontId="27"/>
  </si>
  <si>
    <t>1-1.</t>
    <phoneticPr fontId="27"/>
  </si>
  <si>
    <t>1-2.</t>
  </si>
  <si>
    <t>1-3.</t>
  </si>
  <si>
    <t>1-4.</t>
  </si>
  <si>
    <t>1-5.</t>
  </si>
  <si>
    <t>1-6.</t>
  </si>
  <si>
    <t>1-7.</t>
  </si>
  <si>
    <t>1-8.</t>
  </si>
  <si>
    <t>1-9.</t>
  </si>
  <si>
    <t>1-10.</t>
  </si>
  <si>
    <t>詳細条件定義書</t>
  </si>
  <si>
    <t>項目ﾁｪｯｸ基準書</t>
    <phoneticPr fontId="27"/>
  </si>
  <si>
    <t>2.</t>
    <phoneticPr fontId="27"/>
  </si>
  <si>
    <t>検索ヘルプ表示の処理①（検索条件部）</t>
    <rPh sb="0" eb="2">
      <t>ケンサク</t>
    </rPh>
    <rPh sb="5" eb="7">
      <t>ヒョウジ</t>
    </rPh>
    <rPh sb="8" eb="10">
      <t>ショリ</t>
    </rPh>
    <phoneticPr fontId="27"/>
  </si>
  <si>
    <t>2-1.</t>
    <phoneticPr fontId="27"/>
  </si>
  <si>
    <t>2-1. ソート</t>
    <phoneticPr fontId="27"/>
  </si>
  <si>
    <t>プラントを昇順にソートする。</t>
    <phoneticPr fontId="27"/>
  </si>
  <si>
    <t>処理説明</t>
    <rPh sb="0" eb="2">
      <t>ショリ</t>
    </rPh>
    <rPh sb="2" eb="4">
      <t>セツメイ</t>
    </rPh>
    <phoneticPr fontId="27"/>
  </si>
  <si>
    <t>2-2.</t>
    <phoneticPr fontId="27"/>
  </si>
  <si>
    <t>2-2. ソート</t>
    <phoneticPr fontId="27"/>
  </si>
  <si>
    <t>保管場所を昇順にソートする。</t>
    <rPh sb="0" eb="2">
      <t>ホカン</t>
    </rPh>
    <rPh sb="2" eb="4">
      <t>バショ</t>
    </rPh>
    <phoneticPr fontId="27"/>
  </si>
  <si>
    <t>2-3.</t>
    <phoneticPr fontId="27"/>
  </si>
  <si>
    <t>2-3. ソート</t>
    <phoneticPr fontId="27"/>
  </si>
  <si>
    <t>ドメインの値を昇順にソートする。</t>
    <rPh sb="5" eb="6">
      <t>アタイ</t>
    </rPh>
    <phoneticPr fontId="27"/>
  </si>
  <si>
    <t>2-4.</t>
    <phoneticPr fontId="27"/>
  </si>
  <si>
    <t>2-4. ソート</t>
    <phoneticPr fontId="27"/>
  </si>
  <si>
    <t>オブジェクトの個別ステータス (簡略形式)を昇順にソートする。</t>
    <rPh sb="7" eb="9">
      <t>コベツ</t>
    </rPh>
    <rPh sb="16" eb="18">
      <t>カンリャク</t>
    </rPh>
    <rPh sb="18" eb="20">
      <t>ケイシキ</t>
    </rPh>
    <phoneticPr fontId="27"/>
  </si>
  <si>
    <t>3.</t>
    <phoneticPr fontId="27"/>
  </si>
  <si>
    <t>検索ヘルプ表示の処理②（一括入力部）</t>
    <rPh sb="0" eb="2">
      <t>ケンサク</t>
    </rPh>
    <rPh sb="5" eb="7">
      <t>ヒョウジ</t>
    </rPh>
    <rPh sb="8" eb="10">
      <t>ショリ</t>
    </rPh>
    <rPh sb="12" eb="14">
      <t>イッカツ</t>
    </rPh>
    <rPh sb="14" eb="16">
      <t>ニュウリョク</t>
    </rPh>
    <rPh sb="16" eb="17">
      <t>ブ</t>
    </rPh>
    <phoneticPr fontId="27"/>
  </si>
  <si>
    <t>3-1.</t>
    <phoneticPr fontId="27"/>
  </si>
  <si>
    <t>3-1. ソート</t>
    <phoneticPr fontId="27"/>
  </si>
  <si>
    <t>3-2.</t>
    <phoneticPr fontId="27"/>
  </si>
  <si>
    <t>3-2. ソート</t>
    <phoneticPr fontId="27"/>
  </si>
  <si>
    <t>4.</t>
    <phoneticPr fontId="27"/>
  </si>
  <si>
    <t>検索ヘルプ表示の処理③（一覧表示部）</t>
    <rPh sb="0" eb="2">
      <t>ケンサク</t>
    </rPh>
    <rPh sb="5" eb="7">
      <t>ヒョウジ</t>
    </rPh>
    <rPh sb="8" eb="10">
      <t>ショリ</t>
    </rPh>
    <rPh sb="12" eb="14">
      <t>イチラン</t>
    </rPh>
    <rPh sb="14" eb="16">
      <t>ヒョウジ</t>
    </rPh>
    <rPh sb="16" eb="17">
      <t>ブ</t>
    </rPh>
    <phoneticPr fontId="27"/>
  </si>
  <si>
    <t>4-1.</t>
    <phoneticPr fontId="27"/>
  </si>
  <si>
    <t>4-1. ソート</t>
    <phoneticPr fontId="27"/>
  </si>
  <si>
    <t>4-2.</t>
    <phoneticPr fontId="27"/>
  </si>
  <si>
    <t>4-2. ソート</t>
    <phoneticPr fontId="27"/>
  </si>
  <si>
    <t>4-3.</t>
    <phoneticPr fontId="27"/>
  </si>
  <si>
    <t>4-3. ソート</t>
    <phoneticPr fontId="27"/>
  </si>
  <si>
    <t>通商単位を昇順にソートする。</t>
    <rPh sb="0" eb="2">
      <t>ツウショウ</t>
    </rPh>
    <rPh sb="2" eb="4">
      <t>タンイ</t>
    </rPh>
    <phoneticPr fontId="27"/>
  </si>
  <si>
    <t>4-4.</t>
    <phoneticPr fontId="27"/>
  </si>
  <si>
    <t>4-4. ソート</t>
    <phoneticPr fontId="27"/>
  </si>
  <si>
    <t>4-5.</t>
    <phoneticPr fontId="27"/>
  </si>
  <si>
    <t>4-5. ソート</t>
    <phoneticPr fontId="27"/>
  </si>
  <si>
    <t>出庫タスクを昇順にソートする。</t>
    <rPh sb="0" eb="2">
      <t>シュッコ</t>
    </rPh>
    <phoneticPr fontId="27"/>
  </si>
  <si>
    <t>5.</t>
    <phoneticPr fontId="27"/>
  </si>
  <si>
    <t>「検索」ボタン押下時の処理</t>
    <rPh sb="1" eb="3">
      <t>ケンサク</t>
    </rPh>
    <rPh sb="7" eb="9">
      <t>オウカ</t>
    </rPh>
    <rPh sb="9" eb="10">
      <t>ジ</t>
    </rPh>
    <rPh sb="11" eb="13">
      <t>ショリ</t>
    </rPh>
    <phoneticPr fontId="27"/>
  </si>
  <si>
    <t>5-1-1.</t>
    <phoneticPr fontId="27"/>
  </si>
  <si>
    <t>5-1-2.</t>
    <phoneticPr fontId="27"/>
  </si>
  <si>
    <t>項目ﾁｪｯｸ基準書</t>
  </si>
  <si>
    <t>5-2-2. ループ</t>
    <phoneticPr fontId="27"/>
  </si>
  <si>
    <t>選択行の各行について以下の処理を行う。</t>
    <rPh sb="0" eb="2">
      <t>センタク</t>
    </rPh>
    <rPh sb="2" eb="3">
      <t>ギョウ</t>
    </rPh>
    <rPh sb="4" eb="5">
      <t>カク</t>
    </rPh>
    <rPh sb="5" eb="6">
      <t>ギョウ</t>
    </rPh>
    <rPh sb="10" eb="12">
      <t>イカ</t>
    </rPh>
    <rPh sb="13" eb="15">
      <t>ショリ</t>
    </rPh>
    <rPh sb="16" eb="17">
      <t>オコナ</t>
    </rPh>
    <phoneticPr fontId="27"/>
  </si>
  <si>
    <t>↑前処理</t>
    <rPh sb="1" eb="2">
      <t>マエ</t>
    </rPh>
    <rPh sb="2" eb="4">
      <t>ショリ</t>
    </rPh>
    <phoneticPr fontId="27"/>
  </si>
  <si>
    <t>処理順は考慮不要。</t>
    <rPh sb="0" eb="2">
      <t>ショリ</t>
    </rPh>
    <rPh sb="2" eb="3">
      <t>ジュン</t>
    </rPh>
    <rPh sb="4" eb="6">
      <t>コウリョ</t>
    </rPh>
    <rPh sb="6" eb="8">
      <t>フヨウ</t>
    </rPh>
    <phoneticPr fontId="27"/>
  </si>
  <si>
    <t>↓表示データの取得</t>
    <rPh sb="1" eb="3">
      <t>ヒョウジ</t>
    </rPh>
    <rPh sb="7" eb="9">
      <t>シュトク</t>
    </rPh>
    <phoneticPr fontId="27"/>
  </si>
  <si>
    <t>5-2-2-1. MRPエリアの取得</t>
    <phoneticPr fontId="27"/>
  </si>
  <si>
    <t>MDLVの検索に成功した場合</t>
    <rPh sb="5" eb="7">
      <t>ケンサク</t>
    </rPh>
    <rPh sb="8" eb="10">
      <t>セイコウ</t>
    </rPh>
    <rPh sb="12" eb="14">
      <t>バアイ</t>
    </rPh>
    <phoneticPr fontId="27"/>
  </si>
  <si>
    <t>5-2-1.</t>
    <phoneticPr fontId="27"/>
  </si>
  <si>
    <t>・処理対象行の「MRPエリア」に 取得したMRPエリア（MDLV-BERID）を編集する。</t>
    <rPh sb="1" eb="3">
      <t>ショリ</t>
    </rPh>
    <rPh sb="3" eb="5">
      <t>タイショウ</t>
    </rPh>
    <rPh sb="5" eb="6">
      <t>ギョウ</t>
    </rPh>
    <rPh sb="17" eb="19">
      <t>シュトク</t>
    </rPh>
    <rPh sb="40" eb="42">
      <t>ヘンシュウ</t>
    </rPh>
    <phoneticPr fontId="27"/>
  </si>
  <si>
    <t>MDLVの検索に失敗した場合</t>
    <rPh sb="5" eb="7">
      <t>ケンサク</t>
    </rPh>
    <rPh sb="8" eb="10">
      <t>シッパイ</t>
    </rPh>
    <rPh sb="12" eb="14">
      <t>バアイ</t>
    </rPh>
    <phoneticPr fontId="27"/>
  </si>
  <si>
    <t>・処理対象行の「MRPエリア」に 処理対象行の「プラント」を編集する。</t>
    <rPh sb="1" eb="3">
      <t>ショリ</t>
    </rPh>
    <rPh sb="3" eb="5">
      <t>タイショウ</t>
    </rPh>
    <rPh sb="5" eb="6">
      <t>ギョウ</t>
    </rPh>
    <rPh sb="17" eb="19">
      <t>ショリ</t>
    </rPh>
    <rPh sb="19" eb="21">
      <t>タイショウ</t>
    </rPh>
    <rPh sb="21" eb="22">
      <t>ギョウ</t>
    </rPh>
    <rPh sb="30" eb="32">
      <t>ヘンシュウ</t>
    </rPh>
    <phoneticPr fontId="27"/>
  </si>
  <si>
    <t>5-2-2-2. 構成品目引当合計数量の取得</t>
    <rPh sb="9" eb="11">
      <t>コウセイ</t>
    </rPh>
    <rPh sb="11" eb="13">
      <t>ヒンモク</t>
    </rPh>
    <rPh sb="13" eb="15">
      <t>ヒキアテ</t>
    </rPh>
    <rPh sb="15" eb="17">
      <t>ゴウケイ</t>
    </rPh>
    <rPh sb="17" eb="19">
      <t>スウリョウ</t>
    </rPh>
    <rPh sb="20" eb="22">
      <t>シュトク</t>
    </rPh>
    <phoneticPr fontId="27"/>
  </si>
  <si>
    <t>処理対象行の「引当数量」に 取得した入庫済数量または所要量（ZPPT3003-MNG01）の合計値を編集する。</t>
    <rPh sb="0" eb="2">
      <t>ショリ</t>
    </rPh>
    <rPh sb="2" eb="4">
      <t>タイショウ</t>
    </rPh>
    <rPh sb="4" eb="5">
      <t>ギョウ</t>
    </rPh>
    <rPh sb="7" eb="9">
      <t>ヒキアテ</t>
    </rPh>
    <rPh sb="9" eb="11">
      <t>スウリョウ</t>
    </rPh>
    <rPh sb="14" eb="16">
      <t>シュトク</t>
    </rPh>
    <rPh sb="46" eb="48">
      <t>ゴウケイ</t>
    </rPh>
    <rPh sb="48" eb="49">
      <t>アタイ</t>
    </rPh>
    <rPh sb="50" eb="52">
      <t>ヘンシュウ</t>
    </rPh>
    <phoneticPr fontId="27"/>
  </si>
  <si>
    <t>5-2-2-3. 行区分の決定</t>
    <rPh sb="9" eb="10">
      <t>ギョウ</t>
    </rPh>
    <rPh sb="10" eb="12">
      <t>クブン</t>
    </rPh>
    <rPh sb="13" eb="15">
      <t>ケッテイ</t>
    </rPh>
    <phoneticPr fontId="27"/>
  </si>
  <si>
    <t>5-2-2.</t>
    <phoneticPr fontId="27"/>
  </si>
  <si>
    <t>表示データの各行について、以下の条件で「行区分」を編集する。</t>
    <rPh sb="0" eb="2">
      <t>ヒョウジ</t>
    </rPh>
    <rPh sb="6" eb="8">
      <t>カクギョウ</t>
    </rPh>
    <rPh sb="13" eb="15">
      <t>イカ</t>
    </rPh>
    <rPh sb="16" eb="18">
      <t>ジョウケン</t>
    </rPh>
    <rPh sb="20" eb="21">
      <t>ギョウ</t>
    </rPh>
    <rPh sb="21" eb="23">
      <t>クブン</t>
    </rPh>
    <rPh sb="25" eb="27">
      <t>ヘンシュウ</t>
    </rPh>
    <phoneticPr fontId="27"/>
  </si>
  <si>
    <t>活動のシステムステータス</t>
    <phoneticPr fontId="27"/>
  </si>
  <si>
    <t>活動のユーザステータス</t>
    <phoneticPr fontId="27"/>
  </si>
  <si>
    <t>処理対象行の</t>
    <phoneticPr fontId="27"/>
  </si>
  <si>
    <t>5-2-2-1.</t>
    <phoneticPr fontId="27"/>
  </si>
  <si>
    <t>5-2-2-2.</t>
    <phoneticPr fontId="27"/>
  </si>
  <si>
    <t>（JEST_MAIN-STAT）</t>
    <phoneticPr fontId="27"/>
  </si>
  <si>
    <t>（JEST_POST-STAT）</t>
    <phoneticPr fontId="27"/>
  </si>
  <si>
    <t>「行区分」</t>
  </si>
  <si>
    <t>5-2-2-3.</t>
    <phoneticPr fontId="27"/>
  </si>
  <si>
    <t>定数'I0009'～'I0046'の場合</t>
    <rPh sb="18" eb="20">
      <t>バアイ</t>
    </rPh>
    <phoneticPr fontId="27"/>
  </si>
  <si>
    <t>⇒</t>
    <phoneticPr fontId="27"/>
  </si>
  <si>
    <t>'R'（表示行）</t>
  </si>
  <si>
    <t>※CNF、PCNF、LKD、TECO、CMPL</t>
    <phoneticPr fontId="27"/>
  </si>
  <si>
    <t>上記以外</t>
    <rPh sb="0" eb="1">
      <t>ジョウキ</t>
    </rPh>
    <rPh sb="1" eb="3">
      <t>イガイ</t>
    </rPh>
    <phoneticPr fontId="27"/>
  </si>
  <si>
    <t>定数'E0004','E0010' の場合</t>
  </si>
  <si>
    <t>※完了、取消</t>
    <rPh sb="1" eb="3">
      <t>カンリョウ</t>
    </rPh>
    <rPh sb="4" eb="6">
      <t>トリケシ</t>
    </rPh>
    <phoneticPr fontId="27"/>
  </si>
  <si>
    <t>上記以外</t>
    <rPh sb="0" eb="2">
      <t>ジョウキ</t>
    </rPh>
    <rPh sb="2" eb="4">
      <t>イガイ</t>
    </rPh>
    <phoneticPr fontId="27"/>
  </si>
  <si>
    <t>'N'（通常行）</t>
  </si>
  <si>
    <t>↑表示データの取得</t>
    <rPh sb="1" eb="3">
      <t>ヒョウジ</t>
    </rPh>
    <rPh sb="7" eb="9">
      <t>シュトク</t>
    </rPh>
    <phoneticPr fontId="27"/>
  </si>
  <si>
    <t>↓後処理</t>
    <rPh sb="1" eb="2">
      <t>アト</t>
    </rPh>
    <rPh sb="2" eb="4">
      <t>ショリ</t>
    </rPh>
    <phoneticPr fontId="27"/>
  </si>
  <si>
    <t>5-3-1.</t>
    <phoneticPr fontId="27"/>
  </si>
  <si>
    <t>5-3-1. 表示データのソート</t>
    <rPh sb="7" eb="9">
      <t>ヒョウジ</t>
    </rPh>
    <phoneticPr fontId="27"/>
  </si>
  <si>
    <t>表示データを「機台NO」「活動番号」「BOM明細番号」の昇順にソートする。</t>
    <phoneticPr fontId="27"/>
  </si>
  <si>
    <t>5-3-2. 画面表示</t>
    <rPh sb="7" eb="9">
      <t>ガメン</t>
    </rPh>
    <rPh sb="9" eb="11">
      <t>ヒョウジ</t>
    </rPh>
    <phoneticPr fontId="27"/>
  </si>
  <si>
    <t>5-3-2.</t>
    <phoneticPr fontId="27"/>
  </si>
  <si>
    <t>一覧出力部をリセットし、</t>
    <rPh sb="0" eb="2">
      <t>イチラン</t>
    </rPh>
    <rPh sb="2" eb="4">
      <t>シュツリョク</t>
    </rPh>
    <rPh sb="4" eb="5">
      <t>ブ</t>
    </rPh>
    <phoneticPr fontId="27"/>
  </si>
  <si>
    <t>新しく取得した表示データを一覧出力部に表示する。</t>
    <rPh sb="0" eb="1">
      <t>アラ</t>
    </rPh>
    <rPh sb="3" eb="5">
      <t>シュトク</t>
    </rPh>
    <rPh sb="7" eb="9">
      <t>ヒョウジ</t>
    </rPh>
    <rPh sb="13" eb="15">
      <t>イチラン</t>
    </rPh>
    <rPh sb="15" eb="17">
      <t>シュツリョク</t>
    </rPh>
    <rPh sb="17" eb="18">
      <t>ブ</t>
    </rPh>
    <rPh sb="19" eb="21">
      <t>ヒョウジ</t>
    </rPh>
    <phoneticPr fontId="27"/>
  </si>
  <si>
    <t>6.</t>
    <phoneticPr fontId="27"/>
  </si>
  <si>
    <t>「クリア」ボタン押下時の処理</t>
    <rPh sb="8" eb="10">
      <t>オウカ</t>
    </rPh>
    <rPh sb="10" eb="11">
      <t>ジ</t>
    </rPh>
    <rPh sb="12" eb="14">
      <t>ショリ</t>
    </rPh>
    <phoneticPr fontId="27"/>
  </si>
  <si>
    <t>6-1.</t>
    <phoneticPr fontId="27"/>
  </si>
  <si>
    <t>6-1. 検索条件のクリア</t>
    <phoneticPr fontId="27"/>
  </si>
  <si>
    <t>検索条件部の全ての入力項目をクリアする。</t>
    <rPh sb="0" eb="2">
      <t>ケンサク</t>
    </rPh>
    <rPh sb="2" eb="4">
      <t>ジョウケン</t>
    </rPh>
    <rPh sb="4" eb="5">
      <t>ブ</t>
    </rPh>
    <rPh sb="6" eb="7">
      <t>スベ</t>
    </rPh>
    <rPh sb="9" eb="11">
      <t>ニュウリョク</t>
    </rPh>
    <rPh sb="11" eb="13">
      <t>コウモク</t>
    </rPh>
    <phoneticPr fontId="27"/>
  </si>
  <si>
    <t>※一括入力部および一覧表示部の値は変更しない。</t>
    <rPh sb="1" eb="3">
      <t>イッカツ</t>
    </rPh>
    <rPh sb="3" eb="5">
      <t>ニュウリョク</t>
    </rPh>
    <rPh sb="5" eb="6">
      <t>ブ</t>
    </rPh>
    <rPh sb="9" eb="11">
      <t>イチラン</t>
    </rPh>
    <rPh sb="11" eb="13">
      <t>ヒョウジ</t>
    </rPh>
    <rPh sb="13" eb="14">
      <t>ブ</t>
    </rPh>
    <rPh sb="15" eb="16">
      <t>アタイ</t>
    </rPh>
    <rPh sb="17" eb="19">
      <t>ヘンコウ</t>
    </rPh>
    <phoneticPr fontId="27"/>
  </si>
  <si>
    <t>7.</t>
    <phoneticPr fontId="27"/>
  </si>
  <si>
    <t>「一括入力の表示」ボタン押下時の処理</t>
    <rPh sb="1" eb="3">
      <t>イッカツ</t>
    </rPh>
    <rPh sb="3" eb="5">
      <t>ニュウリョク</t>
    </rPh>
    <rPh sb="6" eb="8">
      <t>ヒョウジ</t>
    </rPh>
    <rPh sb="12" eb="14">
      <t>オウカ</t>
    </rPh>
    <rPh sb="14" eb="15">
      <t>ジ</t>
    </rPh>
    <rPh sb="16" eb="18">
      <t>ショリ</t>
    </rPh>
    <phoneticPr fontId="27"/>
  </si>
  <si>
    <t>7-1. 一括入力の表示</t>
    <rPh sb="5" eb="7">
      <t>イッカツ</t>
    </rPh>
    <rPh sb="7" eb="9">
      <t>ニュウリョク</t>
    </rPh>
    <rPh sb="10" eb="12">
      <t>ヒョウジ</t>
    </rPh>
    <phoneticPr fontId="27"/>
  </si>
  <si>
    <t>以下のオブジェクトの表示／非表示を切り替える。</t>
    <rPh sb="0" eb="2">
      <t>イカ</t>
    </rPh>
    <rPh sb="10" eb="12">
      <t>ヒョウジ</t>
    </rPh>
    <rPh sb="13" eb="16">
      <t>ヒヒョウジ</t>
    </rPh>
    <rPh sb="17" eb="18">
      <t>キ</t>
    </rPh>
    <rPh sb="19" eb="20">
      <t>カ</t>
    </rPh>
    <phoneticPr fontId="27"/>
  </si>
  <si>
    <t>対象項目</t>
    <rPh sb="0" eb="2">
      <t>タイショウ</t>
    </rPh>
    <rPh sb="2" eb="4">
      <t>コウモク</t>
    </rPh>
    <phoneticPr fontId="27"/>
  </si>
  <si>
    <t>ボタン押下後</t>
    <rPh sb="3" eb="5">
      <t>オウカ</t>
    </rPh>
    <rPh sb="5" eb="6">
      <t>ゴ</t>
    </rPh>
    <phoneticPr fontId="27"/>
  </si>
  <si>
    <t>一括入力の表示　※ボタン</t>
    <rPh sb="0" eb="2">
      <t>イッカツ</t>
    </rPh>
    <rPh sb="2" eb="4">
      <t>ニュウリョク</t>
    </rPh>
    <rPh sb="5" eb="7">
      <t>ヒョウジ</t>
    </rPh>
    <phoneticPr fontId="27"/>
  </si>
  <si>
    <t>非表示</t>
    <rPh sb="0" eb="3">
      <t>ヒヒョウジ</t>
    </rPh>
    <phoneticPr fontId="27"/>
  </si>
  <si>
    <t>一括入力の非表示　※ボタン</t>
    <rPh sb="0" eb="2">
      <t>イッカツ</t>
    </rPh>
    <rPh sb="2" eb="4">
      <t>ニュウリョク</t>
    </rPh>
    <rPh sb="5" eb="6">
      <t>ヒ</t>
    </rPh>
    <rPh sb="6" eb="8">
      <t>ヒョウジ</t>
    </rPh>
    <phoneticPr fontId="27"/>
  </si>
  <si>
    <t>表示</t>
    <rPh sb="0" eb="2">
      <t>ヒョウジ</t>
    </rPh>
    <phoneticPr fontId="27"/>
  </si>
  <si>
    <t>組立かたまり_一括フラグ</t>
  </si>
  <si>
    <t>7-1.</t>
    <phoneticPr fontId="27"/>
  </si>
  <si>
    <t>組立かたまり_一括入力値</t>
  </si>
  <si>
    <t>購買依頼タイプ_一括フラグ</t>
  </si>
  <si>
    <t>購買依頼タイプ_一括入力値</t>
  </si>
  <si>
    <t>所要日付_一括フラグ</t>
  </si>
  <si>
    <t>所要日付_一括入力値</t>
  </si>
  <si>
    <t>出庫タスク_一括フラグ</t>
  </si>
  <si>
    <t>出庫タスク_一括入力値</t>
  </si>
  <si>
    <t>出庫先_一括フラグ</t>
  </si>
  <si>
    <t>出庫先_一括入力値</t>
  </si>
  <si>
    <t>保管場所_一括フラグ</t>
  </si>
  <si>
    <t>保管場所_一括入力値</t>
  </si>
  <si>
    <t>8.</t>
    <phoneticPr fontId="27"/>
  </si>
  <si>
    <t>「一括入力の非表示」ボタン押下時の処理</t>
    <rPh sb="1" eb="3">
      <t>イッカツ</t>
    </rPh>
    <rPh sb="3" eb="5">
      <t>ニュウリョク</t>
    </rPh>
    <rPh sb="6" eb="7">
      <t>ヒ</t>
    </rPh>
    <rPh sb="7" eb="9">
      <t>ヒョウジ</t>
    </rPh>
    <rPh sb="13" eb="15">
      <t>オウカ</t>
    </rPh>
    <rPh sb="15" eb="16">
      <t>ジ</t>
    </rPh>
    <rPh sb="17" eb="19">
      <t>ショリ</t>
    </rPh>
    <phoneticPr fontId="27"/>
  </si>
  <si>
    <t>8-1. 一括入力の非表示</t>
    <rPh sb="5" eb="7">
      <t>イッカツ</t>
    </rPh>
    <rPh sb="7" eb="9">
      <t>ニュウリョク</t>
    </rPh>
    <rPh sb="10" eb="11">
      <t>ヒ</t>
    </rPh>
    <rPh sb="11" eb="13">
      <t>ヒョウジ</t>
    </rPh>
    <phoneticPr fontId="27"/>
  </si>
  <si>
    <t>9.</t>
    <phoneticPr fontId="27"/>
  </si>
  <si>
    <t>「反映」ボタン押下時の処理</t>
    <rPh sb="1" eb="3">
      <t>ハンエイ</t>
    </rPh>
    <rPh sb="7" eb="9">
      <t>オウカ</t>
    </rPh>
    <rPh sb="9" eb="10">
      <t>ジ</t>
    </rPh>
    <rPh sb="11" eb="13">
      <t>ショリ</t>
    </rPh>
    <phoneticPr fontId="27"/>
  </si>
  <si>
    <t>9-1.</t>
    <phoneticPr fontId="27"/>
  </si>
  <si>
    <t>9-2.</t>
    <phoneticPr fontId="27"/>
  </si>
  <si>
    <t>9-3.</t>
    <phoneticPr fontId="27"/>
  </si>
  <si>
    <t>9-3. 反映処理（組立かたまり）</t>
    <rPh sb="5" eb="7">
      <t>ハンエイ</t>
    </rPh>
    <rPh sb="7" eb="9">
      <t>ショリ</t>
    </rPh>
    <phoneticPr fontId="27"/>
  </si>
  <si>
    <t>チェックボックスが ON である明細行を対象とする。</t>
    <phoneticPr fontId="27"/>
  </si>
  <si>
    <t>対象明細の「組立かたまり」に、「組立かたまり_一括入力値」の値を編集する。</t>
    <rPh sb="32" eb="34">
      <t>ヘンシュウ</t>
    </rPh>
    <phoneticPr fontId="27"/>
  </si>
  <si>
    <t>9-4.</t>
    <phoneticPr fontId="27"/>
  </si>
  <si>
    <t>9-4. 反映処理</t>
    <rPh sb="5" eb="7">
      <t>ハンエイ</t>
    </rPh>
    <rPh sb="7" eb="9">
      <t>ショリ</t>
    </rPh>
    <phoneticPr fontId="27"/>
  </si>
  <si>
    <t>対象明細の「購買依頼タイプ」に、「購買依頼タイプ_一括入力値」の値を編集する。</t>
    <rPh sb="34" eb="36">
      <t>ヘンシュウ</t>
    </rPh>
    <phoneticPr fontId="27"/>
  </si>
  <si>
    <t>9-5.</t>
    <phoneticPr fontId="27"/>
  </si>
  <si>
    <t>9-5. 反映処理</t>
    <rPh sb="5" eb="7">
      <t>ハンエイ</t>
    </rPh>
    <rPh sb="7" eb="9">
      <t>ショリ</t>
    </rPh>
    <phoneticPr fontId="27"/>
  </si>
  <si>
    <t>対象明細の「所要日付」に、「所要日付_一括入力値」の値を編集する。</t>
    <rPh sb="28" eb="30">
      <t>ヘンシュウ</t>
    </rPh>
    <phoneticPr fontId="27"/>
  </si>
  <si>
    <t>9-6.</t>
    <phoneticPr fontId="27"/>
  </si>
  <si>
    <t>9-6. 反映処理</t>
    <rPh sb="5" eb="7">
      <t>ハンエイ</t>
    </rPh>
    <rPh sb="7" eb="9">
      <t>ショリ</t>
    </rPh>
    <phoneticPr fontId="27"/>
  </si>
  <si>
    <t>対象明細の「出庫タスク」に、「出庫タスク_一括入力値」の値を編集する。</t>
    <rPh sb="30" eb="32">
      <t>ヘンシュウ</t>
    </rPh>
    <phoneticPr fontId="27"/>
  </si>
  <si>
    <t>9-7.</t>
    <phoneticPr fontId="27"/>
  </si>
  <si>
    <t>9-7. 反映処理</t>
    <rPh sb="5" eb="7">
      <t>ハンエイ</t>
    </rPh>
    <rPh sb="7" eb="9">
      <t>ショリ</t>
    </rPh>
    <phoneticPr fontId="27"/>
  </si>
  <si>
    <t>対象明細の「出庫先」に、「出庫先_一括入力値」の値を編集する。</t>
    <rPh sb="26" eb="28">
      <t>ヘンシュウ</t>
    </rPh>
    <phoneticPr fontId="27"/>
  </si>
  <si>
    <t>9-8.</t>
    <phoneticPr fontId="27"/>
  </si>
  <si>
    <t>9-8. 反映処理</t>
    <rPh sb="5" eb="7">
      <t>ハンエイ</t>
    </rPh>
    <rPh sb="7" eb="9">
      <t>ショリ</t>
    </rPh>
    <phoneticPr fontId="27"/>
  </si>
  <si>
    <t>対象明細の「保管場所」に、「保管場所_一括入力値」の値を編集する。</t>
    <rPh sb="28" eb="30">
      <t>ヘンシュウ</t>
    </rPh>
    <phoneticPr fontId="27"/>
  </si>
  <si>
    <t>9-9.</t>
    <phoneticPr fontId="27"/>
  </si>
  <si>
    <t>9-9. 反映処理</t>
    <rPh sb="5" eb="7">
      <t>ハンエイ</t>
    </rPh>
    <rPh sb="7" eb="9">
      <t>ショリ</t>
    </rPh>
    <phoneticPr fontId="27"/>
  </si>
  <si>
    <t>対象明細の「BF」に、「バックフラッシュ_一括入力値」の値を編集する。</t>
    <rPh sb="30" eb="32">
      <t>ヘンシュウ</t>
    </rPh>
    <phoneticPr fontId="27"/>
  </si>
  <si>
    <t>10.</t>
    <phoneticPr fontId="27"/>
  </si>
  <si>
    <t>「追加」ボタン押下時の処理</t>
    <rPh sb="1" eb="3">
      <t>ツイカ</t>
    </rPh>
    <rPh sb="7" eb="9">
      <t>オウカ</t>
    </rPh>
    <rPh sb="9" eb="10">
      <t>ジ</t>
    </rPh>
    <rPh sb="11" eb="13">
      <t>ショリ</t>
    </rPh>
    <phoneticPr fontId="27"/>
  </si>
  <si>
    <t>10-1. 行の追加</t>
    <rPh sb="6" eb="7">
      <t>ギョウ</t>
    </rPh>
    <rPh sb="8" eb="10">
      <t>ツイカ</t>
    </rPh>
    <phoneticPr fontId="27"/>
  </si>
  <si>
    <t>一覧出力部の最下部に行を1つ追加する。</t>
    <rPh sb="0" eb="2">
      <t>イチラン</t>
    </rPh>
    <rPh sb="2" eb="4">
      <t>シュツリョク</t>
    </rPh>
    <rPh sb="4" eb="5">
      <t>ブ</t>
    </rPh>
    <rPh sb="6" eb="9">
      <t>サイカブ</t>
    </rPh>
    <rPh sb="10" eb="11">
      <t>ギョウ</t>
    </rPh>
    <rPh sb="14" eb="16">
      <t>ツイカ</t>
    </rPh>
    <phoneticPr fontId="27"/>
  </si>
  <si>
    <t>追加行の項目値</t>
    <rPh sb="0" eb="2">
      <t>ツイカ</t>
    </rPh>
    <rPh sb="2" eb="3">
      <t>ギョウ</t>
    </rPh>
    <rPh sb="4" eb="6">
      <t>コウモク</t>
    </rPh>
    <rPh sb="6" eb="7">
      <t>アタイ</t>
    </rPh>
    <phoneticPr fontId="27"/>
  </si>
  <si>
    <t>10-1.</t>
    <phoneticPr fontId="27"/>
  </si>
  <si>
    <t>項目</t>
    <rPh sb="0" eb="2">
      <t>コウモク</t>
    </rPh>
    <phoneticPr fontId="27"/>
  </si>
  <si>
    <t>項目値</t>
    <rPh sb="2" eb="3">
      <t>アタイ</t>
    </rPh>
    <phoneticPr fontId="27"/>
  </si>
  <si>
    <t>チェックボックス</t>
  </si>
  <si>
    <t>オン</t>
    <phoneticPr fontId="27"/>
  </si>
  <si>
    <t>プラント</t>
  </si>
  <si>
    <t>検索条件~「プラント」</t>
    <phoneticPr fontId="27"/>
  </si>
  <si>
    <t>行区分</t>
    <rPh sb="0" eb="1">
      <t>ギョウ</t>
    </rPh>
    <rPh sb="1" eb="3">
      <t>クブン</t>
    </rPh>
    <phoneticPr fontId="27"/>
  </si>
  <si>
    <t>テキスト'A'（追加）</t>
    <rPh sb="7" eb="9">
      <t>ツイカ</t>
    </rPh>
    <phoneticPr fontId="27"/>
  </si>
  <si>
    <t>10-2.</t>
    <phoneticPr fontId="27"/>
  </si>
  <si>
    <t>その他の項目</t>
    <rPh sb="2" eb="3">
      <t>タ</t>
    </rPh>
    <rPh sb="4" eb="6">
      <t>コウモク</t>
    </rPh>
    <phoneticPr fontId="27"/>
  </si>
  <si>
    <t>初期値</t>
    <rPh sb="0" eb="3">
      <t>ショキチ</t>
    </rPh>
    <phoneticPr fontId="27"/>
  </si>
  <si>
    <t>※ブランク、0.00、0000/00/00</t>
    <phoneticPr fontId="27"/>
  </si>
  <si>
    <t>10-2. スクロール</t>
    <phoneticPr fontId="27"/>
  </si>
  <si>
    <t>追加した行が画面上に表示される位置までスクロールする。</t>
    <rPh sb="0" eb="2">
      <t>ツイカ</t>
    </rPh>
    <rPh sb="4" eb="5">
      <t>ギョウ</t>
    </rPh>
    <rPh sb="6" eb="8">
      <t>ガメン</t>
    </rPh>
    <rPh sb="8" eb="9">
      <t>ジョウ</t>
    </rPh>
    <rPh sb="10" eb="12">
      <t>ヒョウジ</t>
    </rPh>
    <rPh sb="15" eb="17">
      <t>イチ</t>
    </rPh>
    <phoneticPr fontId="27"/>
  </si>
  <si>
    <t>11.</t>
    <phoneticPr fontId="27"/>
  </si>
  <si>
    <t>「複写」ボタン押下時の処理</t>
    <rPh sb="1" eb="3">
      <t>フクシャ</t>
    </rPh>
    <rPh sb="7" eb="9">
      <t>オウカ</t>
    </rPh>
    <rPh sb="9" eb="10">
      <t>ジ</t>
    </rPh>
    <rPh sb="11" eb="13">
      <t>ショリ</t>
    </rPh>
    <phoneticPr fontId="27"/>
  </si>
  <si>
    <t>11-2. ループ</t>
    <phoneticPr fontId="27"/>
  </si>
  <si>
    <t>一覧出力部に表示されている行について、上位の行から順に処理を実行する。</t>
    <rPh sb="0" eb="2">
      <t>イチラン</t>
    </rPh>
    <rPh sb="2" eb="4">
      <t>シュツリョク</t>
    </rPh>
    <rPh sb="4" eb="5">
      <t>ブ</t>
    </rPh>
    <rPh sb="6" eb="8">
      <t>ヒョウジ</t>
    </rPh>
    <rPh sb="13" eb="14">
      <t>ギョウ</t>
    </rPh>
    <rPh sb="19" eb="21">
      <t>ジョウイ</t>
    </rPh>
    <rPh sb="22" eb="23">
      <t>ギョウ</t>
    </rPh>
    <rPh sb="25" eb="26">
      <t>ジュン</t>
    </rPh>
    <rPh sb="27" eb="29">
      <t>ショリ</t>
    </rPh>
    <rPh sb="30" eb="32">
      <t>ジッコウ</t>
    </rPh>
    <phoneticPr fontId="27"/>
  </si>
  <si>
    <t>11-1.</t>
    <phoneticPr fontId="27"/>
  </si>
  <si>
    <t>11-2-1. 行の複写</t>
    <rPh sb="8" eb="9">
      <t>ギョウ</t>
    </rPh>
    <rPh sb="10" eb="12">
      <t>フクシャ</t>
    </rPh>
    <phoneticPr fontId="27"/>
  </si>
  <si>
    <t>選択中の行の直下に新規行を1件追加する。</t>
    <rPh sb="0" eb="3">
      <t>センタクチュウ</t>
    </rPh>
    <rPh sb="4" eb="5">
      <t>ギョウ</t>
    </rPh>
    <rPh sb="6" eb="8">
      <t>チョッカ</t>
    </rPh>
    <rPh sb="9" eb="11">
      <t>シンキ</t>
    </rPh>
    <rPh sb="11" eb="12">
      <t>ギョウ</t>
    </rPh>
    <rPh sb="14" eb="15">
      <t>ケン</t>
    </rPh>
    <rPh sb="15" eb="17">
      <t>ツイカ</t>
    </rPh>
    <phoneticPr fontId="27"/>
  </si>
  <si>
    <t>新規行の項目値</t>
    <rPh sb="0" eb="2">
      <t>シンキ</t>
    </rPh>
    <rPh sb="2" eb="3">
      <t>ギョウ</t>
    </rPh>
    <phoneticPr fontId="27"/>
  </si>
  <si>
    <t>11-2.</t>
    <phoneticPr fontId="27"/>
  </si>
  <si>
    <t>No</t>
  </si>
  <si>
    <t>表示されているNo.の最大値 + 1</t>
    <rPh sb="0" eb="2">
      <t>ヒョウジ</t>
    </rPh>
    <rPh sb="11" eb="14">
      <t>サイダイチ</t>
    </rPh>
    <phoneticPr fontId="27"/>
  </si>
  <si>
    <t>機台NO</t>
  </si>
  <si>
    <t>選択行の値</t>
    <rPh sb="0" eb="2">
      <t>センタク</t>
    </rPh>
    <rPh sb="2" eb="3">
      <t>ギョウ</t>
    </rPh>
    <rPh sb="4" eb="5">
      <t>アタイ</t>
    </rPh>
    <phoneticPr fontId="27"/>
  </si>
  <si>
    <t>11-2-1.</t>
    <phoneticPr fontId="27"/>
  </si>
  <si>
    <t>組立かたまり</t>
  </si>
  <si>
    <t>品目コード</t>
  </si>
  <si>
    <t>購買依頼タイプ</t>
  </si>
  <si>
    <t>数量</t>
  </si>
  <si>
    <t>入力単位</t>
  </si>
  <si>
    <t>所要日付</t>
  </si>
  <si>
    <t>保管場所</t>
  </si>
  <si>
    <t>バックフラッシュ</t>
    <phoneticPr fontId="27"/>
  </si>
  <si>
    <t>出庫タスク</t>
  </si>
  <si>
    <t>出庫先</t>
  </si>
  <si>
    <t>図番</t>
  </si>
  <si>
    <t>ポジション</t>
  </si>
  <si>
    <t>PL</t>
  </si>
  <si>
    <t>親品番</t>
  </si>
  <si>
    <t>補助品番</t>
  </si>
  <si>
    <t>テキスト'A'（追加行）</t>
    <rPh sb="7" eb="9">
      <t>ツイカ</t>
    </rPh>
    <rPh sb="10" eb="11">
      <t>ギョウ</t>
    </rPh>
    <phoneticPr fontId="27"/>
  </si>
  <si>
    <t>※ブランク、0.00、0000/00/00</t>
  </si>
  <si>
    <t>12.</t>
    <phoneticPr fontId="27"/>
  </si>
  <si>
    <t>「削除」ボタン押下時の処理</t>
    <rPh sb="1" eb="3">
      <t>サクジョ</t>
    </rPh>
    <rPh sb="7" eb="9">
      <t>オウカ</t>
    </rPh>
    <rPh sb="9" eb="10">
      <t>ジ</t>
    </rPh>
    <rPh sb="11" eb="13">
      <t>ショリ</t>
    </rPh>
    <phoneticPr fontId="27"/>
  </si>
  <si>
    <t>12-1.</t>
    <phoneticPr fontId="27"/>
  </si>
  <si>
    <t>12-2.</t>
    <phoneticPr fontId="27"/>
  </si>
  <si>
    <t>12-2. ループ</t>
    <phoneticPr fontId="27"/>
  </si>
  <si>
    <t>12-2-1.</t>
    <phoneticPr fontId="27"/>
  </si>
  <si>
    <t>10-2-1. 通常行の削除</t>
    <rPh sb="8" eb="10">
      <t>ツウジョウ</t>
    </rPh>
    <rPh sb="10" eb="11">
      <t>ギョウ</t>
    </rPh>
    <rPh sb="12" eb="14">
      <t>サクジョ</t>
    </rPh>
    <phoneticPr fontId="27"/>
  </si>
  <si>
    <t>選択行の全項目を非活性（編集不可）とし、行全体をグレーアウト表示する。</t>
    <rPh sb="0" eb="2">
      <t>センタク</t>
    </rPh>
    <rPh sb="4" eb="5">
      <t>ゼン</t>
    </rPh>
    <rPh sb="5" eb="7">
      <t>コウモク</t>
    </rPh>
    <rPh sb="8" eb="9">
      <t>ヒ</t>
    </rPh>
    <rPh sb="9" eb="11">
      <t>カッセイ</t>
    </rPh>
    <rPh sb="12" eb="14">
      <t>ヘンシュウ</t>
    </rPh>
    <rPh sb="14" eb="16">
      <t>フカ</t>
    </rPh>
    <rPh sb="20" eb="21">
      <t>ギョウ</t>
    </rPh>
    <rPh sb="21" eb="23">
      <t>ゼンタイ</t>
    </rPh>
    <rPh sb="30" eb="32">
      <t>ヒョウジ</t>
    </rPh>
    <phoneticPr fontId="27"/>
  </si>
  <si>
    <t>選択行の「行区分」に 'D'（削除行）を編集する。</t>
    <rPh sb="0" eb="2">
      <t>センタク</t>
    </rPh>
    <rPh sb="5" eb="6">
      <t>ギョウ</t>
    </rPh>
    <rPh sb="6" eb="8">
      <t>クブン</t>
    </rPh>
    <rPh sb="15" eb="17">
      <t>サクジョ</t>
    </rPh>
    <rPh sb="17" eb="18">
      <t>ギョウ</t>
    </rPh>
    <rPh sb="20" eb="22">
      <t>ヘンシュウ</t>
    </rPh>
    <phoneticPr fontId="27"/>
  </si>
  <si>
    <t>12-2-2.</t>
    <phoneticPr fontId="27"/>
  </si>
  <si>
    <t>10-2-2. 追加行の削除</t>
    <rPh sb="8" eb="10">
      <t>ツイカ</t>
    </rPh>
    <rPh sb="10" eb="11">
      <t>ギョウ</t>
    </rPh>
    <rPh sb="12" eb="14">
      <t>サクジョ</t>
    </rPh>
    <phoneticPr fontId="27"/>
  </si>
  <si>
    <t>選択行を表示データから削除する。</t>
    <rPh sb="0" eb="2">
      <t>センタク</t>
    </rPh>
    <rPh sb="4" eb="6">
      <t>ヒョウジ</t>
    </rPh>
    <rPh sb="11" eb="13">
      <t>サクジョ</t>
    </rPh>
    <phoneticPr fontId="27"/>
  </si>
  <si>
    <t>13.</t>
    <phoneticPr fontId="27"/>
  </si>
  <si>
    <t>「EXCEL取込」ボタン押下時の処理</t>
    <rPh sb="6" eb="8">
      <t>トリコミ</t>
    </rPh>
    <rPh sb="12" eb="14">
      <t>オウカ</t>
    </rPh>
    <rPh sb="14" eb="15">
      <t>ジ</t>
    </rPh>
    <rPh sb="16" eb="18">
      <t>ショリ</t>
    </rPh>
    <phoneticPr fontId="27"/>
  </si>
  <si>
    <t>13-1. ダイアログボックス表示</t>
    <rPh sb="15" eb="17">
      <t>ヒョウジ</t>
    </rPh>
    <phoneticPr fontId="27"/>
  </si>
  <si>
    <t>「EXCEL取込」ボタン押下時に、取込ファイル選択用ダイアログボックスを表示する。</t>
    <rPh sb="6" eb="8">
      <t>トリコミ</t>
    </rPh>
    <rPh sb="12" eb="14">
      <t>オウカ</t>
    </rPh>
    <rPh sb="14" eb="15">
      <t>ジ</t>
    </rPh>
    <rPh sb="17" eb="19">
      <t>トリコミ</t>
    </rPh>
    <rPh sb="23" eb="26">
      <t>センタクヨウ</t>
    </rPh>
    <rPh sb="36" eb="38">
      <t>ヒョウジ</t>
    </rPh>
    <phoneticPr fontId="27"/>
  </si>
  <si>
    <t>表示イメージ</t>
    <rPh sb="0" eb="2">
      <t>ヒョウジ</t>
    </rPh>
    <phoneticPr fontId="27"/>
  </si>
  <si>
    <t>13-1.</t>
    <phoneticPr fontId="27"/>
  </si>
  <si>
    <t>13-2.</t>
    <phoneticPr fontId="27"/>
  </si>
  <si>
    <t>13-3.</t>
    <phoneticPr fontId="27"/>
  </si>
  <si>
    <t>13-4.</t>
    <phoneticPr fontId="27"/>
  </si>
  <si>
    <t>13-3. マッチング処理</t>
    <rPh sb="11" eb="13">
      <t>ショリ</t>
    </rPh>
    <phoneticPr fontId="27"/>
  </si>
  <si>
    <t>表示データおよびExcelファイル内データの双方について、</t>
    <rPh sb="0" eb="2">
      <t>ヒョウジ</t>
    </rPh>
    <rPh sb="17" eb="18">
      <t>ナイ</t>
    </rPh>
    <rPh sb="22" eb="24">
      <t>ソウホウ</t>
    </rPh>
    <phoneticPr fontId="27"/>
  </si>
  <si>
    <t>各レコードが保持する「機台NO」「活動番号」「BOM明細番号」をキーとしてレコード単位で突合を行う。</t>
    <rPh sb="11" eb="13">
      <t>キダイ</t>
    </rPh>
    <rPh sb="17" eb="19">
      <t>カツドウ</t>
    </rPh>
    <rPh sb="19" eb="21">
      <t>バンゴウ</t>
    </rPh>
    <rPh sb="26" eb="28">
      <t>メイサイ</t>
    </rPh>
    <rPh sb="28" eb="30">
      <t>バンゴウ</t>
    </rPh>
    <phoneticPr fontId="27"/>
  </si>
  <si>
    <t>13-5.</t>
    <phoneticPr fontId="27"/>
  </si>
  <si>
    <t>13-4. 表示データの追加</t>
    <rPh sb="12" eb="14">
      <t>ツイカ</t>
    </rPh>
    <phoneticPr fontId="27"/>
  </si>
  <si>
    <t>Excelファイル側に存在し、かつ表示データ側に同一キーを持つレコードが存在しない場合、</t>
    <rPh sb="29" eb="30">
      <t>モ</t>
    </rPh>
    <phoneticPr fontId="27"/>
  </si>
  <si>
    <t>当該レコードを新規データとして表示データに追加する。</t>
    <phoneticPr fontId="27"/>
  </si>
  <si>
    <t>表示データの追加内容</t>
    <rPh sb="0" eb="2">
      <t>ヒョウジ</t>
    </rPh>
    <rPh sb="6" eb="8">
      <t>ツイカ</t>
    </rPh>
    <rPh sb="8" eb="10">
      <t>ナイヨウ</t>
    </rPh>
    <phoneticPr fontId="27"/>
  </si>
  <si>
    <t>Excelファイルのデータの同名項目の値</t>
    <rPh sb="14" eb="16">
      <t>ドウメイ</t>
    </rPh>
    <rPh sb="16" eb="18">
      <t>コウモク</t>
    </rPh>
    <rPh sb="19" eb="20">
      <t>アタイ</t>
    </rPh>
    <phoneticPr fontId="27"/>
  </si>
  <si>
    <t>13-5. 表示データの変更</t>
    <phoneticPr fontId="27"/>
  </si>
  <si>
    <t>同一キーを持つレコードが表示データ側に存在し、かつ「行区分」が 'R'（表示行）以外の場合、</t>
    <rPh sb="36" eb="38">
      <t>ヒョウジ</t>
    </rPh>
    <rPh sb="40" eb="42">
      <t>イガイ</t>
    </rPh>
    <phoneticPr fontId="27"/>
  </si>
  <si>
    <t>当該レコードの内容をExcelファイル側のデータで上書きする。</t>
    <phoneticPr fontId="27"/>
  </si>
  <si>
    <t>表示データの上書き内容</t>
    <rPh sb="0" eb="2">
      <t>ヒョウジ</t>
    </rPh>
    <rPh sb="6" eb="8">
      <t>ウワガ</t>
    </rPh>
    <rPh sb="9" eb="11">
      <t>ナイヨウ</t>
    </rPh>
    <phoneticPr fontId="27"/>
  </si>
  <si>
    <t>上書きしない</t>
    <rPh sb="0" eb="2">
      <t>ウワガ</t>
    </rPh>
    <phoneticPr fontId="27"/>
  </si>
  <si>
    <t>その他の項目（活性項目）</t>
    <rPh sb="2" eb="3">
      <t>タ</t>
    </rPh>
    <rPh sb="4" eb="6">
      <t>コウモク</t>
    </rPh>
    <rPh sb="7" eb="9">
      <t>カッセイ</t>
    </rPh>
    <rPh sb="9" eb="11">
      <t>コウモク</t>
    </rPh>
    <phoneticPr fontId="27"/>
  </si>
  <si>
    <t>その他の項目（非活性項目）</t>
    <rPh sb="2" eb="3">
      <t>タ</t>
    </rPh>
    <rPh sb="4" eb="6">
      <t>コウモク</t>
    </rPh>
    <rPh sb="7" eb="8">
      <t>ヒ</t>
    </rPh>
    <rPh sb="8" eb="10">
      <t>カッセイ</t>
    </rPh>
    <rPh sb="10" eb="12">
      <t>コウモク</t>
    </rPh>
    <phoneticPr fontId="27"/>
  </si>
  <si>
    <t>※「行区分」が 'R'（表示行）の場合は、上書きしない。</t>
    <rPh sb="12" eb="14">
      <t>ヒョウジ</t>
    </rPh>
    <rPh sb="17" eb="19">
      <t>バアイ</t>
    </rPh>
    <rPh sb="21" eb="23">
      <t>ウワガ</t>
    </rPh>
    <phoneticPr fontId="27"/>
  </si>
  <si>
    <t>14.</t>
    <phoneticPr fontId="27"/>
  </si>
  <si>
    <t>「取込フォーマットダウンロード」ボタン押下時の処理</t>
    <rPh sb="1" eb="3">
      <t>トリコミ</t>
    </rPh>
    <rPh sb="19" eb="21">
      <t>オウカ</t>
    </rPh>
    <rPh sb="21" eb="22">
      <t>ジ</t>
    </rPh>
    <rPh sb="23" eb="25">
      <t>ショリ</t>
    </rPh>
    <phoneticPr fontId="27"/>
  </si>
  <si>
    <t>14-1. ダウンロード</t>
    <phoneticPr fontId="27"/>
  </si>
  <si>
    <t>実行ユーザのローカルPCに対して、XLSX形式のファイルをダウンロード出力する。</t>
    <phoneticPr fontId="27"/>
  </si>
  <si>
    <t>出力されるファイルには、以下の2つのシートを含めるものとする。</t>
    <phoneticPr fontId="27"/>
  </si>
  <si>
    <t>■第1シート（構成品目登録シート）</t>
    <phoneticPr fontId="27"/>
  </si>
  <si>
    <t>・取込フォーマット「構成品目登録」シート のレイアウトに従って出力する。</t>
    <phoneticPr fontId="27"/>
  </si>
  <si>
    <t>14-1.</t>
    <phoneticPr fontId="27"/>
  </si>
  <si>
    <t>・画面上に表示されている表示データの全件を出力対象とする。</t>
    <phoneticPr fontId="27"/>
  </si>
  <si>
    <t>・列名の「購買依頼タイプ」にメモを付与する。</t>
    <rPh sb="1" eb="2">
      <t>レツ</t>
    </rPh>
    <rPh sb="2" eb="3">
      <t>メイ</t>
    </rPh>
    <rPh sb="17" eb="19">
      <t>フヨ</t>
    </rPh>
    <phoneticPr fontId="27"/>
  </si>
  <si>
    <t>記載内容：検索条件部の「購買依頼タイプ」の表示値を、「コード：テキスト」の形式にて列挙する。</t>
    <phoneticPr fontId="27"/>
  </si>
  <si>
    <t>・列名の「保管場所」にメモを付与する。</t>
    <rPh sb="1" eb="2">
      <t>レツ</t>
    </rPh>
    <rPh sb="2" eb="3">
      <t>メイ</t>
    </rPh>
    <rPh sb="5" eb="7">
      <t>ホカン</t>
    </rPh>
    <rPh sb="7" eb="9">
      <t>バショ</t>
    </rPh>
    <rPh sb="14" eb="16">
      <t>フヨ</t>
    </rPh>
    <phoneticPr fontId="27"/>
  </si>
  <si>
    <t>記載内容：検索条件部の「保管場所」の表示値を、「コード：テキスト」の形式にて列挙する。</t>
    <phoneticPr fontId="27"/>
  </si>
  <si>
    <t>・各項目のセル背景色については、下表の定義に従うものとする。</t>
    <rPh sb="16" eb="18">
      <t>カヒョウ</t>
    </rPh>
    <phoneticPr fontId="27"/>
  </si>
  <si>
    <t>塗りつぶし</t>
    <rPh sb="0" eb="1">
      <t>ヌ</t>
    </rPh>
    <phoneticPr fontId="2"/>
  </si>
  <si>
    <t>行区分≠'R'の行</t>
    <rPh sb="0" eb="1">
      <t>ギョウ</t>
    </rPh>
    <rPh sb="1" eb="3">
      <t>クブン</t>
    </rPh>
    <rPh sb="8" eb="9">
      <t>ギョウ</t>
    </rPh>
    <phoneticPr fontId="27"/>
  </si>
  <si>
    <t>行区分＝'R'</t>
    <phoneticPr fontId="27"/>
  </si>
  <si>
    <t>引落数量＝0</t>
    <phoneticPr fontId="27"/>
  </si>
  <si>
    <t>引落数量≠0</t>
    <phoneticPr fontId="27"/>
  </si>
  <si>
    <t>(表示行)の行</t>
    <rPh sb="1" eb="3">
      <t>ヒョウジ</t>
    </rPh>
    <rPh sb="3" eb="4">
      <t>ギョウ</t>
    </rPh>
    <phoneticPr fontId="27"/>
  </si>
  <si>
    <t>の行</t>
    <rPh sb="1" eb="2">
      <t>ギョウ</t>
    </rPh>
    <phoneticPr fontId="27"/>
  </si>
  <si>
    <t xml:space="preserve"> </t>
    <phoneticPr fontId="27"/>
  </si>
  <si>
    <t>グレー</t>
    <phoneticPr fontId="27"/>
  </si>
  <si>
    <t>なし</t>
    <phoneticPr fontId="27"/>
  </si>
  <si>
    <t>要求NO</t>
  </si>
  <si>
    <t>組計状況</t>
  </si>
  <si>
    <t>所要数量</t>
  </si>
  <si>
    <t>基本単位</t>
  </si>
  <si>
    <t>引落数量</t>
    <phoneticPr fontId="27"/>
  </si>
  <si>
    <t>M</t>
  </si>
  <si>
    <t>実出庫NO</t>
  </si>
  <si>
    <t>出庫指示状況</t>
  </si>
  <si>
    <t>出庫完了フラグ</t>
  </si>
  <si>
    <t>処理NO</t>
  </si>
  <si>
    <t>入出庫予定番号</t>
  </si>
  <si>
    <t>入出庫予定明細番号</t>
  </si>
  <si>
    <t>BOM明細番号</t>
  </si>
  <si>
    <t>処理区分</t>
    <rPh sb="0" eb="2">
      <t>ショリ</t>
    </rPh>
    <rPh sb="2" eb="4">
      <t>クブン</t>
    </rPh>
    <phoneticPr fontId="27"/>
  </si>
  <si>
    <t>■第2シート（凡例シート）</t>
    <phoneticPr fontId="27"/>
  </si>
  <si>
    <t>・取込フォーマット「凡例」シート のレイアウトに従って出力する。</t>
    <phoneticPr fontId="27"/>
  </si>
  <si>
    <t>・第1シートの「購買依頼タイプ」および「保管場所」のメモと同一の情報を出力する。</t>
    <phoneticPr fontId="27"/>
  </si>
  <si>
    <t>15.</t>
    <phoneticPr fontId="27"/>
  </si>
  <si>
    <t>「登録」ボタン押下時の処理</t>
    <rPh sb="1" eb="3">
      <t>トウロク</t>
    </rPh>
    <rPh sb="7" eb="9">
      <t>オウカ</t>
    </rPh>
    <rPh sb="9" eb="10">
      <t>ジ</t>
    </rPh>
    <rPh sb="11" eb="13">
      <t>ショリ</t>
    </rPh>
    <phoneticPr fontId="27"/>
  </si>
  <si>
    <t>15-1-1.</t>
    <phoneticPr fontId="27"/>
  </si>
  <si>
    <t>↑事前チェック</t>
    <rPh sb="1" eb="3">
      <t>ジゼン</t>
    </rPh>
    <phoneticPr fontId="27"/>
  </si>
  <si>
    <t>↓ロック処理</t>
    <rPh sb="4" eb="6">
      <t>ショリ</t>
    </rPh>
    <phoneticPr fontId="27"/>
  </si>
  <si>
    <t>15-2.</t>
    <phoneticPr fontId="27"/>
  </si>
  <si>
    <t>15-2. ループ</t>
    <phoneticPr fontId="27"/>
  </si>
  <si>
    <t>選択行を対象に、「指図番号」ごとに以下の処理を行う。</t>
    <rPh sb="0" eb="2">
      <t>センタク</t>
    </rPh>
    <rPh sb="2" eb="3">
      <t>ギョウ</t>
    </rPh>
    <rPh sb="4" eb="6">
      <t>タイショウ</t>
    </rPh>
    <rPh sb="9" eb="11">
      <t>サシズ</t>
    </rPh>
    <rPh sb="11" eb="13">
      <t>バンゴウ</t>
    </rPh>
    <rPh sb="17" eb="19">
      <t>イカ</t>
    </rPh>
    <rPh sb="20" eb="22">
      <t>ショリ</t>
    </rPh>
    <rPh sb="23" eb="24">
      <t>オコナ</t>
    </rPh>
    <phoneticPr fontId="27"/>
  </si>
  <si>
    <t>15-2-1.</t>
    <phoneticPr fontId="27"/>
  </si>
  <si>
    <t>ﾊﾟﾗﾒｰﾀｾｯﾄ基準書</t>
  </si>
  <si>
    <t>15-2-2.</t>
    <phoneticPr fontId="27"/>
  </si>
  <si>
    <t>15-2-2. ZPST3002のロック</t>
    <phoneticPr fontId="27"/>
  </si>
  <si>
    <t>同一の「指図番号」内の各行を対象に、ZPST3002をロックする。</t>
    <rPh sb="11" eb="12">
      <t>カク</t>
    </rPh>
    <rPh sb="14" eb="16">
      <t>タイショウ</t>
    </rPh>
    <phoneticPr fontId="27"/>
  </si>
  <si>
    <r>
      <t>15-2-3</t>
    </r>
    <r>
      <rPr>
        <sz val="11"/>
        <color theme="1"/>
        <rFont val="Calibri"/>
        <family val="3"/>
        <charset val="163"/>
      </rPr>
      <t>.</t>
    </r>
    <phoneticPr fontId="27"/>
  </si>
  <si>
    <r>
      <t>15-2-3</t>
    </r>
    <r>
      <rPr>
        <sz val="11"/>
        <color theme="1"/>
        <rFont val="Calibri"/>
        <family val="3"/>
        <charset val="163"/>
      </rPr>
      <t>.</t>
    </r>
    <r>
      <rPr>
        <sz val="11"/>
        <color theme="1"/>
        <rFont val="ＭＳ ゴシック"/>
        <family val="3"/>
        <charset val="128"/>
      </rPr>
      <t xml:space="preserve"> ネットワークのロック解除</t>
    </r>
    <phoneticPr fontId="27"/>
  </si>
  <si>
    <t>ループ内でロックに成功した全てのネットワークに対してロック解除を行う。</t>
    <rPh sb="3" eb="4">
      <t>ナイ</t>
    </rPh>
    <rPh sb="9" eb="11">
      <t>セイコウ</t>
    </rPh>
    <rPh sb="13" eb="14">
      <t>スベ</t>
    </rPh>
    <rPh sb="23" eb="24">
      <t>タイ</t>
    </rPh>
    <rPh sb="29" eb="31">
      <t>カイジョ</t>
    </rPh>
    <rPh sb="32" eb="33">
      <t>オコナ</t>
    </rPh>
    <phoneticPr fontId="27"/>
  </si>
  <si>
    <r>
      <t>15-2-4</t>
    </r>
    <r>
      <rPr>
        <sz val="11"/>
        <color theme="1"/>
        <rFont val="Calibri"/>
        <family val="3"/>
        <charset val="163"/>
      </rPr>
      <t>.</t>
    </r>
    <phoneticPr fontId="27"/>
  </si>
  <si>
    <r>
      <t>15-2-4</t>
    </r>
    <r>
      <rPr>
        <sz val="11"/>
        <color theme="1"/>
        <rFont val="Calibri"/>
        <family val="3"/>
        <charset val="163"/>
      </rPr>
      <t>.</t>
    </r>
    <r>
      <rPr>
        <sz val="11"/>
        <color theme="1"/>
        <rFont val="ＭＳ ゴシック"/>
        <family val="3"/>
        <charset val="128"/>
      </rPr>
      <t xml:space="preserve"> ZPST3002のロック解除</t>
    </r>
    <phoneticPr fontId="27"/>
  </si>
  <si>
    <t>ループ内でロックに成功した全てのZPST3002に対してロック解除を行う。</t>
    <rPh sb="3" eb="4">
      <t>ナイ</t>
    </rPh>
    <rPh sb="9" eb="11">
      <t>セイコウ</t>
    </rPh>
    <rPh sb="13" eb="14">
      <t>スベ</t>
    </rPh>
    <rPh sb="25" eb="26">
      <t>タイ</t>
    </rPh>
    <rPh sb="31" eb="33">
      <t>カイジョ</t>
    </rPh>
    <rPh sb="34" eb="35">
      <t>オコナ</t>
    </rPh>
    <phoneticPr fontId="27"/>
  </si>
  <si>
    <t>↑ロック処理</t>
    <rPh sb="4" eb="6">
      <t>ショリ</t>
    </rPh>
    <phoneticPr fontId="27"/>
  </si>
  <si>
    <t>↓メイン処理</t>
    <rPh sb="4" eb="6">
      <t>ショリ</t>
    </rPh>
    <phoneticPr fontId="27"/>
  </si>
  <si>
    <t>15-3. ループ</t>
    <phoneticPr fontId="27"/>
  </si>
  <si>
    <t>15-3.</t>
    <phoneticPr fontId="27"/>
  </si>
  <si>
    <t>処理順は画面上の「No」の昇順。</t>
    <rPh sb="0" eb="2">
      <t>ショリ</t>
    </rPh>
    <rPh sb="2" eb="3">
      <t>ジュン</t>
    </rPh>
    <rPh sb="4" eb="6">
      <t>ガメン</t>
    </rPh>
    <rPh sb="6" eb="7">
      <t>ジョウ</t>
    </rPh>
    <rPh sb="13" eb="15">
      <t>ショウジュン</t>
    </rPh>
    <phoneticPr fontId="27"/>
  </si>
  <si>
    <t>15-3-1-1. 処理区分の決定</t>
    <rPh sb="10" eb="12">
      <t>ショリ</t>
    </rPh>
    <rPh sb="12" eb="14">
      <t>クブン</t>
    </rPh>
    <phoneticPr fontId="27"/>
  </si>
  <si>
    <t>15-3-1-1.</t>
    <phoneticPr fontId="27"/>
  </si>
  <si>
    <t>変数「処理区分」を定義し、以下の条件により値を決定する。</t>
    <rPh sb="0" eb="2">
      <t>ヘンスウ</t>
    </rPh>
    <rPh sb="3" eb="5">
      <t>ショリ</t>
    </rPh>
    <rPh sb="5" eb="7">
      <t>クブン</t>
    </rPh>
    <rPh sb="9" eb="11">
      <t>テイギ</t>
    </rPh>
    <rPh sb="13" eb="15">
      <t>イカ</t>
    </rPh>
    <rPh sb="16" eb="18">
      <t>ジョウケン</t>
    </rPh>
    <rPh sb="21" eb="22">
      <t>チ</t>
    </rPh>
    <rPh sb="23" eb="25">
      <t>ケッテイ</t>
    </rPh>
    <phoneticPr fontId="27"/>
  </si>
  <si>
    <t>選択行の「行区分」</t>
    <rPh sb="0" eb="2">
      <t>センタク</t>
    </rPh>
    <rPh sb="2" eb="3">
      <t>ギョウ</t>
    </rPh>
    <phoneticPr fontId="27"/>
  </si>
  <si>
    <t>選択行の「購買依頼タイプ」</t>
    <rPh sb="0" eb="2">
      <t>センタク</t>
    </rPh>
    <rPh sb="2" eb="3">
      <t>ギョウ</t>
    </rPh>
    <rPh sb="5" eb="7">
      <t>コウバイ</t>
    </rPh>
    <rPh sb="7" eb="9">
      <t>イライ</t>
    </rPh>
    <phoneticPr fontId="27"/>
  </si>
  <si>
    <t>'C'（変更行）</t>
    <phoneticPr fontId="27"/>
  </si>
  <si>
    <t>'1'（変更）</t>
    <phoneticPr fontId="27"/>
  </si>
  <si>
    <t>＝ 選択行の「購買依頼タイプ（変更前）」</t>
    <phoneticPr fontId="27"/>
  </si>
  <si>
    <t>15-3-1-2.</t>
    <phoneticPr fontId="27"/>
  </si>
  <si>
    <t>'2'（削除追加）</t>
    <phoneticPr fontId="27"/>
  </si>
  <si>
    <t>≠ 選択行の「購買依頼タイプ（変更前）」</t>
    <phoneticPr fontId="27"/>
  </si>
  <si>
    <t>'D'（削除行）</t>
    <phoneticPr fontId="27"/>
  </si>
  <si>
    <t>'3'（削除）</t>
    <phoneticPr fontId="27"/>
  </si>
  <si>
    <t>'A'（追加行）</t>
    <phoneticPr fontId="27"/>
  </si>
  <si>
    <t>'4'（追加）</t>
    <phoneticPr fontId="27"/>
  </si>
  <si>
    <t>15-3-1-3.</t>
  </si>
  <si>
    <t>詳細条件定義書</t>
    <phoneticPr fontId="27"/>
  </si>
  <si>
    <t>15-3-2-2.</t>
    <phoneticPr fontId="27"/>
  </si>
  <si>
    <t>15-3-2-3.</t>
    <phoneticPr fontId="27"/>
  </si>
  <si>
    <t>DB項目ｾｯﾄ基準書</t>
    <phoneticPr fontId="27"/>
  </si>
  <si>
    <t>15-3-2-4.</t>
    <phoneticPr fontId="27"/>
  </si>
  <si>
    <t>15-3-3-1.</t>
    <phoneticPr fontId="27"/>
  </si>
  <si>
    <t>15-3-3-2.</t>
    <phoneticPr fontId="27"/>
  </si>
  <si>
    <t>15-3-3-3.</t>
    <phoneticPr fontId="27"/>
  </si>
  <si>
    <t>15-3-4-1.</t>
    <phoneticPr fontId="27"/>
  </si>
  <si>
    <t>15-3-4-2.</t>
    <phoneticPr fontId="27"/>
  </si>
  <si>
    <t>15-3-4-3.</t>
    <phoneticPr fontId="27"/>
  </si>
  <si>
    <t>15-3-4-4.</t>
    <phoneticPr fontId="27"/>
  </si>
  <si>
    <t>15-3-4-5.</t>
    <phoneticPr fontId="27"/>
  </si>
  <si>
    <t>15-3-5-1.</t>
    <phoneticPr fontId="27"/>
  </si>
  <si>
    <t>15-4-1.</t>
  </si>
  <si>
    <t>15-4-2.</t>
  </si>
  <si>
    <t>15-4-2. ネットワークのロック解除</t>
    <phoneticPr fontId="27"/>
  </si>
  <si>
    <t>ロック済みの全てのネットワークに対してロック解除を行う。</t>
    <rPh sb="3" eb="4">
      <t>ズ</t>
    </rPh>
    <rPh sb="6" eb="7">
      <t>スベ</t>
    </rPh>
    <rPh sb="16" eb="17">
      <t>タイ</t>
    </rPh>
    <rPh sb="22" eb="24">
      <t>カイジョ</t>
    </rPh>
    <rPh sb="25" eb="26">
      <t>オコナ</t>
    </rPh>
    <phoneticPr fontId="27"/>
  </si>
  <si>
    <t>15-4-3.</t>
    <phoneticPr fontId="27"/>
  </si>
  <si>
    <t>15-4-3. ZPST3002のロック解除</t>
    <phoneticPr fontId="27"/>
  </si>
  <si>
    <t>ロック済みの全てのZPST3002に対してロック解除を行う。</t>
    <rPh sb="3" eb="4">
      <t>ス</t>
    </rPh>
    <rPh sb="6" eb="7">
      <t>スベ</t>
    </rPh>
    <rPh sb="18" eb="19">
      <t>タイ</t>
    </rPh>
    <rPh sb="24" eb="26">
      <t>カイジョ</t>
    </rPh>
    <rPh sb="27" eb="28">
      <t>オコナ</t>
    </rPh>
    <phoneticPr fontId="27"/>
  </si>
  <si>
    <t>↑メイン処理</t>
    <rPh sb="4" eb="6">
      <t>ショリ</t>
    </rPh>
    <phoneticPr fontId="27"/>
  </si>
  <si>
    <t>↓MRP処理</t>
    <rPh sb="4" eb="6">
      <t>ショリ</t>
    </rPh>
    <phoneticPr fontId="27"/>
  </si>
  <si>
    <t>15-5.</t>
  </si>
  <si>
    <t>15-5. ループ</t>
  </si>
  <si>
    <t>処理対象行の「品目コード」「プラント」「MRPエリア」の単位で、以下の処理を行う。</t>
    <rPh sb="0" eb="2">
      <t>ショリ</t>
    </rPh>
    <rPh sb="2" eb="4">
      <t>タイショウ</t>
    </rPh>
    <rPh sb="4" eb="5">
      <t>ギョウ</t>
    </rPh>
    <rPh sb="7" eb="9">
      <t>ヒンモク</t>
    </rPh>
    <rPh sb="28" eb="30">
      <t>タンイ</t>
    </rPh>
    <phoneticPr fontId="27"/>
  </si>
  <si>
    <t>ただし、メイン処理のループにて、エラーが発生した行は、処理対象に含めない。</t>
    <rPh sb="7" eb="9">
      <t>ショリ</t>
    </rPh>
    <rPh sb="20" eb="22">
      <t>ハッセイ</t>
    </rPh>
    <rPh sb="24" eb="25">
      <t>ギョウ</t>
    </rPh>
    <rPh sb="27" eb="29">
      <t>ショリ</t>
    </rPh>
    <rPh sb="29" eb="31">
      <t>タイショウ</t>
    </rPh>
    <rPh sb="32" eb="33">
      <t>フク</t>
    </rPh>
    <phoneticPr fontId="27"/>
  </si>
  <si>
    <t>処理順は画面上の「品目コード」「プラント」「MRPエリア」の昇順。</t>
    <rPh sb="0" eb="2">
      <t>ショリ</t>
    </rPh>
    <rPh sb="2" eb="3">
      <t>ジュン</t>
    </rPh>
    <rPh sb="4" eb="6">
      <t>ガメン</t>
    </rPh>
    <rPh sb="6" eb="7">
      <t>ジョウ</t>
    </rPh>
    <rPh sb="30" eb="32">
      <t>ショウジュン</t>
    </rPh>
    <phoneticPr fontId="27"/>
  </si>
  <si>
    <t>15-5-1.</t>
  </si>
  <si>
    <t>15-5-2.</t>
  </si>
  <si>
    <t>15-5-3.</t>
  </si>
  <si>
    <t>16.</t>
    <phoneticPr fontId="27"/>
  </si>
  <si>
    <t>一覧出力部の値変更時の処理</t>
    <rPh sb="6" eb="7">
      <t>アタイ</t>
    </rPh>
    <rPh sb="7" eb="9">
      <t>ヘンコウ</t>
    </rPh>
    <rPh sb="9" eb="10">
      <t>ジ</t>
    </rPh>
    <rPh sb="11" eb="13">
      <t>ショリ</t>
    </rPh>
    <phoneticPr fontId="27"/>
  </si>
  <si>
    <t>16-1.</t>
  </si>
  <si>
    <t>16-2.</t>
  </si>
  <si>
    <t>16-3-1.</t>
  </si>
  <si>
    <t>16-3-2.</t>
  </si>
  <si>
    <t>16-3-2. 自動設定（品目テキスト）</t>
  </si>
  <si>
    <t>取得した品目テキスト（MAKT-MAKTX）を、処理対象行の「品目テキスト」に設定する。</t>
    <rPh sb="0" eb="2">
      <t>シュトク</t>
    </rPh>
    <rPh sb="4" eb="6">
      <t>ヒンモク</t>
    </rPh>
    <rPh sb="31" eb="33">
      <t>ヒンモク</t>
    </rPh>
    <rPh sb="39" eb="41">
      <t>セッテイ</t>
    </rPh>
    <phoneticPr fontId="27"/>
  </si>
  <si>
    <t>16-4.</t>
  </si>
  <si>
    <t>16-5-1.</t>
  </si>
  <si>
    <t>16-5-2.</t>
  </si>
  <si>
    <t>16-8-2. 自動設定（購買依頼タイプ）</t>
    <rPh sb="13" eb="15">
      <t>コウバイ</t>
    </rPh>
    <rPh sb="15" eb="17">
      <t>イライ</t>
    </rPh>
    <phoneticPr fontId="27"/>
  </si>
  <si>
    <t>取得した購買依頼タイプ（ZPPT1003-TYPE_OF_PUR_RESV）を、</t>
    <rPh sb="0" eb="2">
      <t>シュトク</t>
    </rPh>
    <rPh sb="4" eb="6">
      <t>コウバイ</t>
    </rPh>
    <rPh sb="6" eb="8">
      <t>イライ</t>
    </rPh>
    <phoneticPr fontId="27"/>
  </si>
  <si>
    <t>処理対象行の「購買依頼タイプ」に設定する。</t>
    <rPh sb="7" eb="9">
      <t>コウバイ</t>
    </rPh>
    <rPh sb="9" eb="11">
      <t>イライ</t>
    </rPh>
    <phoneticPr fontId="27"/>
  </si>
  <si>
    <t>16-6.</t>
  </si>
  <si>
    <t>16-7.</t>
  </si>
  <si>
    <t>16-8.</t>
  </si>
  <si>
    <t>16-9.</t>
  </si>
  <si>
    <t>16-20-1.</t>
  </si>
  <si>
    <t>16-20-2. 自動設定（追加行）</t>
  </si>
  <si>
    <t>取得した活動の以下項目を、処理対象行の同名項目に設定する。</t>
    <rPh sb="0" eb="2">
      <t>シュトク</t>
    </rPh>
    <rPh sb="4" eb="6">
      <t>カツドウ</t>
    </rPh>
    <rPh sb="7" eb="9">
      <t>イカ</t>
    </rPh>
    <rPh sb="9" eb="11">
      <t>コウモク</t>
    </rPh>
    <rPh sb="13" eb="15">
      <t>ショリ</t>
    </rPh>
    <rPh sb="15" eb="17">
      <t>タイショウ</t>
    </rPh>
    <rPh sb="17" eb="18">
      <t>ギョウ</t>
    </rPh>
    <rPh sb="19" eb="21">
      <t>ドウメイ</t>
    </rPh>
    <rPh sb="21" eb="23">
      <t>コウモク</t>
    </rPh>
    <rPh sb="24" eb="26">
      <t>セッテイ</t>
    </rPh>
    <phoneticPr fontId="27"/>
  </si>
  <si>
    <t>項目名</t>
    <rPh sb="0" eb="2">
      <t>コウモク</t>
    </rPh>
    <rPh sb="2" eb="3">
      <t>メイ</t>
    </rPh>
    <phoneticPr fontId="27"/>
  </si>
  <si>
    <t>システムステータス</t>
  </si>
  <si>
    <t>ユーザステータス</t>
  </si>
  <si>
    <t>16-20-2.</t>
  </si>
  <si>
    <t>16-20-4. 自動設定（通常行）</t>
    <rPh sb="14" eb="16">
      <t>ツウジョウ</t>
    </rPh>
    <rPh sb="16" eb="17">
      <t>ギョウ</t>
    </rPh>
    <phoneticPr fontId="27"/>
  </si>
  <si>
    <t>引落数量</t>
  </si>
  <si>
    <t>16-20-3.</t>
  </si>
  <si>
    <t>16-20-4.</t>
  </si>
  <si>
    <t>指図番号</t>
    <phoneticPr fontId="27"/>
  </si>
  <si>
    <t>活動番号</t>
    <rPh sb="0" eb="2">
      <t>カツドウ</t>
    </rPh>
    <phoneticPr fontId="27"/>
  </si>
  <si>
    <t>購買依頼タイプ（変更前）</t>
    <rPh sb="8" eb="10">
      <t>ヘンコウ</t>
    </rPh>
    <rPh sb="10" eb="11">
      <t>マエ</t>
    </rPh>
    <phoneticPr fontId="27"/>
  </si>
  <si>
    <t>16-20-5.</t>
  </si>
  <si>
    <t>16-20-5. 活動のステータスのチェック</t>
    <rPh sb="9" eb="11">
      <t>カツドウ</t>
    </rPh>
    <phoneticPr fontId="27"/>
  </si>
  <si>
    <t>チェック結果</t>
    <phoneticPr fontId="27"/>
  </si>
  <si>
    <t>NG</t>
    <phoneticPr fontId="27"/>
  </si>
  <si>
    <t>OK</t>
    <phoneticPr fontId="27"/>
  </si>
  <si>
    <t>16-21-1.</t>
  </si>
  <si>
    <t>16-21-1. 自動設定（所要日付）</t>
    <rPh sb="14" eb="16">
      <t>ショヨウ</t>
    </rPh>
    <rPh sb="16" eb="18">
      <t>ヒヅケ</t>
    </rPh>
    <phoneticPr fontId="27"/>
  </si>
  <si>
    <t>検索に成功した場合</t>
    <rPh sb="0" eb="2">
      <t>ケンサク</t>
    </rPh>
    <rPh sb="3" eb="5">
      <t>セイコウ</t>
    </rPh>
    <rPh sb="7" eb="9">
      <t>バアイ</t>
    </rPh>
    <phoneticPr fontId="27"/>
  </si>
  <si>
    <t>活動の終了に対する制約 (基本)（AFVV-NTEND）＋ タスクLT（ZPST1004Z_TASUKU_LT）を、</t>
    <phoneticPr fontId="27"/>
  </si>
  <si>
    <t>処理対象行の「所要日付」に設定する。</t>
    <rPh sb="7" eb="9">
      <t>ショヨウ</t>
    </rPh>
    <rPh sb="9" eb="11">
      <t>ヒヅケ</t>
    </rPh>
    <phoneticPr fontId="27"/>
  </si>
  <si>
    <t>検索に失敗した場合</t>
    <rPh sb="0" eb="2">
      <t>ケンサク</t>
    </rPh>
    <rPh sb="3" eb="5">
      <t>シッパイ</t>
    </rPh>
    <rPh sb="7" eb="9">
      <t>バアイ</t>
    </rPh>
    <phoneticPr fontId="27"/>
  </si>
  <si>
    <t>初期値 '0000/00/00' を 処理対象行の「所要日付」に設定する。</t>
    <rPh sb="0" eb="3">
      <t>ショキチ</t>
    </rPh>
    <rPh sb="26" eb="28">
      <t>ショヨウ</t>
    </rPh>
    <rPh sb="28" eb="30">
      <t>ヒヅケ</t>
    </rPh>
    <phoneticPr fontId="27"/>
  </si>
  <si>
    <t>16-22-1.</t>
  </si>
  <si>
    <t>16-22-1. MRPエリアの取得</t>
  </si>
  <si>
    <t>16-22-2.</t>
  </si>
  <si>
    <t>16-22-2. 構成品目引当合計数量の取得</t>
    <rPh sb="9" eb="11">
      <t>コウセイ</t>
    </rPh>
    <rPh sb="11" eb="13">
      <t>ヒンモク</t>
    </rPh>
    <rPh sb="13" eb="15">
      <t>ヒキアテ</t>
    </rPh>
    <rPh sb="15" eb="17">
      <t>ゴウケイ</t>
    </rPh>
    <rPh sb="17" eb="19">
      <t>スウリョウ</t>
    </rPh>
    <rPh sb="20" eb="22">
      <t>シュトク</t>
    </rPh>
    <phoneticPr fontId="27"/>
  </si>
  <si>
    <t>画面ｲﾒｰｼﾞ(構成品目登録)</t>
    <rPh sb="0" eb="2">
      <t>ガメン</t>
    </rPh>
    <rPh sb="8" eb="10">
      <t>コウセイ</t>
    </rPh>
    <rPh sb="10" eb="12">
      <t>ヒンモク</t>
    </rPh>
    <rPh sb="12" eb="14">
      <t>トウロク</t>
    </rPh>
    <phoneticPr fontId="27"/>
  </si>
  <si>
    <r>
      <t>機台NO（前方一致）:</t>
    </r>
    <r>
      <rPr>
        <sz val="10"/>
        <color rgb="FFFF0000"/>
        <rFont val="ＭＳ ゴシック"/>
        <family val="3"/>
        <charset val="128"/>
      </rPr>
      <t>*</t>
    </r>
    <rPh sb="0" eb="2">
      <t xml:space="preserve">ｷﾀﾞｲ </t>
    </rPh>
    <rPh sb="5" eb="9">
      <t xml:space="preserve">ｾﾞﾝﾎﾟｳｲｯﾁ </t>
    </rPh>
    <phoneticPr fontId="23" type="noConversion"/>
  </si>
  <si>
    <t>組立かたまり:</t>
    <rPh sb="0" eb="2">
      <t xml:space="preserve">クミタテカタマリ </t>
    </rPh>
    <phoneticPr fontId="9"/>
  </si>
  <si>
    <t>出庫タスク:</t>
    <rPh sb="0" eb="2">
      <t xml:space="preserve">ｼｭｯｺﾀｽｸ </t>
    </rPh>
    <phoneticPr fontId="23" type="noConversion"/>
  </si>
  <si>
    <t>要求NO:</t>
    <rPh sb="0" eb="2">
      <t xml:space="preserve">ﾖｳｷｭｳ </t>
    </rPh>
    <phoneticPr fontId="23" type="noConversion"/>
  </si>
  <si>
    <r>
      <t>品目コード:</t>
    </r>
    <r>
      <rPr>
        <sz val="10"/>
        <color rgb="FFFF0000"/>
        <rFont val="ＭＳ ゴシック"/>
        <family val="3"/>
        <charset val="128"/>
      </rPr>
      <t>*</t>
    </r>
    <rPh sb="0" eb="2">
      <t xml:space="preserve">ﾋﾝﾓｸ </t>
    </rPh>
    <phoneticPr fontId="23" type="noConversion"/>
  </si>
  <si>
    <r>
      <t>プラント:</t>
    </r>
    <r>
      <rPr>
        <sz val="10"/>
        <color rgb="FFFF0000"/>
        <rFont val="ＭＳ ゴシック"/>
        <family val="3"/>
        <charset val="128"/>
      </rPr>
      <t>*</t>
    </r>
    <phoneticPr fontId="27"/>
  </si>
  <si>
    <t>図番:</t>
    <rPh sb="0" eb="1">
      <t xml:space="preserve">ｽﾞﾊﾝ </t>
    </rPh>
    <rPh sb="1" eb="2">
      <t xml:space="preserve">ﾊﾞﾝ </t>
    </rPh>
    <phoneticPr fontId="23" type="noConversion"/>
  </si>
  <si>
    <t>出庫先:</t>
    <rPh sb="0" eb="3">
      <t xml:space="preserve">ｼｭｯｺｻｷ </t>
    </rPh>
    <phoneticPr fontId="23" type="noConversion"/>
  </si>
  <si>
    <r>
      <t>所要日付:</t>
    </r>
    <r>
      <rPr>
        <sz val="10"/>
        <color rgb="FFFF0000"/>
        <rFont val="ＭＳ ゴシック"/>
        <family val="3"/>
        <charset val="128"/>
      </rPr>
      <t>*</t>
    </r>
    <rPh sb="0" eb="4">
      <t xml:space="preserve">ｼｮﾖｳﾋﾂﾞｹ </t>
    </rPh>
    <phoneticPr fontId="23" type="noConversion"/>
  </si>
  <si>
    <t>yyyy/MM/dd - yyyy/MM/dd</t>
    <phoneticPr fontId="27"/>
  </si>
  <si>
    <t>出庫指示状況:</t>
    <rPh sb="0" eb="6">
      <t xml:space="preserve">ｼｭｯｺｼｼﾞｼﾞｮｳｷｮｳ </t>
    </rPh>
    <phoneticPr fontId="23" type="noConversion"/>
  </si>
  <si>
    <t>出庫完了フラグ:</t>
    <rPh sb="0" eb="2">
      <t>シュッコ</t>
    </rPh>
    <rPh sb="2" eb="4">
      <t>カンリョウ</t>
    </rPh>
    <phoneticPr fontId="9"/>
  </si>
  <si>
    <t>実出庫NO:</t>
    <rPh sb="0" eb="3">
      <t xml:space="preserve">ジツシュッコ </t>
    </rPh>
    <phoneticPr fontId="9"/>
  </si>
  <si>
    <t>保管場所:</t>
    <rPh sb="0" eb="4">
      <t xml:space="preserve">ﾎｶﾝﾊﾞｼｮ </t>
    </rPh>
    <phoneticPr fontId="23" type="noConversion"/>
  </si>
  <si>
    <t>PL:</t>
  </si>
  <si>
    <t>親品番:</t>
    <rPh sb="0" eb="3">
      <t xml:space="preserve">ｵﾔﾋﾝﾊﾞﾝ </t>
    </rPh>
    <phoneticPr fontId="23" type="noConversion"/>
  </si>
  <si>
    <t>処理NO:</t>
    <rPh sb="0" eb="2">
      <t xml:space="preserve">ｼｮﾘ </t>
    </rPh>
    <phoneticPr fontId="23" type="noConversion"/>
  </si>
  <si>
    <t>購買依頼タイプ:</t>
    <rPh sb="0" eb="2">
      <t>ｺｳﾊﾞｲ</t>
    </rPh>
    <rPh sb="2" eb="4">
      <t>ｲﾗｲ</t>
    </rPh>
    <phoneticPr fontId="23" type="noConversion"/>
  </si>
  <si>
    <t>組計状況:</t>
    <rPh sb="0" eb="1">
      <t>ｸﾞﾐ</t>
    </rPh>
    <rPh sb="1" eb="2">
      <t>ｹｲ</t>
    </rPh>
    <rPh sb="2" eb="4">
      <t>ｼﾞｮｳｷｮｳ</t>
    </rPh>
    <phoneticPr fontId="23" type="noConversion"/>
  </si>
  <si>
    <t>初期表示時に表示</t>
    <rPh sb="0" eb="2">
      <t>ショキ</t>
    </rPh>
    <rPh sb="2" eb="4">
      <t>ヒョウジ</t>
    </rPh>
    <rPh sb="4" eb="5">
      <t>ジ</t>
    </rPh>
    <rPh sb="6" eb="8">
      <t>ヒョウジ</t>
    </rPh>
    <phoneticPr fontId="27"/>
  </si>
  <si>
    <t>所要日付:</t>
    <rPh sb="0" eb="2">
      <t>ｼｮﾖｳ</t>
    </rPh>
    <rPh sb="2" eb="4">
      <t>ﾋﾂﾞｹ</t>
    </rPh>
    <phoneticPr fontId="23" type="noConversion"/>
  </si>
  <si>
    <t>yyyy/mm/dd</t>
    <phoneticPr fontId="27"/>
  </si>
  <si>
    <t>出庫タスク:</t>
    <rPh sb="0" eb="2">
      <t>ｼｭｯｺ</t>
    </rPh>
    <phoneticPr fontId="23" type="noConversion"/>
  </si>
  <si>
    <t>初期表示時に非表示</t>
    <rPh sb="0" eb="2">
      <t>ショキ</t>
    </rPh>
    <rPh sb="2" eb="4">
      <t>ヒョウジ</t>
    </rPh>
    <rPh sb="4" eb="5">
      <t>ジ</t>
    </rPh>
    <rPh sb="6" eb="7">
      <t>ヒ</t>
    </rPh>
    <rPh sb="7" eb="9">
      <t>ヒョウジ</t>
    </rPh>
    <phoneticPr fontId="27"/>
  </si>
  <si>
    <t>保管場所:</t>
    <rPh sb="0" eb="2">
      <t>ﾎｶﾝ</t>
    </rPh>
    <rPh sb="2" eb="4">
      <t>ﾊﾞｼｮ</t>
    </rPh>
    <phoneticPr fontId="23" type="noConversion"/>
  </si>
  <si>
    <t>バックフラッシュ:</t>
    <phoneticPr fontId="23" type="noConversion"/>
  </si>
  <si>
    <t>構成品目登録 (XXX)</t>
    <phoneticPr fontId="27"/>
  </si>
  <si>
    <t>No</t>
    <phoneticPr fontId="27"/>
  </si>
  <si>
    <t>機台NO</t>
    <rPh sb="0" eb="2">
      <t>キダイ</t>
    </rPh>
    <phoneticPr fontId="27"/>
  </si>
  <si>
    <r>
      <t>組立かたまり</t>
    </r>
    <r>
      <rPr>
        <sz val="10"/>
        <color rgb="FFFF0000"/>
        <rFont val="ＭＳ ゴシック"/>
        <family val="3"/>
        <charset val="128"/>
      </rPr>
      <t>*</t>
    </r>
    <rPh sb="0" eb="2">
      <t>クミタテ</t>
    </rPh>
    <phoneticPr fontId="27"/>
  </si>
  <si>
    <t>要求NO</t>
    <rPh sb="0" eb="2">
      <t>ヨウキュウ</t>
    </rPh>
    <phoneticPr fontId="27"/>
  </si>
  <si>
    <t>組計状況</t>
    <rPh sb="0" eb="1">
      <t>クミ</t>
    </rPh>
    <rPh sb="1" eb="2">
      <t>ケイ</t>
    </rPh>
    <rPh sb="2" eb="4">
      <t>ジョウキョウ</t>
    </rPh>
    <phoneticPr fontId="9"/>
  </si>
  <si>
    <r>
      <t>品目コード</t>
    </r>
    <r>
      <rPr>
        <sz val="10"/>
        <color rgb="FFFF0000"/>
        <rFont val="ＭＳ ゴシック"/>
        <family val="3"/>
        <charset val="128"/>
      </rPr>
      <t>*</t>
    </r>
    <phoneticPr fontId="27"/>
  </si>
  <si>
    <r>
      <t>プラント</t>
    </r>
    <r>
      <rPr>
        <sz val="10"/>
        <color rgb="FFFF0000"/>
        <rFont val="ＭＳ ゴシック"/>
        <family val="3"/>
        <charset val="128"/>
      </rPr>
      <t>*</t>
    </r>
    <phoneticPr fontId="27"/>
  </si>
  <si>
    <r>
      <rPr>
        <sz val="10"/>
        <color rgb="FF000000"/>
        <rFont val="ＭＳ Ｐゴシック"/>
        <family val="3"/>
        <charset val="128"/>
      </rPr>
      <t>購買依頼タイプ</t>
    </r>
    <r>
      <rPr>
        <sz val="10"/>
        <color rgb="FFFF0000"/>
        <rFont val="ＭＳ Ｐゴシック"/>
        <family val="3"/>
        <charset val="128"/>
      </rPr>
      <t>*</t>
    </r>
    <rPh sb="0" eb="2">
      <t>コウバイ</t>
    </rPh>
    <rPh sb="2" eb="4">
      <t>イライ</t>
    </rPh>
    <phoneticPr fontId="9"/>
  </si>
  <si>
    <r>
      <t>数量</t>
    </r>
    <r>
      <rPr>
        <sz val="10"/>
        <color rgb="FFFF0000"/>
        <rFont val="ＭＳ ゴシック"/>
        <family val="3"/>
        <charset val="128"/>
      </rPr>
      <t>*</t>
    </r>
    <rPh sb="0" eb="2">
      <t>スウリョウ</t>
    </rPh>
    <phoneticPr fontId="27"/>
  </si>
  <si>
    <t>所要数量</t>
    <rPh sb="0" eb="2">
      <t>ショヨウ</t>
    </rPh>
    <rPh sb="2" eb="4">
      <t>スウリョウ</t>
    </rPh>
    <phoneticPr fontId="9"/>
  </si>
  <si>
    <t>基本単位</t>
    <rPh sb="0" eb="2">
      <t>キホン</t>
    </rPh>
    <rPh sb="2" eb="4">
      <t xml:space="preserve">タンイ </t>
    </rPh>
    <phoneticPr fontId="9"/>
  </si>
  <si>
    <t>引当数量</t>
    <rPh sb="0" eb="2">
      <t>ヒキアテ</t>
    </rPh>
    <rPh sb="2" eb="4">
      <t>スウリョウ</t>
    </rPh>
    <phoneticPr fontId="9"/>
  </si>
  <si>
    <t>引落数量</t>
    <rPh sb="0" eb="2">
      <t>ヒキオトシ</t>
    </rPh>
    <rPh sb="2" eb="4">
      <t>スウリョウ</t>
    </rPh>
    <phoneticPr fontId="9"/>
  </si>
  <si>
    <r>
      <t>所要日付</t>
    </r>
    <r>
      <rPr>
        <sz val="10"/>
        <color rgb="FFFF0000"/>
        <rFont val="ＭＳ Ｐゴシック"/>
        <family val="2"/>
        <charset val="128"/>
      </rPr>
      <t>*</t>
    </r>
    <rPh sb="0" eb="4">
      <t xml:space="preserve">ショヨウヒヅケ </t>
    </rPh>
    <phoneticPr fontId="9"/>
  </si>
  <si>
    <t>保管場所</t>
    <rPh sb="0" eb="4">
      <t xml:space="preserve">ホカンバショ </t>
    </rPh>
    <phoneticPr fontId="9"/>
  </si>
  <si>
    <t>BF</t>
    <phoneticPr fontId="27"/>
  </si>
  <si>
    <r>
      <t>出庫タスク</t>
    </r>
    <r>
      <rPr>
        <sz val="10"/>
        <color rgb="FFFF0000"/>
        <rFont val="ＭＳ ゴシック"/>
        <family val="3"/>
        <charset val="128"/>
      </rPr>
      <t>*</t>
    </r>
    <phoneticPr fontId="27"/>
  </si>
  <si>
    <r>
      <t>出庫先</t>
    </r>
    <r>
      <rPr>
        <sz val="10"/>
        <color rgb="FFFF0000"/>
        <rFont val="ＭＳ Ｐゴシック"/>
        <family val="2"/>
        <charset val="128"/>
      </rPr>
      <t>*</t>
    </r>
    <rPh sb="0" eb="3">
      <t xml:space="preserve">シュッコサキ </t>
    </rPh>
    <phoneticPr fontId="9"/>
  </si>
  <si>
    <r>
      <t>図番</t>
    </r>
    <r>
      <rPr>
        <sz val="10"/>
        <color rgb="FFFF0000"/>
        <rFont val="ＭＳ Ｐゴシック"/>
        <family val="2"/>
        <charset val="128"/>
      </rPr>
      <t>*</t>
    </r>
    <rPh sb="0" eb="2">
      <t xml:space="preserve">ズバン </t>
    </rPh>
    <phoneticPr fontId="9"/>
  </si>
  <si>
    <t>実出庫NO</t>
    <rPh sb="0" eb="3">
      <t xml:space="preserve">ジツシュッコ </t>
    </rPh>
    <phoneticPr fontId="9"/>
  </si>
  <si>
    <t>出庫指示状況</t>
    <rPh sb="0" eb="2">
      <t>シュッコ</t>
    </rPh>
    <rPh sb="2" eb="4">
      <t>シジ</t>
    </rPh>
    <rPh sb="4" eb="6">
      <t>ジョウキョウ</t>
    </rPh>
    <phoneticPr fontId="9"/>
  </si>
  <si>
    <t>出庫完了フラグ</t>
    <rPh sb="0" eb="2">
      <t>シュッコ</t>
    </rPh>
    <rPh sb="2" eb="4">
      <t>カンリョウ</t>
    </rPh>
    <phoneticPr fontId="9"/>
  </si>
  <si>
    <r>
      <t>ポジション</t>
    </r>
    <r>
      <rPr>
        <sz val="10"/>
        <color rgb="FFFF0000"/>
        <rFont val="ＭＳ ゴシック"/>
        <family val="3"/>
        <charset val="128"/>
      </rPr>
      <t>*</t>
    </r>
    <phoneticPr fontId="27"/>
  </si>
  <si>
    <r>
      <t>PL</t>
    </r>
    <r>
      <rPr>
        <sz val="10"/>
        <color rgb="FFFF0000"/>
        <rFont val="ＭＳ ゴシック"/>
        <family val="3"/>
        <charset val="128"/>
      </rPr>
      <t>*</t>
    </r>
    <phoneticPr fontId="27"/>
  </si>
  <si>
    <r>
      <t>親品番</t>
    </r>
    <r>
      <rPr>
        <sz val="10"/>
        <color rgb="FFFF0000"/>
        <rFont val="ＭＳ Ｐゴシック"/>
        <family val="2"/>
        <charset val="128"/>
      </rPr>
      <t>*</t>
    </r>
    <rPh sb="0" eb="3">
      <t xml:space="preserve">オヤヒンバｎ </t>
    </rPh>
    <phoneticPr fontId="9"/>
  </si>
  <si>
    <r>
      <t>補助品番</t>
    </r>
    <r>
      <rPr>
        <sz val="10"/>
        <color rgb="FFFF0000"/>
        <rFont val="ＭＳ Ｐゴシック"/>
        <family val="2"/>
        <charset val="128"/>
      </rPr>
      <t>*</t>
    </r>
    <rPh sb="0" eb="4">
      <t xml:space="preserve">ホジョヒンバｎ </t>
    </rPh>
    <phoneticPr fontId="9"/>
  </si>
  <si>
    <t>処理NO</t>
    <rPh sb="0" eb="2">
      <t xml:space="preserve">ショリ </t>
    </rPh>
    <phoneticPr fontId="9"/>
  </si>
  <si>
    <t>入出庫予定番号</t>
    <rPh sb="0" eb="3">
      <t>ニュウシュッコ</t>
    </rPh>
    <rPh sb="3" eb="5">
      <t>ヨテイ</t>
    </rPh>
    <rPh sb="5" eb="7">
      <t>バンゴウ</t>
    </rPh>
    <phoneticPr fontId="9"/>
  </si>
  <si>
    <t>XXX</t>
    <phoneticPr fontId="27"/>
  </si>
  <si>
    <t>XXXXXXXXXXXXX</t>
    <phoneticPr fontId="27"/>
  </si>
  <si>
    <t>XXXXXXXX</t>
    <phoneticPr fontId="27"/>
  </si>
  <si>
    <t>XXXXXXXXXX</t>
    <phoneticPr fontId="27"/>
  </si>
  <si>
    <t>XXXXXXXXXXXXXXXXXX</t>
    <phoneticPr fontId="27"/>
  </si>
  <si>
    <t>XXXX</t>
    <phoneticPr fontId="27"/>
  </si>
  <si>
    <t>XXXXXXXXXXXXXXXXXXXXXXXXXXXXXXXXXXXXXXXX</t>
    <phoneticPr fontId="27"/>
  </si>
  <si>
    <t>X</t>
    <phoneticPr fontId="27"/>
  </si>
  <si>
    <t>999,999,999</t>
    <phoneticPr fontId="27"/>
  </si>
  <si>
    <t>999,999,999.99</t>
  </si>
  <si>
    <t>999,999,999.99</t>
    <phoneticPr fontId="27"/>
  </si>
  <si>
    <t>YYYY/MM/DD</t>
    <phoneticPr fontId="27"/>
  </si>
  <si>
    <t>XXXXX</t>
    <phoneticPr fontId="27"/>
  </si>
  <si>
    <t>XXXXXXXXXXX</t>
    <phoneticPr fontId="27"/>
  </si>
  <si>
    <t>XXXXXX</t>
    <phoneticPr fontId="27"/>
  </si>
  <si>
    <t>XXXXXXXXXXXXXXXXXXXX</t>
    <phoneticPr fontId="27"/>
  </si>
  <si>
    <t>XXXXXXX</t>
    <phoneticPr fontId="27"/>
  </si>
  <si>
    <t>通常行（既存データのうち編集可の行）</t>
    <rPh sb="0" eb="2">
      <t>ツウジョウ</t>
    </rPh>
    <rPh sb="2" eb="3">
      <t>ギョウ</t>
    </rPh>
    <rPh sb="4" eb="6">
      <t>キゾン</t>
    </rPh>
    <rPh sb="12" eb="14">
      <t>ヘンシュウ</t>
    </rPh>
    <rPh sb="14" eb="15">
      <t>カ</t>
    </rPh>
    <rPh sb="16" eb="17">
      <t>ギョウ</t>
    </rPh>
    <phoneticPr fontId="27"/>
  </si>
  <si>
    <t>表示行（既存データのうち編集不可の行）</t>
    <rPh sb="0" eb="2">
      <t>ヒョウジ</t>
    </rPh>
    <rPh sb="2" eb="3">
      <t>ギョウ</t>
    </rPh>
    <rPh sb="4" eb="6">
      <t>キゾン</t>
    </rPh>
    <rPh sb="12" eb="14">
      <t>ヘンシュウ</t>
    </rPh>
    <rPh sb="14" eb="16">
      <t>フカ</t>
    </rPh>
    <rPh sb="17" eb="18">
      <t>ギョウ</t>
    </rPh>
    <phoneticPr fontId="27"/>
  </si>
  <si>
    <t>削除行（削除ボタンを押下した行）</t>
    <rPh sb="0" eb="2">
      <t>サクジョ</t>
    </rPh>
    <rPh sb="2" eb="3">
      <t>ギョウ</t>
    </rPh>
    <rPh sb="4" eb="6">
      <t>サクジョ</t>
    </rPh>
    <rPh sb="10" eb="12">
      <t>オウカ</t>
    </rPh>
    <rPh sb="14" eb="15">
      <t>ギョウ</t>
    </rPh>
    <phoneticPr fontId="27"/>
  </si>
  <si>
    <t>追加行（追加/複写ボタンで追加した行）</t>
    <rPh sb="0" eb="2">
      <t>ツイカ</t>
    </rPh>
    <rPh sb="2" eb="3">
      <t>ギョウ</t>
    </rPh>
    <rPh sb="4" eb="6">
      <t>ツイカ</t>
    </rPh>
    <rPh sb="7" eb="9">
      <t>フクシャ</t>
    </rPh>
    <rPh sb="13" eb="15">
      <t>ツイカ</t>
    </rPh>
    <rPh sb="17" eb="18">
      <t>ギョウ</t>
    </rPh>
    <phoneticPr fontId="27"/>
  </si>
  <si>
    <t>その他の UI 部品</t>
    <rPh sb="2" eb="3">
      <t>タ</t>
    </rPh>
    <rPh sb="8" eb="10">
      <t>ブヒン</t>
    </rPh>
    <phoneticPr fontId="27"/>
  </si>
  <si>
    <t>Popup Message:</t>
    <phoneticPr fontId="27"/>
  </si>
  <si>
    <t>Input Highlight:</t>
    <phoneticPr fontId="27"/>
  </si>
  <si>
    <t>画面中央にポップアップで表示されるメッセージ（Success / Information / Warning / Error)</t>
    <rPh sb="0" eb="2">
      <t>ガメン</t>
    </rPh>
    <rPh sb="2" eb="4">
      <t>チュウオウ</t>
    </rPh>
    <rPh sb="12" eb="14">
      <t>ヒョウジ</t>
    </rPh>
    <phoneticPr fontId="27"/>
  </si>
  <si>
    <t>入力エラー等の際にエラー状態を通知する（Success / Information / Warning / Error)</t>
    <rPh sb="0" eb="2">
      <t>ニュウリョク</t>
    </rPh>
    <rPh sb="5" eb="6">
      <t>ナド</t>
    </rPh>
    <rPh sb="7" eb="8">
      <t>サイ</t>
    </rPh>
    <rPh sb="12" eb="14">
      <t>ジョウタイ</t>
    </rPh>
    <rPh sb="15" eb="17">
      <t>ツウチ</t>
    </rPh>
    <phoneticPr fontId="27"/>
  </si>
  <si>
    <t xml:space="preserve">e.g. </t>
    <phoneticPr fontId="27"/>
  </si>
  <si>
    <t>e.g.</t>
    <phoneticPr fontId="27"/>
  </si>
  <si>
    <t>Message Popover:</t>
    <phoneticPr fontId="27"/>
  </si>
  <si>
    <t>画面左下部のボタン押下で表示可能なメッセージボックス（Success / Information / Warning / Error)</t>
    <rPh sb="0" eb="2">
      <t>ガメン</t>
    </rPh>
    <rPh sb="2" eb="3">
      <t>ヒダリ</t>
    </rPh>
    <rPh sb="3" eb="5">
      <t>カブ</t>
    </rPh>
    <rPh sb="9" eb="11">
      <t>オウカ</t>
    </rPh>
    <rPh sb="12" eb="14">
      <t>ヒョウジ</t>
    </rPh>
    <rPh sb="14" eb="16">
      <t>カノウ</t>
    </rPh>
    <phoneticPr fontId="27"/>
  </si>
  <si>
    <t>複数のエラー内容など処理結果詳細を表示</t>
    <rPh sb="0" eb="2">
      <t>フクスウ</t>
    </rPh>
    <rPh sb="6" eb="8">
      <t>ナイヨウ</t>
    </rPh>
    <rPh sb="10" eb="14">
      <t>ショリケッカ</t>
    </rPh>
    <rPh sb="14" eb="16">
      <t>ショウサイ</t>
    </rPh>
    <rPh sb="17" eb="19">
      <t>ヒョウジ</t>
    </rPh>
    <phoneticPr fontId="27"/>
  </si>
  <si>
    <t>使用記号</t>
    <rPh sb="0" eb="2">
      <t>シヨウ</t>
    </rPh>
    <rPh sb="2" eb="4">
      <t>キゴウ</t>
    </rPh>
    <phoneticPr fontId="27"/>
  </si>
  <si>
    <t>入出力項目</t>
  </si>
  <si>
    <t>日付項目（単一日付指定）</t>
    <phoneticPr fontId="47" type="noConversion"/>
  </si>
  <si>
    <t>チェックボックス</t>
    <phoneticPr fontId="41"/>
  </si>
  <si>
    <t>入力不可項目</t>
    <phoneticPr fontId="41"/>
  </si>
  <si>
    <t>日付期間項目(From-To日付指定)</t>
    <phoneticPr fontId="41"/>
  </si>
  <si>
    <t>-</t>
    <phoneticPr fontId="41"/>
  </si>
  <si>
    <t>ラジオボタン</t>
    <phoneticPr fontId="41"/>
  </si>
  <si>
    <t>検索ヘルプ</t>
    <phoneticPr fontId="41"/>
  </si>
  <si>
    <t>時刻項目（単一時刻指定）</t>
    <phoneticPr fontId="47" type="noConversion"/>
  </si>
  <si>
    <t>必須入力</t>
    <phoneticPr fontId="41"/>
  </si>
  <si>
    <t>*</t>
    <phoneticPr fontId="27"/>
  </si>
  <si>
    <t>ドロップダウン</t>
    <phoneticPr fontId="47" type="noConversion"/>
  </si>
  <si>
    <t>日付時刻項目（単一日付時刻指定）</t>
    <phoneticPr fontId="47" type="noConversion"/>
  </si>
  <si>
    <t>ボタン</t>
    <phoneticPr fontId="41"/>
  </si>
  <si>
    <t xml:space="preserve"> </t>
  </si>
  <si>
    <t>画面項目定義書</t>
  </si>
  <si>
    <t>＜画面共通＞</t>
    <rPh sb="1" eb="3">
      <t>ガメン</t>
    </rPh>
    <rPh sb="3" eb="5">
      <t>キョウツウ</t>
    </rPh>
    <phoneticPr fontId="27"/>
  </si>
  <si>
    <t>補足：</t>
    <rPh sb="0" eb="2">
      <t>ホソク</t>
    </rPh>
    <phoneticPr fontId="27"/>
  </si>
  <si>
    <t>項     目</t>
    <phoneticPr fontId="27"/>
  </si>
  <si>
    <t>入力方法</t>
    <rPh sb="0" eb="2">
      <t>ニュウリョク</t>
    </rPh>
    <rPh sb="2" eb="4">
      <t>ホウホウ</t>
    </rPh>
    <phoneticPr fontId="27"/>
  </si>
  <si>
    <t>入力可能
桁数</t>
    <rPh sb="0" eb="2">
      <t>ニュウリョク</t>
    </rPh>
    <rPh sb="2" eb="4">
      <t>カノウ</t>
    </rPh>
    <rPh sb="5" eb="7">
      <t>ケタスウ</t>
    </rPh>
    <phoneticPr fontId="27"/>
  </si>
  <si>
    <t>項目タイプ</t>
    <rPh sb="0" eb="2">
      <t>コウモク</t>
    </rPh>
    <phoneticPr fontId="27"/>
  </si>
  <si>
    <t>ﾘｿｰｽID</t>
    <phoneticPr fontId="27"/>
  </si>
  <si>
    <t>入力可不可</t>
  </si>
  <si>
    <t>DB</t>
    <phoneticPr fontId="27"/>
  </si>
  <si>
    <t>項目説明</t>
    <rPh sb="0" eb="2">
      <t>コウモク</t>
    </rPh>
    <rPh sb="2" eb="4">
      <t>セツメイ</t>
    </rPh>
    <phoneticPr fontId="27"/>
  </si>
  <si>
    <t>取得元</t>
    <rPh sb="0" eb="2">
      <t>シュトク</t>
    </rPh>
    <rPh sb="2" eb="3">
      <t>モト</t>
    </rPh>
    <phoneticPr fontId="27"/>
  </si>
  <si>
    <t>検索</t>
    <rPh sb="0" eb="2">
      <t>ケンサク</t>
    </rPh>
    <phoneticPr fontId="27"/>
  </si>
  <si>
    <t>変更</t>
    <rPh sb="0" eb="2">
      <t>ヘンコウ</t>
    </rPh>
    <phoneticPr fontId="27"/>
  </si>
  <si>
    <t>変更行
(行区分'N')</t>
    <rPh sb="5" eb="6">
      <t>ギョウ</t>
    </rPh>
    <rPh sb="6" eb="8">
      <t>クブン</t>
    </rPh>
    <phoneticPr fontId="27"/>
  </si>
  <si>
    <t>表示行
(行区分'R')</t>
    <rPh sb="0" eb="2">
      <t>ヒョウジ</t>
    </rPh>
    <rPh sb="2" eb="3">
      <t>ギョウ</t>
    </rPh>
    <phoneticPr fontId="27"/>
  </si>
  <si>
    <t>削除行
(行区分'D')</t>
    <rPh sb="0" eb="2">
      <t>サクジョ</t>
    </rPh>
    <rPh sb="2" eb="3">
      <t>ギョウ</t>
    </rPh>
    <phoneticPr fontId="27"/>
  </si>
  <si>
    <t>追加行
(行区分'A')</t>
    <rPh sb="0" eb="2">
      <t>ツイカ</t>
    </rPh>
    <rPh sb="2" eb="3">
      <t>ギョウ</t>
    </rPh>
    <phoneticPr fontId="27"/>
  </si>
  <si>
    <t>テーブルID</t>
    <phoneticPr fontId="27"/>
  </si>
  <si>
    <t>項目ID</t>
    <rPh sb="0" eb="2">
      <t>コウモク</t>
    </rPh>
    <phoneticPr fontId="27"/>
  </si>
  <si>
    <t>検索条件部</t>
    <rPh sb="0" eb="5">
      <t>ケンサクジョウケンブ</t>
    </rPh>
    <phoneticPr fontId="27"/>
  </si>
  <si>
    <t>機台NO（前方一致）</t>
    <rPh sb="0" eb="2">
      <t xml:space="preserve">ｷﾀﾞｲ </t>
    </rPh>
    <rPh sb="5" eb="9">
      <t xml:space="preserve">ｾﾞﾝﾎﾟｳｲｯﾁ </t>
    </rPh>
    <phoneticPr fontId="23" type="noConversion"/>
  </si>
  <si>
    <t>ﾃｷｽﾄｴﾘｱ</t>
  </si>
  <si>
    <t>文字列</t>
  </si>
  <si>
    <t>Z_KIDAI_NO</t>
  </si>
  <si>
    <t>機台NO</t>
    <phoneticPr fontId="27"/>
  </si>
  <si>
    <t>◎2</t>
  </si>
  <si>
    <t>組立かたまり</t>
    <rPh sb="0" eb="2">
      <t xml:space="preserve">クミタテカタマリ </t>
    </rPh>
    <phoneticPr fontId="1"/>
  </si>
  <si>
    <t>SORTL</t>
  </si>
  <si>
    <t>購買情報 (非在庫品目) のソートキー</t>
    <phoneticPr fontId="27"/>
  </si>
  <si>
    <t>○</t>
  </si>
  <si>
    <t>出庫タスク</t>
    <rPh sb="0" eb="2">
      <t xml:space="preserve">ｼｭｯｺﾀｽｸ </t>
    </rPh>
    <phoneticPr fontId="23" type="noConversion"/>
  </si>
  <si>
    <t>Z_TASK_CODE</t>
  </si>
  <si>
    <t>ﾀｽｸC</t>
  </si>
  <si>
    <t>要求NO</t>
    <rPh sb="0" eb="2">
      <t xml:space="preserve">ﾖｳｷｭｳ </t>
    </rPh>
    <phoneticPr fontId="23" type="noConversion"/>
  </si>
  <si>
    <t>USR02</t>
  </si>
  <si>
    <t>ユーザ項目 (10 文字</t>
  </si>
  <si>
    <t>品目コード</t>
    <rPh sb="0" eb="2">
      <t xml:space="preserve">ﾋﾝﾓｸ </t>
    </rPh>
    <phoneticPr fontId="23" type="noConversion"/>
  </si>
  <si>
    <t>MATNR</t>
  </si>
  <si>
    <t>プラント</t>
    <phoneticPr fontId="27"/>
  </si>
  <si>
    <t>WERKS</t>
  </si>
  <si>
    <t>◎1</t>
  </si>
  <si>
    <t>プルダウンを表示する。
プラントの一覧を表示する。（処理フロー参照）
単一値のみ選択可とする。
[初期値]
定数'K01'</t>
  </si>
  <si>
    <t>図番</t>
    <rPh sb="0" eb="1">
      <t xml:space="preserve">ｽﾞﾊﾝ </t>
    </rPh>
    <rPh sb="1" eb="2">
      <t xml:space="preserve">ﾊﾞﾝ </t>
    </rPh>
    <phoneticPr fontId="23" type="noConversion"/>
  </si>
  <si>
    <t>Z_ZUBAN</t>
  </si>
  <si>
    <t>出庫先</t>
    <rPh sb="0" eb="3">
      <t xml:space="preserve">ｼｭｯｺｻｷ </t>
    </rPh>
    <phoneticPr fontId="23" type="noConversion"/>
  </si>
  <si>
    <t>Z_SHUKKOSAKI</t>
  </si>
  <si>
    <t>所要日付</t>
    <rPh sb="0" eb="4">
      <t xml:space="preserve">ｼｮﾖｳﾋﾂﾞｹ </t>
    </rPh>
    <phoneticPr fontId="23" type="noConversion"/>
  </si>
  <si>
    <t>BDTER</t>
  </si>
  <si>
    <t>構成品目の所要日付</t>
  </si>
  <si>
    <t>ﾌﾟﾙﾀﾞｳﾝ</t>
  </si>
  <si>
    <t>Z_SHUKKO_JOUKYOU</t>
  </si>
  <si>
    <t>出庫状況</t>
  </si>
  <si>
    <t>プルダウンを表示する。
コード値は表示しない。名称のみ表示する。
表示値は以下。
1行目: 値:'' テキスト:'' (ブランク)
2行目: 値:'Y' テキスト:'未'
3行目: 値:'X' テキスト:'済'
単一選択（複数行の選択不可）とする。
[初期値]
選択なし</t>
    <rPh sb="33" eb="35">
      <t>ヒョウジ</t>
    </rPh>
    <rPh sb="35" eb="36">
      <t>チ</t>
    </rPh>
    <rPh sb="37" eb="39">
      <t>イカ</t>
    </rPh>
    <rPh sb="67" eb="69">
      <t>ギョウメ</t>
    </rPh>
    <rPh sb="71" eb="72">
      <t>アタイ</t>
    </rPh>
    <rPh sb="83" eb="84">
      <t>ミ</t>
    </rPh>
    <rPh sb="131" eb="133">
      <t>センタク</t>
    </rPh>
    <phoneticPr fontId="27"/>
  </si>
  <si>
    <t>出庫完了フラグ</t>
    <rPh sb="0" eb="2">
      <t>シュッコ</t>
    </rPh>
    <rPh sb="2" eb="4">
      <t>カンリョウ</t>
    </rPh>
    <phoneticPr fontId="1"/>
  </si>
  <si>
    <t>KZEAR</t>
  </si>
  <si>
    <t>入出庫予定の出庫完了</t>
  </si>
  <si>
    <t>プルダウンを表示する。
コード値は表示しない。名称のみ表示する。
表示値は以下。
1行目: 値:'' テキスト:'' (ブランク)
2行目: 値:'Y' テキスト:'未'
3行目: 値:'X' テキスト:'済'
単一選択（複数行の選択不可）とする。
[初期値]
選択なし</t>
    <rPh sb="33" eb="35">
      <t>ヒョウジ</t>
    </rPh>
    <rPh sb="35" eb="36">
      <t>チ</t>
    </rPh>
    <rPh sb="37" eb="39">
      <t>イカ</t>
    </rPh>
    <rPh sb="131" eb="133">
      <t>センタク</t>
    </rPh>
    <phoneticPr fontId="27"/>
  </si>
  <si>
    <t>実出庫NO</t>
    <rPh sb="0" eb="3">
      <t xml:space="preserve">ジツシュッコ </t>
    </rPh>
    <phoneticPr fontId="1"/>
  </si>
  <si>
    <t>Z_JITSUSHUKKO_NO</t>
  </si>
  <si>
    <t>RESB</t>
    <phoneticPr fontId="27"/>
  </si>
  <si>
    <t>LGORT</t>
  </si>
  <si>
    <t>プルダウンを表示する。
コード値と名称の両方を表示する。
保管場所の一覧を表示する。（処理フロー参照）
単一選択（複数行の選択不可）とする。
[初期値]
ブランク</t>
    <rPh sb="6" eb="8">
      <t>ヒョウジ</t>
    </rPh>
    <rPh sb="20" eb="22">
      <t>リョウホウ</t>
    </rPh>
    <rPh sb="29" eb="31">
      <t>ホカン</t>
    </rPh>
    <rPh sb="31" eb="33">
      <t>バショ</t>
    </rPh>
    <rPh sb="34" eb="36">
      <t>イチラン</t>
    </rPh>
    <rPh sb="37" eb="39">
      <t>ヒョウジ</t>
    </rPh>
    <rPh sb="43" eb="45">
      <t>ショリ</t>
    </rPh>
    <rPh sb="48" eb="50">
      <t>サンショウ</t>
    </rPh>
    <phoneticPr fontId="27"/>
  </si>
  <si>
    <t>PL</t>
    <phoneticPr fontId="27"/>
  </si>
  <si>
    <t>Z_PLNO</t>
  </si>
  <si>
    <t>PL-NO</t>
  </si>
  <si>
    <t>親品番</t>
    <rPh sb="0" eb="3">
      <t xml:space="preserve">ｵﾔﾋﾝﾊﾞﾝ </t>
    </rPh>
    <phoneticPr fontId="23" type="noConversion"/>
  </si>
  <si>
    <t>Z_OYA_HINBAN</t>
  </si>
  <si>
    <t>処理NO</t>
    <rPh sb="0" eb="2">
      <t xml:space="preserve">ｼｮﾘ </t>
    </rPh>
    <phoneticPr fontId="23" type="noConversion"/>
  </si>
  <si>
    <t>Z_SHORI_NO</t>
  </si>
  <si>
    <t>KOUBAI_IRAI_TYPE</t>
    <phoneticPr fontId="27"/>
  </si>
  <si>
    <t>プルダウンを表示する。
コード値と名称の両方を表示する。
購買依頼タイプの一覧を表示する。（処理フロー参照）
単一選択（複数行の選択不可）とする。
[初期値]
ブランク</t>
    <rPh sb="6" eb="8">
      <t>ヒョウジ</t>
    </rPh>
    <rPh sb="20" eb="22">
      <t>リョウホウ</t>
    </rPh>
    <rPh sb="29" eb="31">
      <t>コウバイ</t>
    </rPh>
    <rPh sb="31" eb="33">
      <t>イライ</t>
    </rPh>
    <rPh sb="37" eb="39">
      <t>イチラン</t>
    </rPh>
    <rPh sb="40" eb="42">
      <t>ヒョウジ</t>
    </rPh>
    <rPh sb="46" eb="48">
      <t>ショリ</t>
    </rPh>
    <rPh sb="51" eb="53">
      <t>サンショウ</t>
    </rPh>
    <phoneticPr fontId="27"/>
  </si>
  <si>
    <t>組計状況</t>
    <rPh sb="0" eb="1">
      <t>ｸﾞﾐ</t>
    </rPh>
    <rPh sb="1" eb="2">
      <t>ｹｲ</t>
    </rPh>
    <rPh sb="2" eb="4">
      <t>ｼﾞｮｳｷｮｳ</t>
    </rPh>
    <phoneticPr fontId="23" type="noConversion"/>
  </si>
  <si>
    <t>JEST_POST</t>
  </si>
  <si>
    <t>STAT</t>
    <phoneticPr fontId="27"/>
  </si>
  <si>
    <t>オブジェクトステータス</t>
  </si>
  <si>
    <t>プルダウンを表示する。
コード値は表示しない。名称のみ表示する。
ユーザステータスの一覧を表示する。（処理フロー参照）
複数行を選択可とする。
[初期値]
ブランク</t>
    <rPh sb="6" eb="8">
      <t>ヒョウジ</t>
    </rPh>
    <rPh sb="42" eb="44">
      <t>イチラン</t>
    </rPh>
    <rPh sb="45" eb="47">
      <t>ヒョウジ</t>
    </rPh>
    <rPh sb="51" eb="53">
      <t>ショリ</t>
    </rPh>
    <rPh sb="56" eb="58">
      <t>サンショウ</t>
    </rPh>
    <phoneticPr fontId="27"/>
  </si>
  <si>
    <t>一括入力部</t>
    <rPh sb="0" eb="2">
      <t>イッカツ</t>
    </rPh>
    <rPh sb="2" eb="4">
      <t>ニュウリョク</t>
    </rPh>
    <rPh sb="4" eb="5">
      <t>ブ</t>
    </rPh>
    <phoneticPr fontId="27"/>
  </si>
  <si>
    <t>ﾁｪｯｸﾎﾞｯｸｽ</t>
  </si>
  <si>
    <t>-</t>
  </si>
  <si>
    <t>組立かたまり_一括入力値</t>
    <phoneticPr fontId="27"/>
  </si>
  <si>
    <t>購買情報 (非在庫品目) のソートキー</t>
  </si>
  <si>
    <t>[初期値]
ブランク</t>
    <phoneticPr fontId="27"/>
  </si>
  <si>
    <t>KOUBAI_IRAI_TYPE</t>
  </si>
  <si>
    <t>バックフラッシュ_一括フラグ</t>
    <phoneticPr fontId="27"/>
  </si>
  <si>
    <t>バックフラッシュ_一括入力値</t>
    <phoneticPr fontId="27"/>
  </si>
  <si>
    <t>RGEKZ</t>
  </si>
  <si>
    <t>Backflush</t>
  </si>
  <si>
    <t>一覧出力部</t>
    <rPh sb="0" eb="5">
      <t>イチランシュツリョクブ</t>
    </rPh>
    <phoneticPr fontId="27"/>
  </si>
  <si>
    <t>フラグ</t>
  </si>
  <si>
    <t>×</t>
  </si>
  <si>
    <t>数値(正数)</t>
  </si>
  <si>
    <t>NO</t>
    <phoneticPr fontId="27"/>
  </si>
  <si>
    <t>取得データを画面表示するタイミングでフロントエンド側で採番する。
表示順序の先頭から順番に、開始番号1で1ずつカウントアップする。</t>
    <phoneticPr fontId="27"/>
  </si>
  <si>
    <t>◎</t>
  </si>
  <si>
    <t>Z_KIDAI_NO</t>
    <phoneticPr fontId="27"/>
  </si>
  <si>
    <t>AFVC_MAIN</t>
  </si>
  <si>
    <t>AFVC</t>
    <phoneticPr fontId="27"/>
  </si>
  <si>
    <t>SORTL</t>
    <phoneticPr fontId="27"/>
  </si>
  <si>
    <t>ユーザ項目 (10 文字)</t>
    <phoneticPr fontId="27"/>
  </si>
  <si>
    <t>USR02</t>
    <phoneticPr fontId="27"/>
  </si>
  <si>
    <t>ユーザ項目 (10 文字)</t>
  </si>
  <si>
    <t>TJ30T_POST</t>
  </si>
  <si>
    <t>TXT30</t>
  </si>
  <si>
    <t>オブジェクトの個別ステータス</t>
    <phoneticPr fontId="27"/>
  </si>
  <si>
    <t>JEST</t>
    <phoneticPr fontId="27"/>
  </si>
  <si>
    <t>TXT30</t>
    <phoneticPr fontId="27"/>
  </si>
  <si>
    <t>オブジェクトの個別ステータス</t>
  </si>
  <si>
    <t>品目コード</t>
    <phoneticPr fontId="27"/>
  </si>
  <si>
    <t>MATNR</t>
    <phoneticPr fontId="27"/>
  </si>
  <si>
    <t>プルダウンを表示する。
プラントの一覧を表示する。（処理フロー参照）
単一値のみ選択可とする。</t>
    <rPh sb="35" eb="37">
      <t>タンイツ</t>
    </rPh>
    <rPh sb="37" eb="38">
      <t>アタイ</t>
    </rPh>
    <rPh sb="40" eb="42">
      <t>センタク</t>
    </rPh>
    <rPh sb="42" eb="43">
      <t>カ</t>
    </rPh>
    <phoneticPr fontId="27"/>
  </si>
  <si>
    <t>WERKS</t>
    <phoneticPr fontId="27"/>
  </si>
  <si>
    <t>MAKTX</t>
  </si>
  <si>
    <t>品目テキスト</t>
    <phoneticPr fontId="27"/>
  </si>
  <si>
    <t>MAKTX</t>
    <phoneticPr fontId="27"/>
  </si>
  <si>
    <t>プルダウンを表示する。
コード値と名称の両方を表示する。
購買依頼タイプの一覧を表示する。（処理フロー参照）
単一選択（複数行の選択不可）とする。
対象行の「引落数量」＞ 0 の場合は入力不可とする。</t>
    <rPh sb="6" eb="8">
      <t>ヒョウジ</t>
    </rPh>
    <rPh sb="20" eb="22">
      <t>リョウホウ</t>
    </rPh>
    <rPh sb="29" eb="31">
      <t>コウバイ</t>
    </rPh>
    <rPh sb="31" eb="33">
      <t>イライ</t>
    </rPh>
    <rPh sb="37" eb="39">
      <t>イチラン</t>
    </rPh>
    <rPh sb="40" eb="42">
      <t>ヒョウジ</t>
    </rPh>
    <rPh sb="46" eb="48">
      <t>ショリ</t>
    </rPh>
    <rPh sb="51" eb="53">
      <t>サンショウ</t>
    </rPh>
    <rPh sb="75" eb="77">
      <t>タイショウ</t>
    </rPh>
    <rPh sb="77" eb="78">
      <t>ギョウ</t>
    </rPh>
    <rPh sb="90" eb="92">
      <t>バアイ</t>
    </rPh>
    <phoneticPr fontId="27"/>
  </si>
  <si>
    <t>'3' or '8'</t>
    <phoneticPr fontId="27"/>
  </si>
  <si>
    <t>ERFMG</t>
  </si>
  <si>
    <t>入力単位での数量</t>
  </si>
  <si>
    <t>入力単位</t>
    <phoneticPr fontId="27"/>
  </si>
  <si>
    <t>ERFME</t>
  </si>
  <si>
    <t>検索ヘルプを表示する。
入力単位の一覧を表示する。（処理フロー参照）
単一値のみ選択可とする。</t>
    <rPh sb="0" eb="2">
      <t>ケンサク</t>
    </rPh>
    <rPh sb="12" eb="14">
      <t>ニュウリョク</t>
    </rPh>
    <rPh sb="14" eb="16">
      <t>タンイ</t>
    </rPh>
    <rPh sb="35" eb="37">
      <t>タンイツ</t>
    </rPh>
    <rPh sb="37" eb="38">
      <t>アタイ</t>
    </rPh>
    <rPh sb="40" eb="42">
      <t>センタク</t>
    </rPh>
    <rPh sb="42" eb="43">
      <t>カ</t>
    </rPh>
    <phoneticPr fontId="27"/>
  </si>
  <si>
    <t>10,3</t>
    <phoneticPr fontId="27"/>
  </si>
  <si>
    <t>数値(小数あり)</t>
  </si>
  <si>
    <t>BDMNG</t>
  </si>
  <si>
    <t>所要量</t>
  </si>
  <si>
    <t>整数部 10桁、小数部3桁</t>
    <phoneticPr fontId="27"/>
  </si>
  <si>
    <t>MEINS</t>
  </si>
  <si>
    <t>基本数量単位</t>
  </si>
  <si>
    <t>引当数量</t>
    <rPh sb="0" eb="2">
      <t>ヒキアテ</t>
    </rPh>
    <rPh sb="2" eb="4">
      <t>スウリョウ</t>
    </rPh>
    <phoneticPr fontId="27"/>
  </si>
  <si>
    <t>10,3</t>
  </si>
  <si>
    <t>HIKIATESUYO</t>
    <phoneticPr fontId="27"/>
  </si>
  <si>
    <t>整数部 10桁、小数部3桁</t>
  </si>
  <si>
    <t>ENMNG</t>
  </si>
  <si>
    <t>KZMPF</t>
  </si>
  <si>
    <t>所要日付のマニュアル更新</t>
  </si>
  <si>
    <t>保管場所</t>
    <phoneticPr fontId="27"/>
  </si>
  <si>
    <t>プルダウンを表示する。
保管場所の一覧を表示する。（処理フロー参照）
単一値のみ選択可とする。</t>
    <rPh sb="35" eb="37">
      <t>タンイツ</t>
    </rPh>
    <rPh sb="37" eb="38">
      <t>アタイ</t>
    </rPh>
    <rPh sb="40" eb="42">
      <t>センタク</t>
    </rPh>
    <rPh sb="42" eb="43">
      <t>カ</t>
    </rPh>
    <phoneticPr fontId="27"/>
  </si>
  <si>
    <t>出庫タスク</t>
    <phoneticPr fontId="27"/>
  </si>
  <si>
    <t>検索ヘルプを表示する。
タスクコードの一覧を表示する。（処理フロー参照）
単一値のみ選択可とする。</t>
    <rPh sb="0" eb="2">
      <t>ケンサク</t>
    </rPh>
    <rPh sb="37" eb="39">
      <t>タンイツ</t>
    </rPh>
    <rPh sb="39" eb="40">
      <t>アタイ</t>
    </rPh>
    <rPh sb="42" eb="44">
      <t>センタク</t>
    </rPh>
    <rPh sb="44" eb="45">
      <t>カ</t>
    </rPh>
    <phoneticPr fontId="27"/>
  </si>
  <si>
    <t>Z_POSITION_NO</t>
  </si>
  <si>
    <t>ﾎﾟｼﾞｼｮﾝNO</t>
  </si>
  <si>
    <t>Z_HOJO_HINBAN</t>
  </si>
  <si>
    <t>数値</t>
  </si>
  <si>
    <t>RSNUM</t>
  </si>
  <si>
    <t>入出庫予定/従属所要量の番号</t>
  </si>
  <si>
    <t>初期非表示項目。列選択から手動で表示可能</t>
    <phoneticPr fontId="27"/>
  </si>
  <si>
    <t>RSPOS</t>
  </si>
  <si>
    <t>入出庫予定/従属所要量の明細番号</t>
  </si>
  <si>
    <t>レコードタイプ</t>
    <phoneticPr fontId="27"/>
  </si>
  <si>
    <t>RSART</t>
  </si>
  <si>
    <t>レコードタイプ</t>
  </si>
  <si>
    <t>隠し項目（一覧表示対象外。後続処理で使用）</t>
  </si>
  <si>
    <t>POSNR</t>
  </si>
  <si>
    <t>BOM 明細番号</t>
  </si>
  <si>
    <t>指図番号</t>
  </si>
  <si>
    <t>AUFNR</t>
  </si>
  <si>
    <t>AUFNR</t>
    <phoneticPr fontId="27"/>
  </si>
  <si>
    <t>活動番号</t>
    <rPh sb="0" eb="2">
      <t>カツドウ</t>
    </rPh>
    <rPh sb="2" eb="4">
      <t>バンゴウ</t>
    </rPh>
    <phoneticPr fontId="27"/>
  </si>
  <si>
    <t>VORNR</t>
  </si>
  <si>
    <t>活動番号</t>
  </si>
  <si>
    <t>VORNR</t>
    <phoneticPr fontId="27"/>
  </si>
  <si>
    <t>活動番号</t>
    <phoneticPr fontId="27"/>
  </si>
  <si>
    <t>隠し項目（一覧表示対象外。後続処理で使用）
本項目の値に基づき、関連項目の入力可否制御を行う。
'N'（通常行）　※検索ボタンで表示された行（Normal）
'R'（表示行）　※検索ボタンで表示された行のうち変更不可の行（ReadOnly）
'D'（削除行）　※検索ボタンで表示された行のうち削除ボタンが押下された行（Delete）
'A'（追加行）　※追加ボタン、複写ボタンで追加された行（Additional）</t>
    <rPh sb="53" eb="55">
      <t>ツウジョウ</t>
    </rPh>
    <rPh sb="55" eb="56">
      <t>ギョウ</t>
    </rPh>
    <rPh sb="59" eb="61">
      <t>ケンサク</t>
    </rPh>
    <rPh sb="65" eb="67">
      <t>ヒョウジ</t>
    </rPh>
    <rPh sb="70" eb="71">
      <t>ギョウ</t>
    </rPh>
    <rPh sb="84" eb="86">
      <t>ヒョウジ</t>
    </rPh>
    <rPh sb="86" eb="87">
      <t>ギョウ</t>
    </rPh>
    <rPh sb="107" eb="109">
      <t>フカ</t>
    </rPh>
    <rPh sb="172" eb="174">
      <t>サクジョ</t>
    </rPh>
    <rPh sb="174" eb="175">
      <t>ギョウ</t>
    </rPh>
    <rPh sb="189" eb="190">
      <t>ギョウ</t>
    </rPh>
    <rPh sb="193" eb="195">
      <t>サクジョ</t>
    </rPh>
    <phoneticPr fontId="27"/>
  </si>
  <si>
    <t>処理フロー参照</t>
    <rPh sb="0" eb="2">
      <t>ショリ</t>
    </rPh>
    <rPh sb="5" eb="7">
      <t>サンショウ</t>
    </rPh>
    <phoneticPr fontId="27"/>
  </si>
  <si>
    <t>KOUBAI_IRAI_TYPE_PREV</t>
    <phoneticPr fontId="27"/>
  </si>
  <si>
    <t>隠し項目（一覧表示対象外。後続処理で使用）
検索ボタン押下時の「購買依頼タイプ」を保持し、
登録ボタン押下時に「購買依頼タイプ」が変更されているか判定するために使用する。</t>
    <phoneticPr fontId="27"/>
  </si>
  <si>
    <t>システムステータス</t>
    <phoneticPr fontId="27"/>
  </si>
  <si>
    <t>SYS_STAT</t>
    <phoneticPr fontId="27"/>
  </si>
  <si>
    <t>オブジェクトステータス</t>
    <phoneticPr fontId="27"/>
  </si>
  <si>
    <t>ユーザステータス</t>
    <phoneticPr fontId="27"/>
  </si>
  <si>
    <t>USR_STAT</t>
    <phoneticPr fontId="27"/>
  </si>
  <si>
    <t>MRPエリア</t>
    <phoneticPr fontId="27"/>
  </si>
  <si>
    <t>BERID</t>
  </si>
  <si>
    <t>詳細条件定義書</t>
    <rPh sb="0" eb="2">
      <t>ショウサイ</t>
    </rPh>
    <rPh sb="2" eb="4">
      <t>ジョウケン</t>
    </rPh>
    <rPh sb="4" eb="7">
      <t>テイギショ</t>
    </rPh>
    <phoneticPr fontId="27"/>
  </si>
  <si>
    <t>初期処理</t>
    <phoneticPr fontId="27"/>
  </si>
  <si>
    <t>処理</t>
    <rPh sb="0" eb="2">
      <t>ショリ</t>
    </rPh>
    <phoneticPr fontId="27"/>
  </si>
  <si>
    <t>演算子</t>
    <rPh sb="0" eb="3">
      <t>エンザンシ</t>
    </rPh>
    <phoneticPr fontId="27"/>
  </si>
  <si>
    <t>値</t>
    <rPh sb="0" eb="1">
      <t>アタイ</t>
    </rPh>
    <phoneticPr fontId="27"/>
  </si>
  <si>
    <t>取得項目</t>
    <rPh sb="0" eb="2">
      <t>シュトク</t>
    </rPh>
    <rPh sb="2" eb="4">
      <t>コウモク</t>
    </rPh>
    <phoneticPr fontId="27"/>
  </si>
  <si>
    <t>固定値取得</t>
    <rPh sb="0" eb="3">
      <t>コテイチ</t>
    </rPh>
    <rPh sb="3" eb="5">
      <t>シュトク</t>
    </rPh>
    <phoneticPr fontId="27"/>
  </si>
  <si>
    <t>Z_VALUE1（固定値1）</t>
    <phoneticPr fontId="27"/>
  </si>
  <si>
    <t>（初期表示プラント）</t>
    <rPh sb="1" eb="3">
      <t>ショキ</t>
    </rPh>
    <rPh sb="3" eb="5">
      <t>ヒョウジ</t>
    </rPh>
    <phoneticPr fontId="27"/>
  </si>
  <si>
    <t>抽出条件</t>
    <rPh sb="0" eb="2">
      <t>チュウシュツ</t>
    </rPh>
    <rPh sb="2" eb="4">
      <t>ジョウケン</t>
    </rPh>
    <phoneticPr fontId="27"/>
  </si>
  <si>
    <t>Z_PROGRAMID（プログラムID）</t>
    <phoneticPr fontId="27"/>
  </si>
  <si>
    <t>＝</t>
  </si>
  <si>
    <t>プログラムID</t>
    <phoneticPr fontId="27"/>
  </si>
  <si>
    <t>AND</t>
    <phoneticPr fontId="27"/>
  </si>
  <si>
    <t>Z_KEY1（固定値キー1）</t>
    <phoneticPr fontId="27"/>
  </si>
  <si>
    <t>テキスト'HELP'</t>
    <phoneticPr fontId="27"/>
  </si>
  <si>
    <t>Z_KEY2（固定値キー2）</t>
    <phoneticPr fontId="27"/>
  </si>
  <si>
    <t>テキスト'WERKS'</t>
    <phoneticPr fontId="27"/>
  </si>
  <si>
    <t>1-2.</t>
    <phoneticPr fontId="27"/>
  </si>
  <si>
    <t>（プラント）</t>
    <phoneticPr fontId="27"/>
  </si>
  <si>
    <t>1-3.</t>
    <phoneticPr fontId="27"/>
  </si>
  <si>
    <t>（保管場所）</t>
    <rPh sb="1" eb="3">
      <t>ホカン</t>
    </rPh>
    <rPh sb="3" eb="5">
      <t>バショ</t>
    </rPh>
    <phoneticPr fontId="27"/>
  </si>
  <si>
    <t>テキスト'LGORT'</t>
    <phoneticPr fontId="27"/>
  </si>
  <si>
    <t>Z_KEY3（固定値キー3）</t>
    <phoneticPr fontId="27"/>
  </si>
  <si>
    <t>テキスト'SORT1'</t>
    <phoneticPr fontId="27"/>
  </si>
  <si>
    <t>1-4.</t>
    <phoneticPr fontId="27"/>
  </si>
  <si>
    <t>（購買依頼タイプ ドメイン名）</t>
    <rPh sb="1" eb="3">
      <t>コウバイ</t>
    </rPh>
    <rPh sb="3" eb="5">
      <t>イライ</t>
    </rPh>
    <rPh sb="13" eb="14">
      <t>メイ</t>
    </rPh>
    <rPh sb="14" eb="15">
      <t>トウヨウ</t>
    </rPh>
    <phoneticPr fontId="27"/>
  </si>
  <si>
    <t>Z_VALUE2（固定値2）</t>
    <phoneticPr fontId="27"/>
  </si>
  <si>
    <t>テキスト'BSART'</t>
    <phoneticPr fontId="27"/>
  </si>
  <si>
    <t>テキスト'DOMNAME'</t>
    <phoneticPr fontId="27"/>
  </si>
  <si>
    <t>1-5.</t>
    <phoneticPr fontId="27"/>
  </si>
  <si>
    <t>（購買依頼タイプ ドメイン値）</t>
    <rPh sb="1" eb="3">
      <t>コウバイ</t>
    </rPh>
    <rPh sb="3" eb="5">
      <t>イライ</t>
    </rPh>
    <rPh sb="13" eb="14">
      <t>アタイ</t>
    </rPh>
    <rPh sb="14" eb="15">
      <t>トウヨウ</t>
    </rPh>
    <phoneticPr fontId="27"/>
  </si>
  <si>
    <t>テキスト'DOMVALUE_L'</t>
    <phoneticPr fontId="27"/>
  </si>
  <si>
    <t>1-6.</t>
    <phoneticPr fontId="27"/>
  </si>
  <si>
    <t>（指図タイプ）</t>
    <rPh sb="1" eb="3">
      <t>サシズ</t>
    </rPh>
    <phoneticPr fontId="27"/>
  </si>
  <si>
    <t>テキスト'SELECT'</t>
    <phoneticPr fontId="27"/>
  </si>
  <si>
    <t>テキスト'AUART'</t>
    <phoneticPr fontId="27"/>
  </si>
  <si>
    <t>1-7.</t>
    <phoneticPr fontId="27"/>
  </si>
  <si>
    <t>（システムステータス）</t>
    <phoneticPr fontId="27"/>
  </si>
  <si>
    <t>テキスト'CHECK'</t>
    <phoneticPr fontId="27"/>
  </si>
  <si>
    <t>テキスト'SYSTEMSTATUS'</t>
    <phoneticPr fontId="27"/>
  </si>
  <si>
    <t>1-8.</t>
    <phoneticPr fontId="27"/>
  </si>
  <si>
    <t>（ユーザステータス）</t>
    <phoneticPr fontId="27"/>
  </si>
  <si>
    <t>テキスト'USERSTATUS'</t>
    <phoneticPr fontId="27"/>
  </si>
  <si>
    <t>1-9.</t>
    <phoneticPr fontId="27"/>
  </si>
  <si>
    <t>テキスト'CONVERT'</t>
    <phoneticPr fontId="27"/>
  </si>
  <si>
    <t>テキスト'CALENDERKEY'</t>
    <phoneticPr fontId="27"/>
  </si>
  <si>
    <t>1-10.</t>
    <phoneticPr fontId="27"/>
  </si>
  <si>
    <t>ZZZT1002</t>
    <phoneticPr fontId="27"/>
  </si>
  <si>
    <t>（ステータスプロファイル）</t>
    <rPh sb="12" eb="13">
      <t>トウヨウ</t>
    </rPh>
    <phoneticPr fontId="27"/>
  </si>
  <si>
    <t>Z_Z_CODEID（固定値コードID）</t>
    <phoneticPr fontId="27"/>
  </si>
  <si>
    <t>テキスト'PSC001'</t>
    <phoneticPr fontId="27"/>
  </si>
  <si>
    <t>テキスト'NWSNRO'</t>
    <phoneticPr fontId="27"/>
  </si>
  <si>
    <t>テキスト'ZNW3'</t>
    <phoneticPr fontId="27"/>
  </si>
  <si>
    <t>検索ヘルプ表示の処理①（検索条件部）、検索ヘルプ表示の処理②（一括入力部）、検索ヘルプ表示の処理③（一覧表示部）</t>
    <phoneticPr fontId="27"/>
  </si>
  <si>
    <t>WERKS（プラント）</t>
    <phoneticPr fontId="27"/>
  </si>
  <si>
    <t>コード値</t>
    <rPh sb="3" eb="4">
      <t>チ</t>
    </rPh>
    <phoneticPr fontId="27"/>
  </si>
  <si>
    <t>検索ヘルプの取得</t>
    <phoneticPr fontId="27"/>
  </si>
  <si>
    <t>NAME1（名称）</t>
    <phoneticPr fontId="27"/>
  </si>
  <si>
    <t>名称</t>
    <rPh sb="0" eb="2">
      <t>メイショウ</t>
    </rPh>
    <phoneticPr fontId="27"/>
  </si>
  <si>
    <t>IN</t>
  </si>
  <si>
    <t>定数'K01'</t>
    <rPh sb="0" eb="1">
      <t>テイスウ</t>
    </rPh>
    <phoneticPr fontId="27"/>
  </si>
  <si>
    <t>*1</t>
    <phoneticPr fontId="27"/>
  </si>
  <si>
    <t>*1 検索ヘルプの表示用 プラント</t>
    <phoneticPr fontId="27"/>
  </si>
  <si>
    <t>LGORT（保管場所）</t>
    <phoneticPr fontId="27"/>
  </si>
  <si>
    <t>NAME1（名称 1）</t>
    <phoneticPr fontId="27"/>
  </si>
  <si>
    <t>結合条件</t>
    <rPh sb="0" eb="2">
      <t>ケツゴウ</t>
    </rPh>
    <rPh sb="2" eb="4">
      <t>ジョウケン</t>
    </rPh>
    <phoneticPr fontId="27"/>
  </si>
  <si>
    <t>ADDRNUMBER（アドレス番号）</t>
    <phoneticPr fontId="27"/>
  </si>
  <si>
    <t>TWLAD~ADRNR（アドレス番号）</t>
    <phoneticPr fontId="27"/>
  </si>
  <si>
    <t>DATE_FROM（有効開始日付）</t>
    <phoneticPr fontId="27"/>
  </si>
  <si>
    <t>テキスト'00010101'</t>
    <phoneticPr fontId="27"/>
  </si>
  <si>
    <t>NATION（国際アドレスのバージョン ID）</t>
    <phoneticPr fontId="27"/>
  </si>
  <si>
    <t>ブランク</t>
    <phoneticPr fontId="27"/>
  </si>
  <si>
    <t>LFDNR（連続アドレス番号）</t>
    <phoneticPr fontId="27"/>
  </si>
  <si>
    <t>テキスト'001'</t>
    <phoneticPr fontId="27"/>
  </si>
  <si>
    <t>SORT1（検索語句 1）</t>
    <phoneticPr fontId="27"/>
  </si>
  <si>
    <t>定数'1','3'</t>
    <rPh sb="0" eb="2">
      <t>テイスウ</t>
    </rPh>
    <phoneticPr fontId="27"/>
  </si>
  <si>
    <t>*1 検索ヘルプの表示用 保管場所 検索語句1</t>
    <phoneticPr fontId="27"/>
  </si>
  <si>
    <t>DOMVALUE_L（ドメインの値: 単一値/下限）</t>
    <phoneticPr fontId="27"/>
  </si>
  <si>
    <t>DDTEXT（固定値のテキスト (短)）</t>
    <phoneticPr fontId="27"/>
  </si>
  <si>
    <t>（購買依頼タイプ）</t>
    <rPh sb="1" eb="3">
      <t>コウバイ</t>
    </rPh>
    <rPh sb="3" eb="5">
      <t>イライ</t>
    </rPh>
    <phoneticPr fontId="27"/>
  </si>
  <si>
    <t>DOMNAME（ドメイン名）</t>
    <phoneticPr fontId="27"/>
  </si>
  <si>
    <t>定数'TYPE_OF_PUR_RESV'（購買依頼タイプ）</t>
    <rPh sb="21" eb="23">
      <t>コウバイ</t>
    </rPh>
    <rPh sb="23" eb="25">
      <t>イライ</t>
    </rPh>
    <phoneticPr fontId="27"/>
  </si>
  <si>
    <t>*1 検索ヘルプの表示用 購買依頼タイプ ドメイン名</t>
    <phoneticPr fontId="27"/>
  </si>
  <si>
    <t>定数'3','8'</t>
    <rPh sb="0" eb="2">
      <t>テイスウ</t>
    </rPh>
    <phoneticPr fontId="27"/>
  </si>
  <si>
    <t>*2</t>
    <phoneticPr fontId="27"/>
  </si>
  <si>
    <t>*2 検索ヘルプの表示用 購買依頼タイプ ドメイン値</t>
    <phoneticPr fontId="27"/>
  </si>
  <si>
    <t>DDLANGUAGE（言語キー）</t>
    <phoneticPr fontId="27"/>
  </si>
  <si>
    <t>テキスト'JA'（日本語）</t>
    <rPh sb="9" eb="12">
      <t>ニホンゴ</t>
    </rPh>
    <phoneticPr fontId="27"/>
  </si>
  <si>
    <t>ESTAT（ユーザステータス）</t>
    <phoneticPr fontId="27"/>
  </si>
  <si>
    <t>コード値（非表示）</t>
    <rPh sb="3" eb="4">
      <t>チ</t>
    </rPh>
    <rPh sb="5" eb="8">
      <t>ヒヒョウジ</t>
    </rPh>
    <phoneticPr fontId="27"/>
  </si>
  <si>
    <t>（組計状況）</t>
    <rPh sb="1" eb="2">
      <t>クミ</t>
    </rPh>
    <rPh sb="2" eb="3">
      <t>ケイ</t>
    </rPh>
    <rPh sb="3" eb="5">
      <t>ジョウキョウ</t>
    </rPh>
    <phoneticPr fontId="27"/>
  </si>
  <si>
    <t>TXT30（オブジェクトの個別ステータス）</t>
    <phoneticPr fontId="27"/>
  </si>
  <si>
    <t>STSMA（ステータスプロファイル）</t>
    <phoneticPr fontId="27"/>
  </si>
  <si>
    <t>定数'ZNW00030'</t>
    <rPh sb="0" eb="2">
      <t>テイスウ</t>
    </rPh>
    <phoneticPr fontId="27"/>
  </si>
  <si>
    <t>*1 番号範囲、ユーザステータス：組立計画</t>
    <phoneticPr fontId="27"/>
  </si>
  <si>
    <t>SPRAS（言語キー）</t>
    <phoneticPr fontId="27"/>
  </si>
  <si>
    <t>MSEHI（内部数量単位）</t>
    <phoneticPr fontId="27"/>
  </si>
  <si>
    <t>（入力単位）</t>
    <rPh sb="1" eb="3">
      <t>ニュウリョク</t>
    </rPh>
    <rPh sb="3" eb="5">
      <t>タンイ</t>
    </rPh>
    <phoneticPr fontId="27"/>
  </si>
  <si>
    <t>MSEHT（数量単位テキスト）</t>
    <phoneticPr fontId="27"/>
  </si>
  <si>
    <t>4-4.</t>
  </si>
  <si>
    <t>検索ヘルプの取得</t>
  </si>
  <si>
    <t>選択行の「プラント」</t>
    <rPh sb="0" eb="2">
      <t>センタク</t>
    </rPh>
    <rPh sb="2" eb="3">
      <t>ギョウ</t>
    </rPh>
    <phoneticPr fontId="27"/>
  </si>
  <si>
    <t>Z_TASK_CODE（タスクコード）</t>
    <phoneticPr fontId="27"/>
  </si>
  <si>
    <t>（出庫タスク）</t>
    <rPh sb="1" eb="3">
      <t>シュッコ</t>
    </rPh>
    <phoneticPr fontId="27"/>
  </si>
  <si>
    <t>Z_KISYU（機種）</t>
    <phoneticPr fontId="27"/>
  </si>
  <si>
    <t>ZPST3001~Z_LOGIC_KISHU（ﾛｼﾞｯｸ機種）</t>
    <phoneticPr fontId="27"/>
  </si>
  <si>
    <t>ZPST3001</t>
    <phoneticPr fontId="27"/>
  </si>
  <si>
    <t>Z_KIDAI_NO（機台NO）</t>
    <phoneticPr fontId="27"/>
  </si>
  <si>
    <t>選択行の「機台NO」</t>
    <rPh sb="0" eb="2">
      <t>センタク</t>
    </rPh>
    <rPh sb="2" eb="3">
      <t>ギョウ</t>
    </rPh>
    <phoneticPr fontId="27"/>
  </si>
  <si>
    <t>Z_DELETE_FLAG（削除フラグ）</t>
    <phoneticPr fontId="27"/>
  </si>
  <si>
    <t>「検索」ボタン押下時の処理</t>
    <phoneticPr fontId="27"/>
  </si>
  <si>
    <t>取得項目</t>
    <rPh sb="0" eb="2">
      <t>シュトク</t>
    </rPh>
    <rPh sb="2" eb="4">
      <t>コウモク</t>
    </rPh>
    <phoneticPr fontId="28"/>
  </si>
  <si>
    <t>表示データの取得</t>
    <rPh sb="0" eb="1">
      <t>ヒョウジ</t>
    </rPh>
    <rPh sb="5" eb="7">
      <t>シュトク</t>
    </rPh>
    <phoneticPr fontId="27"/>
  </si>
  <si>
    <t>Z_KIDAI_NO（機台NO）</t>
  </si>
  <si>
    <t>「機台NO」に表示</t>
  </si>
  <si>
    <t>AFVC_MAIN</t>
    <phoneticPr fontId="27"/>
  </si>
  <si>
    <t>SORTL（購買情報 (非在庫品目) のソートキー）</t>
    <phoneticPr fontId="27"/>
  </si>
  <si>
    <t>「組立かたまり」に表示</t>
  </si>
  <si>
    <t>USR02（ユーザ項目 (10 文字)）</t>
    <phoneticPr fontId="27"/>
  </si>
  <si>
    <t>「要求NO」に表示</t>
  </si>
  <si>
    <t>TJ30T_POST</t>
    <phoneticPr fontId="27"/>
  </si>
  <si>
    <t>TXT30（オブジェクトの個別ステータス）</t>
  </si>
  <si>
    <t>「組計状況」に表示</t>
  </si>
  <si>
    <t>MATNR（品目コード）</t>
    <phoneticPr fontId="27"/>
  </si>
  <si>
    <t>「品目コード」に表示</t>
  </si>
  <si>
    <t>「プラント」に表示</t>
  </si>
  <si>
    <t>MAKT</t>
    <phoneticPr fontId="27"/>
  </si>
  <si>
    <t>MAKTX（品目テキスト）</t>
    <phoneticPr fontId="27"/>
  </si>
  <si>
    <t>「品目テキスト」に表示</t>
  </si>
  <si>
    <t>(</t>
    <phoneticPr fontId="27"/>
  </si>
  <si>
    <t>KNTTP（勘定設定カテゴリ）＝ブランク かつ VORAB（区分: 仮指図）＝ブランク かつ FLGEX（区分: 外部調達）＝ブランク の場合、テキスト'3'</t>
    <phoneticPr fontId="27"/>
  </si>
  <si>
    <t>「購買依頼タイプ」に表示</t>
  </si>
  <si>
    <t>KNTTP（勘定設定カテゴリ）＝テキスト'Q' かつ VORAB（区分: 仮指図）＝ブランク かつ FLGEX（区分: 外部調達）＝ブランク の場合、テキスト'8'</t>
    <phoneticPr fontId="27"/>
  </si>
  <si>
    <t>)</t>
    <phoneticPr fontId="27"/>
  </si>
  <si>
    <t>ERFMG（入力単位での数量）</t>
    <phoneticPr fontId="27"/>
  </si>
  <si>
    <t>「数量」に表示</t>
  </si>
  <si>
    <t>ERFME（入力単位）</t>
    <phoneticPr fontId="27"/>
  </si>
  <si>
    <t>「入力単位」に表示</t>
  </si>
  <si>
    <t>BDMNG（所要量）</t>
    <phoneticPr fontId="27"/>
  </si>
  <si>
    <t>「所要数量」に表示</t>
  </si>
  <si>
    <t>MEINS（基本数量単位）</t>
    <phoneticPr fontId="27"/>
  </si>
  <si>
    <t>「基本単位」に表示</t>
  </si>
  <si>
    <t>ENMNG（引落数量）</t>
    <phoneticPr fontId="27"/>
  </si>
  <si>
    <t>「引落数量」に表示</t>
  </si>
  <si>
    <t>BDTER（構成品目の所要日付）</t>
    <phoneticPr fontId="27"/>
  </si>
  <si>
    <t>「所要日付」に表示</t>
  </si>
  <si>
    <t>KZMPF（所要日付のマニュアル更新）</t>
    <phoneticPr fontId="27"/>
  </si>
  <si>
    <t>「M」に表示</t>
  </si>
  <si>
    <t>「保管場所」に表示</t>
  </si>
  <si>
    <t>RGEKZ（区分: バックフラッシュ）</t>
    <phoneticPr fontId="27"/>
  </si>
  <si>
    <t>「BF」に表示</t>
    <rPh sb="5" eb="7">
      <t>ヒョウジ</t>
    </rPh>
    <phoneticPr fontId="27"/>
  </si>
  <si>
    <t>Z_TASK_CODE（ﾀｽｸC）</t>
    <phoneticPr fontId="27"/>
  </si>
  <si>
    <t>「出庫タスク」に表示</t>
  </si>
  <si>
    <t>Z_SHUKKOSAKI（出庫先）</t>
    <phoneticPr fontId="27"/>
  </si>
  <si>
    <t>「出庫先」に表示</t>
  </si>
  <si>
    <t>Z_ZUBAN（図番）</t>
    <phoneticPr fontId="27"/>
  </si>
  <si>
    <t>「図番」に表示</t>
  </si>
  <si>
    <t>Z_JITSUSHUKKO_NO（実出庫NO）</t>
    <phoneticPr fontId="27"/>
  </si>
  <si>
    <t>「実出庫NO」に表示</t>
  </si>
  <si>
    <t>Z_SHUKKO_JOUKYOU（出庫状況）</t>
    <phoneticPr fontId="27"/>
  </si>
  <si>
    <t>「出庫指示状況」に表示</t>
  </si>
  <si>
    <t>KZEAR（入出庫予定の出庫完了）</t>
    <phoneticPr fontId="27"/>
  </si>
  <si>
    <t>「出庫完了フラグ」に表示</t>
  </si>
  <si>
    <t>Z_POSITION_NO（ﾎﾟｼﾞｼｮﾝNO）</t>
    <phoneticPr fontId="27"/>
  </si>
  <si>
    <t>「ポジション」に表示</t>
    <phoneticPr fontId="27"/>
  </si>
  <si>
    <t>Z_PLNO（PL-NO）</t>
    <phoneticPr fontId="27"/>
  </si>
  <si>
    <t>「PL」に表示</t>
  </si>
  <si>
    <t>Z_OYA_HINBAN（親品番）</t>
    <phoneticPr fontId="27"/>
  </si>
  <si>
    <t>「親品番」に表示</t>
  </si>
  <si>
    <t>Z_HOJO_HINBAN（補助品番）</t>
    <phoneticPr fontId="27"/>
  </si>
  <si>
    <t>「補助品番」に表示</t>
  </si>
  <si>
    <t>Z_SHORI_NO（処理NO）</t>
    <phoneticPr fontId="27"/>
  </si>
  <si>
    <t>「処理NO」に表示</t>
  </si>
  <si>
    <t>RSNUM（入出庫予定/従属所要量の番号）</t>
    <phoneticPr fontId="27"/>
  </si>
  <si>
    <t>「入出庫予定番号」に表示</t>
  </si>
  <si>
    <t>RSPOS（入出庫予定/従属所要量の明細番号）</t>
    <phoneticPr fontId="27"/>
  </si>
  <si>
    <t>「入出庫予定明細番号」に表示</t>
  </si>
  <si>
    <t>RSART（レコードタイプ）</t>
  </si>
  <si>
    <t>「レコードタイプ」として使用（非表示）</t>
    <phoneticPr fontId="27"/>
  </si>
  <si>
    <t>POSNR（BOM 明細番号）</t>
    <phoneticPr fontId="27"/>
  </si>
  <si>
    <t>「BOM明細番号」に表示</t>
  </si>
  <si>
    <t>AUFNR（指図番号）</t>
    <phoneticPr fontId="27"/>
  </si>
  <si>
    <t>「指図番号」として使用（非表示）</t>
    <phoneticPr fontId="27"/>
  </si>
  <si>
    <t>VORNR（活動番号）</t>
    <phoneticPr fontId="27"/>
  </si>
  <si>
    <t>「活動番号」として使用（非表示）</t>
    <rPh sb="1" eb="3">
      <t>カツドウ</t>
    </rPh>
    <phoneticPr fontId="27"/>
  </si>
  <si>
    <t>「購買依頼タイプ（変更前）」として使用（非表示）</t>
    <rPh sb="9" eb="11">
      <t>ヘンコウ</t>
    </rPh>
    <rPh sb="11" eb="12">
      <t>マエ</t>
    </rPh>
    <phoneticPr fontId="27"/>
  </si>
  <si>
    <t>JEST_MAIN</t>
  </si>
  <si>
    <t>STAT（オブジェクトステータス）</t>
  </si>
  <si>
    <t>「システムステータス」として使用（非表示）</t>
    <phoneticPr fontId="27"/>
  </si>
  <si>
    <t>「ユーザステータス」として使用（非表示）</t>
    <phoneticPr fontId="27"/>
  </si>
  <si>
    <t>MATNR（品目コード）</t>
  </si>
  <si>
    <t>RESB~MATNR（品目コード）</t>
    <phoneticPr fontId="27"/>
  </si>
  <si>
    <t>AND</t>
  </si>
  <si>
    <t>RESB~RSNUM（入出庫予定/従属所要量の番号）</t>
    <phoneticPr fontId="27"/>
  </si>
  <si>
    <t>RSPOS（入出庫予定/従属所要量の番号）</t>
    <phoneticPr fontId="27"/>
  </si>
  <si>
    <t>RESB~RSPOS（入出庫予定/従属所要量の番号）</t>
    <phoneticPr fontId="27"/>
  </si>
  <si>
    <t>RSART（レコードタイプ ）</t>
  </si>
  <si>
    <t>RESB~RSART（レコードタイプ ）</t>
  </si>
  <si>
    <t>Z_DELETE_FLAG（削除フラグ）</t>
  </si>
  <si>
    <t>ブランク</t>
  </si>
  <si>
    <t>AUFK</t>
    <phoneticPr fontId="27"/>
  </si>
  <si>
    <t>RESB~AUFNR（指図番号）</t>
    <phoneticPr fontId="27"/>
  </si>
  <si>
    <t>AUART（指図タイプ）</t>
  </si>
  <si>
    <t>定数'ZNW3'（組立計画）</t>
    <rPh sb="0" eb="2">
      <t>テイスウ</t>
    </rPh>
    <rPh sb="9" eb="11">
      <t>クミタテ</t>
    </rPh>
    <rPh sb="11" eb="13">
      <t>ケイカク</t>
    </rPh>
    <phoneticPr fontId="95"/>
  </si>
  <si>
    <t>*1 表示データの取得用の検索値 指図タイプ</t>
    <phoneticPr fontId="27"/>
  </si>
  <si>
    <t>LOEKZ（削除フラグ）</t>
  </si>
  <si>
    <t>PRPS</t>
    <phoneticPr fontId="27"/>
  </si>
  <si>
    <t>PSPNR（WBS 要素）</t>
    <phoneticPr fontId="27"/>
  </si>
  <si>
    <t>AUFK~PSPEL（WBS 要素）</t>
    <phoneticPr fontId="27"/>
  </si>
  <si>
    <t>PRPS~POSID（WBS 要素）</t>
    <phoneticPr fontId="27"/>
  </si>
  <si>
    <t>AFVC AS AFVC_MAIN</t>
    <phoneticPr fontId="27"/>
  </si>
  <si>
    <t>AUFPL（指図における作業の作業手順番号）</t>
    <phoneticPr fontId="27"/>
  </si>
  <si>
    <t>RESB~AUFPL（指図における作業の作業手順番号）</t>
    <phoneticPr fontId="27"/>
  </si>
  <si>
    <t>APLZL（内部カウンタ）</t>
  </si>
  <si>
    <t>RESB~APLZL（内部カウンタ）</t>
  </si>
  <si>
    <t>JEST AS JEST_MAIN</t>
    <phoneticPr fontId="27"/>
  </si>
  <si>
    <t>OBJNR（対象番号）</t>
    <phoneticPr fontId="27"/>
  </si>
  <si>
    <t>AFVC_MAIN~OBJNR（対象番号）</t>
    <phoneticPr fontId="27"/>
  </si>
  <si>
    <t>STAT（オブジェクトステータス）</t>
    <phoneticPr fontId="27"/>
  </si>
  <si>
    <t>LIKE</t>
  </si>
  <si>
    <t>テキスト'I%'</t>
    <phoneticPr fontId="27"/>
  </si>
  <si>
    <t>*2 システムステータスのみ取得するため'I%'を指定する。</t>
    <rPh sb="14" eb="16">
      <t>シュトク</t>
    </rPh>
    <rPh sb="25" eb="27">
      <t>シテイ</t>
    </rPh>
    <phoneticPr fontId="27"/>
  </si>
  <si>
    <t>INACT（区分: ステータス無効）</t>
    <phoneticPr fontId="27"/>
  </si>
  <si>
    <t>AFVU</t>
    <phoneticPr fontId="27"/>
  </si>
  <si>
    <t>APLZL（指図の一般カウンタ）</t>
    <phoneticPr fontId="27"/>
  </si>
  <si>
    <t>RESB~APLZL（内部カウンタ）</t>
    <phoneticPr fontId="27"/>
  </si>
  <si>
    <t>AFAB</t>
    <phoneticPr fontId="27"/>
  </si>
  <si>
    <t>AUFPL_VOR（先行物の属するネットワークの定義番号）</t>
    <phoneticPr fontId="27"/>
  </si>
  <si>
    <t>APLZL_VOR（内部カウンタ）</t>
    <phoneticPr fontId="27"/>
  </si>
  <si>
    <t>AFVC AS AFVC_POST</t>
    <phoneticPr fontId="27"/>
  </si>
  <si>
    <t>AFAB~AUFPL_NCH（後続物の属するネットワーク定義番号）</t>
    <phoneticPr fontId="27"/>
  </si>
  <si>
    <t>AFAB~APLZL_NCH（内部カウンタ）</t>
    <phoneticPr fontId="27"/>
  </si>
  <si>
    <t>JEST AS JEST_POST</t>
    <phoneticPr fontId="27"/>
  </si>
  <si>
    <t>AFVC_POST~OBJNR（対象番号）</t>
    <phoneticPr fontId="27"/>
  </si>
  <si>
    <t>テキスト'E%'</t>
    <phoneticPr fontId="27"/>
  </si>
  <si>
    <t>*3</t>
    <phoneticPr fontId="27"/>
  </si>
  <si>
    <t>*3 ユーザステータスのみ取得するため'E%'を指定する。</t>
    <rPh sb="13" eb="15">
      <t>シュトク</t>
    </rPh>
    <rPh sb="24" eb="26">
      <t>シテイ</t>
    </rPh>
    <phoneticPr fontId="27"/>
  </si>
  <si>
    <t>TJ30T AS TJ30T_POST</t>
    <phoneticPr fontId="27"/>
  </si>
  <si>
    <t>STSMA（ステータスプロファイル）</t>
  </si>
  <si>
    <t>*4</t>
    <phoneticPr fontId="27"/>
  </si>
  <si>
    <t>*4 番号範囲、ユーザステータス：組立計画</t>
    <phoneticPr fontId="27"/>
  </si>
  <si>
    <t>ESTAT（ユーザステータス）</t>
  </si>
  <si>
    <t>JEST_POST~STAT（オブジェクトステータス）</t>
    <phoneticPr fontId="27"/>
  </si>
  <si>
    <t>SPRAS（言語キー）</t>
  </si>
  <si>
    <t>検索条件~「機台NO」+ '%'</t>
    <phoneticPr fontId="27"/>
  </si>
  <si>
    <t>*5</t>
    <phoneticPr fontId="27"/>
  </si>
  <si>
    <t>*5 検索条件~「機台NO」が未入力の場合は検索条件に含めない。</t>
    <rPh sb="15" eb="18">
      <t>ミニュウリョク</t>
    </rPh>
    <rPh sb="19" eb="21">
      <t>バアイ</t>
    </rPh>
    <rPh sb="22" eb="24">
      <t>ケンサク</t>
    </rPh>
    <rPh sb="24" eb="26">
      <t>ジョウケン</t>
    </rPh>
    <rPh sb="27" eb="28">
      <t>フク</t>
    </rPh>
    <phoneticPr fontId="27"/>
  </si>
  <si>
    <t>検索条件~「組立かたまり」</t>
    <rPh sb="6" eb="8">
      <t>クミタテ</t>
    </rPh>
    <phoneticPr fontId="27"/>
  </si>
  <si>
    <t>検索条件~「出庫タスク」</t>
    <rPh sb="6" eb="8">
      <t>シュッコ</t>
    </rPh>
    <phoneticPr fontId="27"/>
  </si>
  <si>
    <t>検索条件~「要求NO」</t>
  </si>
  <si>
    <t>検索条件~「品目」</t>
  </si>
  <si>
    <t>検索条件~「図番」</t>
  </si>
  <si>
    <t>検索条件~「出庫先」</t>
  </si>
  <si>
    <t>検索条件~「所要日付」</t>
  </si>
  <si>
    <t>検索条件~「出庫指示状況」</t>
  </si>
  <si>
    <t>検索条件~「出庫完了フラグ」</t>
  </si>
  <si>
    <t>検索条件~「実出庫NO」</t>
  </si>
  <si>
    <t>検索条件~「保管場所」</t>
  </si>
  <si>
    <t>検索条件~「PL」</t>
  </si>
  <si>
    <t>検索条件~「親品番」</t>
  </si>
  <si>
    <t>検索条件~「処理NO」</t>
  </si>
  <si>
    <t>検索条件~「購買依頼タイプ」</t>
  </si>
  <si>
    <t>検索条件~「組計状況」</t>
  </si>
  <si>
    <t>XLOEK（明細削除済）</t>
    <phoneticPr fontId="27"/>
  </si>
  <si>
    <t>BERID（MRP エリア）</t>
    <phoneticPr fontId="27"/>
  </si>
  <si>
    <t>「MRPエリア」として使用</t>
    <phoneticPr fontId="27"/>
  </si>
  <si>
    <t>MRPエリアの取得</t>
    <rPh sb="6" eb="8">
      <t>シュトク</t>
    </rPh>
    <phoneticPr fontId="27"/>
  </si>
  <si>
    <t>WERZG（プラント）</t>
    <phoneticPr fontId="27"/>
  </si>
  <si>
    <t>対象行の「プラント」</t>
    <phoneticPr fontId="27"/>
  </si>
  <si>
    <t>ORTZG（入庫保管場所）</t>
    <phoneticPr fontId="27"/>
  </si>
  <si>
    <t>対象行の「保管場所」</t>
    <rPh sb="5" eb="7">
      <t>ホカン</t>
    </rPh>
    <rPh sb="7" eb="9">
      <t>バショ</t>
    </rPh>
    <phoneticPr fontId="27"/>
  </si>
  <si>
    <t>ZPPT3003</t>
  </si>
  <si>
    <t>MNG01（入庫済数量または所要量）</t>
    <phoneticPr fontId="27"/>
  </si>
  <si>
    <t>合計値を「引当数量」として使用</t>
    <rPh sb="0" eb="2">
      <t>ゴウケイ</t>
    </rPh>
    <rPh sb="2" eb="3">
      <t>アタイ</t>
    </rPh>
    <rPh sb="5" eb="7">
      <t>ヒキアテ</t>
    </rPh>
    <rPh sb="7" eb="9">
      <t>スウリョウ</t>
    </rPh>
    <phoneticPr fontId="27"/>
  </si>
  <si>
    <t>構成品目引当合計数量の取得</t>
    <phoneticPr fontId="27"/>
  </si>
  <si>
    <t>対象行の「品目コード」</t>
    <phoneticPr fontId="27"/>
  </si>
  <si>
    <t>WRK01（プラント）</t>
    <phoneticPr fontId="27"/>
  </si>
  <si>
    <t>対象行の「MRPエリア」</t>
    <phoneticPr fontId="27"/>
  </si>
  <si>
    <t>Z_DELKZ1（MRP 要素(入庫)）</t>
    <phoneticPr fontId="27"/>
  </si>
  <si>
    <t>≠</t>
  </si>
  <si>
    <t>テキスト'PA'（計画手配）</t>
    <rPh sb="9" eb="11">
      <t>ケイカク</t>
    </rPh>
    <rPh sb="11" eb="13">
      <t>テハイ</t>
    </rPh>
    <phoneticPr fontId="27"/>
  </si>
  <si>
    <t>Z_DELNR1（MRP要素番号(入庫)）</t>
    <phoneticPr fontId="27"/>
  </si>
  <si>
    <t>対象行の「入出庫予定番号」</t>
    <phoneticPr fontId="27"/>
  </si>
  <si>
    <t>入出庫予定番号</t>
    <phoneticPr fontId="27"/>
  </si>
  <si>
    <t>Z_DELPS1（MRP 要素明細(入庫)）</t>
    <phoneticPr fontId="27"/>
  </si>
  <si>
    <t>対象行の「入出庫予定明細番号」</t>
    <phoneticPr fontId="27"/>
  </si>
  <si>
    <t>入出庫予定明細番号</t>
    <phoneticPr fontId="27"/>
  </si>
  <si>
    <t>所要日付の初期値の計算</t>
    <rPh sb="0" eb="1">
      <t>ショヨウ</t>
    </rPh>
    <rPh sb="1" eb="3">
      <t>ヒヅケ</t>
    </rPh>
    <rPh sb="4" eb="7">
      <t>ショキチ</t>
    </rPh>
    <rPh sb="8" eb="10">
      <t>ケイサン</t>
    </rPh>
    <phoneticPr fontId="27"/>
  </si>
  <si>
    <t>Z_TASUKU_LT（タスクLT）</t>
    <phoneticPr fontId="27"/>
  </si>
  <si>
    <t>NTEND（活動の終了に対する制約 (基本)）</t>
    <phoneticPr fontId="27"/>
  </si>
  <si>
    <t>対象行の「機台NO」</t>
    <phoneticPr fontId="27"/>
  </si>
  <si>
    <t>Z_LOGIC_KISHU（ﾛｼﾞｯｸ機種）</t>
    <phoneticPr fontId="27"/>
  </si>
  <si>
    <t>ZPST1004~Z_KISYU（機種）</t>
    <phoneticPr fontId="27"/>
  </si>
  <si>
    <t>POSID（WBS 要素）</t>
    <phoneticPr fontId="27"/>
  </si>
  <si>
    <t>ZPST3001~Z_KIDAI_NO（機台NO）</t>
    <phoneticPr fontId="27"/>
  </si>
  <si>
    <t>PSPEL（WBS 要素）</t>
    <phoneticPr fontId="27"/>
  </si>
  <si>
    <t>PRPS~PSPNR（WBS 要素）</t>
    <phoneticPr fontId="27"/>
  </si>
  <si>
    <t>AFKO</t>
    <phoneticPr fontId="27"/>
  </si>
  <si>
    <t>AUFK~AUFNR（指図番号）</t>
    <phoneticPr fontId="27"/>
  </si>
  <si>
    <t>AFKO~AUFPL（指図における作業の作業手順番号）</t>
    <phoneticPr fontId="27"/>
  </si>
  <si>
    <t>ZPST1004~Z_KATAMARI（組立かたまり）</t>
    <phoneticPr fontId="27"/>
  </si>
  <si>
    <t>AFVV</t>
    <phoneticPr fontId="27"/>
  </si>
  <si>
    <t>AFVC~AUFPL（指図における作業の作業手順番号）</t>
    <phoneticPr fontId="27"/>
  </si>
  <si>
    <t>AFVC~APLZL（指図の一般カウンタ）</t>
    <phoneticPr fontId="27"/>
  </si>
  <si>
    <t>ZPST1004</t>
    <phoneticPr fontId="27"/>
  </si>
  <si>
    <t>対象行の「出庫タスク」</t>
    <rPh sb="5" eb="7">
      <t>シュッコ</t>
    </rPh>
    <phoneticPr fontId="27"/>
  </si>
  <si>
    <t>入出庫予定の取得</t>
    <phoneticPr fontId="27"/>
  </si>
  <si>
    <t>RSNUM（入出庫予定番号）</t>
    <phoneticPr fontId="27"/>
  </si>
  <si>
    <t>「登録した入出庫予定番号」として使用</t>
    <rPh sb="1" eb="3">
      <t>トウロク</t>
    </rPh>
    <rPh sb="5" eb="8">
      <t>ニュウシュッコ</t>
    </rPh>
    <rPh sb="8" eb="10">
      <t>ヨテイ</t>
    </rPh>
    <rPh sb="10" eb="12">
      <t>バンゴウ</t>
    </rPh>
    <phoneticPr fontId="27"/>
  </si>
  <si>
    <t>RSPOS（入出庫予定明細番号）</t>
    <phoneticPr fontId="27"/>
  </si>
  <si>
    <t>「登録した入出庫予定明細番号」として使用</t>
    <rPh sb="1" eb="3">
      <t>トウロク</t>
    </rPh>
    <rPh sb="5" eb="8">
      <t>ニュウシュッコ</t>
    </rPh>
    <rPh sb="8" eb="10">
      <t>ヨテイ</t>
    </rPh>
    <rPh sb="10" eb="12">
      <t>メイサイ</t>
    </rPh>
    <rPh sb="12" eb="14">
      <t>バンゴウ</t>
    </rPh>
    <phoneticPr fontId="27"/>
  </si>
  <si>
    <t>対象行の「指図番号」</t>
    <phoneticPr fontId="27"/>
  </si>
  <si>
    <t>BAPI_NETWORK_COMP_ADDのパラメータに設定したBOM明細番号</t>
    <phoneticPr fontId="27"/>
  </si>
  <si>
    <t>一覧出力部の値変更時</t>
    <phoneticPr fontId="27"/>
  </si>
  <si>
    <t>存在チェック（機台NO）</t>
    <phoneticPr fontId="27"/>
  </si>
  <si>
    <t>対象行の「対象番号」</t>
    <rPh sb="0" eb="2">
      <t>タイショウ</t>
    </rPh>
    <rPh sb="2" eb="3">
      <t>ギョウ</t>
    </rPh>
    <phoneticPr fontId="27"/>
  </si>
  <si>
    <t>存在チェック（品目コード）</t>
    <rPh sb="7" eb="9">
      <t>ヒン</t>
    </rPh>
    <phoneticPr fontId="27"/>
  </si>
  <si>
    <t>対象行の「品目コード」</t>
    <rPh sb="0" eb="2">
      <t>タイショウ</t>
    </rPh>
    <rPh sb="2" eb="3">
      <t>ギョウ</t>
    </rPh>
    <rPh sb="5" eb="7">
      <t>ヒンモク</t>
    </rPh>
    <phoneticPr fontId="27"/>
  </si>
  <si>
    <t>存在チェック（プラント）</t>
    <phoneticPr fontId="27"/>
  </si>
  <si>
    <t>対象行の「プラント」</t>
    <rPh sb="0" eb="2">
      <t>タイショウ</t>
    </rPh>
    <rPh sb="2" eb="3">
      <t>ギョウ</t>
    </rPh>
    <phoneticPr fontId="27"/>
  </si>
  <si>
    <t>存在チェック（品目プラント）</t>
    <rPh sb="7" eb="9">
      <t>ヒンモク</t>
    </rPh>
    <phoneticPr fontId="27"/>
  </si>
  <si>
    <t>TYPE_OF_PUR_RESV（ネットワークの購買依頼タイプ/入出庫予定タイプ）</t>
    <phoneticPr fontId="27"/>
  </si>
  <si>
    <t>対象行の「品目コード」</t>
    <rPh sb="0" eb="2">
      <t>タイショウ</t>
    </rPh>
    <rPh sb="2" eb="3">
      <t>ギョウ</t>
    </rPh>
    <phoneticPr fontId="27"/>
  </si>
  <si>
    <t>存在チェック（追加行）</t>
    <rPh sb="7" eb="9">
      <t>ツイカ</t>
    </rPh>
    <rPh sb="9" eb="10">
      <t>ギョウ</t>
    </rPh>
    <phoneticPr fontId="27"/>
  </si>
  <si>
    <t>USR02（ユーザ項目 (10 文字)）</t>
  </si>
  <si>
    <t>AUFNR（指図番号）</t>
  </si>
  <si>
    <t>「指図番号」として使用（非表示）</t>
  </si>
  <si>
    <t>「システムステータス」として使用（非表示）</t>
  </si>
  <si>
    <t>「ユーザステータス」として使用（非表示）</t>
  </si>
  <si>
    <t>PSPEL（WBS 要素）</t>
  </si>
  <si>
    <t>WERKS（プラント）</t>
  </si>
  <si>
    <t>対象行の「プラント」</t>
  </si>
  <si>
    <t>対象行の「組立かたまり」</t>
    <rPh sb="5" eb="7">
      <t>クミタテ</t>
    </rPh>
    <phoneticPr fontId="27"/>
  </si>
  <si>
    <t>AFVC~OBJNR（対象番号）</t>
    <phoneticPr fontId="27"/>
  </si>
  <si>
    <t>*1 システムステータスのみ取得するため'I%'を指定する。</t>
    <rPh sb="14" eb="16">
      <t>シュトク</t>
    </rPh>
    <rPh sb="25" eb="27">
      <t>シテイ</t>
    </rPh>
    <phoneticPr fontId="27"/>
  </si>
  <si>
    <t>AFVU~AUFPL（指図における作業の作業手順番号）</t>
    <phoneticPr fontId="27"/>
  </si>
  <si>
    <t>AFVU~APLZL（指図の一般カウンタ）</t>
    <phoneticPr fontId="27"/>
  </si>
  <si>
    <t>*2 ユーザステータスのみ取得するため'E%'を指定する。</t>
    <rPh sb="13" eb="15">
      <t>シュトク</t>
    </rPh>
    <rPh sb="24" eb="26">
      <t>シテイ</t>
    </rPh>
    <phoneticPr fontId="27"/>
  </si>
  <si>
    <t>*3 番号範囲、ユーザステータス：組立計画</t>
    <phoneticPr fontId="27"/>
  </si>
  <si>
    <t>AFVC~WERKS（プラント）</t>
    <phoneticPr fontId="27"/>
  </si>
  <si>
    <t>Z_KISYU（機種）</t>
  </si>
  <si>
    <t>ZPST3001~ﾛｼﾞｯｸ機種</t>
    <rPh sb="13" eb="15">
      <t>キシュ</t>
    </rPh>
    <phoneticPr fontId="27"/>
  </si>
  <si>
    <t>Z_TASK_CODE（タスクコード）</t>
  </si>
  <si>
    <t>Z_KATAMARI（組立かたまり）</t>
  </si>
  <si>
    <t>AFVC~SORTL（購買情報 (非在庫品目) のソートキー）</t>
    <phoneticPr fontId="27"/>
  </si>
  <si>
    <t>対象行の「機台NO」</t>
  </si>
  <si>
    <t>存在チェック（通常行）</t>
    <rPh sb="7" eb="9">
      <t>ツウジョウ</t>
    </rPh>
    <rPh sb="9" eb="10">
      <t>ギョウ</t>
    </rPh>
    <phoneticPr fontId="27"/>
  </si>
  <si>
    <t>BDMNG（所要量）</t>
  </si>
  <si>
    <t>MEINS（基本数量単位）</t>
  </si>
  <si>
    <t>ENMNG（引落数量）</t>
  </si>
  <si>
    <t>KZMPF（所要日付のマニュアル更新）</t>
  </si>
  <si>
    <t>Z_JITSUSHUKKO_NO（実出庫NO）</t>
  </si>
  <si>
    <t>Z_SHUKKO_JOUKYOU（出庫状況）</t>
  </si>
  <si>
    <t>KZEAR（入出庫予定の出庫完了）</t>
  </si>
  <si>
    <t>Z_SHORI_NO（処理NO）</t>
  </si>
  <si>
    <t>RSNUM（入出庫予定/従属所要量の番号）</t>
  </si>
  <si>
    <t>RSPOS（入出庫予定/従属所要量の明細番号）</t>
  </si>
  <si>
    <t>「レコードタイプ」として使用（非表示）</t>
  </si>
  <si>
    <t>POSNR（BOM 明細番号）</t>
  </si>
  <si>
    <t>VORNR（活動番号）</t>
  </si>
  <si>
    <t>(</t>
  </si>
  <si>
    <t>KNTTP（勘定設定カテゴリ）＝ブランク かつ VORAB（区分: 仮指図）＝ブランク かつ FLGEX（区分: 外部調達）＝ブランク の場合、テキスト'3'</t>
  </si>
  <si>
    <t>KNTTP（勘定設定カテゴリ）＝テキスト'Q' かつ VORAB（区分: 仮指図）＝ブランク かつ FLGEX（区分: 外部調達）＝ブランク の場合、テキスト'8'</t>
  </si>
  <si>
    <t>)</t>
  </si>
  <si>
    <t>RESB~VORNR（活動番号）</t>
    <phoneticPr fontId="27"/>
  </si>
  <si>
    <t>対象行の「機台NO」</t>
    <rPh sb="5" eb="7">
      <t>キダイ</t>
    </rPh>
    <phoneticPr fontId="27"/>
  </si>
  <si>
    <t>対象行の「指図番号」</t>
    <rPh sb="5" eb="7">
      <t>サシズ</t>
    </rPh>
    <phoneticPr fontId="27"/>
  </si>
  <si>
    <t>自動設定（所要日付）</t>
    <phoneticPr fontId="27"/>
  </si>
  <si>
    <t>PRPS~PSPNR（WBS 要素）</t>
  </si>
  <si>
    <t>x</t>
    <phoneticPr fontId="27"/>
  </si>
  <si>
    <t>入力項目ﾁｪｯｸ基準書</t>
  </si>
  <si>
    <t>S 正常、E エラー、W 警告、I 通知、A 強制終了</t>
  </si>
  <si>
    <t>ﾁｪｯｸ内容</t>
    <phoneticPr fontId="27"/>
  </si>
  <si>
    <t>ｴﾗｰﾒｯｾｰｼﾞ</t>
    <phoneticPr fontId="27"/>
  </si>
  <si>
    <t>ﾀｲﾌﾟ</t>
  </si>
  <si>
    <t>メッセージクラス</t>
    <phoneticPr fontId="27"/>
  </si>
  <si>
    <t>固定値テーブル取得できない場合</t>
    <rPh sb="0" eb="3">
      <t>コテイチ</t>
    </rPh>
    <rPh sb="7" eb="9">
      <t>シュトク</t>
    </rPh>
    <rPh sb="13" eb="15">
      <t>バアイ</t>
    </rPh>
    <phoneticPr fontId="28"/>
  </si>
  <si>
    <t>&amp;1 が存在しません &amp;2 &amp;3 &amp;4
&amp;1：テキスト'固定値管理マスタ'</t>
    <rPh sb="28" eb="31">
      <t>コテイチ</t>
    </rPh>
    <rPh sb="31" eb="33">
      <t>カンリ</t>
    </rPh>
    <phoneticPr fontId="28"/>
  </si>
  <si>
    <t>E</t>
    <phoneticPr fontId="27"/>
  </si>
  <si>
    <t>008</t>
  </si>
  <si>
    <t>ZZZ01</t>
  </si>
  <si>
    <t>検索ボタン押下時</t>
    <rPh sb="0" eb="2">
      <t>ケンサク</t>
    </rPh>
    <rPh sb="5" eb="7">
      <t>オウカ</t>
    </rPh>
    <rPh sb="7" eb="8">
      <t>ジ</t>
    </rPh>
    <phoneticPr fontId="27"/>
  </si>
  <si>
    <t>以下の項目が未入力の場合
・プラント
※FIORIのみでハンドリング</t>
    <rPh sb="0" eb="2">
      <t>イカ</t>
    </rPh>
    <rPh sb="3" eb="5">
      <t>コウモク</t>
    </rPh>
    <rPh sb="6" eb="7">
      <t>ミ</t>
    </rPh>
    <rPh sb="7" eb="9">
      <t>ニュウリョク</t>
    </rPh>
    <rPh sb="10" eb="12">
      <t>バアイ</t>
    </rPh>
    <phoneticPr fontId="28"/>
  </si>
  <si>
    <t>&amp;1を入力してください &amp;2 &amp;3 &amp;4　
&amp;1：テキスト'必須項目'</t>
    <rPh sb="30" eb="34">
      <t>ヒッスコウモク</t>
    </rPh>
    <phoneticPr fontId="28"/>
  </si>
  <si>
    <t>以下の全ての項目が未入力の場合
・機台NO
・品目コード
・所要日付
※FIORIのみでハンドリング</t>
    <rPh sb="0" eb="2">
      <t>イカ</t>
    </rPh>
    <rPh sb="3" eb="4">
      <t>スベ</t>
    </rPh>
    <rPh sb="6" eb="8">
      <t>コウモク</t>
    </rPh>
    <rPh sb="9" eb="10">
      <t>ミ</t>
    </rPh>
    <rPh sb="10" eb="12">
      <t>ニュウリョク</t>
    </rPh>
    <rPh sb="13" eb="15">
      <t>バアイ</t>
    </rPh>
    <rPh sb="17" eb="19">
      <t>キダイ</t>
    </rPh>
    <rPh sb="23" eb="25">
      <t>ヒンモク</t>
    </rPh>
    <rPh sb="30" eb="32">
      <t>ショヨウ</t>
    </rPh>
    <rPh sb="32" eb="34">
      <t>ヒヅケ</t>
    </rPh>
    <phoneticPr fontId="28"/>
  </si>
  <si>
    <t>&amp;1を入力してください &amp;2 &amp;3 &amp;4　
&amp;1：テキスト'機台NO、品目コード、所要日付のいずれか'</t>
    <rPh sb="30" eb="31">
      <t>キ</t>
    </rPh>
    <rPh sb="31" eb="32">
      <t>ダイ</t>
    </rPh>
    <rPh sb="35" eb="37">
      <t>ヒンモク</t>
    </rPh>
    <rPh sb="41" eb="43">
      <t>ショヨウ</t>
    </rPh>
    <rPh sb="43" eb="45">
      <t>ヒヅケ</t>
    </rPh>
    <phoneticPr fontId="28"/>
  </si>
  <si>
    <t xml:space="preserve">表示データが0件の場合
</t>
    <rPh sb="0" eb="2">
      <t>ヒョウジ</t>
    </rPh>
    <rPh sb="7" eb="8">
      <t>ケン</t>
    </rPh>
    <rPh sb="9" eb="11">
      <t>バアイ</t>
    </rPh>
    <phoneticPr fontId="28"/>
  </si>
  <si>
    <t>対象のデータが存在しません</t>
  </si>
  <si>
    <t>反映ボタン押下時</t>
    <rPh sb="0" eb="2">
      <t>ハンエイ</t>
    </rPh>
    <rPh sb="5" eb="7">
      <t>オウカ</t>
    </rPh>
    <rPh sb="7" eb="8">
      <t>ジ</t>
    </rPh>
    <phoneticPr fontId="27"/>
  </si>
  <si>
    <t>一括入力部のチェックボックスが全てチェック無しの場合
※FIORIのみでハンドリング</t>
    <rPh sb="0" eb="2">
      <t>イッカツ</t>
    </rPh>
    <rPh sb="2" eb="4">
      <t>ニュウリョク</t>
    </rPh>
    <rPh sb="4" eb="5">
      <t>ブ</t>
    </rPh>
    <rPh sb="15" eb="16">
      <t>スベ</t>
    </rPh>
    <rPh sb="21" eb="22">
      <t>ナ</t>
    </rPh>
    <rPh sb="24" eb="26">
      <t>バアイ</t>
    </rPh>
    <phoneticPr fontId="27"/>
  </si>
  <si>
    <t>一括入力する項目を指定してください</t>
    <phoneticPr fontId="27"/>
  </si>
  <si>
    <t>一覧出力部のチェックボックスが全件チェック無しの場合
※FIORIのみでハンドリング</t>
    <rPh sb="0" eb="2">
      <t>イチラン</t>
    </rPh>
    <rPh sb="2" eb="4">
      <t>シュツリョク</t>
    </rPh>
    <rPh sb="4" eb="5">
      <t>ブ</t>
    </rPh>
    <rPh sb="15" eb="17">
      <t>ゼンケン</t>
    </rPh>
    <rPh sb="21" eb="22">
      <t>ナ</t>
    </rPh>
    <rPh sb="24" eb="26">
      <t>バアイ</t>
    </rPh>
    <phoneticPr fontId="27"/>
  </si>
  <si>
    <t>行を選択してください</t>
    <phoneticPr fontId="27"/>
  </si>
  <si>
    <t>複写ボタン押下時</t>
    <rPh sb="0" eb="2">
      <t>フクシャ</t>
    </rPh>
    <rPh sb="5" eb="7">
      <t>オウカ</t>
    </rPh>
    <rPh sb="7" eb="8">
      <t>ジ</t>
    </rPh>
    <phoneticPr fontId="27"/>
  </si>
  <si>
    <t>複写する行を一覧から選択してください</t>
    <phoneticPr fontId="27"/>
  </si>
  <si>
    <t>削除ボタン押下時</t>
    <rPh sb="0" eb="2">
      <t>サクジョ</t>
    </rPh>
    <rPh sb="5" eb="7">
      <t>オウカ</t>
    </rPh>
    <rPh sb="7" eb="8">
      <t>ジ</t>
    </rPh>
    <phoneticPr fontId="27"/>
  </si>
  <si>
    <t>削除行を1件以上選択してください</t>
    <phoneticPr fontId="27"/>
  </si>
  <si>
    <t>一覧出力部で、行区分＝'R'（表示行）の行がチェック有りの場合
※FIORIのみでハンドリング</t>
    <rPh sb="0" eb="2">
      <t>イチラン</t>
    </rPh>
    <rPh sb="2" eb="4">
      <t>シュツリョク</t>
    </rPh>
    <rPh sb="4" eb="5">
      <t>ブ</t>
    </rPh>
    <rPh sb="20" eb="21">
      <t>ギョウ</t>
    </rPh>
    <rPh sb="26" eb="27">
      <t>ア</t>
    </rPh>
    <phoneticPr fontId="27"/>
  </si>
  <si>
    <t>選択行は削除できません</t>
    <rPh sb="0" eb="2">
      <t>センタク</t>
    </rPh>
    <rPh sb="2" eb="3">
      <t>ギョウ</t>
    </rPh>
    <rPh sb="4" eb="6">
      <t>サクジョ</t>
    </rPh>
    <phoneticPr fontId="27"/>
  </si>
  <si>
    <t>「EXCEL取込」ボタン押下時</t>
    <rPh sb="6" eb="8">
      <t>トリコミ</t>
    </rPh>
    <rPh sb="12" eb="14">
      <t>オウカ</t>
    </rPh>
    <rPh sb="14" eb="15">
      <t>ジ</t>
    </rPh>
    <phoneticPr fontId="27"/>
  </si>
  <si>
    <t>以下のいずれかの場合
・入力ファイルがExcelファイルでない場合
・有効レコード(2行目以降)が0件
※FIORIのみでハンドリング</t>
    <phoneticPr fontId="28"/>
  </si>
  <si>
    <t>登録ボタン押下時</t>
    <rPh sb="0" eb="2">
      <t>トウロク</t>
    </rPh>
    <rPh sb="5" eb="7">
      <t>オウカ</t>
    </rPh>
    <rPh sb="7" eb="8">
      <t>ジ</t>
    </rPh>
    <phoneticPr fontId="27"/>
  </si>
  <si>
    <t>15-1.</t>
    <phoneticPr fontId="27"/>
  </si>
  <si>
    <t>チェックボックスが全件チェック無しの場合
※FIORIのみでハンドリング</t>
  </si>
  <si>
    <t>&amp;1を選択してください &amp;2 &amp;3 &amp;4
&amp;1：テキスト'明細'</t>
    <rPh sb="29" eb="31">
      <t>メイサイ</t>
    </rPh>
    <phoneticPr fontId="27"/>
  </si>
  <si>
    <t>066</t>
    <phoneticPr fontId="27"/>
  </si>
  <si>
    <t>選択行は選択できません</t>
    <rPh sb="0" eb="2">
      <t>センタク</t>
    </rPh>
    <rPh sb="2" eb="3">
      <t>ギョウ</t>
    </rPh>
    <rPh sb="4" eb="6">
      <t>センタク</t>
    </rPh>
    <phoneticPr fontId="27"/>
  </si>
  <si>
    <t>ネットワークのロックに失敗した場合</t>
    <rPh sb="11" eb="13">
      <t>シッパイ</t>
    </rPh>
    <phoneticPr fontId="27"/>
  </si>
  <si>
    <t>&amp;1 &amp;2 &amp;3 &amp;4
&amp;1：テキスト'ネットワーク'
&amp;2：処理対象行の「指図番号」
&amp;3：テキスト'は処理中です'
&amp;4：テキスト'(No:' + 処理対象行の「No」+ ')'</t>
    <rPh sb="38" eb="40">
      <t>サシズ</t>
    </rPh>
    <rPh sb="40" eb="42">
      <t>バンゴウ</t>
    </rPh>
    <rPh sb="53" eb="55">
      <t>ショリ</t>
    </rPh>
    <rPh sb="55" eb="56">
      <t>チュウ</t>
    </rPh>
    <rPh sb="76" eb="78">
      <t>ショリ</t>
    </rPh>
    <rPh sb="78" eb="80">
      <t>タイショウ</t>
    </rPh>
    <rPh sb="80" eb="81">
      <t>ギョウ</t>
    </rPh>
    <phoneticPr fontId="27"/>
  </si>
  <si>
    <t>398</t>
    <phoneticPr fontId="27"/>
  </si>
  <si>
    <t>00</t>
    <phoneticPr fontId="27"/>
  </si>
  <si>
    <t>ZPST3002のロックに失敗した場合</t>
    <rPh sb="13" eb="15">
      <t>シッパイ</t>
    </rPh>
    <phoneticPr fontId="27"/>
  </si>
  <si>
    <t>&amp;1 &amp;2 &amp;3 &amp;4 
&amp;1：テキスト'機台NOアドオンテーブル'
&amp;2：処理対象行の「入出庫予定番号」+ '/'
　　処理対象行の「入出庫予定明細番号」+ '/'
　　処理対象行の「レコードタイプ」
&amp;3：テキスト'は処理中です'
&amp;4：テキスト'(No:' + 処理対象行の「No」+ ')'</t>
    <rPh sb="45" eb="48">
      <t>ニュウシュッコ</t>
    </rPh>
    <rPh sb="48" eb="50">
      <t>ヨテイ</t>
    </rPh>
    <rPh sb="50" eb="52">
      <t>バンゴウ</t>
    </rPh>
    <rPh sb="73" eb="75">
      <t>メイサイ</t>
    </rPh>
    <rPh sb="111" eb="113">
      <t>ショリ</t>
    </rPh>
    <rPh sb="113" eb="114">
      <t>チュウ</t>
    </rPh>
    <rPh sb="134" eb="136">
      <t>ショリ</t>
    </rPh>
    <rPh sb="136" eb="138">
      <t>タイショウ</t>
    </rPh>
    <rPh sb="138" eb="139">
      <t>ギョウ</t>
    </rPh>
    <phoneticPr fontId="27"/>
  </si>
  <si>
    <t xml:space="preserve">ネットワークの構成品目の更新に失敗した場合(1)
</t>
    <rPh sb="7" eb="9">
      <t>コウセイ</t>
    </rPh>
    <rPh sb="9" eb="11">
      <t>ヒンモク</t>
    </rPh>
    <rPh sb="12" eb="14">
      <t>コウシン</t>
    </rPh>
    <rPh sb="15" eb="17">
      <t>シッパイ</t>
    </rPh>
    <phoneticPr fontId="27"/>
  </si>
  <si>
    <t>パラメータ E_MESSAGE_TABLE の全ての行を出力する。</t>
    <rPh sb="23" eb="24">
      <t>スベ</t>
    </rPh>
    <rPh sb="26" eb="27">
      <t>ギョウ</t>
    </rPh>
    <rPh sb="28" eb="30">
      <t>シュツリョク</t>
    </rPh>
    <phoneticPr fontId="27"/>
  </si>
  <si>
    <t>E_MESSAGE_TABLE-MESSAGE_NUMBER</t>
    <phoneticPr fontId="27"/>
  </si>
  <si>
    <t>E_MESSAGE_TABLE-MESSAGE_ID</t>
    <phoneticPr fontId="27"/>
  </si>
  <si>
    <t>ネットワークの構成品目の更新に失敗した場合(2)</t>
    <rPh sb="7" eb="9">
      <t>コウセイ</t>
    </rPh>
    <rPh sb="9" eb="11">
      <t>ヒンモク</t>
    </rPh>
    <rPh sb="12" eb="14">
      <t>コウシン</t>
    </rPh>
    <rPh sb="15" eb="17">
      <t>シッパイ</t>
    </rPh>
    <phoneticPr fontId="27"/>
  </si>
  <si>
    <t>&amp;1 &amp;2 &amp;3 &amp;4
&amp;1：テキスト'ネットワークの構成品目の更新に失敗しました'
&amp;2：テキスト'更新キー:' +
　　処理対象行の「入出庫予定番号」+ '/'
　　処理対象行の「入出庫予定明細番号」+ '/'
　　処理対象行の「レコードタイプ」
&amp;3：テキスト'(No:' + 処理対象行の「No」+ ')'</t>
    <rPh sb="35" eb="37">
      <t>シッパイ</t>
    </rPh>
    <rPh sb="51" eb="53">
      <t>コウシン</t>
    </rPh>
    <rPh sb="69" eb="72">
      <t>ニュウシュッコ</t>
    </rPh>
    <rPh sb="72" eb="74">
      <t>ヨテイ</t>
    </rPh>
    <rPh sb="74" eb="76">
      <t>バンゴウ</t>
    </rPh>
    <rPh sb="97" eb="99">
      <t>メイサイ</t>
    </rPh>
    <rPh sb="142" eb="144">
      <t>ショリ</t>
    </rPh>
    <rPh sb="144" eb="146">
      <t>タイショウ</t>
    </rPh>
    <rPh sb="146" eb="147">
      <t>ギョウ</t>
    </rPh>
    <phoneticPr fontId="27"/>
  </si>
  <si>
    <t>15-3-2-3.
15-3-3-2.</t>
    <phoneticPr fontId="27"/>
  </si>
  <si>
    <t>ZPST3002の更新に失敗した場合</t>
    <rPh sb="9" eb="11">
      <t>コウシン</t>
    </rPh>
    <rPh sb="12" eb="14">
      <t>シッパイ</t>
    </rPh>
    <phoneticPr fontId="27"/>
  </si>
  <si>
    <t>&amp;1 &amp;2 &amp;3 &amp;4
&amp;1：テキスト'機台NOアドオンテーブルの更新に失敗しました'
&amp;2：テキスト'更新キー:' +
　　処理対象行の「入出庫予定番号」+ '/'
　　処理対象行の「入出庫予定明細番号」+ '/'
　　処理対象行の「レコードタイプ」
&amp;3：テキスト'(No:' + 処理対象行の「No」+ ')'</t>
    <rPh sb="33" eb="35">
      <t>コウシン</t>
    </rPh>
    <rPh sb="36" eb="38">
      <t>シッパイ</t>
    </rPh>
    <rPh sb="52" eb="54">
      <t>コウシン</t>
    </rPh>
    <rPh sb="70" eb="73">
      <t>ニュウシュッコ</t>
    </rPh>
    <rPh sb="73" eb="75">
      <t>ヨテイ</t>
    </rPh>
    <rPh sb="75" eb="77">
      <t>バンゴウ</t>
    </rPh>
    <rPh sb="98" eb="100">
      <t>メイサイ</t>
    </rPh>
    <rPh sb="143" eb="145">
      <t>ショリ</t>
    </rPh>
    <rPh sb="145" eb="147">
      <t>タイショウ</t>
    </rPh>
    <rPh sb="147" eb="148">
      <t>ギョウ</t>
    </rPh>
    <phoneticPr fontId="27"/>
  </si>
  <si>
    <t xml:space="preserve">ネットワークの構成品目の削除に失敗した場合(1)
</t>
    <rPh sb="7" eb="9">
      <t>コウセイ</t>
    </rPh>
    <rPh sb="9" eb="11">
      <t>ヒンモク</t>
    </rPh>
    <rPh sb="12" eb="14">
      <t>サクジョ</t>
    </rPh>
    <rPh sb="15" eb="17">
      <t>シッパイ</t>
    </rPh>
    <phoneticPr fontId="27"/>
  </si>
  <si>
    <t>ネットワークの構成品目の削除に失敗した場合(2)</t>
    <rPh sb="7" eb="9">
      <t>コウセイ</t>
    </rPh>
    <rPh sb="9" eb="11">
      <t>ヒンモク</t>
    </rPh>
    <rPh sb="12" eb="14">
      <t>サクジョ</t>
    </rPh>
    <rPh sb="15" eb="17">
      <t>シッパイ</t>
    </rPh>
    <phoneticPr fontId="27"/>
  </si>
  <si>
    <t>&amp;1 &amp;2 &amp;3 &amp;4
&amp;1：テキスト'ネットワークの構成品目の削除に失敗しました'
&amp;2：テキスト'削除キー:' +
　　処理対象行の「入出庫予定番号」+ '/'
　　処理対象行の「入出庫予定明細番号」+ '/'
　　処理対象行の「レコードタイプ」
&amp;3：テキスト'(No:' + 処理対象行の「No」+ ')'</t>
    <rPh sb="32" eb="34">
      <t>サクジョ</t>
    </rPh>
    <rPh sb="35" eb="37">
      <t>シッパイ</t>
    </rPh>
    <rPh sb="51" eb="53">
      <t>サクジョ</t>
    </rPh>
    <rPh sb="69" eb="72">
      <t>ニュウシュッコ</t>
    </rPh>
    <rPh sb="72" eb="74">
      <t>ヨテイ</t>
    </rPh>
    <rPh sb="74" eb="76">
      <t>バンゴウ</t>
    </rPh>
    <rPh sb="97" eb="99">
      <t>メイサイ</t>
    </rPh>
    <rPh sb="142" eb="144">
      <t>ショリ</t>
    </rPh>
    <rPh sb="144" eb="146">
      <t>タイショウ</t>
    </rPh>
    <rPh sb="146" eb="147">
      <t>ギョウ</t>
    </rPh>
    <phoneticPr fontId="27"/>
  </si>
  <si>
    <t xml:space="preserve">ネットワークの構成品目の追加に失敗した場合(1)
</t>
    <rPh sb="7" eb="9">
      <t>コウセイ</t>
    </rPh>
    <rPh sb="9" eb="11">
      <t>ヒンモク</t>
    </rPh>
    <rPh sb="12" eb="14">
      <t>ツイカ</t>
    </rPh>
    <rPh sb="15" eb="17">
      <t>シッパイ</t>
    </rPh>
    <phoneticPr fontId="27"/>
  </si>
  <si>
    <t>ネットワークの構成品目の追加に失敗した場合(2)</t>
    <rPh sb="7" eb="9">
      <t>コウセイ</t>
    </rPh>
    <rPh sb="9" eb="11">
      <t>ヒンモク</t>
    </rPh>
    <rPh sb="15" eb="17">
      <t>シッパイ</t>
    </rPh>
    <phoneticPr fontId="27"/>
  </si>
  <si>
    <t>&amp;1 &amp;2 &amp;3 &amp;4
&amp;1：テキスト'ネットワークの構成品目の追加に失敗しました'
&amp;2：テキスト'BOM 明細番号:' +
　　BAPI_NETWORK_COMP_ADDのパラメータに設定したBOM明細番号
&amp;3：テキスト'(No:' + 処理対象行の「No」+ ')'</t>
    <rPh sb="32" eb="34">
      <t>ツイカ</t>
    </rPh>
    <rPh sb="35" eb="37">
      <t>シッパイ</t>
    </rPh>
    <rPh sb="94" eb="96">
      <t>セッテイ</t>
    </rPh>
    <rPh sb="101" eb="103">
      <t>メイサイ</t>
    </rPh>
    <rPh sb="103" eb="105">
      <t>バンゴウ</t>
    </rPh>
    <rPh sb="122" eb="124">
      <t>ショリ</t>
    </rPh>
    <rPh sb="124" eb="126">
      <t>タイショウ</t>
    </rPh>
    <rPh sb="126" eb="127">
      <t>ギョウ</t>
    </rPh>
    <phoneticPr fontId="27"/>
  </si>
  <si>
    <t>入出庫予定の取得に失敗した場合</t>
    <rPh sb="0" eb="3">
      <t>ニュウシュッコ</t>
    </rPh>
    <rPh sb="3" eb="5">
      <t>ヨテイ</t>
    </rPh>
    <rPh sb="6" eb="8">
      <t>シュトク</t>
    </rPh>
    <rPh sb="9" eb="11">
      <t>シッパイ</t>
    </rPh>
    <phoneticPr fontId="27"/>
  </si>
  <si>
    <t>&amp;1 &amp;2 &amp;3 &amp;4
&amp;1：テキスト'入出庫予定/従属所要量の検索に失敗しました'
&amp;2：テキスト'検索キー:' +
　　対象行の「指図番号」+ '/'
　　BAPI_NETWORK_COMP_ADDのパラメータに設定したBOM明細番号
&amp;3：テキスト'(No:' + 処理対象行の「No」+ ')'</t>
    <rPh sb="32" eb="34">
      <t>ケンサク</t>
    </rPh>
    <rPh sb="35" eb="37">
      <t>シッパイ</t>
    </rPh>
    <rPh sb="51" eb="53">
      <t>ケンサク</t>
    </rPh>
    <rPh sb="136" eb="138">
      <t>ショリ</t>
    </rPh>
    <rPh sb="138" eb="140">
      <t>タイショウ</t>
    </rPh>
    <rPh sb="140" eb="141">
      <t>ギョウ</t>
    </rPh>
    <phoneticPr fontId="27"/>
  </si>
  <si>
    <t>ZPST3002の登録に失敗した場合</t>
    <rPh sb="9" eb="11">
      <t>トウロク</t>
    </rPh>
    <rPh sb="12" eb="14">
      <t>シッパイ</t>
    </rPh>
    <phoneticPr fontId="27"/>
  </si>
  <si>
    <t>&amp;1 &amp;2 &amp;3 &amp;4
&amp;1：テキスト'機台NOアドオンテーブルの登録に失敗しました'
&amp;2：テキスト'登録キー:' +
　　処理対象行の「入出庫予定番号」+ '/'
　　処理対象行の「入出庫予定明細番号」
&amp;3：テキスト'(No:' + 処理対象行の「No」+ ')'</t>
    <rPh sb="33" eb="35">
      <t>トウロク</t>
    </rPh>
    <rPh sb="36" eb="38">
      <t>シッパイ</t>
    </rPh>
    <rPh sb="52" eb="54">
      <t>トウロク</t>
    </rPh>
    <rPh sb="70" eb="73">
      <t>ニュウシュッコ</t>
    </rPh>
    <rPh sb="73" eb="75">
      <t>ヨテイ</t>
    </rPh>
    <rPh sb="75" eb="77">
      <t>バンゴウ</t>
    </rPh>
    <rPh sb="98" eb="100">
      <t>メイサイ</t>
    </rPh>
    <rPh sb="120" eb="122">
      <t>ショリ</t>
    </rPh>
    <rPh sb="122" eb="124">
      <t>タイショウ</t>
    </rPh>
    <rPh sb="124" eb="125">
      <t>ギョウ</t>
    </rPh>
    <phoneticPr fontId="27"/>
  </si>
  <si>
    <t>15-4.</t>
    <phoneticPr fontId="27"/>
  </si>
  <si>
    <t>正常終了時</t>
    <rPh sb="0" eb="2">
      <t>セイジョウ</t>
    </rPh>
    <rPh sb="2" eb="4">
      <t>シュウリョウ</t>
    </rPh>
    <rPh sb="4" eb="5">
      <t>ジ</t>
    </rPh>
    <phoneticPr fontId="27"/>
  </si>
  <si>
    <t>正常：XXX件、エラー：XXX件
&amp;1：正常終了件数
&amp;2：エラー終了件数</t>
    <phoneticPr fontId="27"/>
  </si>
  <si>
    <t>S</t>
    <phoneticPr fontId="27"/>
  </si>
  <si>
    <t>018</t>
    <phoneticPr fontId="27"/>
  </si>
  <si>
    <t>ZPS01</t>
  </si>
  <si>
    <t xml:space="preserve">MRP実行に失敗した場合(1)
</t>
    <rPh sb="3" eb="5">
      <t>ジッコウ</t>
    </rPh>
    <rPh sb="6" eb="8">
      <t>シッパイ</t>
    </rPh>
    <rPh sb="10" eb="12">
      <t>バアイ</t>
    </rPh>
    <phoneticPr fontId="27"/>
  </si>
  <si>
    <t>パラメータ RETURN の全ての行を出力する。</t>
    <rPh sb="14" eb="15">
      <t>スベ</t>
    </rPh>
    <rPh sb="17" eb="18">
      <t>ギョウ</t>
    </rPh>
    <rPh sb="19" eb="21">
      <t>シュツリョク</t>
    </rPh>
    <phoneticPr fontId="27"/>
  </si>
  <si>
    <t>RETURN-NUMBER</t>
    <phoneticPr fontId="27"/>
  </si>
  <si>
    <t>RETURN-ID</t>
    <phoneticPr fontId="27"/>
  </si>
  <si>
    <t xml:space="preserve">MRP実行に失敗した場合(2)
</t>
    <rPh sb="3" eb="5">
      <t>ジッコウ</t>
    </rPh>
    <rPh sb="6" eb="8">
      <t>シッパイ</t>
    </rPh>
    <rPh sb="10" eb="12">
      <t>バアイ</t>
    </rPh>
    <phoneticPr fontId="27"/>
  </si>
  <si>
    <t>&amp;1 &amp;2 &amp;3 &amp;4
&amp;1：テキスト'MRPの実行に失敗しました'
&amp;2：テキスト'実行キー:' +
　　処理対象行の「品目コード 」 + '/'
　　処理対象行の「プラント 」+ '/'
　　処理対象行の「MRPエリア」</t>
    <rPh sb="24" eb="26">
      <t>ジッコウ</t>
    </rPh>
    <rPh sb="27" eb="29">
      <t>シッパイ</t>
    </rPh>
    <phoneticPr fontId="27"/>
  </si>
  <si>
    <t xml:space="preserve">在庫所要量の登録に失敗した場合(1)
</t>
    <rPh sb="0" eb="2">
      <t>ザイコ</t>
    </rPh>
    <rPh sb="2" eb="4">
      <t>ショヨウ</t>
    </rPh>
    <rPh sb="4" eb="5">
      <t>リョウ</t>
    </rPh>
    <rPh sb="6" eb="8">
      <t>トウロク</t>
    </rPh>
    <rPh sb="9" eb="11">
      <t>シッパイ</t>
    </rPh>
    <rPh sb="13" eb="15">
      <t>バアイ</t>
    </rPh>
    <phoneticPr fontId="27"/>
  </si>
  <si>
    <t>パラメータ OT_RETURN の全ての行を出力する。</t>
    <rPh sb="17" eb="18">
      <t>スベ</t>
    </rPh>
    <rPh sb="20" eb="21">
      <t>ギョウ</t>
    </rPh>
    <rPh sb="22" eb="24">
      <t>シュツリョク</t>
    </rPh>
    <phoneticPr fontId="27"/>
  </si>
  <si>
    <t>OT_RETURN-NUMBER</t>
    <phoneticPr fontId="27"/>
  </si>
  <si>
    <t>OT_RETURN-ID</t>
    <phoneticPr fontId="27"/>
  </si>
  <si>
    <t xml:space="preserve">在庫所要量の登録に失敗した場合(2)
</t>
    <rPh sb="0" eb="2">
      <t>ザイコ</t>
    </rPh>
    <rPh sb="2" eb="4">
      <t>ショヨウ</t>
    </rPh>
    <rPh sb="4" eb="5">
      <t>リョウ</t>
    </rPh>
    <rPh sb="6" eb="8">
      <t>トウロク</t>
    </rPh>
    <rPh sb="9" eb="11">
      <t>シッパイ</t>
    </rPh>
    <rPh sb="13" eb="15">
      <t>バアイ</t>
    </rPh>
    <phoneticPr fontId="27"/>
  </si>
  <si>
    <t>&amp;1 &amp;2 &amp;3 &amp;4
&amp;1：テキスト'在庫所要量の登録に失敗しました'
&amp;2：テキスト'登録キー:' +
　　処理対象行の「品目コード 」 + '/'
　　処理対象行の「プラント 」+ '/'
　　処理対象行の「MRPエリア」</t>
    <rPh sb="29" eb="31">
      <t>シッパイ</t>
    </rPh>
    <phoneticPr fontId="27"/>
  </si>
  <si>
    <t>処理対象行の「機台NO」の値が未登録の場合</t>
    <rPh sb="0" eb="2">
      <t>ショリ</t>
    </rPh>
    <rPh sb="2" eb="4">
      <t>タイショウ</t>
    </rPh>
    <rPh sb="4" eb="5">
      <t>ギョウ</t>
    </rPh>
    <rPh sb="13" eb="14">
      <t>アタイ</t>
    </rPh>
    <rPh sb="15" eb="18">
      <t>ミトウロク</t>
    </rPh>
    <rPh sb="19" eb="21">
      <t>バアイ</t>
    </rPh>
    <phoneticPr fontId="28"/>
  </si>
  <si>
    <t>&amp;1 &amp;2 &amp;3 &amp;4 は未登録です
&amp;1：テキスト'機台NO'
&amp;2：処理対象行の「機台NO」</t>
    <phoneticPr fontId="28"/>
  </si>
  <si>
    <t>処理対象行の「品目コード」の値が未登録の場合</t>
    <rPh sb="0" eb="2">
      <t>ショリ</t>
    </rPh>
    <rPh sb="2" eb="4">
      <t>タイショウ</t>
    </rPh>
    <rPh sb="4" eb="5">
      <t>ギョウ</t>
    </rPh>
    <rPh sb="7" eb="9">
      <t>ヒンモク</t>
    </rPh>
    <rPh sb="14" eb="15">
      <t>アタイ</t>
    </rPh>
    <rPh sb="16" eb="19">
      <t>ミトウロク</t>
    </rPh>
    <rPh sb="20" eb="22">
      <t>バアイ</t>
    </rPh>
    <phoneticPr fontId="28"/>
  </si>
  <si>
    <t>&amp;1 &amp;2 &amp;3 &amp;4 は未登録です
&amp;1：テキスト'品目コード'
&amp;2：処理対象行の「品目コード」</t>
    <phoneticPr fontId="28"/>
  </si>
  <si>
    <t>処理対象行の「プラント」の値が、プルダウンの表示値に無い場合
※FIORIのみでハンドリング</t>
    <rPh sb="0" eb="2">
      <t>ショリ</t>
    </rPh>
    <rPh sb="2" eb="4">
      <t>タイショウ</t>
    </rPh>
    <rPh sb="4" eb="5">
      <t>ギョウ</t>
    </rPh>
    <rPh sb="13" eb="14">
      <t>アタイ</t>
    </rPh>
    <rPh sb="22" eb="24">
      <t>ヒョウジ</t>
    </rPh>
    <rPh sb="24" eb="25">
      <t>チ</t>
    </rPh>
    <rPh sb="26" eb="27">
      <t>ナ</t>
    </rPh>
    <rPh sb="28" eb="30">
      <t>バアイ</t>
    </rPh>
    <phoneticPr fontId="28"/>
  </si>
  <si>
    <t>指定の &amp;1 は存在しません
&amp;1：テキスト'プラント'</t>
    <rPh sb="0" eb="2">
      <t>シテイ</t>
    </rPh>
    <rPh sb="8" eb="10">
      <t>ソンザイ</t>
    </rPh>
    <phoneticPr fontId="28"/>
  </si>
  <si>
    <t>処理対象行の「品目コード」＆「プラント」の値が未登録の場合</t>
    <rPh sb="0" eb="2">
      <t>ショリ</t>
    </rPh>
    <rPh sb="2" eb="4">
      <t>タイショウ</t>
    </rPh>
    <rPh sb="4" eb="5">
      <t>ギョウ</t>
    </rPh>
    <rPh sb="7" eb="9">
      <t>ヒンモク</t>
    </rPh>
    <rPh sb="21" eb="22">
      <t>アタイ</t>
    </rPh>
    <rPh sb="23" eb="26">
      <t>ミトウロク</t>
    </rPh>
    <rPh sb="27" eb="29">
      <t>バアイ</t>
    </rPh>
    <phoneticPr fontId="28"/>
  </si>
  <si>
    <t>&amp;1 &amp;2 &amp;3 &amp;4 は未登録です
&amp;1：テキスト'品目コード'
&amp;2：処理対象行の「品目コード」
&amp;3：テキスト'プラント'
&amp;4：処理対象行の「プラント」</t>
    <phoneticPr fontId="28"/>
  </si>
  <si>
    <t>処理対象行の「購買依頼タイプ」の値が、プルダウンの表示値に無い場合
※FIORIのみでハンドリング</t>
    <rPh sb="0" eb="2">
      <t>ショリ</t>
    </rPh>
    <rPh sb="2" eb="4">
      <t>タイショウ</t>
    </rPh>
    <rPh sb="4" eb="5">
      <t>ギョウ</t>
    </rPh>
    <rPh sb="7" eb="9">
      <t>コウバイ</t>
    </rPh>
    <rPh sb="9" eb="11">
      <t>イライ</t>
    </rPh>
    <rPh sb="16" eb="17">
      <t>アタイ</t>
    </rPh>
    <rPh sb="25" eb="27">
      <t>ヒョウジ</t>
    </rPh>
    <rPh sb="27" eb="28">
      <t>チ</t>
    </rPh>
    <rPh sb="29" eb="30">
      <t>ナ</t>
    </rPh>
    <rPh sb="31" eb="33">
      <t>バアイ</t>
    </rPh>
    <phoneticPr fontId="28"/>
  </si>
  <si>
    <t>指定の &amp;1 は存在しません
&amp;1：テキスト'購買依頼タイプ'</t>
    <rPh sb="0" eb="2">
      <t>シテイ</t>
    </rPh>
    <rPh sb="8" eb="10">
      <t>ソンザイ</t>
    </rPh>
    <rPh sb="23" eb="25">
      <t>コウバイ</t>
    </rPh>
    <rPh sb="25" eb="27">
      <t>イライ</t>
    </rPh>
    <phoneticPr fontId="28"/>
  </si>
  <si>
    <t>処理対象行の「入力単位」の値が、検索ヘルプの表示値に無い場合
※FIORIのみでハンドリング</t>
    <rPh sb="0" eb="2">
      <t>ショリ</t>
    </rPh>
    <rPh sb="2" eb="4">
      <t>タイショウ</t>
    </rPh>
    <rPh sb="4" eb="5">
      <t>ギョウ</t>
    </rPh>
    <rPh sb="13" eb="14">
      <t>アタイ</t>
    </rPh>
    <rPh sb="16" eb="18">
      <t>ケンサク</t>
    </rPh>
    <rPh sb="22" eb="24">
      <t>ヒョウジ</t>
    </rPh>
    <rPh sb="24" eb="25">
      <t>チ</t>
    </rPh>
    <rPh sb="26" eb="27">
      <t>ナ</t>
    </rPh>
    <rPh sb="28" eb="30">
      <t>バアイ</t>
    </rPh>
    <phoneticPr fontId="28"/>
  </si>
  <si>
    <t>指定の &amp;1 は存在しません
&amp;1：テキスト'入力単位'</t>
    <rPh sb="0" eb="2">
      <t>シテイ</t>
    </rPh>
    <rPh sb="8" eb="10">
      <t>ソンザイ</t>
    </rPh>
    <rPh sb="23" eb="25">
      <t>ニュウリョク</t>
    </rPh>
    <rPh sb="25" eb="27">
      <t>タンイ</t>
    </rPh>
    <phoneticPr fontId="28"/>
  </si>
  <si>
    <t>処理対象行の「保管場所」の値が、プルダウンの表示値に無い場合
※FIORIのみでハンドリング</t>
    <rPh sb="0" eb="2">
      <t>ショリ</t>
    </rPh>
    <rPh sb="2" eb="4">
      <t>タイショウ</t>
    </rPh>
    <rPh sb="4" eb="5">
      <t>ギョウ</t>
    </rPh>
    <rPh sb="13" eb="14">
      <t>アタイ</t>
    </rPh>
    <rPh sb="22" eb="24">
      <t>ヒョウジ</t>
    </rPh>
    <rPh sb="24" eb="25">
      <t>チ</t>
    </rPh>
    <rPh sb="26" eb="27">
      <t>ナ</t>
    </rPh>
    <rPh sb="28" eb="30">
      <t>バアイ</t>
    </rPh>
    <phoneticPr fontId="28"/>
  </si>
  <si>
    <t>指定の &amp;1 は存在しません
&amp;1：テキスト'保管場所'</t>
    <rPh sb="0" eb="2">
      <t>シテイ</t>
    </rPh>
    <rPh sb="8" eb="10">
      <t>ソンザイ</t>
    </rPh>
    <rPh sb="23" eb="27">
      <t>ホカンバショ</t>
    </rPh>
    <phoneticPr fontId="28"/>
  </si>
  <si>
    <t>処理対象行の「出庫タスク」の値が、検索ヘルプの表示値に無い場合
※FIORIのみでハンドリング</t>
    <rPh sb="0" eb="2">
      <t>ショリ</t>
    </rPh>
    <rPh sb="2" eb="4">
      <t>タイショウ</t>
    </rPh>
    <rPh sb="4" eb="5">
      <t>ギョウ</t>
    </rPh>
    <rPh sb="14" eb="15">
      <t>アタイ</t>
    </rPh>
    <rPh sb="17" eb="19">
      <t>ケンサク</t>
    </rPh>
    <rPh sb="23" eb="25">
      <t>ヒョウジ</t>
    </rPh>
    <rPh sb="25" eb="26">
      <t>チ</t>
    </rPh>
    <rPh sb="27" eb="28">
      <t>ナ</t>
    </rPh>
    <rPh sb="29" eb="31">
      <t>バアイ</t>
    </rPh>
    <phoneticPr fontId="28"/>
  </si>
  <si>
    <t>指定の &amp;1 は存在しません
&amp;1：テキスト'出庫タスク'</t>
    <rPh sb="0" eb="2">
      <t>シテイ</t>
    </rPh>
    <rPh sb="8" eb="10">
      <t>ソンザイ</t>
    </rPh>
    <rPh sb="23" eb="25">
      <t>シュッコ</t>
    </rPh>
    <phoneticPr fontId="28"/>
  </si>
  <si>
    <t>活動が未登録の場合</t>
    <rPh sb="0" eb="2">
      <t>カツドウ</t>
    </rPh>
    <rPh sb="3" eb="6">
      <t>ミトウロク</t>
    </rPh>
    <rPh sb="7" eb="9">
      <t>バアイ</t>
    </rPh>
    <phoneticPr fontId="28"/>
  </si>
  <si>
    <t>&amp;1 &amp;2 &amp;3 &amp;4 は未登録です
&amp;1：テキスト'機台NO' ＋ 処理対象行の「機台NO」
&amp;2：テキスト'組立かたまり' ＋ 処理対象行の「組立かたまり」
&amp;3：テキスト'プラント' ＋ 処理対象行の「プラント」
&amp;4：テキスト'出庫タスク' ＋ 処理対象行の「出庫タスク」＋ テキスト' の活動'</t>
    <rPh sb="42" eb="44">
      <t>キダイ</t>
    </rPh>
    <rPh sb="149" eb="151">
      <t>カツドウ</t>
    </rPh>
    <phoneticPr fontId="28"/>
  </si>
  <si>
    <t>活動のシステムステータスまたはユーザステータスが処理対象外（処理フロー参照）の場合</t>
    <rPh sb="0" eb="2">
      <t>カツドウ</t>
    </rPh>
    <rPh sb="24" eb="26">
      <t>ショリ</t>
    </rPh>
    <rPh sb="26" eb="29">
      <t>タイショウガイ</t>
    </rPh>
    <rPh sb="30" eb="32">
      <t>ショリ</t>
    </rPh>
    <rPh sb="35" eb="37">
      <t>サンショウ</t>
    </rPh>
    <rPh sb="39" eb="41">
      <t>バアイ</t>
    </rPh>
    <phoneticPr fontId="28"/>
  </si>
  <si>
    <t>&amp;1 &amp;2 &amp;3 &amp;4
&amp;1：テキスト'対象の活動は変更不可のステータスです'
&amp;2：テキスト'指図：' ＋ 処理対象行の「指図番号」
&amp;3：テキスト'活動：' ＋ 処理対象行の「活動番号」</t>
    <rPh sb="20" eb="22">
      <t>タイショウ</t>
    </rPh>
    <rPh sb="23" eb="25">
      <t>カツドウ</t>
    </rPh>
    <rPh sb="26" eb="28">
      <t>ヘンコウ</t>
    </rPh>
    <rPh sb="28" eb="30">
      <t>フカ</t>
    </rPh>
    <rPh sb="48" eb="50">
      <t>サシズ</t>
    </rPh>
    <rPh sb="62" eb="64">
      <t>サシズ</t>
    </rPh>
    <rPh sb="64" eb="66">
      <t>バンゴウ</t>
    </rPh>
    <rPh sb="76" eb="78">
      <t>カツドウ</t>
    </rPh>
    <rPh sb="90" eb="92">
      <t>カツドウ</t>
    </rPh>
    <phoneticPr fontId="28"/>
  </si>
  <si>
    <t>日付項目に対して不正な形式の値が入力された場合
※FIORIのみでハンドリング</t>
    <rPh sb="0" eb="2">
      <t>ヒヅケ</t>
    </rPh>
    <rPh sb="2" eb="4">
      <t>コウモク</t>
    </rPh>
    <rPh sb="5" eb="6">
      <t>タイ</t>
    </rPh>
    <rPh sb="8" eb="10">
      <t>フセイ</t>
    </rPh>
    <rPh sb="11" eb="13">
      <t>ケイシキ</t>
    </rPh>
    <rPh sb="14" eb="15">
      <t>アタイ</t>
    </rPh>
    <rPh sb="16" eb="18">
      <t>ニュウリョク</t>
    </rPh>
    <rPh sb="21" eb="23">
      <t>バアイ</t>
    </rPh>
    <phoneticPr fontId="28"/>
  </si>
  <si>
    <t>&amp;1の形式が不正です。
&amp;1: テキスト'日付'</t>
    <rPh sb="21" eb="23">
      <t>ヒヅケ</t>
    </rPh>
    <phoneticPr fontId="27"/>
  </si>
  <si>
    <t>数値/数量項目に対して不正な形式の値が入力された場合
※FIORIのみでハンドリング</t>
    <rPh sb="0" eb="2">
      <t>スウチ</t>
    </rPh>
    <rPh sb="3" eb="5">
      <t>スウリョウ</t>
    </rPh>
    <rPh sb="5" eb="7">
      <t>コウモク</t>
    </rPh>
    <rPh sb="8" eb="9">
      <t>タイ</t>
    </rPh>
    <rPh sb="11" eb="13">
      <t>フセイ</t>
    </rPh>
    <rPh sb="14" eb="16">
      <t>ケイシキ</t>
    </rPh>
    <rPh sb="17" eb="18">
      <t>アタイ</t>
    </rPh>
    <rPh sb="19" eb="21">
      <t>ニュウリョク</t>
    </rPh>
    <rPh sb="24" eb="26">
      <t>バアイ</t>
    </rPh>
    <phoneticPr fontId="28"/>
  </si>
  <si>
    <t>&amp;1の形式が不正です。
&amp;1: テキスト'数値'</t>
    <rPh sb="21" eb="23">
      <t>スウチ</t>
    </rPh>
    <phoneticPr fontId="27"/>
  </si>
  <si>
    <t>フラグ項目に対して不正な形式の値が入力された場合
※FIORIのみでハンドリング</t>
    <rPh sb="3" eb="5">
      <t>コウモク</t>
    </rPh>
    <rPh sb="6" eb="7">
      <t>タイ</t>
    </rPh>
    <rPh sb="9" eb="11">
      <t>フセイ</t>
    </rPh>
    <rPh sb="12" eb="14">
      <t>ケイシキ</t>
    </rPh>
    <rPh sb="15" eb="16">
      <t>アタイ</t>
    </rPh>
    <rPh sb="17" eb="19">
      <t>ニュウリョク</t>
    </rPh>
    <rPh sb="22" eb="24">
      <t>バアイ</t>
    </rPh>
    <phoneticPr fontId="28"/>
  </si>
  <si>
    <t>&amp;1の形式が不正です。
&amp;1: テキスト'入力値'</t>
    <rPh sb="21" eb="24">
      <t>ニュウリョクチ</t>
    </rPh>
    <phoneticPr fontId="27"/>
  </si>
  <si>
    <t>テキスト項目に対する入力値の字数 &gt; {各項目の入力可能文字数上限}の場合
※FIORIのみでハンドリング</t>
    <rPh sb="4" eb="6">
      <t>コウモク</t>
    </rPh>
    <rPh sb="7" eb="8">
      <t>タイ</t>
    </rPh>
    <rPh sb="10" eb="13">
      <t>ニュウリョクチ</t>
    </rPh>
    <rPh sb="14" eb="16">
      <t>ジスウ</t>
    </rPh>
    <rPh sb="20" eb="23">
      <t>カクコウモク</t>
    </rPh>
    <rPh sb="24" eb="28">
      <t>ニュウリョクカノウ</t>
    </rPh>
    <rPh sb="28" eb="31">
      <t>モジスウ</t>
    </rPh>
    <rPh sb="35" eb="37">
      <t>バアイ</t>
    </rPh>
    <phoneticPr fontId="28"/>
  </si>
  <si>
    <t>&amp;1 は &amp;2 文字以内で入力してください。
&amp;1: 対象項目名称
&amp;2: 対象項目の入力可能字数上限</t>
    <rPh sb="27" eb="29">
      <t>タイショウ</t>
    </rPh>
    <rPh sb="29" eb="31">
      <t>コウモク</t>
    </rPh>
    <rPh sb="31" eb="33">
      <t>メイショウ</t>
    </rPh>
    <rPh sb="38" eb="40">
      <t>タイショウ</t>
    </rPh>
    <rPh sb="40" eb="42">
      <t>コウモク</t>
    </rPh>
    <rPh sb="43" eb="47">
      <t>ニュウリョクカノウ</t>
    </rPh>
    <rPh sb="47" eb="49">
      <t>ジスウ</t>
    </rPh>
    <rPh sb="49" eb="51">
      <t>ジョウゲン</t>
    </rPh>
    <phoneticPr fontId="27"/>
  </si>
  <si>
    <t>数値/数量項目に対する入力値の桁数 &gt; {各項目の入力可能桁数上限}の場合
※FIORIのみでハンドリング</t>
    <rPh sb="0" eb="2">
      <t>スウチ</t>
    </rPh>
    <rPh sb="3" eb="5">
      <t>スウリョウ</t>
    </rPh>
    <rPh sb="5" eb="7">
      <t>コウモク</t>
    </rPh>
    <rPh sb="8" eb="9">
      <t>タイ</t>
    </rPh>
    <rPh sb="11" eb="14">
      <t>ニュウリョクチ</t>
    </rPh>
    <rPh sb="15" eb="17">
      <t>ケタスウ</t>
    </rPh>
    <rPh sb="21" eb="24">
      <t>カクコウモク</t>
    </rPh>
    <rPh sb="25" eb="29">
      <t>ニュウリョクカノウ</t>
    </rPh>
    <rPh sb="29" eb="31">
      <t>ケタスウ</t>
    </rPh>
    <rPh sb="31" eb="33">
      <t>ジョウゲン</t>
    </rPh>
    <rPh sb="35" eb="37">
      <t>バアイ</t>
    </rPh>
    <phoneticPr fontId="28"/>
  </si>
  <si>
    <t>&amp;1 は 0 ~ &amp;2 の値を入力してください。
&amp;1: 対象項目名称
&amp;2: 対象項目の入力可能桁数上限</t>
    <rPh sb="29" eb="31">
      <t>タイショウ</t>
    </rPh>
    <rPh sb="31" eb="33">
      <t>コウモク</t>
    </rPh>
    <rPh sb="33" eb="35">
      <t>メイショウ</t>
    </rPh>
    <rPh sb="40" eb="42">
      <t>タイショウ</t>
    </rPh>
    <rPh sb="42" eb="44">
      <t>コウモク</t>
    </rPh>
    <rPh sb="45" eb="49">
      <t>ニュウリョクカノウ</t>
    </rPh>
    <rPh sb="49" eb="51">
      <t>ケタスウ</t>
    </rPh>
    <rPh sb="51" eb="53">
      <t>ジョウゲン</t>
    </rPh>
    <phoneticPr fontId="27"/>
  </si>
  <si>
    <t>必須入力項目が未入力の場合
※FIORIのみでハンドリング</t>
    <rPh sb="0" eb="2">
      <t>ヒッス</t>
    </rPh>
    <rPh sb="2" eb="4">
      <t>ニュウリョク</t>
    </rPh>
    <rPh sb="4" eb="6">
      <t>コウモク</t>
    </rPh>
    <rPh sb="7" eb="8">
      <t>ミ</t>
    </rPh>
    <rPh sb="8" eb="10">
      <t>ニュウリョク</t>
    </rPh>
    <rPh sb="11" eb="13">
      <t>バアイ</t>
    </rPh>
    <phoneticPr fontId="28"/>
  </si>
  <si>
    <t>ﾊﾟﾗﾒｰﾀｾｯﾄ基準書</t>
    <phoneticPr fontId="27"/>
  </si>
  <si>
    <t>15-2-1. ネットワークのロック</t>
    <phoneticPr fontId="27"/>
  </si>
  <si>
    <t>CALLするPGID</t>
    <phoneticPr fontId="27"/>
  </si>
  <si>
    <t>BAPI</t>
  </si>
  <si>
    <t>ENQUEUE_ESORDER</t>
    <phoneticPr fontId="27"/>
  </si>
  <si>
    <t>Request lock for object ESORDER</t>
    <phoneticPr fontId="27"/>
  </si>
  <si>
    <t>種別</t>
    <rPh sb="0" eb="2">
      <t>シュベツ</t>
    </rPh>
    <phoneticPr fontId="27"/>
  </si>
  <si>
    <t>項目</t>
  </si>
  <si>
    <t>ﾃﾞｰﾀ型</t>
  </si>
  <si>
    <t>内容説明</t>
    <rPh sb="0" eb="2">
      <t>ナイヨウ</t>
    </rPh>
    <rPh sb="2" eb="4">
      <t>セツメイ</t>
    </rPh>
    <phoneticPr fontId="27"/>
  </si>
  <si>
    <t>入力元</t>
  </si>
  <si>
    <t>説明</t>
    <phoneticPr fontId="27"/>
  </si>
  <si>
    <t>インポート</t>
    <phoneticPr fontId="27"/>
  </si>
  <si>
    <t>MODE_AUFK</t>
  </si>
  <si>
    <t>ENQMODE</t>
  </si>
  <si>
    <t>Lock mode for table AUFK</t>
  </si>
  <si>
    <t>MANDT</t>
  </si>
  <si>
    <t>AUFK-MANDT</t>
  </si>
  <si>
    <t>01th enqueue argument</t>
  </si>
  <si>
    <t>AUFK-AUFNR</t>
  </si>
  <si>
    <t>02th enqueue argument</t>
  </si>
  <si>
    <t>処理対象行の「指図番号」</t>
    <phoneticPr fontId="27"/>
  </si>
  <si>
    <t>X_AUFNR</t>
  </si>
  <si>
    <t>Fill argument 02 with initial value?</t>
  </si>
  <si>
    <t>_SCOPE</t>
  </si>
  <si>
    <t>テキスト'2'（COMMIT/ROLLBACKでロック非解除）</t>
    <rPh sb="27" eb="28">
      <t>ヒ</t>
    </rPh>
    <rPh sb="28" eb="30">
      <t>カイジョ</t>
    </rPh>
    <phoneticPr fontId="27"/>
  </si>
  <si>
    <t>_WAIT</t>
  </si>
  <si>
    <t>_COLLECT</t>
  </si>
  <si>
    <t>DDENQCOLL</t>
  </si>
  <si>
    <t>Initially only collect lock</t>
  </si>
  <si>
    <t>ENQUEUE_EZ_ZPST3002</t>
    <phoneticPr fontId="27"/>
  </si>
  <si>
    <t>オブジェクト ZPST3002 のロック依頼</t>
    <phoneticPr fontId="27"/>
  </si>
  <si>
    <t>MODE_ZPST3002</t>
    <phoneticPr fontId="27"/>
  </si>
  <si>
    <t>テーブル ZPST3002 用ロックモード</t>
    <phoneticPr fontId="27"/>
  </si>
  <si>
    <t>テキスト'E'（書込ロック）</t>
    <phoneticPr fontId="27"/>
  </si>
  <si>
    <t>ZPST3002-MANDT</t>
    <phoneticPr fontId="27"/>
  </si>
  <si>
    <t>エンキュー引数 01</t>
  </si>
  <si>
    <t>RSNUM</t>
    <phoneticPr fontId="27"/>
  </si>
  <si>
    <t>ZPST3002-RSNUM</t>
    <phoneticPr fontId="27"/>
  </si>
  <si>
    <t>エンキュー引数 02</t>
  </si>
  <si>
    <t>処理対象行の「入出庫予定番号」</t>
    <phoneticPr fontId="27"/>
  </si>
  <si>
    <t>4</t>
    <phoneticPr fontId="27"/>
  </si>
  <si>
    <t>RSPOS</t>
    <phoneticPr fontId="27"/>
  </si>
  <si>
    <t>ZPST3002-RSPOS</t>
    <phoneticPr fontId="27"/>
  </si>
  <si>
    <t>エンキュー引数 03</t>
  </si>
  <si>
    <t>処理対象行の「入出庫予定明細番号」</t>
    <phoneticPr fontId="27"/>
  </si>
  <si>
    <t>5</t>
    <phoneticPr fontId="27"/>
  </si>
  <si>
    <t>RSART</t>
    <phoneticPr fontId="27"/>
  </si>
  <si>
    <t>ZPST3002-RSART</t>
    <phoneticPr fontId="27"/>
  </si>
  <si>
    <t>エンキュー引数 04</t>
  </si>
  <si>
    <t>処理対象行の「レコードタイプ」</t>
    <phoneticPr fontId="27"/>
  </si>
  <si>
    <t>6</t>
    <phoneticPr fontId="27"/>
  </si>
  <si>
    <t>X_RSNUM</t>
    <phoneticPr fontId="27"/>
  </si>
  <si>
    <t>7</t>
    <phoneticPr fontId="27"/>
  </si>
  <si>
    <t>X_RSPOS</t>
    <phoneticPr fontId="27"/>
  </si>
  <si>
    <t>8</t>
    <phoneticPr fontId="27"/>
  </si>
  <si>
    <t>X_RSART</t>
    <phoneticPr fontId="27"/>
  </si>
  <si>
    <t>9</t>
    <phoneticPr fontId="27"/>
  </si>
  <si>
    <t>10</t>
    <phoneticPr fontId="27"/>
  </si>
  <si>
    <t>11</t>
    <phoneticPr fontId="27"/>
  </si>
  <si>
    <t>初期一括ロックのみ</t>
  </si>
  <si>
    <t>15-2-3. ネットワークのロック解除</t>
    <rPh sb="18" eb="20">
      <t>カイジョ</t>
    </rPh>
    <phoneticPr fontId="27"/>
  </si>
  <si>
    <t>15-4-2. ネットワークのロック解除</t>
    <rPh sb="16" eb="18">
      <t>カイジョ</t>
    </rPh>
    <phoneticPr fontId="27"/>
  </si>
  <si>
    <t>DEQUEUE_ESORDER</t>
    <phoneticPr fontId="27"/>
  </si>
  <si>
    <t>Release lock on object ESORDER</t>
    <phoneticPr fontId="27"/>
  </si>
  <si>
    <t>15-2-4. ZPST3002のロック解除</t>
    <rPh sb="19" eb="21">
      <t>カイジョ</t>
    </rPh>
    <phoneticPr fontId="27"/>
  </si>
  <si>
    <t>15-4-3. ZPST3002のロック解除</t>
    <rPh sb="18" eb="20">
      <t>カイジョ</t>
    </rPh>
    <phoneticPr fontId="27"/>
  </si>
  <si>
    <t>DEQUEUE_EZ_ZPST3002</t>
    <phoneticPr fontId="27"/>
  </si>
  <si>
    <t>オブジェクト ZPST3002 のロックリリース</t>
    <phoneticPr fontId="27"/>
  </si>
  <si>
    <t>_SYNCHRON</t>
  </si>
  <si>
    <t>同期ロック解除</t>
  </si>
  <si>
    <t>15-3-1-2. 指図構成品目データの取得</t>
    <rPh sb="20" eb="22">
      <t>シュトク</t>
    </rPh>
    <phoneticPr fontId="27"/>
  </si>
  <si>
    <t>BAPI_NETWORK_COMP_GETDETAIL</t>
    <phoneticPr fontId="27"/>
  </si>
  <si>
    <t>GetDetail for BOR Object Network, Subobject Material Component Method</t>
    <phoneticPr fontId="27"/>
  </si>
  <si>
    <t>1</t>
    <phoneticPr fontId="27"/>
  </si>
  <si>
    <t>NUMBER</t>
  </si>
  <si>
    <t>BAPI_NETWORK_LIST-NETWORK</t>
  </si>
  <si>
    <t>ネットワーク番号</t>
  </si>
  <si>
    <t>処理対象行の「指図番号」</t>
  </si>
  <si>
    <t>2</t>
    <phoneticPr fontId="27"/>
  </si>
  <si>
    <t>MAX_ROWS</t>
  </si>
  <si>
    <t>BAPIF4A-MAX_ROWS</t>
    <phoneticPr fontId="27"/>
  </si>
  <si>
    <t>最大該当行数</t>
    <phoneticPr fontId="27"/>
  </si>
  <si>
    <t>3</t>
    <phoneticPr fontId="27"/>
  </si>
  <si>
    <t>エクスポート</t>
    <phoneticPr fontId="27"/>
  </si>
  <si>
    <t>RETURN</t>
  </si>
  <si>
    <t>BAPIRET2</t>
  </si>
  <si>
    <t>リターンパラメータ</t>
  </si>
  <si>
    <t>テーブル</t>
    <phoneticPr fontId="27"/>
  </si>
  <si>
    <t>I_ACTIVITY_RANGE</t>
  </si>
  <si>
    <t>BAPI_NETWORK_COMP_ACT_RNG</t>
    <phoneticPr fontId="27"/>
  </si>
  <si>
    <t>ネットワーク活動範囲の BAPI インタフェース構造</t>
    <phoneticPr fontId="27"/>
  </si>
  <si>
    <t>I_COMPONENTS_REMOVE</t>
  </si>
  <si>
    <t>BAPI_NETWORK_COMP_ID</t>
  </si>
  <si>
    <t>構成品目キー</t>
  </si>
  <si>
    <t>COMPONENT</t>
  </si>
  <si>
    <t>COMPONENT_ID</t>
  </si>
  <si>
    <t>クライアントにおける構成品目の一意の番号</t>
  </si>
  <si>
    <t>処理対象行の「入出庫予定番号」「入出庫予定明細番号」「レコードタイプ」の3項目を、区切り文字を挟まずに結合した文字列</t>
    <rPh sb="0" eb="2">
      <t>ショリ</t>
    </rPh>
    <rPh sb="2" eb="4">
      <t>タイショウ</t>
    </rPh>
    <rPh sb="4" eb="5">
      <t>ギョウ</t>
    </rPh>
    <rPh sb="7" eb="10">
      <t>ニュウシュッコ</t>
    </rPh>
    <rPh sb="10" eb="12">
      <t>ヨテイ</t>
    </rPh>
    <rPh sb="12" eb="14">
      <t>バンゴウ</t>
    </rPh>
    <rPh sb="16" eb="19">
      <t>ニュウシュッコ</t>
    </rPh>
    <rPh sb="19" eb="21">
      <t>ヨテイ</t>
    </rPh>
    <rPh sb="21" eb="23">
      <t>メイサイ</t>
    </rPh>
    <rPh sb="23" eb="25">
      <t>バンゴウ</t>
    </rPh>
    <rPh sb="37" eb="39">
      <t>コウモク</t>
    </rPh>
    <rPh sb="41" eb="43">
      <t>クギ</t>
    </rPh>
    <rPh sb="44" eb="46">
      <t>モジ</t>
    </rPh>
    <rPh sb="47" eb="48">
      <t>ハサ</t>
    </rPh>
    <rPh sb="51" eb="53">
      <t>ケツゴウ</t>
    </rPh>
    <rPh sb="55" eb="58">
      <t>モジレツ</t>
    </rPh>
    <phoneticPr fontId="27"/>
  </si>
  <si>
    <t>E_COMPONENTS_DETAIL</t>
    <phoneticPr fontId="27"/>
  </si>
  <si>
    <t>BAPI_NETWORK_COMP_DETAIL</t>
    <phoneticPr fontId="27"/>
  </si>
  <si>
    <t>詳細情報のあるネットワーク構成品目一覧</t>
    <phoneticPr fontId="27"/>
  </si>
  <si>
    <t>取得した値を「指図構成品目データ」とし、後続処理にて使用する。</t>
    <rPh sb="0" eb="2">
      <t>シュトク</t>
    </rPh>
    <rPh sb="4" eb="5">
      <t>アタイ</t>
    </rPh>
    <rPh sb="20" eb="22">
      <t>コウゾク</t>
    </rPh>
    <rPh sb="22" eb="24">
      <t>ショリ</t>
    </rPh>
    <rPh sb="26" eb="28">
      <t>シヨウ</t>
    </rPh>
    <phoneticPr fontId="27"/>
  </si>
  <si>
    <t>15-3-1-3. 所要日付の初期値の計算</t>
    <rPh sb="8" eb="10">
      <t>ショヨウ</t>
    </rPh>
    <rPh sb="10" eb="12">
      <t>ヒヅケ</t>
    </rPh>
    <rPh sb="13" eb="16">
      <t>ショキチ</t>
    </rPh>
    <rPh sb="17" eb="19">
      <t>ケイサン</t>
    </rPh>
    <phoneticPr fontId="27"/>
  </si>
  <si>
    <t>DATE_CONVERT_TO_FACTORYDATE</t>
    <phoneticPr fontId="27"/>
  </si>
  <si>
    <t>カレンダ機能: 日付に対応する稼働日カレンダ日付を返す</t>
    <phoneticPr fontId="27"/>
  </si>
  <si>
    <t>CORRECT_OPTION</t>
  </si>
  <si>
    <t>SCAL-INDICATOR</t>
  </si>
  <si>
    <t>稼動日をどのように計算するかを示すフラグ</t>
  </si>
  <si>
    <t>テキスト'+'</t>
    <phoneticPr fontId="27"/>
  </si>
  <si>
    <t>DATE</t>
  </si>
  <si>
    <t>SCAL-DATE</t>
  </si>
  <si>
    <t xml:space="preserve">稼働日カレンダ日付に変換される日付 </t>
  </si>
  <si>
    <t>活動の終了に対する制約 (基本)（AFVV-NTEND）</t>
    <phoneticPr fontId="27"/>
  </si>
  <si>
    <t>FACTORY_CALENDAR_ID</t>
    <phoneticPr fontId="27"/>
  </si>
  <si>
    <t>SCAL-FCALID</t>
  </si>
  <si>
    <t>稼働日カレンダ ID</t>
  </si>
  <si>
    <t>定数'Z1'</t>
    <rPh sb="0" eb="2">
      <t>テイスウ</t>
    </rPh>
    <phoneticPr fontId="27"/>
  </si>
  <si>
    <t>FACTORYDATE</t>
    <phoneticPr fontId="27"/>
  </si>
  <si>
    <t>SCAL-FACDATE</t>
  </si>
  <si>
    <t>指定カレンダにおける稼動日数</t>
    <phoneticPr fontId="27"/>
  </si>
  <si>
    <t>取得した値を「稼動日数」とし、後続処理にて使用する。</t>
    <rPh sb="0" eb="2">
      <t>シュトク</t>
    </rPh>
    <rPh sb="4" eb="5">
      <t>アタイ</t>
    </rPh>
    <rPh sb="7" eb="9">
      <t>カドウ</t>
    </rPh>
    <rPh sb="9" eb="11">
      <t>ニッスウ</t>
    </rPh>
    <rPh sb="15" eb="17">
      <t>コウゾク</t>
    </rPh>
    <rPh sb="17" eb="19">
      <t>ショリ</t>
    </rPh>
    <rPh sb="21" eb="23">
      <t>シヨウ</t>
    </rPh>
    <phoneticPr fontId="27"/>
  </si>
  <si>
    <t>WORKINGDAY_INDICATOR</t>
  </si>
  <si>
    <t>日付が稼働日かどうかを示すフラグ</t>
  </si>
  <si>
    <t>FACTORYDATE_CONVERT_TO_DATE</t>
    <phoneticPr fontId="27"/>
  </si>
  <si>
    <t>カレンダ機能: 稼働日カレンダ日付に対応する日付を返す</t>
    <phoneticPr fontId="27"/>
  </si>
  <si>
    <t>入力元</t>
    <phoneticPr fontId="27"/>
  </si>
  <si>
    <t>FACTORYDATE</t>
  </si>
  <si>
    <t>稼働日のシリアル番号</t>
  </si>
  <si>
    <t>上記処理で取得した「稼動日数」＋ タスクLT（ZPST1004-Z_TASUKU_LT）</t>
    <rPh sb="0" eb="2">
      <t>ジョウキ</t>
    </rPh>
    <rPh sb="2" eb="4">
      <t>ショリ</t>
    </rPh>
    <phoneticPr fontId="27"/>
  </si>
  <si>
    <t>FACTORY_CALENDAR_ID</t>
  </si>
  <si>
    <t>DATE</t>
    <phoneticPr fontId="27"/>
  </si>
  <si>
    <t>SCAL-DATE</t>
    <phoneticPr fontId="27"/>
  </si>
  <si>
    <t>稼働日カレンダ日付の日付</t>
    <phoneticPr fontId="27"/>
  </si>
  <si>
    <t>取得した値を「所要日付の初期値」とし、後続処理にて使用する。</t>
    <rPh sb="0" eb="2">
      <t>シュトク</t>
    </rPh>
    <rPh sb="4" eb="5">
      <t>アタイ</t>
    </rPh>
    <rPh sb="7" eb="9">
      <t>ショヨウ</t>
    </rPh>
    <rPh sb="9" eb="11">
      <t>ヒヅケ</t>
    </rPh>
    <rPh sb="12" eb="15">
      <t>ショキチ</t>
    </rPh>
    <rPh sb="19" eb="21">
      <t>コウゾク</t>
    </rPh>
    <rPh sb="21" eb="23">
      <t>ショリ</t>
    </rPh>
    <rPh sb="25" eb="27">
      <t>シヨウ</t>
    </rPh>
    <phoneticPr fontId="27"/>
  </si>
  <si>
    <t>15-3-2-2. 構成品目の更新</t>
    <rPh sb="10" eb="12">
      <t>コウセイ</t>
    </rPh>
    <rPh sb="12" eb="14">
      <t>ヒンモク</t>
    </rPh>
    <rPh sb="15" eb="17">
      <t>コウシン</t>
    </rPh>
    <phoneticPr fontId="27"/>
  </si>
  <si>
    <t>BAPI_NETWORK_COMP_CHANGE</t>
    <phoneticPr fontId="27"/>
  </si>
  <si>
    <t>Change to BOR Object Network, Subobject Material Component Method</t>
    <phoneticPr fontId="27"/>
  </si>
  <si>
    <t>I_COMPONENTS_CHANGE</t>
    <phoneticPr fontId="27"/>
  </si>
  <si>
    <t>BAPI_NETWORK_COMP_CHANGE</t>
  </si>
  <si>
    <t>構成品目更新の BAPI 構造</t>
  </si>
  <si>
    <t>ACTIVITY</t>
    <phoneticPr fontId="27"/>
  </si>
  <si>
    <t>CN_VORNR</t>
  </si>
  <si>
    <t>ネットワーク/標準ネットワークの活動番号</t>
  </si>
  <si>
    <t>処理対象行の「活動番号」</t>
    <rPh sb="7" eb="9">
      <t>カツドウ</t>
    </rPh>
    <rPh sb="9" eb="11">
      <t>バンゴウ</t>
    </rPh>
    <phoneticPr fontId="27"/>
  </si>
  <si>
    <t>ITEM_NUMBER</t>
    <phoneticPr fontId="27"/>
  </si>
  <si>
    <t>APOSN</t>
  </si>
  <si>
    <t>処理対象行の「BOM明細番号」</t>
    <phoneticPr fontId="27"/>
  </si>
  <si>
    <t>ENTRY_QUANTITY</t>
    <phoneticPr fontId="27"/>
  </si>
  <si>
    <t>CO_MENGE</t>
  </si>
  <si>
    <t>構成品目の所要量</t>
  </si>
  <si>
    <t>処理対象行の「数量」</t>
    <rPh sb="7" eb="9">
      <t>スウリョウ</t>
    </rPh>
    <phoneticPr fontId="27"/>
  </si>
  <si>
    <t>BASE_UOM</t>
    <phoneticPr fontId="27"/>
  </si>
  <si>
    <t>処理対象行の「入力単位」を内部書式に変換した値</t>
    <rPh sb="7" eb="9">
      <t>ニュウリョク</t>
    </rPh>
    <rPh sb="9" eb="11">
      <t>タンイ</t>
    </rPh>
    <rPh sb="13" eb="15">
      <t>ナイブ</t>
    </rPh>
    <rPh sb="15" eb="17">
      <t>ショシキ</t>
    </rPh>
    <rPh sb="18" eb="20">
      <t>ヘンカン</t>
    </rPh>
    <rPh sb="22" eb="23">
      <t>アタイ</t>
    </rPh>
    <phoneticPr fontId="27"/>
  </si>
  <si>
    <t>8</t>
  </si>
  <si>
    <t>REQ_DATE</t>
    <phoneticPr fontId="27"/>
  </si>
  <si>
    <t>構成品目の所要日付</t>
    <phoneticPr fontId="27"/>
  </si>
  <si>
    <t>処理対象行の「所要日付」＝ 上記処理で取得した「所要日付の初期値」の場合
　編集しない
処理対象行の「所要日付」≠ 上記処理で取得した「所要日付の初期値」の場合
　処理対象行の「所要日付」</t>
    <rPh sb="0" eb="2">
      <t>ショリ</t>
    </rPh>
    <rPh sb="2" eb="4">
      <t>タイショウ</t>
    </rPh>
    <rPh sb="4" eb="5">
      <t>ギョウ</t>
    </rPh>
    <rPh sb="7" eb="9">
      <t>ショヨウ</t>
    </rPh>
    <rPh sb="9" eb="11">
      <t>ヒヅケ</t>
    </rPh>
    <rPh sb="24" eb="26">
      <t>ショヨウ</t>
    </rPh>
    <rPh sb="26" eb="28">
      <t>ヒヅケ</t>
    </rPh>
    <rPh sb="29" eb="32">
      <t>ショキチ</t>
    </rPh>
    <rPh sb="34" eb="36">
      <t>バアイ</t>
    </rPh>
    <phoneticPr fontId="27"/>
  </si>
  <si>
    <t>9</t>
  </si>
  <si>
    <t>LEAD_TIME_OFFSET_OPR</t>
    <phoneticPr fontId="27"/>
  </si>
  <si>
    <t>CS_NLFZV</t>
    <phoneticPr fontId="27"/>
  </si>
  <si>
    <t>作業のリードタイムオフセット</t>
    <phoneticPr fontId="27"/>
  </si>
  <si>
    <t>処理対象行の「所要日付」＝ 上記処理で取得した「所要日付の初期値」の場合
　タスクLT（ZPST1004-Z_TASUKU_LT）
　※「所要日付の初期値」の計算に使用した値
処理対象行の「所要日付」≠ 上記処理で取得した「所要日付の初期値」の場合
　編集しない</t>
    <rPh sb="0" eb="2">
      <t>ショリ</t>
    </rPh>
    <rPh sb="2" eb="4">
      <t>タイショウ</t>
    </rPh>
    <rPh sb="4" eb="5">
      <t>ギョウ</t>
    </rPh>
    <rPh sb="7" eb="9">
      <t>ショヨウ</t>
    </rPh>
    <rPh sb="9" eb="11">
      <t>ヒヅケ</t>
    </rPh>
    <rPh sb="24" eb="26">
      <t>ショヨウ</t>
    </rPh>
    <rPh sb="26" eb="28">
      <t>ヒヅケ</t>
    </rPh>
    <rPh sb="29" eb="32">
      <t>ショキチ</t>
    </rPh>
    <rPh sb="34" eb="36">
      <t>バアイ</t>
    </rPh>
    <rPh sb="69" eb="71">
      <t>ショヨウ</t>
    </rPh>
    <rPh sb="71" eb="73">
      <t>ヒヅケ</t>
    </rPh>
    <rPh sb="74" eb="77">
      <t>ショキチ</t>
    </rPh>
    <rPh sb="79" eb="81">
      <t>ケイサン</t>
    </rPh>
    <rPh sb="82" eb="84">
      <t>シヨウ</t>
    </rPh>
    <rPh sb="86" eb="87">
      <t>アタイ</t>
    </rPh>
    <phoneticPr fontId="27"/>
  </si>
  <si>
    <t>10</t>
  </si>
  <si>
    <t>LEAD_TIME_OFFSET_OPR_UNIT</t>
    <phoneticPr fontId="27"/>
  </si>
  <si>
    <t>CS_NLFMV</t>
    <phoneticPr fontId="27"/>
  </si>
  <si>
    <t>作業のリードタイムオフセット単位</t>
    <phoneticPr fontId="27"/>
  </si>
  <si>
    <t>処理対象行の「所要日付」＝ 上記処理で取得した「所要日付の初期値」の場合
　テキスト'TAG'　※数量単位'DAY'の内部書式が'TAG'である
処理対象行の「所要日付」≠ 上記処理で取得した「所要日付の初期値」の場合
　編集しない</t>
    <rPh sb="0" eb="2">
      <t>ショリ</t>
    </rPh>
    <rPh sb="2" eb="4">
      <t>タイショウ</t>
    </rPh>
    <rPh sb="4" eb="5">
      <t>ギョウ</t>
    </rPh>
    <rPh sb="7" eb="9">
      <t>ショヨウ</t>
    </rPh>
    <rPh sb="9" eb="11">
      <t>ヒヅケ</t>
    </rPh>
    <rPh sb="24" eb="26">
      <t>ショヨウ</t>
    </rPh>
    <rPh sb="26" eb="28">
      <t>ヒヅケ</t>
    </rPh>
    <rPh sb="29" eb="32">
      <t>ショキチ</t>
    </rPh>
    <rPh sb="34" eb="36">
      <t>バアイ</t>
    </rPh>
    <rPh sb="49" eb="51">
      <t>スウリョウ</t>
    </rPh>
    <rPh sb="51" eb="53">
      <t>タンイ</t>
    </rPh>
    <rPh sb="59" eb="61">
      <t>ナイブ</t>
    </rPh>
    <rPh sb="61" eb="63">
      <t>ショシキ</t>
    </rPh>
    <rPh sb="111" eb="113">
      <t>ヘンシュウ</t>
    </rPh>
    <phoneticPr fontId="27"/>
  </si>
  <si>
    <t>11</t>
  </si>
  <si>
    <t>MANUAL_REQUIREMENTS_DATE</t>
    <phoneticPr fontId="27"/>
  </si>
  <si>
    <t>CN_KZMPF</t>
    <phoneticPr fontId="27"/>
  </si>
  <si>
    <t>所要日付の調整</t>
    <phoneticPr fontId="27"/>
  </si>
  <si>
    <t>処理対象行の「所要日付」＝ 上記処理で取得した「所要日付の初期値」の場合
　テキスト'2'（活動終了日の所要日付）
処理対象行の「所要日付」≠ 上記処理で取得した「所要日付の初期値」の場合
　テキスト'0'（マニュアル所要日付）</t>
    <rPh sb="0" eb="2">
      <t>ショリ</t>
    </rPh>
    <rPh sb="2" eb="4">
      <t>タイショウ</t>
    </rPh>
    <rPh sb="4" eb="5">
      <t>ギョウ</t>
    </rPh>
    <rPh sb="7" eb="9">
      <t>ショヨウ</t>
    </rPh>
    <rPh sb="9" eb="11">
      <t>ヒヅケ</t>
    </rPh>
    <rPh sb="24" eb="26">
      <t>ショヨウ</t>
    </rPh>
    <rPh sb="26" eb="28">
      <t>ヒヅケ</t>
    </rPh>
    <rPh sb="29" eb="32">
      <t>ショキチ</t>
    </rPh>
    <rPh sb="34" eb="36">
      <t>バアイ</t>
    </rPh>
    <phoneticPr fontId="27"/>
  </si>
  <si>
    <t>12</t>
  </si>
  <si>
    <t>STGE_LOC</t>
    <phoneticPr fontId="27"/>
  </si>
  <si>
    <t>LGORT_D</t>
    <phoneticPr fontId="27"/>
  </si>
  <si>
    <t>処理対象行の「保管場所」</t>
    <phoneticPr fontId="27"/>
  </si>
  <si>
    <t>13</t>
  </si>
  <si>
    <t>BACKFLUSH</t>
    <phoneticPr fontId="27"/>
  </si>
  <si>
    <t>RGEKZ</t>
    <phoneticPr fontId="27"/>
  </si>
  <si>
    <t>区分: バックフラッシュ</t>
    <phoneticPr fontId="27"/>
  </si>
  <si>
    <t>処理対象行の「BF」</t>
    <phoneticPr fontId="27"/>
  </si>
  <si>
    <t>I_COMPONENTS_CHANGE_UPDATE</t>
  </si>
  <si>
    <t>BAPI_NETWORK_COMP_CNG_UPD</t>
  </si>
  <si>
    <t>構成品目更新の BAPI 構造 (変更ツールバー)</t>
  </si>
  <si>
    <t>14</t>
    <phoneticPr fontId="27"/>
  </si>
  <si>
    <t>COMPONENT</t>
    <phoneticPr fontId="27"/>
  </si>
  <si>
    <t>COMPONENT_ID</t>
    <phoneticPr fontId="27"/>
  </si>
  <si>
    <t>15</t>
    <phoneticPr fontId="27"/>
  </si>
  <si>
    <t>BAPIUPDATE</t>
    <phoneticPr fontId="27"/>
  </si>
  <si>
    <t>関連ユーザデータ項目の更新情報</t>
    <phoneticPr fontId="27"/>
  </si>
  <si>
    <t>テキスト'X'</t>
    <phoneticPr fontId="27"/>
  </si>
  <si>
    <t>16</t>
  </si>
  <si>
    <t>17</t>
  </si>
  <si>
    <t>18</t>
  </si>
  <si>
    <t>19</t>
  </si>
  <si>
    <t>処理対象行の「所要日付」＝ 上記処理で取得した「所要日付の初期値」の場合
　編集しない
処理対象行の「所要日付」≠ 上記処理で取得した「所要日付の初期値」の場合
　テキスト'X'</t>
    <rPh sb="0" eb="2">
      <t>ショリ</t>
    </rPh>
    <rPh sb="2" eb="4">
      <t>タイショウ</t>
    </rPh>
    <rPh sb="4" eb="5">
      <t>ギョウ</t>
    </rPh>
    <rPh sb="7" eb="9">
      <t>ショヨウ</t>
    </rPh>
    <rPh sb="9" eb="11">
      <t>ヒヅケ</t>
    </rPh>
    <rPh sb="24" eb="26">
      <t>ショヨウ</t>
    </rPh>
    <rPh sb="26" eb="28">
      <t>ヒヅケ</t>
    </rPh>
    <rPh sb="29" eb="32">
      <t>ショキチ</t>
    </rPh>
    <rPh sb="34" eb="36">
      <t>バアイ</t>
    </rPh>
    <phoneticPr fontId="27"/>
  </si>
  <si>
    <t>20</t>
  </si>
  <si>
    <t>21</t>
  </si>
  <si>
    <t>22</t>
  </si>
  <si>
    <t>23</t>
  </si>
  <si>
    <t>24</t>
  </si>
  <si>
    <t>E_MESSAGE_TABLE</t>
  </si>
  <si>
    <t>BAPI_METH_MESSAGE</t>
  </si>
  <si>
    <t>BAPI のメッセージテーブル (プロジェクトシステム)</t>
  </si>
  <si>
    <t>15-3-3-1. 構成品目の削除</t>
    <phoneticPr fontId="27"/>
  </si>
  <si>
    <t>BAPI_NETWORK_COMP_REMOVE</t>
    <phoneticPr fontId="27"/>
  </si>
  <si>
    <t>Remove for BOR Object Network, Subobject Material Component Method</t>
    <phoneticPr fontId="27"/>
  </si>
  <si>
    <t>I_COMPONENTS_REMOVE</t>
    <phoneticPr fontId="27"/>
  </si>
  <si>
    <t>BAPI_NETWORK_COMP_ID</t>
    <phoneticPr fontId="27"/>
  </si>
  <si>
    <t>構成品目キー</t>
    <phoneticPr fontId="27"/>
  </si>
  <si>
    <t>15-3-4-1. 構成品目の登録</t>
    <rPh sb="10" eb="12">
      <t>コウセイ</t>
    </rPh>
    <rPh sb="12" eb="14">
      <t>ヒンモク</t>
    </rPh>
    <rPh sb="15" eb="17">
      <t>トウロク</t>
    </rPh>
    <phoneticPr fontId="27"/>
  </si>
  <si>
    <t>BAPI_NETWORK_COMP_ADD</t>
    <phoneticPr fontId="27"/>
  </si>
  <si>
    <t>Add to BOR Object Network, Subobject Material Component Method</t>
    <phoneticPr fontId="27"/>
  </si>
  <si>
    <t>I_COMPONENTS_ADD</t>
    <phoneticPr fontId="27"/>
  </si>
  <si>
    <t>構成品目を追加するための BAPI 構造</t>
    <phoneticPr fontId="27"/>
  </si>
  <si>
    <t>処理対象行の「行区分」＝'2'（削除追加）の場合
　「指図構成品目データ」から、以下のレコード（削除前の情報）を取得する。
　検索条件：入出庫予定番号（RESERV_NO）＝処理対象行の「入出庫予定番号」AND
　　　　　　入出庫予定明細番号（RES_ITEM）＝処理対象行の「入出庫予定明細番号」
　取得レコードの各項目の値を当項目の同名項目にコピーした上で、以下の各項目の編集を行う。
処理対象行の「行区分」＝'4'（追加）の場合
　当項目の値をクリアして、以下の各項目の編集を行う。</t>
    <rPh sb="0" eb="2">
      <t>ショリ</t>
    </rPh>
    <rPh sb="2" eb="4">
      <t>タイショウ</t>
    </rPh>
    <rPh sb="4" eb="5">
      <t>ギョウ</t>
    </rPh>
    <rPh sb="40" eb="42">
      <t>イカ</t>
    </rPh>
    <rPh sb="48" eb="50">
      <t>サクジョ</t>
    </rPh>
    <rPh sb="50" eb="51">
      <t>マエ</t>
    </rPh>
    <rPh sb="52" eb="54">
      <t>ジョウホウ</t>
    </rPh>
    <rPh sb="56" eb="58">
      <t>シュトク</t>
    </rPh>
    <rPh sb="63" eb="65">
      <t>ケンサク</t>
    </rPh>
    <rPh sb="65" eb="67">
      <t>ジョウケン</t>
    </rPh>
    <rPh sb="68" eb="71">
      <t>ニュウシュッコ</t>
    </rPh>
    <rPh sb="71" eb="73">
      <t>ヨテイ</t>
    </rPh>
    <rPh sb="73" eb="75">
      <t>バンゴウ</t>
    </rPh>
    <rPh sb="151" eb="153">
      <t>シュトク</t>
    </rPh>
    <rPh sb="158" eb="159">
      <t>カク</t>
    </rPh>
    <rPh sb="159" eb="161">
      <t>コウモク</t>
    </rPh>
    <rPh sb="162" eb="163">
      <t>アタイ</t>
    </rPh>
    <rPh sb="164" eb="165">
      <t>トウ</t>
    </rPh>
    <rPh sb="165" eb="167">
      <t>コウモク</t>
    </rPh>
    <rPh sb="168" eb="170">
      <t>ドウメイ</t>
    </rPh>
    <rPh sb="170" eb="172">
      <t>コウモク</t>
    </rPh>
    <rPh sb="178" eb="179">
      <t>ウエ</t>
    </rPh>
    <rPh sb="181" eb="183">
      <t>イカ</t>
    </rPh>
    <rPh sb="184" eb="185">
      <t>カク</t>
    </rPh>
    <rPh sb="185" eb="187">
      <t>コウモク</t>
    </rPh>
    <rPh sb="188" eb="190">
      <t>ヘンシュウ</t>
    </rPh>
    <rPh sb="191" eb="192">
      <t>オコナ</t>
    </rPh>
    <rPh sb="219" eb="220">
      <t>トウ</t>
    </rPh>
    <rPh sb="220" eb="222">
      <t>コウモク</t>
    </rPh>
    <rPh sb="223" eb="224">
      <t>アタイ</t>
    </rPh>
    <rPh sb="231" eb="233">
      <t>イカ</t>
    </rPh>
    <rPh sb="234" eb="235">
      <t>カク</t>
    </rPh>
    <rPh sb="235" eb="237">
      <t>コウモク</t>
    </rPh>
    <rPh sb="238" eb="240">
      <t>ヘンシュウ</t>
    </rPh>
    <rPh sb="241" eb="242">
      <t>オコナ</t>
    </rPh>
    <phoneticPr fontId="27"/>
  </si>
  <si>
    <t>ACTIVITY</t>
  </si>
  <si>
    <t>TYPE_OF_PUR_RESV</t>
    <phoneticPr fontId="27"/>
  </si>
  <si>
    <t>TYPE_OF_PUR_RESV</t>
  </si>
  <si>
    <t>調達タイプ</t>
  </si>
  <si>
    <t>処理対象行の「購買依頼タイプ」</t>
    <rPh sb="7" eb="9">
      <t>コウバイ</t>
    </rPh>
    <rPh sb="9" eb="11">
      <t>イライ</t>
    </rPh>
    <phoneticPr fontId="27"/>
  </si>
  <si>
    <t>ITEM_NUMBER</t>
  </si>
  <si>
    <t>BOM 明細番号</t>
    <phoneticPr fontId="27"/>
  </si>
  <si>
    <t>処理対象行の「行区分」＝'4'（追加）の場合
　「指図構成品目データ」から、以下のレコードを取得する。
　検索条件：BOM明細番号（ITEM_NUMBER）LIKE テキスト'Z%'
　対象が存在しない場合は、テキスト'Z1'を編集する。
　対象が存在する場合、BOM明細番号の2～4桁目を数値化して、最大値＋1を編集する。
　※最大値が「Z123」の場合は、「Z124」を編集する。</t>
    <rPh sb="16" eb="18">
      <t>ツイカ</t>
    </rPh>
    <rPh sb="20" eb="22">
      <t>バアイ</t>
    </rPh>
    <rPh sb="25" eb="27">
      <t>サシズ</t>
    </rPh>
    <rPh sb="27" eb="29">
      <t>コウセイ</t>
    </rPh>
    <rPh sb="29" eb="31">
      <t>ヒンモク</t>
    </rPh>
    <rPh sb="61" eb="63">
      <t>メイサイ</t>
    </rPh>
    <rPh sb="63" eb="65">
      <t>バンゴウ</t>
    </rPh>
    <rPh sb="93" eb="95">
      <t>タイショウ</t>
    </rPh>
    <rPh sb="96" eb="98">
      <t>ソンザイ</t>
    </rPh>
    <rPh sb="101" eb="103">
      <t>バアイ</t>
    </rPh>
    <rPh sb="114" eb="116">
      <t>ヘンシュウ</t>
    </rPh>
    <rPh sb="121" eb="123">
      <t>タイショウ</t>
    </rPh>
    <rPh sb="124" eb="126">
      <t>ソンザイ</t>
    </rPh>
    <rPh sb="128" eb="130">
      <t>バアイ</t>
    </rPh>
    <rPh sb="134" eb="136">
      <t>メイサイ</t>
    </rPh>
    <rPh sb="136" eb="138">
      <t>バンゴウ</t>
    </rPh>
    <rPh sb="142" eb="143">
      <t>ケタ</t>
    </rPh>
    <rPh sb="143" eb="144">
      <t>メ</t>
    </rPh>
    <rPh sb="145" eb="147">
      <t>スウチ</t>
    </rPh>
    <rPh sb="147" eb="148">
      <t>カ</t>
    </rPh>
    <rPh sb="151" eb="154">
      <t>サイダイチ</t>
    </rPh>
    <rPh sb="157" eb="159">
      <t>ヘンシュウ</t>
    </rPh>
    <rPh sb="165" eb="168">
      <t>サイダイチ</t>
    </rPh>
    <rPh sb="176" eb="178">
      <t>バアイ</t>
    </rPh>
    <rPh sb="187" eb="189">
      <t>ヘンシュウ</t>
    </rPh>
    <phoneticPr fontId="27"/>
  </si>
  <si>
    <t>7</t>
  </si>
  <si>
    <t>PLANT</t>
  </si>
  <si>
    <t>WERKS_D</t>
  </si>
  <si>
    <t>処理対象行の「プラント」</t>
    <phoneticPr fontId="27"/>
  </si>
  <si>
    <t>REQ_DATE</t>
  </si>
  <si>
    <t>処理対象行の「所要日付」</t>
    <phoneticPr fontId="27"/>
  </si>
  <si>
    <t>ENTRY_QUANTITY</t>
  </si>
  <si>
    <t>BASE_UOM</t>
  </si>
  <si>
    <t>ITEM_CAT</t>
  </si>
  <si>
    <t>POSTP</t>
  </si>
  <si>
    <t>明細カテゴリ (部品表/配合表)</t>
  </si>
  <si>
    <t>テキスト'L'</t>
    <phoneticPr fontId="27"/>
  </si>
  <si>
    <t>MANUAL_REQUIREMENTS_DATE</t>
  </si>
  <si>
    <t>CN_KZMPF</t>
  </si>
  <si>
    <t>所要日付の調整</t>
  </si>
  <si>
    <t>LEAD_TIME_OFFSET_OPR</t>
  </si>
  <si>
    <t>CS_NLFZV</t>
  </si>
  <si>
    <t>作業のリードタイムオフセット</t>
  </si>
  <si>
    <t>14</t>
  </si>
  <si>
    <t>LEAD_TIME_OFFSET_OPR_UNIT</t>
  </si>
  <si>
    <t>CS_NLFMV</t>
  </si>
  <si>
    <t>作業のリードタイムオフセット単位</t>
  </si>
  <si>
    <t>15</t>
  </si>
  <si>
    <t>STGE_LOC</t>
  </si>
  <si>
    <t>LGORT_D</t>
  </si>
  <si>
    <t>処理対象行の「保管場所」</t>
  </si>
  <si>
    <t>BACKFLUSH</t>
  </si>
  <si>
    <t>区分: バックフラッシュ</t>
  </si>
  <si>
    <t>MATERIAL_LONG</t>
    <phoneticPr fontId="27"/>
  </si>
  <si>
    <t>MATNR40</t>
  </si>
  <si>
    <t>処理対象行の「品目コード」</t>
    <phoneticPr fontId="27"/>
  </si>
  <si>
    <t>18</t>
    <phoneticPr fontId="27"/>
  </si>
  <si>
    <t>15-3-2-4. コミット</t>
    <phoneticPr fontId="27"/>
  </si>
  <si>
    <t>15-3-3-3. コミット</t>
  </si>
  <si>
    <t>15-3-4-2. コミット</t>
    <phoneticPr fontId="27"/>
  </si>
  <si>
    <t>15-3-4-5. コミット</t>
    <phoneticPr fontId="27"/>
  </si>
  <si>
    <t>15-5-2. コミット</t>
  </si>
  <si>
    <t>BAPI_TRANSACTION_COMMIT</t>
    <phoneticPr fontId="27"/>
  </si>
  <si>
    <t>BAPI で外部 COMMIT 実行</t>
    <phoneticPr fontId="27"/>
  </si>
  <si>
    <t>編集内容</t>
    <rPh sb="0" eb="2">
      <t>ヘンシュウ</t>
    </rPh>
    <rPh sb="2" eb="4">
      <t>ナイヨウ</t>
    </rPh>
    <phoneticPr fontId="27"/>
  </si>
  <si>
    <t>WAIT</t>
  </si>
  <si>
    <t>BAPITA-WAIT</t>
  </si>
  <si>
    <t>命令 `COMMIT AND WAIT` の使用</t>
  </si>
  <si>
    <t>リターンメッセージ</t>
  </si>
  <si>
    <t>15-3-5-1. ロールバック</t>
    <phoneticPr fontId="27"/>
  </si>
  <si>
    <t>BAPI で外部ロールバック実行</t>
    <phoneticPr fontId="27"/>
  </si>
  <si>
    <t>15-5-1. MRP実行</t>
    <rPh sb="11" eb="13">
      <t>ジッコウ</t>
    </rPh>
    <phoneticPr fontId="27"/>
  </si>
  <si>
    <t>BAPI_MATERIAL_PLANNING</t>
    <phoneticPr fontId="27"/>
  </si>
  <si>
    <t>Material - Single-Item Planning Single/Multilevel</t>
    <phoneticPr fontId="27"/>
  </si>
  <si>
    <t>MATERIAL</t>
  </si>
  <si>
    <t>BAPI_MRP_MAT_PARAM-MATERIAL</t>
  </si>
  <si>
    <t xml:space="preserve">品目コード </t>
    <phoneticPr fontId="27"/>
  </si>
  <si>
    <t>処理対象行の「品目コード 」</t>
    <phoneticPr fontId="27"/>
  </si>
  <si>
    <t>BAPI_MRP_MAT_PARAM-PLANT</t>
  </si>
  <si>
    <t xml:space="preserve">プラント </t>
    <phoneticPr fontId="27"/>
  </si>
  <si>
    <t>処理対象行の「プラント 」</t>
    <phoneticPr fontId="27"/>
  </si>
  <si>
    <t>MRP_AREA</t>
  </si>
  <si>
    <t>BAPI_MRP_MAT_PARAM-MRP_AREA</t>
  </si>
  <si>
    <t>MRP エリア</t>
    <phoneticPr fontId="27"/>
  </si>
  <si>
    <t>処理対象行の「MRPエリア」</t>
    <phoneticPr fontId="27"/>
  </si>
  <si>
    <t>PLAN_SCENARIO</t>
  </si>
  <si>
    <t>BAPI_MRP_MAT_PARAM-PLAN_SCENARIO</t>
  </si>
  <si>
    <t>長期計画の計画シナリオ</t>
  </si>
  <si>
    <t>MRP_PLAN_PARAM</t>
  </si>
  <si>
    <t>BAPI_MRP_PLAN_PARAM</t>
  </si>
  <si>
    <t>MRP: 計画パラメータ</t>
  </si>
  <si>
    <t>PROC_TYPE</t>
  </si>
  <si>
    <t>VRART</t>
  </si>
  <si>
    <t xml:space="preserve">MPR 実行処理タイプ </t>
  </si>
  <si>
    <t>テキスト'N'（全期間の正味変更）</t>
    <phoneticPr fontId="27"/>
  </si>
  <si>
    <t>CREATE_PURREQ</t>
  </si>
  <si>
    <t>BANER</t>
  </si>
  <si>
    <t xml:space="preserve">購買依頼の登録区分 </t>
  </si>
  <si>
    <t>テキスト'3'（計画手配）</t>
    <phoneticPr fontId="27"/>
  </si>
  <si>
    <t>CREATE_SCHED_LINES</t>
  </si>
  <si>
    <t>LIFKZ</t>
  </si>
  <si>
    <t>自動納入日程 (分納契約)</t>
  </si>
  <si>
    <t>テキスト'3'（納入日程行）</t>
    <phoneticPr fontId="27"/>
  </si>
  <si>
    <t>CREATE_MRP_LIST</t>
  </si>
  <si>
    <t>DISER</t>
  </si>
  <si>
    <t xml:space="preserve">MRP 一覧の登録区分 </t>
  </si>
  <si>
    <t>テキスト'1'（MRP 一覧）</t>
    <phoneticPr fontId="27"/>
  </si>
  <si>
    <t>IND_FROM_MRP_GROUP</t>
  </si>
  <si>
    <t>MD_CRIND</t>
  </si>
  <si>
    <t>MRP グループの登録区分を使用</t>
  </si>
  <si>
    <t>PLANNING_MODE</t>
  </si>
  <si>
    <t>PLMOD</t>
  </si>
  <si>
    <t xml:space="preserve">計画モード </t>
  </si>
  <si>
    <t>テキスト'1'（計画データ適用 (標準モード)）</t>
    <phoneticPr fontId="27"/>
  </si>
  <si>
    <t>SCHEDULING_PLDORDS</t>
  </si>
  <si>
    <t>TRMPL</t>
  </si>
  <si>
    <t>計画手配の日程計画</t>
  </si>
  <si>
    <t>テキスト'2'（リードタイム日程計画および能力計画）</t>
    <phoneticPr fontId="27"/>
  </si>
  <si>
    <t>12</t>
    <phoneticPr fontId="27"/>
  </si>
  <si>
    <t>PLANNING_DATE</t>
  </si>
  <si>
    <t>DISPD</t>
  </si>
  <si>
    <t>計画実行日(タイムフェーズ計画に対する比較基準)</t>
  </si>
  <si>
    <t>13</t>
    <phoneticPr fontId="27"/>
  </si>
  <si>
    <t>MULTI_LEVEL_PLANNING</t>
  </si>
  <si>
    <t>MD_STRUK</t>
  </si>
  <si>
    <t>区分: 多段階計画</t>
  </si>
  <si>
    <t>PLAN_UNCHANGED_COMP</t>
  </si>
  <si>
    <t>PLALL</t>
  </si>
  <si>
    <t>未変更構成品目もすべて計画</t>
  </si>
  <si>
    <t>LTP_WITH_FIRM_PLDORDS</t>
  </si>
  <si>
    <t>FPAKZ</t>
  </si>
  <si>
    <t>長期計画: 確定計画手配を含む</t>
  </si>
  <si>
    <t>16</t>
    <phoneticPr fontId="27"/>
  </si>
  <si>
    <t>MATERIAL_EVG</t>
  </si>
  <si>
    <t>BAPIMGVMATNR</t>
  </si>
  <si>
    <t>17</t>
    <phoneticPr fontId="27"/>
  </si>
  <si>
    <t>MATERIAL_LONG</t>
  </si>
  <si>
    <t>BAPI_MRP_MAT_PARAM-MATERIAL_LONG</t>
  </si>
  <si>
    <t>Material Number</t>
  </si>
  <si>
    <t>MRP_STATISTIC</t>
  </si>
  <si>
    <t>BAPI_MRP_STATISTIC</t>
  </si>
  <si>
    <t xml:space="preserve">MRP: 計画統計 </t>
  </si>
  <si>
    <t>19</t>
    <phoneticPr fontId="27"/>
  </si>
  <si>
    <t>20</t>
    <phoneticPr fontId="27"/>
  </si>
  <si>
    <t>MRP_LISTS</t>
  </si>
  <si>
    <t>BAPI_MRP_LIST</t>
  </si>
  <si>
    <t xml:space="preserve">MRP: MRP リスト </t>
  </si>
  <si>
    <t>21</t>
    <phoneticPr fontId="27"/>
  </si>
  <si>
    <t>EXTENSIONOUT</t>
  </si>
  <si>
    <t>BAPIPAREX</t>
  </si>
  <si>
    <t>BAPI パラメータ EXTENSIONIN/EXTENSIONOUT の参照構造</t>
  </si>
  <si>
    <t>DB項目ｾｯﾄ基準書</t>
    <rPh sb="7" eb="9">
      <t>キジュン</t>
    </rPh>
    <rPh sb="9" eb="10">
      <t>ショ</t>
    </rPh>
    <phoneticPr fontId="27"/>
  </si>
  <si>
    <t>15-3-2-3. 構成品目アドオンテーブル（ZPST3002）の更新</t>
    <phoneticPr fontId="27"/>
  </si>
  <si>
    <t>※空欄の項目は更新しない。</t>
  </si>
  <si>
    <t>項     目</t>
  </si>
  <si>
    <t>ｶﾗﾑ名</t>
  </si>
  <si>
    <t>マッピング先</t>
    <rPh sb="5" eb="6">
      <t>サキ</t>
    </rPh>
    <phoneticPr fontId="27"/>
  </si>
  <si>
    <t>説明</t>
  </si>
  <si>
    <t>更新キー</t>
    <rPh sb="0" eb="1">
      <t>コウシン</t>
    </rPh>
    <phoneticPr fontId="27"/>
  </si>
  <si>
    <t xml:space="preserve">レコードタイプ </t>
  </si>
  <si>
    <t>4</t>
  </si>
  <si>
    <t>処理対象行の「PL」</t>
    <phoneticPr fontId="27"/>
  </si>
  <si>
    <t>5</t>
  </si>
  <si>
    <t>ｻﾌﾞC</t>
  </si>
  <si>
    <t>Z_SUB_CODE</t>
  </si>
  <si>
    <t>6</t>
  </si>
  <si>
    <t>処理対象行の「親品番」</t>
    <phoneticPr fontId="27"/>
  </si>
  <si>
    <t>処理対象行の「補助品番」</t>
    <phoneticPr fontId="27"/>
  </si>
  <si>
    <t>部品表区分2</t>
  </si>
  <si>
    <t>Z_BUHINHYOU_KUBUN2</t>
  </si>
  <si>
    <t>処理対象行の「ポジション」</t>
    <phoneticPr fontId="27"/>
  </si>
  <si>
    <t>処理対象行の「図番」</t>
    <phoneticPr fontId="27"/>
  </si>
  <si>
    <t>処理対象行の「出庫タスク」</t>
    <phoneticPr fontId="27"/>
  </si>
  <si>
    <t>組立ﾀｽｸ</t>
  </si>
  <si>
    <t>Z_KUMITATE_TASK</t>
  </si>
  <si>
    <t>納入ﾀｽｸ</t>
  </si>
  <si>
    <t>Z_NOUNYUU_TASK</t>
  </si>
  <si>
    <t xml:space="preserve">出庫先 </t>
  </si>
  <si>
    <t>処理対象行の「出庫先」</t>
    <phoneticPr fontId="27"/>
  </si>
  <si>
    <t>親ﾎﾟｼﾞｼｮﾝNO</t>
  </si>
  <si>
    <t>Z_OYA_POSITION_NO</t>
  </si>
  <si>
    <t>明細補助</t>
  </si>
  <si>
    <t>Z_MEISAI_HOJO</t>
  </si>
  <si>
    <t>塗装色</t>
  </si>
  <si>
    <t>Z_TOSOUSHOKU</t>
  </si>
  <si>
    <t xml:space="preserve">出庫状況 </t>
  </si>
  <si>
    <t xml:space="preserve">部品表仕事残状況 </t>
  </si>
  <si>
    <t>Z_BUHINHYOU_STATUS</t>
  </si>
  <si>
    <t>削除フラグ</t>
  </si>
  <si>
    <t>Z_DELETE_FLAG</t>
  </si>
  <si>
    <t xml:space="preserve">登録日付 </t>
  </si>
  <si>
    <t>Z_C_DATE</t>
  </si>
  <si>
    <t>登録時刻</t>
  </si>
  <si>
    <t>Z_C_TIME</t>
  </si>
  <si>
    <t>25</t>
  </si>
  <si>
    <t xml:space="preserve">登録者 </t>
  </si>
  <si>
    <t>Z_C_USER</t>
  </si>
  <si>
    <t>26</t>
  </si>
  <si>
    <t>登録PGM</t>
  </si>
  <si>
    <t>Z_C_PGM</t>
  </si>
  <si>
    <t xml:space="preserve">更新日付 </t>
  </si>
  <si>
    <t>Z_U_DATE</t>
  </si>
  <si>
    <t>SY-DATUM（システム日付）</t>
    <phoneticPr fontId="27"/>
  </si>
  <si>
    <t>更新時刻</t>
  </si>
  <si>
    <t>Z_U_TIME</t>
  </si>
  <si>
    <t>SY-UZEIT（システム時刻）</t>
    <phoneticPr fontId="27"/>
  </si>
  <si>
    <t xml:space="preserve">更新者 </t>
  </si>
  <si>
    <t>Z_U_USER</t>
  </si>
  <si>
    <t>SY-UNAME（システムユーザID）</t>
    <phoneticPr fontId="27"/>
  </si>
  <si>
    <t>更新PGM</t>
  </si>
  <si>
    <t>Z_U_PGM</t>
  </si>
  <si>
    <t>テキスト'ZPSR0019'</t>
    <phoneticPr fontId="27"/>
  </si>
  <si>
    <t>15-3-3-2. 構成品目アドオンテーブル（ZPST3002）の更新</t>
    <phoneticPr fontId="27"/>
  </si>
  <si>
    <t>15-3-4-4. 構成品目アドオンテーブル（ZPST3002）の追加</t>
    <rPh sb="33" eb="35">
      <t>ツイカ</t>
    </rPh>
    <phoneticPr fontId="27"/>
  </si>
  <si>
    <t>「登録した入出庫予定番号」</t>
    <rPh sb="1" eb="3">
      <t>トウロク</t>
    </rPh>
    <rPh sb="5" eb="8">
      <t>ニュウシュッコ</t>
    </rPh>
    <rPh sb="8" eb="10">
      <t>ヨテイ</t>
    </rPh>
    <rPh sb="10" eb="12">
      <t>バンゴウ</t>
    </rPh>
    <phoneticPr fontId="27"/>
  </si>
  <si>
    <t>登録キー</t>
    <rPh sb="0" eb="1">
      <t>トウロク</t>
    </rPh>
    <phoneticPr fontId="27"/>
  </si>
  <si>
    <t>「登録した入出庫予定明細番号」</t>
    <rPh sb="1" eb="3">
      <t>トウロク</t>
    </rPh>
    <rPh sb="5" eb="8">
      <t>ニュウシュッコ</t>
    </rPh>
    <rPh sb="8" eb="10">
      <t>ヨテイ</t>
    </rPh>
    <rPh sb="10" eb="12">
      <t>メイサイ</t>
    </rPh>
    <rPh sb="12" eb="14">
      <t>バンゴウ</t>
    </rPh>
    <phoneticPr fontId="27"/>
  </si>
  <si>
    <t>登録キー</t>
    <rPh sb="0" eb="2">
      <t>トウロク</t>
    </rPh>
    <phoneticPr fontId="27"/>
  </si>
  <si>
    <t>固定値ﾃｰﾌﾞﾙ(ZZZT1001)</t>
    <phoneticPr fontId="27"/>
  </si>
  <si>
    <t>固定値キー1</t>
    <phoneticPr fontId="27"/>
  </si>
  <si>
    <t>固定値キー2</t>
    <phoneticPr fontId="27"/>
  </si>
  <si>
    <t>固定値キー3</t>
    <phoneticPr fontId="27"/>
  </si>
  <si>
    <t>固定値キー4</t>
    <phoneticPr fontId="27"/>
  </si>
  <si>
    <t>連番</t>
    <rPh sb="0" eb="2">
      <t>レンバン</t>
    </rPh>
    <phoneticPr fontId="27"/>
  </si>
  <si>
    <t>固定値1</t>
    <rPh sb="0" eb="3">
      <t>コテイチ</t>
    </rPh>
    <phoneticPr fontId="27"/>
  </si>
  <si>
    <t>固定値2</t>
    <rPh sb="0" eb="3">
      <t>コテイチ</t>
    </rPh>
    <phoneticPr fontId="27"/>
  </si>
  <si>
    <t>固定値3</t>
    <rPh sb="0" eb="3">
      <t>コテイチ</t>
    </rPh>
    <phoneticPr fontId="27"/>
  </si>
  <si>
    <t>固定値4</t>
    <rPh sb="0" eb="3">
      <t>コテイチ</t>
    </rPh>
    <phoneticPr fontId="27"/>
  </si>
  <si>
    <t>ZSPR0019</t>
  </si>
  <si>
    <t>DEFAULT</t>
    <phoneticPr fontId="27"/>
  </si>
  <si>
    <t>K01</t>
    <phoneticPr fontId="27"/>
  </si>
  <si>
    <t>初期表示用 プラント</t>
    <rPh sb="0" eb="2">
      <t>ショキ</t>
    </rPh>
    <rPh sb="2" eb="4">
      <t>ヒョウジ</t>
    </rPh>
    <rPh sb="4" eb="5">
      <t>ヨウ</t>
    </rPh>
    <phoneticPr fontId="27"/>
  </si>
  <si>
    <t>常に1件</t>
    <rPh sb="0" eb="1">
      <t>ツネ</t>
    </rPh>
    <rPh sb="3" eb="4">
      <t>ケン</t>
    </rPh>
    <phoneticPr fontId="27"/>
  </si>
  <si>
    <t>HELP</t>
  </si>
  <si>
    <t>検索ヘルプの表示用 プラント</t>
    <rPh sb="0" eb="2">
      <t>ケンサク</t>
    </rPh>
    <rPh sb="6" eb="8">
      <t>ヒョウジ</t>
    </rPh>
    <phoneticPr fontId="27"/>
  </si>
  <si>
    <t>今後、複数になる可能性あり</t>
    <rPh sb="0" eb="2">
      <t>コンゴ</t>
    </rPh>
    <rPh sb="3" eb="5">
      <t>フクスウ</t>
    </rPh>
    <rPh sb="8" eb="11">
      <t>カノウセイ</t>
    </rPh>
    <phoneticPr fontId="27"/>
  </si>
  <si>
    <t>ZSPR0019</t>
    <phoneticPr fontId="27"/>
  </si>
  <si>
    <t>SORT1</t>
  </si>
  <si>
    <t>検索ヘルプの表示用 保管場所 検索語句1</t>
    <rPh sb="0" eb="2">
      <t>ケンサク</t>
    </rPh>
    <rPh sb="6" eb="8">
      <t>ヒョウジ</t>
    </rPh>
    <rPh sb="10" eb="12">
      <t>ホカン</t>
    </rPh>
    <rPh sb="12" eb="14">
      <t>バショ</t>
    </rPh>
    <phoneticPr fontId="27"/>
  </si>
  <si>
    <t>BSART</t>
  </si>
  <si>
    <t>DOMNAME</t>
  </si>
  <si>
    <t>検索ヘルプの表示用 購買依頼タイプ ドメイン名</t>
    <rPh sb="0" eb="2">
      <t>ケンサク</t>
    </rPh>
    <rPh sb="6" eb="8">
      <t>ヒョウジ</t>
    </rPh>
    <rPh sb="10" eb="12">
      <t>コウバイ</t>
    </rPh>
    <rPh sb="12" eb="14">
      <t>イライ</t>
    </rPh>
    <rPh sb="22" eb="23">
      <t>メイ</t>
    </rPh>
    <phoneticPr fontId="27"/>
  </si>
  <si>
    <t>DOMVALUE_L</t>
  </si>
  <si>
    <t>検索ヘルプの表示用 購買依頼タイプ ドメイン値</t>
    <rPh sb="0" eb="2">
      <t>ケンサク</t>
    </rPh>
    <rPh sb="6" eb="8">
      <t>ヒョウジ</t>
    </rPh>
    <rPh sb="10" eb="12">
      <t>コウバイ</t>
    </rPh>
    <rPh sb="12" eb="14">
      <t>イライ</t>
    </rPh>
    <rPh sb="22" eb="23">
      <t>アタイ</t>
    </rPh>
    <phoneticPr fontId="27"/>
  </si>
  <si>
    <t>SELECT</t>
    <phoneticPr fontId="27"/>
  </si>
  <si>
    <t>AUART</t>
    <phoneticPr fontId="27"/>
  </si>
  <si>
    <t>ZNW3</t>
    <phoneticPr fontId="27"/>
  </si>
  <si>
    <t>表示データの取得用の検索値 指図タイプ</t>
    <rPh sb="0" eb="2">
      <t>ヒョウジ</t>
    </rPh>
    <rPh sb="6" eb="8">
      <t>シュトク</t>
    </rPh>
    <rPh sb="8" eb="9">
      <t>ヨウ</t>
    </rPh>
    <rPh sb="10" eb="12">
      <t>ケンサク</t>
    </rPh>
    <rPh sb="12" eb="13">
      <t>アタイ</t>
    </rPh>
    <rPh sb="14" eb="16">
      <t>サシズ</t>
    </rPh>
    <phoneticPr fontId="27"/>
  </si>
  <si>
    <t>組立計画</t>
  </si>
  <si>
    <t>CHECK</t>
    <phoneticPr fontId="27"/>
  </si>
  <si>
    <t>SYSTEMSTATUS</t>
    <phoneticPr fontId="27"/>
  </si>
  <si>
    <t>I0009</t>
  </si>
  <si>
    <t>表示データのチェック用 システムステータス</t>
    <rPh sb="0" eb="2">
      <t>ヒョウジ</t>
    </rPh>
    <rPh sb="10" eb="11">
      <t>ヨウ</t>
    </rPh>
    <phoneticPr fontId="27"/>
  </si>
  <si>
    <t>CNF: 確認済</t>
    <phoneticPr fontId="27"/>
  </si>
  <si>
    <t>I0010</t>
  </si>
  <si>
    <t>PCNF: 一部確認済</t>
  </si>
  <si>
    <t>I0043</t>
  </si>
  <si>
    <t>LKD: ロック</t>
  </si>
  <si>
    <t>I0045</t>
  </si>
  <si>
    <t>TECO: 技術的完了</t>
  </si>
  <si>
    <t>I0046</t>
  </si>
  <si>
    <t>CMPL: 完了</t>
  </si>
  <si>
    <t>USERSTATUS</t>
    <phoneticPr fontId="27"/>
  </si>
  <si>
    <t>E0004</t>
    <phoneticPr fontId="27"/>
  </si>
  <si>
    <t>表示データのチェック用 ユーザステータス</t>
    <rPh sb="0" eb="2">
      <t>ヒョウジ</t>
    </rPh>
    <rPh sb="10" eb="11">
      <t>ヨウ</t>
    </rPh>
    <phoneticPr fontId="27"/>
  </si>
  <si>
    <t>40: 完了</t>
    <rPh sb="4" eb="6">
      <t>カンリョウ</t>
    </rPh>
    <phoneticPr fontId="27"/>
  </si>
  <si>
    <t>E0010</t>
    <phoneticPr fontId="27"/>
  </si>
  <si>
    <t>90: 取消</t>
    <rPh sb="4" eb="6">
      <t>トリケシ</t>
    </rPh>
    <phoneticPr fontId="27"/>
  </si>
  <si>
    <t>CONVERT</t>
    <phoneticPr fontId="27"/>
  </si>
  <si>
    <t>CALENDERKEY</t>
    <phoneticPr fontId="27"/>
  </si>
  <si>
    <t>Z1</t>
    <phoneticPr fontId="27"/>
  </si>
  <si>
    <t>日付計算用の稼働日カレンダID</t>
    <rPh sb="0" eb="2">
      <t>ヒヅケ</t>
    </rPh>
    <rPh sb="2" eb="4">
      <t>ケイサン</t>
    </rPh>
    <rPh sb="4" eb="5">
      <t>ヨウ</t>
    </rPh>
    <rPh sb="6" eb="9">
      <t>カドウビ</t>
    </rPh>
    <phoneticPr fontId="27"/>
  </si>
  <si>
    <t>固定値ﾃｰﾌﾞﾙ(ZZZT1002)</t>
    <phoneticPr fontId="27"/>
  </si>
  <si>
    <t>固定値コードID</t>
    <rPh sb="0" eb="3">
      <t>コテイチ</t>
    </rPh>
    <phoneticPr fontId="27"/>
  </si>
  <si>
    <t>PSC001</t>
    <phoneticPr fontId="27"/>
  </si>
  <si>
    <t>NWSNRO</t>
  </si>
  <si>
    <t>ZNW3</t>
  </si>
  <si>
    <t>ZNO_PS0004</t>
  </si>
  <si>
    <t>ZNW00030</t>
    <phoneticPr fontId="27"/>
  </si>
  <si>
    <t>N3</t>
  </si>
  <si>
    <t>番号範囲、ユーザステータス：組立計画</t>
    <phoneticPr fontId="27"/>
  </si>
  <si>
    <t>(レコードタイプ)</t>
  </si>
  <si>
    <t>(指図番号)</t>
  </si>
  <si>
    <t>(活動番号)</t>
  </si>
  <si>
    <t>(行区分)</t>
  </si>
  <si>
    <t>(購買依頼タイプ（変更前）)</t>
  </si>
  <si>
    <t>(システムステータス)</t>
  </si>
  <si>
    <t>(ユーザステータス)</t>
  </si>
  <si>
    <t>(MRPエリア)</t>
  </si>
  <si>
    <t>1</t>
  </si>
  <si>
    <t>73400F101 100</t>
  </si>
  <si>
    <t>F1010001</t>
  </si>
  <si>
    <t>GT100</t>
  </si>
  <si>
    <t>確定</t>
  </si>
  <si>
    <t>GW01133061</t>
  </si>
  <si>
    <t>V01</t>
  </si>
  <si>
    <t>COVER</t>
  </si>
  <si>
    <t>PC</t>
  </si>
  <si>
    <t>1.000</t>
  </si>
  <si>
    <t>0.000</t>
  </si>
  <si>
    <t>2024/02/14</t>
  </si>
  <si>
    <t/>
  </si>
  <si>
    <t>FB</t>
    <phoneticPr fontId="41"/>
  </si>
  <si>
    <t>C71</t>
  </si>
  <si>
    <t>WJ275000003</t>
  </si>
  <si>
    <t>未</t>
  </si>
  <si>
    <t>*</t>
  </si>
  <si>
    <t>WJ02750010</t>
  </si>
  <si>
    <t>001</t>
  </si>
  <si>
    <t>G057432</t>
  </si>
  <si>
    <t>0000024949</t>
  </si>
  <si>
    <t>0241</t>
  </si>
  <si>
    <t>0239</t>
  </si>
  <si>
    <t>2</t>
  </si>
  <si>
    <t>3</t>
  </si>
  <si>
    <t>Q2</t>
  </si>
  <si>
    <t>002</t>
  </si>
  <si>
    <t>0702</t>
  </si>
  <si>
    <t>Z1</t>
  </si>
  <si>
    <t>GW01134461</t>
  </si>
  <si>
    <t>NAMEPLATE</t>
  </si>
  <si>
    <t>WJ275000004</t>
  </si>
  <si>
    <t>0242</t>
  </si>
  <si>
    <t>0240</t>
  </si>
  <si>
    <t>GW01306261</t>
  </si>
  <si>
    <t>BEARING</t>
  </si>
  <si>
    <t>2.000</t>
  </si>
  <si>
    <t>WJ221000005</t>
  </si>
  <si>
    <t>WJ02210010</t>
  </si>
  <si>
    <t>0542</t>
  </si>
  <si>
    <t>0540</t>
  </si>
  <si>
    <t>GW01315061</t>
  </si>
  <si>
    <t>STUD BOLT</t>
  </si>
  <si>
    <t>3.000</t>
  </si>
  <si>
    <t>WJ261000003</t>
  </si>
  <si>
    <t>WJ02610010</t>
  </si>
  <si>
    <t>0545</t>
  </si>
  <si>
    <t>0543</t>
  </si>
  <si>
    <t>WJ251020003</t>
  </si>
  <si>
    <t>WJ02510210</t>
  </si>
  <si>
    <t>0548</t>
  </si>
  <si>
    <t>0546</t>
  </si>
  <si>
    <t>GW0150Q061</t>
  </si>
  <si>
    <t>PLATE/ﾌﾟﾚｰﾄ</t>
  </si>
  <si>
    <t>WJ290010004</t>
  </si>
  <si>
    <t>WJ02900110</t>
  </si>
  <si>
    <t>0552</t>
  </si>
  <si>
    <t>0550</t>
  </si>
  <si>
    <t>GW01605061</t>
  </si>
  <si>
    <t>GUIDE/UPPER</t>
  </si>
  <si>
    <t>WJ241000006</t>
  </si>
  <si>
    <t>WJ02410010</t>
  </si>
  <si>
    <t>0238</t>
  </si>
  <si>
    <t>GW01609061</t>
  </si>
  <si>
    <t>COLLAR/CHAIN</t>
  </si>
  <si>
    <t>1.000</t>
    <phoneticPr fontId="27"/>
  </si>
  <si>
    <t>WJ241000007</t>
  </si>
  <si>
    <t>0491</t>
  </si>
  <si>
    <t>0489</t>
  </si>
  <si>
    <t>GW01610061</t>
  </si>
  <si>
    <t>WASHER/CHAIN</t>
  </si>
  <si>
    <t>10.000</t>
    <phoneticPr fontId="27"/>
  </si>
  <si>
    <t>WJ241000008</t>
  </si>
  <si>
    <t>0498</t>
  </si>
  <si>
    <t>0496</t>
  </si>
  <si>
    <t>【凡例】</t>
  </si>
  <si>
    <t>ネットワークのための入出庫予定</t>
  </si>
  <si>
    <t>WBS 要素のための入出庫予定</t>
  </si>
  <si>
    <t>50</t>
  </si>
  <si>
    <t>犬山50m倉庫</t>
  </si>
  <si>
    <t>FB</t>
  </si>
  <si>
    <t>犬山FB倉庫</t>
  </si>
  <si>
    <t>MP</t>
  </si>
  <si>
    <t>犬山MPS倉庫</t>
  </si>
  <si>
    <t>MR</t>
  </si>
  <si>
    <t>犬山平置倉庫</t>
  </si>
  <si>
    <t>Q1</t>
  </si>
  <si>
    <t>伊勢屋内倉庫</t>
  </si>
  <si>
    <t>伊勢屋外倉庫</t>
  </si>
  <si>
    <t>Q3</t>
  </si>
  <si>
    <t>伊勢バケット倉庫</t>
  </si>
  <si>
    <t>QMR</t>
  </si>
  <si>
    <t>伊勢平置倉庫</t>
  </si>
  <si>
    <t>ZZ</t>
  </si>
  <si>
    <t>仮倉庫</t>
  </si>
  <si>
    <t>3CS</t>
  </si>
  <si>
    <t>L/C犬山製造塗装荷受</t>
  </si>
  <si>
    <t>D5S</t>
  </si>
  <si>
    <t>L/C犬山製造荷受</t>
  </si>
  <si>
    <t>DE</t>
  </si>
  <si>
    <t>日本パッケージ</t>
  </si>
  <si>
    <t>DF</t>
  </si>
  <si>
    <t>サタケ豊栄</t>
  </si>
  <si>
    <t>DHS</t>
  </si>
  <si>
    <t>L/C伊勢製造荷受</t>
  </si>
  <si>
    <t>G4S</t>
  </si>
  <si>
    <t>L/C伊勢製造塗装荷受</t>
  </si>
  <si>
    <t>IJ</t>
  </si>
  <si>
    <t>ドリーム倉庫</t>
  </si>
  <si>
    <t>QA</t>
  </si>
  <si>
    <t>ナ・デックス</t>
  </si>
  <si>
    <t>QB</t>
  </si>
  <si>
    <t>メイコー</t>
  </si>
  <si>
    <t>QC</t>
  </si>
  <si>
    <t>ホッコー</t>
  </si>
  <si>
    <t>QD</t>
  </si>
  <si>
    <t>KDS</t>
  </si>
  <si>
    <t>QE</t>
  </si>
  <si>
    <t>日本陸送</t>
  </si>
  <si>
    <t>QF</t>
  </si>
  <si>
    <t>シンコーノース</t>
  </si>
  <si>
    <t>QG</t>
  </si>
  <si>
    <t>ハシテツ</t>
  </si>
  <si>
    <t>QH</t>
  </si>
  <si>
    <t>アークテック</t>
  </si>
  <si>
    <t>QI</t>
  </si>
  <si>
    <t>TKR</t>
  </si>
  <si>
    <t>QJ</t>
  </si>
  <si>
    <t>カトウエンジ</t>
  </si>
  <si>
    <t>QK</t>
  </si>
  <si>
    <t>濃尾機電</t>
  </si>
  <si>
    <t>QM</t>
  </si>
  <si>
    <t>中野鉄構</t>
  </si>
  <si>
    <t>QN</t>
  </si>
  <si>
    <t>イチハシ金属工芸</t>
  </si>
  <si>
    <t>QO</t>
  </si>
  <si>
    <t>鵜飼</t>
  </si>
  <si>
    <t>QP</t>
  </si>
  <si>
    <t>キョウワ</t>
  </si>
  <si>
    <t>QQ</t>
  </si>
  <si>
    <t>三協立山</t>
  </si>
  <si>
    <t>QR</t>
  </si>
  <si>
    <t>志村プレス</t>
  </si>
  <si>
    <t>QS</t>
  </si>
  <si>
    <t>セリックス</t>
  </si>
  <si>
    <t>QT</t>
  </si>
  <si>
    <t>エスケーワイ</t>
  </si>
  <si>
    <t>QU</t>
  </si>
  <si>
    <t>ミカサ金属工業</t>
  </si>
  <si>
    <t>QV</t>
  </si>
  <si>
    <t>アイ・シー・エス</t>
  </si>
  <si>
    <t>U01</t>
  </si>
  <si>
    <t>大和電業</t>
  </si>
  <si>
    <t>U02</t>
  </si>
  <si>
    <t>ダイトロン</t>
  </si>
  <si>
    <t>U03</t>
  </si>
  <si>
    <t>星電気</t>
  </si>
  <si>
    <t>U04</t>
  </si>
  <si>
    <t>アクトロニクス</t>
  </si>
  <si>
    <t>U05</t>
  </si>
  <si>
    <t>東栄電機</t>
  </si>
  <si>
    <t>U06</t>
  </si>
  <si>
    <t>エヌケーネット</t>
  </si>
  <si>
    <t>U07</t>
  </si>
  <si>
    <t>沖田産業</t>
  </si>
  <si>
    <t>U08</t>
  </si>
  <si>
    <t>東亜エレクトロニクス</t>
  </si>
  <si>
    <t>U09</t>
  </si>
  <si>
    <t>三誠</t>
  </si>
  <si>
    <t>U10</t>
  </si>
  <si>
    <t>中央電材</t>
  </si>
  <si>
    <t>U11</t>
  </si>
  <si>
    <t>津軽ハーネス</t>
  </si>
  <si>
    <t>U12</t>
  </si>
  <si>
    <t>岩本電機</t>
  </si>
  <si>
    <t>U13</t>
  </si>
  <si>
    <t>松栄電工</t>
  </si>
  <si>
    <t>U14</t>
  </si>
  <si>
    <t>あおやサイエンス</t>
  </si>
  <si>
    <t>U15</t>
  </si>
  <si>
    <t>ＪＡＥ八紘</t>
  </si>
  <si>
    <t>U16</t>
  </si>
  <si>
    <t>河合光機</t>
  </si>
  <si>
    <t>U17</t>
  </si>
  <si>
    <t>阪神電線</t>
  </si>
  <si>
    <t>U18</t>
  </si>
  <si>
    <t>トーワエレックス</t>
  </si>
  <si>
    <t>U19</t>
  </si>
  <si>
    <t>タイセイ</t>
  </si>
  <si>
    <t>U20</t>
  </si>
  <si>
    <t>中陽電機一宮工場</t>
  </si>
  <si>
    <t>U21</t>
  </si>
  <si>
    <t>石幸電機</t>
  </si>
  <si>
    <t>U22</t>
  </si>
  <si>
    <t>ジェイ・シー・エム電子</t>
  </si>
  <si>
    <t>U23</t>
  </si>
  <si>
    <t>千代田電子工業</t>
  </si>
  <si>
    <t>U24</t>
  </si>
  <si>
    <t>東亜セイコー</t>
  </si>
  <si>
    <t>U25</t>
  </si>
  <si>
    <t>ジヤスペック</t>
  </si>
  <si>
    <t>U26</t>
  </si>
  <si>
    <t>センプロ</t>
  </si>
  <si>
    <t>U27</t>
  </si>
  <si>
    <t>犬山共通支援職場</t>
  </si>
  <si>
    <t>U28</t>
  </si>
  <si>
    <t>L&amp;A部品課</t>
  </si>
  <si>
    <t>ZX</t>
  </si>
  <si>
    <t>MMC大分</t>
  </si>
  <si>
    <t>(1) Entity定義</t>
    <rPh sb="10" eb="12">
      <t>テイギ</t>
    </rPh>
    <phoneticPr fontId="51"/>
  </si>
  <si>
    <t>Entity</t>
  </si>
  <si>
    <t>Properties</t>
  </si>
  <si>
    <t>Mapping to fiori</t>
  </si>
  <si>
    <t>Max length</t>
    <phoneticPr fontId="51"/>
  </si>
  <si>
    <t>ProjcompInfo</t>
  </si>
  <si>
    <t>FilterBar</t>
  </si>
  <si>
    <t>ProjcompInfo</t>
    <phoneticPr fontId="51"/>
  </si>
  <si>
    <t>SearchHelp_SEGMENT</t>
    <phoneticPr fontId="51"/>
  </si>
  <si>
    <t>SearchHelp_SYSTAT</t>
    <phoneticPr fontId="51"/>
  </si>
  <si>
    <t>Create_status</t>
    <phoneticPr fontId="51"/>
  </si>
  <si>
    <t>※　jsonデータ記述</t>
  </si>
  <si>
    <t>(2) API定義</t>
    <rPh sb="7" eb="9">
      <t>テイギ</t>
    </rPh>
    <phoneticPr fontId="51"/>
  </si>
  <si>
    <t>Module</t>
  </si>
  <si>
    <t>Action</t>
  </si>
  <si>
    <t>Permitted role</t>
  </si>
  <si>
    <t>API URL</t>
  </si>
  <si>
    <t>Method</t>
  </si>
  <si>
    <t>Request header</t>
  </si>
  <si>
    <t>Request Body</t>
    <phoneticPr fontId="51"/>
  </si>
  <si>
    <t>Describe</t>
  </si>
  <si>
    <t>PS</t>
    <phoneticPr fontId="52" type="noConversion"/>
  </si>
  <si>
    <t>PS</t>
    <phoneticPr fontId="27"/>
  </si>
  <si>
    <t>Fiori処理概要</t>
    <rPh sb="5" eb="7">
      <t>ショリ</t>
    </rPh>
    <rPh sb="7" eb="9">
      <t>ガイヨウ</t>
    </rPh>
    <phoneticPr fontId="27"/>
  </si>
  <si>
    <t>※ 対象処理フローNo：2. 検索ヘルプ表示の処理</t>
    <rPh sb="2" eb="4">
      <t>タイショウ</t>
    </rPh>
    <rPh sb="4" eb="6">
      <t>ショリ</t>
    </rPh>
    <phoneticPr fontId="27"/>
  </si>
  <si>
    <t>検索条件部 / 一覧出力部 項目の選択値の設定</t>
    <rPh sb="0" eb="4">
      <t>ケンサクジョウケン</t>
    </rPh>
    <rPh sb="4" eb="5">
      <t>ブ</t>
    </rPh>
    <rPh sb="8" eb="10">
      <t>イチラン</t>
    </rPh>
    <rPh sb="10" eb="12">
      <t>シュツリョク</t>
    </rPh>
    <rPh sb="12" eb="13">
      <t>ブ</t>
    </rPh>
    <rPh sb="14" eb="16">
      <t>コウモク</t>
    </rPh>
    <rPh sb="17" eb="19">
      <t>センタク</t>
    </rPh>
    <rPh sb="19" eb="20">
      <t>アタイ</t>
    </rPh>
    <rPh sb="21" eb="23">
      <t>セッテイ</t>
    </rPh>
    <phoneticPr fontId="27"/>
  </si>
  <si>
    <t>プルダウン形式の選択項目、または検索ヘルプを使用する検索条件の選択値を取得する。</t>
  </si>
  <si>
    <t>※ 各項目 の入力補助 / 検索ヘルプ項目の表示形式は「【補足】入力補助」シートを確認してください。</t>
    <rPh sb="2" eb="5">
      <t>カクコウモク</t>
    </rPh>
    <rPh sb="7" eb="9">
      <t>ニュウリョク</t>
    </rPh>
    <rPh sb="9" eb="11">
      <t>ホジョ</t>
    </rPh>
    <rPh sb="14" eb="16">
      <t>ケンサク</t>
    </rPh>
    <rPh sb="19" eb="21">
      <t>コウモク</t>
    </rPh>
    <rPh sb="22" eb="24">
      <t>ヒョウジ</t>
    </rPh>
    <rPh sb="24" eb="26">
      <t>ケイシキ</t>
    </rPh>
    <rPh sb="29" eb="31">
      <t>ホソク</t>
    </rPh>
    <rPh sb="32" eb="34">
      <t>ニュウリョク</t>
    </rPh>
    <rPh sb="34" eb="36">
      <t>ホジョ</t>
    </rPh>
    <rPh sb="41" eb="43">
      <t>カクニン</t>
    </rPh>
    <phoneticPr fontId="27"/>
  </si>
  <si>
    <t>※ 対象項目に関する情報は「画面項目定義書」シートを確認してください。</t>
    <rPh sb="2" eb="4">
      <t>タイショウ</t>
    </rPh>
    <rPh sb="4" eb="6">
      <t>コウモク</t>
    </rPh>
    <rPh sb="7" eb="8">
      <t>カン</t>
    </rPh>
    <rPh sb="10" eb="12">
      <t>ジョウホウ</t>
    </rPh>
    <rPh sb="14" eb="16">
      <t>ガメン</t>
    </rPh>
    <rPh sb="16" eb="18">
      <t>コウモク</t>
    </rPh>
    <rPh sb="26" eb="28">
      <t>カクニン</t>
    </rPh>
    <phoneticPr fontId="27"/>
  </si>
  <si>
    <t>※ 検索ヘルプの選択肢の抽出内容（詳細）は「詳細条件定義書」シートを確認してください。</t>
    <rPh sb="2" eb="4">
      <t>ケンサク</t>
    </rPh>
    <rPh sb="8" eb="11">
      <t>センタクシ</t>
    </rPh>
    <rPh sb="12" eb="14">
      <t>チュウシュツ</t>
    </rPh>
    <rPh sb="14" eb="16">
      <t>ナイヨウ</t>
    </rPh>
    <rPh sb="17" eb="19">
      <t>ショウサイ</t>
    </rPh>
    <rPh sb="34" eb="36">
      <t>カクニン</t>
    </rPh>
    <phoneticPr fontId="27"/>
  </si>
  <si>
    <t>・</t>
    <phoneticPr fontId="27"/>
  </si>
  <si>
    <t>検索条件部 項目</t>
  </si>
  <si>
    <t>以下の項目は、Backend から選択肢を抽出する。</t>
    <rPh sb="0" eb="2">
      <t>イカ</t>
    </rPh>
    <rPh sb="3" eb="5">
      <t>コウモク</t>
    </rPh>
    <rPh sb="17" eb="20">
      <t>センタクシ</t>
    </rPh>
    <rPh sb="21" eb="23">
      <t>チュウシュツ</t>
    </rPh>
    <phoneticPr fontId="27"/>
  </si>
  <si>
    <t>いずれも初期値の指定は不要とする。</t>
    <rPh sb="4" eb="7">
      <t>ショキチ</t>
    </rPh>
    <rPh sb="8" eb="10">
      <t>シテイ</t>
    </rPh>
    <rPh sb="11" eb="13">
      <t>フヨウ</t>
    </rPh>
    <phoneticPr fontId="27"/>
  </si>
  <si>
    <t>［プラント］</t>
    <phoneticPr fontId="27"/>
  </si>
  <si>
    <t>抽出値</t>
    <rPh sb="0" eb="2">
      <t>チュウシュツ</t>
    </rPh>
    <rPh sb="2" eb="3">
      <t>チ</t>
    </rPh>
    <phoneticPr fontId="27"/>
  </si>
  <si>
    <t>表示内容 (2 Column Selectbox)</t>
    <rPh sb="0" eb="2">
      <t>ヒョウジ</t>
    </rPh>
    <rPh sb="2" eb="4">
      <t>ナイヨウ</t>
    </rPh>
    <phoneticPr fontId="27"/>
  </si>
  <si>
    <t>key</t>
    <phoneticPr fontId="27"/>
  </si>
  <si>
    <t>text</t>
    <phoneticPr fontId="27"/>
  </si>
  <si>
    <t>①</t>
    <phoneticPr fontId="41"/>
  </si>
  <si>
    <t>初期値 'K01' をセットする。</t>
    <rPh sb="0" eb="3">
      <t>ショキチ</t>
    </rPh>
    <phoneticPr fontId="27"/>
  </si>
  <si>
    <t>②</t>
    <phoneticPr fontId="41"/>
  </si>
  <si>
    <t>［保管場所］</t>
    <rPh sb="1" eb="5">
      <t>ホカンバショ</t>
    </rPh>
    <phoneticPr fontId="27"/>
  </si>
  <si>
    <t>- (［プラント］連携用）</t>
    <rPh sb="9" eb="11">
      <t>レンケイ</t>
    </rPh>
    <rPh sb="11" eb="12">
      <t>ヨウ</t>
    </rPh>
    <phoneticPr fontId="27"/>
  </si>
  <si>
    <t>検索条件部 項目［プラント］が未設定（ブランク）であれば。 ［保管場所］ の選択値に基づくプラントの値を検索条件［プラント］に自動で設定する。</t>
    <rPh sb="4" eb="5">
      <t>ブ</t>
    </rPh>
    <rPh sb="6" eb="8">
      <t>コウモク</t>
    </rPh>
    <phoneticPr fontId="27"/>
  </si>
  <si>
    <t>［保管場所］が選択された時（OnChange）、かつ(and) 変更後の値が未選択（ブランク）でない場合</t>
    <phoneticPr fontId="27"/>
  </si>
  <si>
    <t>［購買依頼タイプ］</t>
    <rPh sb="1" eb="3">
      <t>コウバイ</t>
    </rPh>
    <rPh sb="3" eb="5">
      <t>イライ</t>
    </rPh>
    <phoneticPr fontId="27"/>
  </si>
  <si>
    <t>［組計状況］</t>
    <rPh sb="1" eb="2">
      <t>グミ</t>
    </rPh>
    <rPh sb="2" eb="3">
      <t>ケイ</t>
    </rPh>
    <rPh sb="3" eb="5">
      <t>ジョウキョウ</t>
    </rPh>
    <phoneticPr fontId="27"/>
  </si>
  <si>
    <t>表示内容 (Multi Combobox)</t>
    <rPh sb="0" eb="2">
      <t>ヒョウジ</t>
    </rPh>
    <rPh sb="2" eb="4">
      <t>ナイヨウ</t>
    </rPh>
    <phoneticPr fontId="27"/>
  </si>
  <si>
    <t>プルダウンの選択肢はテキストのみ表示する</t>
    <rPh sb="6" eb="9">
      <t>センタクシ</t>
    </rPh>
    <rPh sb="16" eb="18">
      <t>ヒョウジ</t>
    </rPh>
    <phoneticPr fontId="41"/>
  </si>
  <si>
    <t>②</t>
  </si>
  <si>
    <t>［組計状況］（ユーザーステータス）を業務に沿った並び順にソートする</t>
  </si>
  <si>
    <t>あらかじめ Fiori画面側で保持する業務手順に沿った並び順のマッピング情報に基づきソートして選択肢に設定する。</t>
    <phoneticPr fontId="27"/>
  </si>
  <si>
    <t>以下の項目は、選択肢を画面側で定義する。</t>
    <rPh sb="0" eb="2">
      <t>イカ</t>
    </rPh>
    <rPh sb="3" eb="5">
      <t>コウモク</t>
    </rPh>
    <rPh sb="7" eb="10">
      <t>センタクシ</t>
    </rPh>
    <rPh sb="11" eb="13">
      <t>ガメン</t>
    </rPh>
    <rPh sb="13" eb="14">
      <t>ガワ</t>
    </rPh>
    <rPh sb="15" eb="17">
      <t>テイギ</t>
    </rPh>
    <phoneticPr fontId="27"/>
  </si>
  <si>
    <t>［出庫指示状況］</t>
    <rPh sb="1" eb="3">
      <t>シュッコ</t>
    </rPh>
    <rPh sb="3" eb="5">
      <t>シジ</t>
    </rPh>
    <rPh sb="5" eb="7">
      <t>ジョウキョウ</t>
    </rPh>
    <phoneticPr fontId="27"/>
  </si>
  <si>
    <t>Select Box の選択肢と画面表示時の初期値を設定する</t>
    <rPh sb="12" eb="15">
      <t>センタクシ</t>
    </rPh>
    <rPh sb="16" eb="20">
      <t>ガメンヒョウジ</t>
    </rPh>
    <rPh sb="20" eb="21">
      <t>ジ</t>
    </rPh>
    <rPh sb="22" eb="25">
      <t>ショキチ</t>
    </rPh>
    <rPh sb="26" eb="28">
      <t>セッテイ</t>
    </rPh>
    <phoneticPr fontId="27"/>
  </si>
  <si>
    <t>選択値</t>
    <rPh sb="2" eb="3">
      <t>チ</t>
    </rPh>
    <phoneticPr fontId="27"/>
  </si>
  <si>
    <t>コード</t>
    <phoneticPr fontId="27"/>
  </si>
  <si>
    <t>(ブランク)</t>
    <phoneticPr fontId="27"/>
  </si>
  <si>
    <t>""</t>
    <phoneticPr fontId="27"/>
  </si>
  <si>
    <t>◯</t>
  </si>
  <si>
    <t>未</t>
    <rPh sb="0" eb="1">
      <t>ミ</t>
    </rPh>
    <phoneticPr fontId="27"/>
  </si>
  <si>
    <t>"Y"</t>
    <phoneticPr fontId="27"/>
  </si>
  <si>
    <t>済</t>
    <rPh sb="0" eb="1">
      <t>スミ</t>
    </rPh>
    <phoneticPr fontId="27"/>
  </si>
  <si>
    <t>"X"</t>
    <phoneticPr fontId="27"/>
  </si>
  <si>
    <t>［出庫完了フラグ］</t>
    <rPh sb="1" eb="3">
      <t>シュッコ</t>
    </rPh>
    <rPh sb="3" eb="5">
      <t>カンリョウ</t>
    </rPh>
    <phoneticPr fontId="27"/>
  </si>
  <si>
    <t>一覧出力部 項目</t>
  </si>
  <si>
    <t>※ ［追加］or［複写］ボタン押下での新規追加行のみで使用。</t>
    <rPh sb="3" eb="5">
      <t>ツイカ</t>
    </rPh>
    <rPh sb="9" eb="11">
      <t>フクシャ</t>
    </rPh>
    <rPh sb="15" eb="17">
      <t>オウカ</t>
    </rPh>
    <rPh sb="19" eb="21">
      <t>シンキ</t>
    </rPh>
    <rPh sb="21" eb="23">
      <t>ツイカ</t>
    </rPh>
    <rPh sb="23" eb="24">
      <t>ギョウ</t>
    </rPh>
    <rPh sb="27" eb="29">
      <t>シヨウ</t>
    </rPh>
    <phoneticPr fontId="27"/>
  </si>
  <si>
    <t>抽出値 内容は 検索条件部 項目［購買依頼タイプ］と同一。</t>
    <rPh sb="0" eb="2">
      <t>チュウシュツ</t>
    </rPh>
    <rPh sb="2" eb="3">
      <t>チ</t>
    </rPh>
    <rPh sb="4" eb="6">
      <t>ナイヨウ</t>
    </rPh>
    <rPh sb="8" eb="12">
      <t>ケンサクジョウケン</t>
    </rPh>
    <rPh sb="12" eb="13">
      <t>ブ</t>
    </rPh>
    <rPh sb="14" eb="16">
      <t>コウモク</t>
    </rPh>
    <rPh sb="17" eb="19">
      <t>コウバイ</t>
    </rPh>
    <rPh sb="19" eb="21">
      <t>イライ</t>
    </rPh>
    <rPh sb="26" eb="28">
      <t>ドウイツ</t>
    </rPh>
    <phoneticPr fontId="27"/>
  </si>
  <si>
    <t>抽出値 内容は 検索条件部 項目［保管場所］と同一。</t>
    <rPh sb="0" eb="2">
      <t>チュウシュツ</t>
    </rPh>
    <rPh sb="2" eb="3">
      <t>チ</t>
    </rPh>
    <rPh sb="4" eb="6">
      <t>ナイヨウ</t>
    </rPh>
    <rPh sb="8" eb="12">
      <t>ケンサクジョウケン</t>
    </rPh>
    <rPh sb="12" eb="13">
      <t>ブ</t>
    </rPh>
    <rPh sb="14" eb="16">
      <t>コウモク</t>
    </rPh>
    <rPh sb="17" eb="19">
      <t>ホカン</t>
    </rPh>
    <rPh sb="19" eb="21">
      <t>バショ</t>
    </rPh>
    <rPh sb="23" eb="25">
      <t>ドウイツ</t>
    </rPh>
    <phoneticPr fontId="27"/>
  </si>
  <si>
    <t>［入力単位］</t>
    <rPh sb="1" eb="3">
      <t>ニュウリョク</t>
    </rPh>
    <rPh sb="3" eb="5">
      <t>タンイ</t>
    </rPh>
    <phoneticPr fontId="27"/>
  </si>
  <si>
    <t>表示内容 (Value Help Dialog)</t>
    <rPh sb="0" eb="2">
      <t>ヒョウジ</t>
    </rPh>
    <rPh sb="2" eb="4">
      <t>ナイヨウ</t>
    </rPh>
    <phoneticPr fontId="27"/>
  </si>
  <si>
    <t>［出庫タスク］</t>
    <rPh sb="1" eb="3">
      <t>シュッコ</t>
    </rPh>
    <phoneticPr fontId="27"/>
  </si>
  <si>
    <t>［出庫タスク］の選択肢は、対象行の［機台NO］［プラント］の設定値に応じて動的に変更する。</t>
    <rPh sb="1" eb="3">
      <t>シュッコ</t>
    </rPh>
    <rPh sb="8" eb="11">
      <t>センタクシ</t>
    </rPh>
    <rPh sb="13" eb="15">
      <t>タイショウ</t>
    </rPh>
    <rPh sb="15" eb="16">
      <t>ギョウ</t>
    </rPh>
    <rPh sb="18" eb="19">
      <t>キ</t>
    </rPh>
    <rPh sb="19" eb="20">
      <t>ダイ</t>
    </rPh>
    <rPh sb="30" eb="33">
      <t>セッテイチ</t>
    </rPh>
    <rPh sb="34" eb="35">
      <t>オウ</t>
    </rPh>
    <rPh sb="37" eb="39">
      <t>ドウテキ</t>
    </rPh>
    <rPh sb="40" eb="42">
      <t>ヘンコウ</t>
    </rPh>
    <phoneticPr fontId="27"/>
  </si>
  <si>
    <t>機台NO</t>
    <rPh sb="0" eb="1">
      <t>キ</t>
    </rPh>
    <rPh sb="1" eb="2">
      <t>ダイ</t>
    </rPh>
    <phoneticPr fontId="27"/>
  </si>
  <si>
    <t>検索条件部</t>
    <rPh sb="0" eb="4">
      <t>ケンサクジョウケン</t>
    </rPh>
    <rPh sb="4" eb="5">
      <t>ブ</t>
    </rPh>
    <phoneticPr fontId="27"/>
  </si>
  <si>
    <t>※ 対象処理フローNo：3. 「検索」ボタン押下時の処理</t>
    <rPh sb="2" eb="4">
      <t>タイショウ</t>
    </rPh>
    <rPh sb="4" eb="6">
      <t>ショリ</t>
    </rPh>
    <phoneticPr fontId="27"/>
  </si>
  <si>
    <t>検索処理</t>
    <rPh sb="0" eb="2">
      <t>ケンサク</t>
    </rPh>
    <rPh sb="2" eb="4">
      <t>ショリ</t>
    </rPh>
    <phoneticPr fontId="27"/>
  </si>
  <si>
    <t>[検索] ボタンを押下した際の処理を記載</t>
  </si>
  <si>
    <t>※ 検索条件部 / 一覧出力部 の各項目に関する情報は「画面項目定義書」シートを確認してください。</t>
    <rPh sb="2" eb="6">
      <t>ケンサクジョウケン</t>
    </rPh>
    <rPh sb="6" eb="7">
      <t>ブ</t>
    </rPh>
    <rPh sb="10" eb="12">
      <t>イチラン</t>
    </rPh>
    <rPh sb="12" eb="14">
      <t>シュツリョク</t>
    </rPh>
    <rPh sb="14" eb="15">
      <t>ブ</t>
    </rPh>
    <rPh sb="17" eb="18">
      <t>カク</t>
    </rPh>
    <rPh sb="18" eb="20">
      <t>コウモク</t>
    </rPh>
    <rPh sb="21" eb="22">
      <t>カン</t>
    </rPh>
    <rPh sb="24" eb="26">
      <t>ジョウホウ</t>
    </rPh>
    <rPh sb="28" eb="30">
      <t>ガメン</t>
    </rPh>
    <rPh sb="30" eb="32">
      <t>コウモク</t>
    </rPh>
    <rPh sb="40" eb="42">
      <t>カクニン</t>
    </rPh>
    <phoneticPr fontId="27"/>
  </si>
  <si>
    <t>※ 検索処理の抽出内容（詳細）は「詳細条件定義書」シートを確認してください。</t>
    <phoneticPr fontId="27"/>
  </si>
  <si>
    <t>必須チェック</t>
  </si>
  <si>
    <t>［検索］ボタン押下時に、検索条件部 項目の入力値の Validation を行う。</t>
    <rPh sb="1" eb="3">
      <t>ケンサク</t>
    </rPh>
    <rPh sb="7" eb="10">
      <t>オウカジ</t>
    </rPh>
    <rPh sb="12" eb="14">
      <t>ケンサク</t>
    </rPh>
    <rPh sb="14" eb="16">
      <t>ジョウケン</t>
    </rPh>
    <rPh sb="16" eb="17">
      <t>ブ</t>
    </rPh>
    <rPh sb="18" eb="20">
      <t>コウモク</t>
    </rPh>
    <rPh sb="21" eb="24">
      <t>ニュウリョクチ</t>
    </rPh>
    <rPh sb="38" eb="39">
      <t>オコナ</t>
    </rPh>
    <phoneticPr fontId="27"/>
  </si>
  <si>
    <t>全ての対象項目に対し Validation チェック後、エラーを検知した場合は、以下のエラー内容を通知して後続の処理を中断する。</t>
    <rPh sb="0" eb="1">
      <t>スベ</t>
    </rPh>
    <rPh sb="3" eb="5">
      <t>タイショウ</t>
    </rPh>
    <rPh sb="5" eb="7">
      <t>コウモク</t>
    </rPh>
    <rPh sb="8" eb="9">
      <t>タイ</t>
    </rPh>
    <rPh sb="40" eb="42">
      <t>イカ</t>
    </rPh>
    <rPh sb="46" eb="48">
      <t>ナイヨウ</t>
    </rPh>
    <rPh sb="49" eb="51">
      <t>ツウチ</t>
    </rPh>
    <rPh sb="53" eb="55">
      <t>コウゾク</t>
    </rPh>
    <rPh sb="56" eb="58">
      <t>ショリ</t>
    </rPh>
    <rPh sb="59" eb="61">
      <t>チュウダン</t>
    </rPh>
    <phoneticPr fontId="27"/>
  </si>
  <si>
    <t>Popup Message：</t>
    <phoneticPr fontId="27"/>
  </si>
  <si>
    <t>"エラーが発生しました。詳細を確認してください。"</t>
    <phoneticPr fontId="27"/>
  </si>
  <si>
    <t>更に、すべてのエラー内容を Message Popover(画面左下部) に表示し、</t>
    <rPh sb="0" eb="1">
      <t>サラ</t>
    </rPh>
    <rPh sb="10" eb="12">
      <t>ナイヨウ</t>
    </rPh>
    <rPh sb="30" eb="32">
      <t>ガメン</t>
    </rPh>
    <rPh sb="32" eb="33">
      <t>ヒダリ</t>
    </rPh>
    <rPh sb="33" eb="35">
      <t>カブ</t>
    </rPh>
    <phoneticPr fontId="27"/>
  </si>
  <si>
    <t>対象の Input をハイライト表示（ValueState error）し、Focus した場合は Input の下部にエラーメッセージを表示する。※ 編集でのValidation と同様の挙動。</t>
    <rPh sb="76" eb="78">
      <t>ヘンシ_x0000_L</t>
    </rPh>
    <rPh sb="92" eb="94">
      <t>_x0002__x0005_\_x0002_</t>
    </rPh>
    <rPh sb="95" eb="97">
      <t/>
    </rPh>
    <phoneticPr fontId="27"/>
  </si>
  <si>
    <t>Validation エラーケースを以下に列挙する。</t>
    <rPh sb="18" eb="20">
      <t>イカ</t>
    </rPh>
    <rPh sb="21" eb="23">
      <t>レッキョ</t>
    </rPh>
    <phoneticPr fontId="27"/>
  </si>
  <si>
    <t>必須項目［プラント］の値が未入力の場合</t>
    <rPh sb="17" eb="19">
      <t>バアイ</t>
    </rPh>
    <phoneticPr fontId="27"/>
  </si>
  <si>
    <t>対象項目：</t>
    <rPh sb="0" eb="2">
      <t>タイショウ</t>
    </rPh>
    <rPh sb="2" eb="4">
      <t>コウモク</t>
    </rPh>
    <phoneticPr fontId="27"/>
  </si>
  <si>
    <t>Message Popover(画面左下部)：</t>
    <rPh sb="16" eb="18">
      <t>ガメン</t>
    </rPh>
    <rPh sb="18" eb="20">
      <t>ヒダリシタ</t>
    </rPh>
    <rPh sb="20" eb="21">
      <t>ブ</t>
    </rPh>
    <phoneticPr fontId="27"/>
  </si>
  <si>
    <t>Value State Text：</t>
    <phoneticPr fontId="27"/>
  </si>
  <si>
    <t>［機台NO］［品目コード］［所要日付］［保管場所］のすべての値が未入力の場合</t>
    <rPh sb="1" eb="2">
      <t>キ</t>
    </rPh>
    <rPh sb="2" eb="3">
      <t>ダイ</t>
    </rPh>
    <rPh sb="7" eb="9">
      <t>ヒンモク</t>
    </rPh>
    <rPh sb="14" eb="16">
      <t>ショヨウ</t>
    </rPh>
    <rPh sb="16" eb="18">
      <t>ヒヅケ</t>
    </rPh>
    <rPh sb="20" eb="24">
      <t>ホカンバショ</t>
    </rPh>
    <phoneticPr fontId="27"/>
  </si>
  <si>
    <t>［機台NO］［品目コード］［所要日付］</t>
    <phoneticPr fontId="27"/>
  </si>
  <si>
    <t>不正な日付が入力された場合（e.g. 2025/13/32 , 20AA/XX/:!）</t>
    <rPh sb="0" eb="2">
      <t>フセイ</t>
    </rPh>
    <rPh sb="3" eb="5">
      <t>ヒヅケ</t>
    </rPh>
    <rPh sb="6" eb="8">
      <t>ニュウリョク</t>
    </rPh>
    <rPh sb="11" eb="13">
      <t>バアイバアイ</t>
    </rPh>
    <phoneticPr fontId="27"/>
  </si>
  <si>
    <t>［所要日付］</t>
    <rPh sb="1" eb="3">
      <t>ショヨウ</t>
    </rPh>
    <rPh sb="3" eb="5">
      <t>ヒヅケ</t>
    </rPh>
    <phoneticPr fontId="27"/>
  </si>
  <si>
    <t>&amp;1 … "日付"</t>
    <rPh sb="6" eb="8">
      <t>ヒヅケ</t>
    </rPh>
    <phoneticPr fontId="27"/>
  </si>
  <si>
    <t>初期化</t>
  </si>
  <si>
    <t>抽出条件 / 対象項目</t>
  </si>
  <si>
    <t>検索条件：</t>
    <rPh sb="0" eb="4">
      <t>ケンサクジョウケン</t>
    </rPh>
    <phoneticPr fontId="27"/>
  </si>
  <si>
    <t>クエリフォーマット想定</t>
    <rPh sb="9" eb="11">
      <t>ソウテイ</t>
    </rPh>
    <phoneticPr fontId="27"/>
  </si>
  <si>
    <t>機台NO（前方一致）</t>
    <rPh sb="0" eb="2">
      <t xml:space="preserve">ｷﾀﾞｲ </t>
    </rPh>
    <rPh sb="5" eb="9">
      <t xml:space="preserve">ｾﾞﾝﾎﾟｳｲｯﾁ </t>
    </rPh>
    <phoneticPr fontId="22" type="noConversion"/>
  </si>
  <si>
    <t>※ あいまい検索</t>
    <rPh sb="6" eb="8">
      <t>ケンサク</t>
    </rPh>
    <phoneticPr fontId="27"/>
  </si>
  <si>
    <t>xxx eq 'xxx'</t>
  </si>
  <si>
    <t>出庫タスク</t>
    <rPh sb="0" eb="2">
      <t xml:space="preserve">シュッコタスク </t>
    </rPh>
    <phoneticPr fontId="1"/>
  </si>
  <si>
    <t>要求NO</t>
    <rPh sb="0" eb="2">
      <t xml:space="preserve">ヨウキュウ </t>
    </rPh>
    <phoneticPr fontId="1"/>
  </si>
  <si>
    <t>品目</t>
    <rPh sb="0" eb="2">
      <t xml:space="preserve">ヒンモク </t>
    </rPh>
    <phoneticPr fontId="1"/>
  </si>
  <si>
    <t>図番</t>
    <rPh sb="0" eb="2">
      <t xml:space="preserve">ズバン </t>
    </rPh>
    <phoneticPr fontId="1"/>
  </si>
  <si>
    <t>出庫先</t>
    <rPh sb="0" eb="1">
      <t xml:space="preserve">シュッコサキ </t>
    </rPh>
    <phoneticPr fontId="1"/>
  </si>
  <si>
    <t>所要日付</t>
    <rPh sb="0" eb="4">
      <t xml:space="preserve">ショヨウヒヅケ </t>
    </rPh>
    <phoneticPr fontId="1"/>
  </si>
  <si>
    <t>(xxx ge 'yyyymmdd' and xxx le 'yyyymmdd')</t>
    <phoneticPr fontId="27"/>
  </si>
  <si>
    <t>出庫指示状況</t>
    <rPh sb="0" eb="6">
      <t xml:space="preserve">シュッコシジジョウキョウ </t>
    </rPh>
    <phoneticPr fontId="1"/>
  </si>
  <si>
    <t>保管場所</t>
    <rPh sb="0" eb="4">
      <t xml:space="preserve">ホカンバショ </t>
    </rPh>
    <phoneticPr fontId="1"/>
  </si>
  <si>
    <t>親品番</t>
    <rPh sb="0" eb="3">
      <t xml:space="preserve">オヤヒンバン </t>
    </rPh>
    <phoneticPr fontId="1"/>
  </si>
  <si>
    <t>処理NO</t>
    <rPh sb="0" eb="2">
      <t xml:space="preserve">ショリ </t>
    </rPh>
    <phoneticPr fontId="1"/>
  </si>
  <si>
    <t>購買依頼タイプ</t>
    <rPh sb="0" eb="2">
      <t>コウバイ</t>
    </rPh>
    <rPh sb="2" eb="4">
      <t>イライ</t>
    </rPh>
    <phoneticPr fontId="1"/>
  </si>
  <si>
    <t>組計状況</t>
    <rPh sb="0" eb="1">
      <t>クミ</t>
    </rPh>
    <rPh sb="1" eb="2">
      <t>ケイ</t>
    </rPh>
    <rPh sb="2" eb="4">
      <t>ジョウキョウ</t>
    </rPh>
    <phoneticPr fontId="1"/>
  </si>
  <si>
    <t>and(xxx eq 'xxx' or xxx eq 'xxx'…)</t>
    <phoneticPr fontId="27"/>
  </si>
  <si>
    <t>ソート順：</t>
    <rPh sb="3" eb="4">
      <t>ジュン</t>
    </rPh>
    <phoneticPr fontId="27"/>
  </si>
  <si>
    <t>※ 優先度が高い順に記載</t>
  </si>
  <si>
    <t>補足</t>
    <rPh sb="0" eb="2">
      <t>ホソク</t>
    </rPh>
    <phoneticPr fontId="27"/>
  </si>
  <si>
    <t>ASC</t>
    <phoneticPr fontId="27"/>
  </si>
  <si>
    <t>引落数量</t>
    <rPh sb="0" eb="2">
      <t>ヒキオトシ</t>
    </rPh>
    <rPh sb="2" eb="4">
      <t>スウリョウ</t>
    </rPh>
    <phoneticPr fontId="1"/>
  </si>
  <si>
    <t>保管場所</t>
    <rPh sb="0" eb="1">
      <t xml:space="preserve">ホカンバショ </t>
    </rPh>
    <phoneticPr fontId="1"/>
  </si>
  <si>
    <t>BF</t>
  </si>
  <si>
    <t>出庫タスク</t>
    <rPh sb="0" eb="2">
      <t xml:space="preserve">シュッコ </t>
    </rPh>
    <phoneticPr fontId="1"/>
  </si>
  <si>
    <t>出庫先</t>
    <rPh sb="0" eb="3">
      <t xml:space="preserve">シュッコサキ </t>
    </rPh>
    <phoneticPr fontId="1"/>
  </si>
  <si>
    <t>図番</t>
    <rPh sb="0" eb="1">
      <t xml:space="preserve">ズバン </t>
    </rPh>
    <phoneticPr fontId="1"/>
  </si>
  <si>
    <t>実出庫NO</t>
    <rPh sb="0" eb="1">
      <t xml:space="preserve">ジツシュッコ </t>
    </rPh>
    <phoneticPr fontId="1"/>
  </si>
  <si>
    <t>出庫指示状況</t>
    <rPh sb="0" eb="6">
      <t xml:space="preserve">シュッコジョウキョウ </t>
    </rPh>
    <phoneticPr fontId="1"/>
  </si>
  <si>
    <t>補助品番</t>
    <rPh sb="0" eb="4">
      <t xml:space="preserve">ホジョヒンバン </t>
    </rPh>
    <phoneticPr fontId="1"/>
  </si>
  <si>
    <t>処理NO</t>
    <rPh sb="0" eb="1">
      <t xml:space="preserve">ショリ </t>
    </rPh>
    <phoneticPr fontId="1"/>
  </si>
  <si>
    <t>※ 初期非表示項目。列選択から手動で表示可能</t>
    <rPh sb="2" eb="4">
      <t>ショキ</t>
    </rPh>
    <rPh sb="4" eb="7">
      <t>ヒヒョウジ</t>
    </rPh>
    <rPh sb="7" eb="9">
      <t>コウモク</t>
    </rPh>
    <rPh sb="10" eb="11">
      <t>レツ</t>
    </rPh>
    <rPh sb="11" eb="13">
      <t>センタク</t>
    </rPh>
    <rPh sb="15" eb="17">
      <t>シュドウ</t>
    </rPh>
    <rPh sb="18" eb="20">
      <t>ヒョウジ</t>
    </rPh>
    <rPh sb="20" eb="22">
      <t>カノウ</t>
    </rPh>
    <phoneticPr fontId="1"/>
  </si>
  <si>
    <t>※ 隠し項目</t>
    <rPh sb="2" eb="3">
      <t>カク</t>
    </rPh>
    <rPh sb="4" eb="6">
      <t>コウモク</t>
    </rPh>
    <phoneticPr fontId="27"/>
  </si>
  <si>
    <t>MRPエリア</t>
  </si>
  <si>
    <t>表示モード</t>
    <rPh sb="0" eb="2">
      <t>ヒョウジ</t>
    </rPh>
    <phoneticPr fontId="41"/>
  </si>
  <si>
    <t>※ Fiori 側で設定する隠し項目</t>
    <rPh sb="8" eb="9">
      <t>ガワ</t>
    </rPh>
    <rPh sb="10" eb="12">
      <t>セッテイ</t>
    </rPh>
    <rPh sb="14" eb="15">
      <t>カク</t>
    </rPh>
    <rPh sb="16" eb="18">
      <t>コウモク</t>
    </rPh>
    <phoneticPr fontId="136"/>
  </si>
  <si>
    <t xml:space="preserve"> ※</t>
    <phoneticPr fontId="27"/>
  </si>
  <si>
    <t>［行区分］［表示モード］の取り扱いについて、後述の「・隠し項目［表示モード］の設定」を参照してください。</t>
    <rPh sb="6" eb="8">
      <t>ヒョウジ</t>
    </rPh>
    <rPh sb="13" eb="14">
      <t>ト</t>
    </rPh>
    <rPh sb="15" eb="16">
      <t>アツカ</t>
    </rPh>
    <phoneticPr fontId="27"/>
  </si>
  <si>
    <t>［表示モード］は、先発の類似機能「ZPSR0010(PS047) - 構成品目登録」を踏襲した画面側のレコード操作に応じた操作内容の識別子。（= operation )</t>
    <rPh sb="1" eb="3">
      <t>ヒョウジ</t>
    </rPh>
    <phoneticPr fontId="41"/>
  </si>
  <si>
    <t>本機能では、検索時の抽出結果に含まれる［行区分］に応じて「表示モード」を制御する必要がある。</t>
    <rPh sb="0" eb="3">
      <t>ホンキノウ</t>
    </rPh>
    <rPh sb="6" eb="8">
      <t>ケンサク</t>
    </rPh>
    <rPh sb="8" eb="9">
      <t>ジ</t>
    </rPh>
    <rPh sb="10" eb="12">
      <t>チュウシュツ</t>
    </rPh>
    <rPh sb="12" eb="14">
      <t>ケッカ</t>
    </rPh>
    <rPh sb="15" eb="16">
      <t>フク</t>
    </rPh>
    <rPh sb="20" eb="21">
      <t>ギョウ</t>
    </rPh>
    <rPh sb="21" eb="23">
      <t>クブン</t>
    </rPh>
    <rPh sb="25" eb="26">
      <t>オウ</t>
    </rPh>
    <rPh sb="29" eb="31">
      <t>ヒョウジ</t>
    </rPh>
    <rPh sb="36" eb="38">
      <t>セイギョ</t>
    </rPh>
    <rPh sb="40" eb="42">
      <t>ヒツヨウ</t>
    </rPh>
    <phoneticPr fontId="41"/>
  </si>
  <si>
    <t>検索ボタンで表示された行（Normal）</t>
    <phoneticPr fontId="27"/>
  </si>
  <si>
    <t>"" (照会)
"U"(編集)</t>
    <rPh sb="4" eb="6">
      <t>ショウカイ</t>
    </rPh>
    <rPh sb="12" eb="14">
      <t>ヘンシュウ</t>
    </rPh>
    <phoneticPr fontId="41"/>
  </si>
  <si>
    <t>検索ボタンで表示された行のうち変更不可の行（ReadOnly）</t>
    <phoneticPr fontId="27"/>
  </si>
  <si>
    <t>※ PS047 の［変更不可活動フラグ］と同等の制御</t>
    <rPh sb="10" eb="14">
      <t>ヘンコウフカ</t>
    </rPh>
    <rPh sb="14" eb="16">
      <t>カツドウ</t>
    </rPh>
    <rPh sb="21" eb="23">
      <t>ドウトウ</t>
    </rPh>
    <rPh sb="24" eb="26">
      <t>セイギョ</t>
    </rPh>
    <phoneticPr fontId="27"/>
  </si>
  <si>
    <t>"D"（削除行）</t>
  </si>
  <si>
    <t>検索ボタンで表示された行のうち削除ボタンが押下された行（Delete）</t>
    <phoneticPr fontId="27"/>
  </si>
  <si>
    <t>"D" (削除)</t>
    <rPh sb="5" eb="7">
      <t>サクジョ</t>
    </rPh>
    <phoneticPr fontId="41"/>
  </si>
  <si>
    <t>"A"（追加行）</t>
  </si>
  <si>
    <t>追加ボタン、複写ボタンで追加された行（Additional）</t>
    <phoneticPr fontId="27"/>
  </si>
  <si>
    <t>"I" (追加)
"I" (複写)</t>
    <rPh sb="5" eb="7">
      <t>ツイカ</t>
    </rPh>
    <rPh sb="14" eb="16">
      <t>フクシャ</t>
    </rPh>
    <phoneticPr fontId="41"/>
  </si>
  <si>
    <t>［表示モード］は類似機にて運用されるモード定義となっているため、便宜上設計に記述しているが、</t>
    <rPh sb="8" eb="10">
      <t>ルイジ</t>
    </rPh>
    <rPh sb="10" eb="11">
      <t>キ</t>
    </rPh>
    <rPh sb="13" eb="15">
      <t>ウニョウ</t>
    </rPh>
    <rPh sb="21" eb="23">
      <t>テイギ</t>
    </rPh>
    <rPh sb="32" eb="35">
      <t>ベンギジョウ</t>
    </rPh>
    <rPh sb="35" eb="37">
      <t>セッケイ</t>
    </rPh>
    <rPh sb="38" eb="40">
      <t>キジュツ</t>
    </rPh>
    <phoneticPr fontId="27"/>
  </si>
  <si>
    <t>上表のとおり、［行区分］は［表示モード］に対応するコード定義となっているため、</t>
    <rPh sb="0" eb="2">
      <t>ジョウヒョウ</t>
    </rPh>
    <rPh sb="14" eb="16">
      <t>ヒョウジ</t>
    </rPh>
    <rPh sb="21" eb="23">
      <t>タイオウ</t>
    </rPh>
    <rPh sb="28" eb="30">
      <t>テイギ</t>
    </rPh>
    <phoneticPr fontId="27"/>
  </si>
  <si>
    <t>［行区分］の運用にて［表示モード］が処理上不要（［行区分］で同等の制御が可能）の場合は不使用としていただいて構いません。</t>
    <rPh sb="18" eb="21">
      <t>ショリジョウ</t>
    </rPh>
    <rPh sb="21" eb="23">
      <t>フヨウ</t>
    </rPh>
    <rPh sb="43" eb="46">
      <t>フシヨウ</t>
    </rPh>
    <rPh sb="54" eb="55">
      <t>カマ</t>
    </rPh>
    <phoneticPr fontId="27"/>
  </si>
  <si>
    <t>［行区分］に応じた制限</t>
    <rPh sb="6" eb="7">
      <t>オウ</t>
    </rPh>
    <rPh sb="9" eb="11">
      <t>セイゲン</t>
    </rPh>
    <phoneticPr fontId="27"/>
  </si>
  <si>
    <t>対象レコードの［行区分］の値が "R"(表示行, ReadOnly)の場合、対象レコードに対し以下の制限を適用する。</t>
    <phoneticPr fontId="27"/>
  </si>
  <si>
    <t>① 対象レコードの各種入力項目を編集不可</t>
    <phoneticPr fontId="27"/>
  </si>
  <si>
    <t>② 対象レコードの行選択チェックボックスの選択は許可（活性）</t>
    <phoneticPr fontId="27"/>
  </si>
  <si>
    <t>　 ※ ただし、行選択チェックボックスの選択による［複写］のみを許可する。※ 別途各機能に制限を記載。</t>
    <rPh sb="8" eb="9">
      <t>ギョウ</t>
    </rPh>
    <rPh sb="9" eb="11">
      <t>センタク</t>
    </rPh>
    <rPh sb="20" eb="22">
      <t>センタク</t>
    </rPh>
    <rPh sb="26" eb="28">
      <t>フクシャ</t>
    </rPh>
    <rPh sb="32" eb="34">
      <t>キョカ</t>
    </rPh>
    <rPh sb="39" eb="41">
      <t>ベット</t>
    </rPh>
    <rPh sb="41" eb="42">
      <t>カク</t>
    </rPh>
    <rPh sb="42" eb="44">
      <t>キノウ</t>
    </rPh>
    <rPh sb="45" eb="47">
      <t>セイゲン</t>
    </rPh>
    <rPh sb="48" eb="50">
      <t>キサイ</t>
    </rPh>
    <phoneticPr fontId="27"/>
  </si>
  <si>
    <t>一覧出力部の表示整形</t>
    <rPh sb="0" eb="2">
      <t>イチラン</t>
    </rPh>
    <rPh sb="2" eb="4">
      <t>シュツリョク</t>
    </rPh>
    <rPh sb="4" eb="5">
      <t>ブ</t>
    </rPh>
    <rPh sb="6" eb="8">
      <t>ヒョウジ</t>
    </rPh>
    <rPh sb="8" eb="10">
      <t>セイケイ</t>
    </rPh>
    <phoneticPr fontId="27"/>
  </si>
  <si>
    <t>［出庫指示状況］</t>
    <phoneticPr fontId="27"/>
  </si>
  <si>
    <t>コード形式の抽出データを下表のテキスト形式に変換して一覧に表示する。</t>
    <rPh sb="12" eb="14">
      <t>カヒョウ</t>
    </rPh>
    <phoneticPr fontId="27"/>
  </si>
  <si>
    <t>テキスト</t>
    <phoneticPr fontId="27"/>
  </si>
  <si>
    <t>"未"</t>
    <rPh sb="1" eb="2">
      <t>ミ</t>
    </rPh>
    <phoneticPr fontId="27"/>
  </si>
  <si>
    <t>"済"</t>
    <rPh sb="1" eb="2">
      <t>スミ</t>
    </rPh>
    <phoneticPr fontId="27"/>
  </si>
  <si>
    <t>［出庫完了フラグ］</t>
    <rPh sb="3" eb="5">
      <t>カンリョウ</t>
    </rPh>
    <phoneticPr fontId="27"/>
  </si>
  <si>
    <t>［数量］</t>
    <rPh sb="1" eb="3">
      <t>スウリョウ</t>
    </rPh>
    <phoneticPr fontId="27"/>
  </si>
  <si>
    <t>整数値で表示。整数のみの入力を許可。</t>
    <rPh sb="0" eb="3">
      <t>セイスウチ</t>
    </rPh>
    <rPh sb="4" eb="6">
      <t>ヒョウジ</t>
    </rPh>
    <rPh sb="7" eb="9">
      <t>セイスウ</t>
    </rPh>
    <rPh sb="12" eb="14">
      <t>ニュウリョク</t>
    </rPh>
    <rPh sb="15" eb="17">
      <t>キョカ</t>
    </rPh>
    <phoneticPr fontId="1"/>
  </si>
  <si>
    <t>［所要数量］</t>
    <rPh sb="1" eb="3">
      <t>ショヨウ</t>
    </rPh>
    <rPh sb="3" eb="5">
      <t>スウリョウ</t>
    </rPh>
    <phoneticPr fontId="27"/>
  </si>
  <si>
    <t>小数以下を含む値を表示。(e.g. 0.000)</t>
    <rPh sb="5" eb="6">
      <t>フク</t>
    </rPh>
    <rPh sb="7" eb="8">
      <t>アタイ</t>
    </rPh>
    <rPh sb="9" eb="11">
      <t>ヒョウジ</t>
    </rPh>
    <phoneticPr fontId="1"/>
  </si>
  <si>
    <t>［引当数量］</t>
    <rPh sb="1" eb="3">
      <t>ヒキアテ</t>
    </rPh>
    <rPh sb="3" eb="5">
      <t>スウリョウ</t>
    </rPh>
    <rPh sb="4" eb="5">
      <t>ヒキスウ</t>
    </rPh>
    <phoneticPr fontId="27"/>
  </si>
  <si>
    <t>［引落数量］</t>
    <rPh sb="1" eb="3">
      <t>ヒキオトシ</t>
    </rPh>
    <rPh sb="3" eb="5">
      <t>スウリョウ</t>
    </rPh>
    <phoneticPr fontId="27"/>
  </si>
  <si>
    <t>値がブランクの時は、数値型 の 0 として扱う。</t>
    <rPh sb="21" eb="22">
      <t>アツカ</t>
    </rPh>
    <phoneticPr fontId="27"/>
  </si>
  <si>
    <t>値が 0 の時は、そのまま表示。（ブランクに置換しない）</t>
    <phoneticPr fontId="27"/>
  </si>
  <si>
    <t>上記パターンを含め、小数以下を含む値を表示。(e.g. 0.000)</t>
    <rPh sb="0" eb="2">
      <t>ジョウキ</t>
    </rPh>
    <rPh sb="7" eb="8">
      <t>フク</t>
    </rPh>
    <rPh sb="15" eb="16">
      <t>フク</t>
    </rPh>
    <rPh sb="17" eb="18">
      <t>アタイ</t>
    </rPh>
    <rPh sb="19" eb="21">
      <t>ヒョウジ</t>
    </rPh>
    <phoneticPr fontId="1"/>
  </si>
  <si>
    <t>ソートの有効化：</t>
    <rPh sb="4" eb="6">
      <t>ユウコウ</t>
    </rPh>
    <rPh sb="6" eb="7">
      <t>カ</t>
    </rPh>
    <phoneticPr fontId="27"/>
  </si>
  <si>
    <t>一覧の各列のソートプロパティを有効化し、一覧のヘッダクリックから昇順 / 降順の選択を可能とする。</t>
  </si>
  <si>
    <t>一覧出力部 上部コントロールの設置：</t>
    <rPh sb="0" eb="2">
      <t>イチラン</t>
    </rPh>
    <rPh sb="2" eb="4">
      <t>シュツリョク</t>
    </rPh>
    <rPh sb="4" eb="5">
      <t>ブ</t>
    </rPh>
    <rPh sb="6" eb="8">
      <t>ジョウブ</t>
    </rPh>
    <phoneticPr fontId="27"/>
  </si>
  <si>
    <t>※ 生産（PPPS）、購買（MM）共通仕様</t>
    <phoneticPr fontId="27"/>
  </si>
  <si>
    <t>各種コントロールを一覧出力部 ヘッダ上部に設置する。</t>
    <rPh sb="0" eb="2">
      <t>カクシュ</t>
    </rPh>
    <rPh sb="2" eb="4">
      <t>セッチ</t>
    </rPh>
    <phoneticPr fontId="27"/>
  </si>
  <si>
    <t>明細タイトル（{件数}）</t>
    <rPh sb="0" eb="2">
      <t>メイサイ</t>
    </rPh>
    <rPh sb="8" eb="10">
      <t>ケンスウ</t>
    </rPh>
    <phoneticPr fontId="27"/>
  </si>
  <si>
    <t>一覧のタイトルと検索結果の件数を表示する。</t>
    <rPh sb="0" eb="2">
      <t>イチラン</t>
    </rPh>
    <rPh sb="8" eb="12">
      <t>ケンサクケッカ</t>
    </rPh>
    <rPh sb="13" eb="15">
      <t>ケンスウ</t>
    </rPh>
    <rPh sb="16" eb="18">
      <t>ヒョウジ</t>
    </rPh>
    <phoneticPr fontId="27"/>
  </si>
  <si>
    <t>Variant Management Control</t>
    <phoneticPr fontId="27"/>
  </si>
  <si>
    <t>Variant Management Control による、ユーザー別設定（列順、ソート順）の保存を可能とする。</t>
    <rPh sb="36" eb="38">
      <t>セッテイ</t>
    </rPh>
    <rPh sb="39" eb="40">
      <t>レツ</t>
    </rPh>
    <rPh sb="40" eb="41">
      <t>ジュン</t>
    </rPh>
    <rPh sb="45" eb="46">
      <t>ジュン</t>
    </rPh>
    <phoneticPr fontId="27"/>
  </si>
  <si>
    <t>Bookmark</t>
    <phoneticPr fontId="27"/>
  </si>
  <si>
    <t>検索条件 を保持した Fiori Launchpad タイルの保存を可能とする。</t>
    <rPh sb="0" eb="4">
      <t>ケンサクジョウケン</t>
    </rPh>
    <rPh sb="6" eb="8">
      <t>ホジ</t>
    </rPh>
    <rPh sb="31" eb="33">
      <t>ホゾン</t>
    </rPh>
    <rPh sb="34" eb="36">
      <t>カノウ</t>
    </rPh>
    <phoneticPr fontId="27"/>
  </si>
  <si>
    <t>P13n(Personalization) Control</t>
    <phoneticPr fontId="27"/>
  </si>
  <si>
    <t>P13n(Personalization) Control による、一覧の列順とソート順の複合的な設定を可能とする。</t>
    <rPh sb="34" eb="36">
      <t>イチラン</t>
    </rPh>
    <rPh sb="37" eb="38">
      <t>レツ</t>
    </rPh>
    <rPh sb="38" eb="39">
      <t>ジュン</t>
    </rPh>
    <rPh sb="43" eb="44">
      <t>ジュン</t>
    </rPh>
    <rPh sb="45" eb="48">
      <t>フクゴウテキ</t>
    </rPh>
    <rPh sb="49" eb="51">
      <t>セッテイ</t>
    </rPh>
    <rPh sb="52" eb="54">
      <t>カノウ</t>
    </rPh>
    <phoneticPr fontId="27"/>
  </si>
  <si>
    <t>sap.m.P13n.popup を採用すること。</t>
    <rPh sb="18" eb="20">
      <t>サイヨウ</t>
    </rPh>
    <phoneticPr fontId="27"/>
  </si>
  <si>
    <t>表示行数 Slider</t>
    <rPh sb="0" eb="2">
      <t>ヒョウジ</t>
    </rPh>
    <rPh sb="2" eb="4">
      <t>ギョウスウ</t>
    </rPh>
    <phoneticPr fontId="27"/>
  </si>
  <si>
    <t>Slider を設置し、一覧に表示する行数の選択を可能とする。</t>
    <rPh sb="8" eb="10">
      <t>セッチ</t>
    </rPh>
    <rPh sb="22" eb="24">
      <t>センタク</t>
    </rPh>
    <rPh sb="25" eb="27">
      <t>カノウ</t>
    </rPh>
    <phoneticPr fontId="27"/>
  </si>
  <si>
    <t>行数の初期値は 10</t>
    <phoneticPr fontId="27"/>
  </si>
  <si>
    <t>Excel ダウンロード</t>
    <phoneticPr fontId="27"/>
  </si>
  <si>
    <t>一覧に表示しているデータを Export するボタンを設置する。</t>
  </si>
  <si>
    <t>金額項目の表示：</t>
    <rPh sb="0" eb="2">
      <t>キンガク</t>
    </rPh>
    <rPh sb="2" eb="4">
      <t>コウモク</t>
    </rPh>
    <rPh sb="5" eb="7">
      <t>ヒョウジ</t>
    </rPh>
    <phoneticPr fontId="27"/>
  </si>
  <si>
    <t>通貨コードに基づく金額表記</t>
    <rPh sb="0" eb="2">
      <t>ツウカ</t>
    </rPh>
    <rPh sb="6" eb="7">
      <t>モト</t>
    </rPh>
    <rPh sb="9" eb="11">
      <t>キンガク</t>
    </rPh>
    <rPh sb="11" eb="13">
      <t>ヒョウキ</t>
    </rPh>
    <phoneticPr fontId="27"/>
  </si>
  <si>
    <t>なし</t>
  </si>
  <si>
    <t>① 一覧上の金額項目はカンマ区切りで表記する。</t>
    <phoneticPr fontId="27"/>
  </si>
  <si>
    <t>変換前</t>
  </si>
  <si>
    <t>変換後</t>
  </si>
  <si>
    <t>　 抽出時のデータにカンマが含まれない場合、3桁毎のカンマ区切りに表示変換を行う。</t>
    <phoneticPr fontId="27"/>
  </si>
  <si>
    <t>　 ※ 抽出した値がブランクの場合はそのまま表示する。</t>
    <phoneticPr fontId="27"/>
  </si>
  <si>
    <t>② ［通貨］に基づく外部書式値で表示する。</t>
    <phoneticPr fontId="27"/>
  </si>
  <si>
    <t>JPY, TWN</t>
    <phoneticPr fontId="27"/>
  </si>
  <si>
    <t>USD など</t>
    <phoneticPr fontId="27"/>
  </si>
  <si>
    <t>　 JPY, TWN などは小数以下表記無しの整数。USDなどは小数点第二位まで表記する。</t>
    <rPh sb="14" eb="16">
      <t>ショウスウ</t>
    </rPh>
    <rPh sb="16" eb="18">
      <t>イカ</t>
    </rPh>
    <rPh sb="18" eb="21">
      <t>ヒョウキナ</t>
    </rPh>
    <rPh sb="23" eb="25">
      <t>セイスウ</t>
    </rPh>
    <rPh sb="32" eb="35">
      <t>ショウスウテン</t>
    </rPh>
    <rPh sb="35" eb="38">
      <t>ダイニイ</t>
    </rPh>
    <rPh sb="40" eb="42">
      <t>ヒョウキ</t>
    </rPh>
    <phoneticPr fontId="27"/>
  </si>
  <si>
    <t>日本円換算の金額表記</t>
    <rPh sb="0" eb="3">
      <t>ニホンエン</t>
    </rPh>
    <rPh sb="3" eb="5">
      <t>カンサン</t>
    </rPh>
    <rPh sb="6" eb="8">
      <t>キンガク</t>
    </rPh>
    <rPh sb="8" eb="10">
      <t>ヒョウキ</t>
    </rPh>
    <phoneticPr fontId="27"/>
  </si>
  <si>
    <t>① 一覧上の金額項目はカンマ区切りで表記する。</t>
  </si>
  <si>
    <t>② 通貨コード、換算レートに基づく円換算額を表示する。</t>
    <rPh sb="2" eb="4">
      <t>ツウカ</t>
    </rPh>
    <rPh sb="8" eb="10">
      <t>カンサン</t>
    </rPh>
    <rPh sb="14" eb="15">
      <t>モト</t>
    </rPh>
    <rPh sb="17" eb="18">
      <t>エン</t>
    </rPh>
    <rPh sb="18" eb="20">
      <t>カンサン</t>
    </rPh>
    <rPh sb="20" eb="21">
      <t>ガク</t>
    </rPh>
    <rPh sb="22" eb="24">
      <t>ヒョウジ</t>
    </rPh>
    <phoneticPr fontId="27"/>
  </si>
  <si>
    <t>その他項目の表示：</t>
    <rPh sb="2" eb="3">
      <t>タ</t>
    </rPh>
    <rPh sb="3" eb="5">
      <t>コウモク</t>
    </rPh>
    <rPh sb="6" eb="8">
      <t>ヒョウジ</t>
    </rPh>
    <phoneticPr fontId="27"/>
  </si>
  <si>
    <t>日付項目の初期表示</t>
    <rPh sb="0" eb="2">
      <t>ヒヅケ</t>
    </rPh>
    <rPh sb="2" eb="4">
      <t>コウモク</t>
    </rPh>
    <rPh sb="5" eb="7">
      <t>ショキ</t>
    </rPh>
    <rPh sb="7" eb="9">
      <t>ヒョウジ</t>
    </rPh>
    <phoneticPr fontId="27"/>
  </si>
  <si>
    <t>日付項目の抽出結果が「0000/00/00」の場合はブランク(空白) で表示。</t>
    <phoneticPr fontId="27"/>
  </si>
  <si>
    <t>［チェックボックス］列の設置</t>
    <rPh sb="10" eb="11">
      <t>レツ</t>
    </rPh>
    <rPh sb="12" eb="14">
      <t>セッチ</t>
    </rPh>
    <phoneticPr fontId="27"/>
  </si>
  <si>
    <t>① 一覧出力部 各行に対してアクションを実行するため、対象の行を選択するチェックボックスを設置する。</t>
    <rPh sb="2" eb="4">
      <t>イチラン</t>
    </rPh>
    <rPh sb="4" eb="6">
      <t>シュツリョク</t>
    </rPh>
    <rPh sb="6" eb="7">
      <t>タイ</t>
    </rPh>
    <rPh sb="8" eb="10">
      <t>カクギョウ</t>
    </rPh>
    <rPh sb="19" eb="21">
      <t>ジッコウ</t>
    </rPh>
    <rPh sb="27" eb="29">
      <t>タイショウ</t>
    </rPh>
    <rPh sb="30" eb="31">
      <t>ギョウ</t>
    </rPh>
    <rPh sb="32" eb="34">
      <t>センタク</t>
    </rPh>
    <rPh sb="45" eb="47">
      <t>セッチ</t>
    </rPh>
    <phoneticPr fontId="27"/>
  </si>
  <si>
    <t>② Input の値が変更された場合、対象の行をチェック状態に変更する。</t>
    <phoneticPr fontId="27"/>
  </si>
  <si>
    <t>　 変更を判定するためのイベントハンドラは liveChange を採用すること。</t>
    <phoneticPr fontId="27"/>
  </si>
  <si>
    <t>　 ただし、内部ロジックの都合上望ましい場合に限り、change の使用を許可する。</t>
    <phoneticPr fontId="27"/>
  </si>
  <si>
    <t>［No］列の設置</t>
    <rPh sb="4" eb="5">
      <t>レツ</t>
    </rPh>
    <rPh sb="6" eb="8">
      <t>セッチ</t>
    </rPh>
    <phoneticPr fontId="27"/>
  </si>
  <si>
    <t>一覧出力部の 左部に行番号を記載した 「No」 列を設置する。</t>
  </si>
  <si>
    <t>No 列の番号は、抽出したデータソースおよび予め指定されたソート順に基づき、1行目から採番して各レコードに表示する。</t>
    <phoneticPr fontId="27"/>
  </si>
  <si>
    <t>各項目の右寄せ / 左寄せ 表記ルール</t>
    <rPh sb="0" eb="3">
      <t>カクコウモク</t>
    </rPh>
    <rPh sb="4" eb="6">
      <t>ミギヨ</t>
    </rPh>
    <rPh sb="10" eb="12">
      <t>ヒダリヨ</t>
    </rPh>
    <phoneticPr fontId="27"/>
  </si>
  <si>
    <t>一覧出力部 各項目の右寄せ / 左寄せの表記ルールは、「画面項目定義書」シート内の［項目タイプ］列の定義に基づき下表のとおり定義する。</t>
    <rPh sb="0" eb="2">
      <t>イチラン</t>
    </rPh>
    <rPh sb="2" eb="4">
      <t>シュツリョク</t>
    </rPh>
    <rPh sb="4" eb="5">
      <t>ブ</t>
    </rPh>
    <rPh sb="6" eb="9">
      <t>カクコウモク</t>
    </rPh>
    <rPh sb="10" eb="12">
      <t>ミギヨ</t>
    </rPh>
    <rPh sb="16" eb="18">
      <t>ヒダリヨ</t>
    </rPh>
    <rPh sb="20" eb="22">
      <t>ヒョウキ</t>
    </rPh>
    <rPh sb="28" eb="30">
      <t>ガメン</t>
    </rPh>
    <rPh sb="30" eb="32">
      <t>コウモク</t>
    </rPh>
    <rPh sb="39" eb="40">
      <t>ナイ</t>
    </rPh>
    <rPh sb="42" eb="44">
      <t>コウモク</t>
    </rPh>
    <rPh sb="48" eb="49">
      <t>レツ</t>
    </rPh>
    <rPh sb="50" eb="52">
      <t>テイギ</t>
    </rPh>
    <rPh sb="53" eb="54">
      <t>モト</t>
    </rPh>
    <rPh sb="56" eb="58">
      <t>カヒョウ</t>
    </rPh>
    <rPh sb="62" eb="64">
      <t>テイギ</t>
    </rPh>
    <phoneticPr fontId="27"/>
  </si>
  <si>
    <t>種類</t>
    <rPh sb="0" eb="2">
      <t>シュルイ</t>
    </rPh>
    <phoneticPr fontId="27"/>
  </si>
  <si>
    <t>Alignment</t>
  </si>
  <si>
    <t>sap.ui.core.TextAlign</t>
  </si>
  <si>
    <t>文字列</t>
    <rPh sb="0" eb="3">
      <t>モジレツ</t>
    </rPh>
    <phoneticPr fontId="27"/>
  </si>
  <si>
    <t>Left</t>
  </si>
  <si>
    <t>Begin</t>
  </si>
  <si>
    <t>単一文字</t>
  </si>
  <si>
    <t>Center</t>
  </si>
  <si>
    <t>日付</t>
    <rPh sb="0" eb="2">
      <t>ヒヅケ</t>
    </rPh>
    <phoneticPr fontId="27"/>
  </si>
  <si>
    <t>数値
数値(小数あり)</t>
    <rPh sb="0" eb="2">
      <t>スウチ</t>
    </rPh>
    <rPh sb="3" eb="5">
      <t>スウチ</t>
    </rPh>
    <rPh sb="6" eb="8">
      <t>ショウスウ</t>
    </rPh>
    <phoneticPr fontId="27"/>
  </si>
  <si>
    <t>Right</t>
  </si>
  <si>
    <t>End</t>
  </si>
  <si>
    <t>数量</t>
    <rPh sb="0" eb="2">
      <t>スウリョウ</t>
    </rPh>
    <phoneticPr fontId="27"/>
  </si>
  <si>
    <t>金額</t>
    <rPh sb="0" eb="2">
      <t>キンガク</t>
    </rPh>
    <phoneticPr fontId="27"/>
  </si>
  <si>
    <t>金額</t>
  </si>
  <si>
    <t>通貨</t>
  </si>
  <si>
    <t>フラグ</t>
    <phoneticPr fontId="27"/>
  </si>
  <si>
    <t>チェックボックス</t>
    <phoneticPr fontId="27"/>
  </si>
  <si>
    <t>ラジオボタン</t>
    <phoneticPr fontId="27"/>
  </si>
  <si>
    <t>※ Checkbox, RadioButton は、セル内の Group ごとセンタリングすること。</t>
    <phoneticPr fontId="27"/>
  </si>
  <si>
    <t>※ CheckBox, RadioButton に付随する文字列は左寄せ（Alignment=Left）とすること。</t>
    <phoneticPr fontId="27"/>
  </si>
  <si>
    <t>ヘッダ部の表記仕様</t>
    <rPh sb="3" eb="4">
      <t>ブ</t>
    </rPh>
    <rPh sb="5" eb="7">
      <t>ヒョウキ</t>
    </rPh>
    <rPh sb="7" eb="9">
      <t>シヨウ</t>
    </rPh>
    <phoneticPr fontId="27"/>
  </si>
  <si>
    <t>ヘッダ部に表記する列タイトルの文字揃えは 原則 Alignment = Center とする。</t>
  </si>
  <si>
    <t>エラーケース</t>
    <phoneticPr fontId="27"/>
  </si>
  <si>
    <t>①</t>
  </si>
  <si>
    <t>エラー：Backend からエラーが返却された場合</t>
    <rPh sb="18" eb="20">
      <t>ヘンキャク</t>
    </rPh>
    <rPh sb="23" eb="25">
      <t>バアイ</t>
    </rPh>
    <phoneticPr fontId="27"/>
  </si>
  <si>
    <t>処理結果メッセージ</t>
    <rPh sb="0" eb="4">
      <t>ショリケッカ</t>
    </rPh>
    <phoneticPr fontId="27"/>
  </si>
  <si>
    <t>クリア</t>
    <phoneticPr fontId="27"/>
  </si>
  <si>
    <t>[クリア]ボタンを押下した際の処理を記載</t>
  </si>
  <si>
    <t>※ 対象処理フローNo：4. 「クリア」ボタン押下時の処理</t>
    <rPh sb="2" eb="4">
      <t>タイショウ</t>
    </rPh>
    <rPh sb="4" eb="6">
      <t>ショリ</t>
    </rPh>
    <phoneticPr fontId="27"/>
  </si>
  <si>
    <t>すべての 検索条件部 項目 に対し、入力値をブランクに設定する。</t>
    <rPh sb="15" eb="16">
      <t>タイ</t>
    </rPh>
    <rPh sb="20" eb="21">
      <t>チ</t>
    </rPh>
    <rPh sb="27" eb="29">
      <t>セッテイ</t>
    </rPh>
    <phoneticPr fontId="27"/>
  </si>
  <si>
    <t>行選択チェックボックスの操作</t>
    <rPh sb="0" eb="1">
      <t>ギョウ</t>
    </rPh>
    <rPh sb="1" eb="3">
      <t>センタク</t>
    </rPh>
    <rPh sb="12" eb="14">
      <t>ソウサ</t>
    </rPh>
    <phoneticPr fontId="27"/>
  </si>
  <si>
    <t>※ 対象処理フローNo：11. 行選択チェックボックスのOFF→ON変更時の処理</t>
    <rPh sb="2" eb="4">
      <t>タイショウ</t>
    </rPh>
    <rPh sb="4" eb="6">
      <t>ショリ</t>
    </rPh>
    <phoneticPr fontId="27"/>
  </si>
  <si>
    <t>一覧出力部の行選択チェックボックスを ON にした時の処理。</t>
    <rPh sb="0" eb="2">
      <t>イチラン</t>
    </rPh>
    <rPh sb="2" eb="4">
      <t>シュツリョク</t>
    </rPh>
    <rPh sb="4" eb="5">
      <t>ブ</t>
    </rPh>
    <rPh sb="6" eb="7">
      <t>ギョウ</t>
    </rPh>
    <rPh sb="7" eb="9">
      <t>センタク</t>
    </rPh>
    <rPh sb="25" eb="26">
      <t>トキ</t>
    </rPh>
    <rPh sb="27" eb="29">
      <t>ショリ</t>
    </rPh>
    <phoneticPr fontId="27"/>
  </si>
  <si>
    <t>行選択チェックボックスを ON にした時、対象となる明細行に対して以下の判定と処理を行う。</t>
    <rPh sb="30" eb="31">
      <t>タイ</t>
    </rPh>
    <rPh sb="36" eb="38">
      <t>ハンテイ</t>
    </rPh>
    <phoneticPr fontId="27"/>
  </si>
  <si>
    <t>対象となる明細行の［出荷可能日］の自動設定</t>
    <rPh sb="0" eb="2">
      <t>タイショウ</t>
    </rPh>
    <rPh sb="5" eb="8">
      <t>メイサイギョウ</t>
    </rPh>
    <rPh sb="10" eb="14">
      <t>シュッカカノウ</t>
    </rPh>
    <rPh sb="14" eb="15">
      <t>ビ</t>
    </rPh>
    <rPh sb="17" eb="21">
      <t>ジドウセッテイ</t>
    </rPh>
    <phoneticPr fontId="27"/>
  </si>
  <si>
    <t>①</t>
    <phoneticPr fontId="27"/>
  </si>
  <si>
    <t>［出荷可能日］ = ブランク（""）</t>
    <phoneticPr fontId="27"/>
  </si>
  <si>
    <t>［出荷可能日］に システム日付（編集時の日付、当日） を設定する。</t>
    <rPh sb="28" eb="30">
      <t>セッテイ</t>
    </rPh>
    <phoneticPr fontId="27"/>
  </si>
  <si>
    <t>一括入力</t>
    <rPh sb="0" eb="2">
      <t>イッカツ</t>
    </rPh>
    <rPh sb="2" eb="4">
      <t>ニュウリョク</t>
    </rPh>
    <phoneticPr fontId="27"/>
  </si>
  <si>
    <t>※ 対象処理フローNo：5. 「一括入力の表示」ボタン押下時の処理</t>
    <rPh sb="2" eb="4">
      <t>タイショウ</t>
    </rPh>
    <rPh sb="4" eb="6">
      <t>ショリ</t>
    </rPh>
    <phoneticPr fontId="27"/>
  </si>
  <si>
    <t>※ 対象処理フローNo：6. 「一括入力の非表示」ボタン押下時の処理</t>
    <rPh sb="2" eb="4">
      <t>タイショウ</t>
    </rPh>
    <rPh sb="4" eb="6">
      <t>ショリ</t>
    </rPh>
    <phoneticPr fontId="27"/>
  </si>
  <si>
    <t>※ 対象処理フローNo：7. 「反映」ボタン押下時の処理</t>
    <rPh sb="2" eb="4">
      <t>タイショウ</t>
    </rPh>
    <rPh sb="4" eb="6">
      <t>ショリ</t>
    </rPh>
    <phoneticPr fontId="27"/>
  </si>
  <si>
    <t>初期表示</t>
    <rPh sb="0" eb="2">
      <t>ショキ</t>
    </rPh>
    <rPh sb="2" eb="4">
      <t>ヒョウジ</t>
    </rPh>
    <phoneticPr fontId="27"/>
  </si>
  <si>
    <t>一括入力フォームは初期非表示、［一括入力の表示］ボタンのみ表示とする。</t>
    <rPh sb="29" eb="31">
      <t>ヒョウジ</t>
    </rPh>
    <phoneticPr fontId="27"/>
  </si>
  <si>
    <t>一括入力フォームの表示 / 非表示</t>
  </si>
  <si>
    <t>［一括入力の表示］ボタンを押下して一括入力フォームを表示する。</t>
    <phoneticPr fontId="27"/>
  </si>
  <si>
    <t>このボタンは「フィルタバーの表示」と同様の一括入力の表示 / 非表示を制御する。</t>
  </si>
  <si>
    <t>［一括入力の表示］</t>
    <phoneticPr fontId="27"/>
  </si>
  <si>
    <t>一括入力フォームを表示する。</t>
  </si>
  <si>
    <t>ボタン表示名を ［一括入力の非表示］ に変更する。</t>
  </si>
  <si>
    <t>［一括入力の非表示］</t>
    <phoneticPr fontId="27"/>
  </si>
  <si>
    <t>一括入力フォームを閉じる（非表示）。</t>
  </si>
  <si>
    <t>ボタン表示名を ［一括入力の表示］ に変更する。</t>
  </si>
  <si>
    <t>※ どちらのパターンにおいても、一括入力フォーム内入力値や選択状態のリセット、クリアといった処理は行わない。</t>
    <phoneticPr fontId="27"/>
  </si>
  <si>
    <t>一括入力 対象項目</t>
    <rPh sb="5" eb="7">
      <t>タイショウ</t>
    </rPh>
    <rPh sb="7" eb="9">
      <t>コウモク</t>
    </rPh>
    <phoneticPr fontId="27"/>
  </si>
  <si>
    <t>入力可能項目</t>
    <rPh sb="0" eb="4">
      <t>ニュウリョクカノウ</t>
    </rPh>
    <rPh sb="4" eb="6">
      <t>コウモク</t>
    </rPh>
    <phoneticPr fontId="27"/>
  </si>
  <si>
    <t>［組立かたまり_一括入力値］</t>
    <rPh sb="1" eb="3">
      <t>クミタテ</t>
    </rPh>
    <phoneticPr fontId="27"/>
  </si>
  <si>
    <t>［購買依頼タイプ_一括入力値］</t>
    <rPh sb="1" eb="3">
      <t>コウバイ</t>
    </rPh>
    <rPh sb="3" eb="5">
      <t>イライ</t>
    </rPh>
    <phoneticPr fontId="27"/>
  </si>
  <si>
    <t>［所要日付_一括入力値］</t>
    <rPh sb="1" eb="3">
      <t>ショヨウ</t>
    </rPh>
    <rPh sb="3" eb="5">
      <t>ヒヅケ</t>
    </rPh>
    <phoneticPr fontId="27"/>
  </si>
  <si>
    <t>［出庫タスク_一括入力値］</t>
    <rPh sb="1" eb="3">
      <t>シュッコ</t>
    </rPh>
    <phoneticPr fontId="27"/>
  </si>
  <si>
    <t>［出庫先_一括入力値］</t>
    <rPh sb="1" eb="3">
      <t>シュッコ</t>
    </rPh>
    <rPh sb="3" eb="4">
      <t>サキ</t>
    </rPh>
    <phoneticPr fontId="27"/>
  </si>
  <si>
    <t>［保管場所_一括入力値］</t>
    <rPh sb="1" eb="3">
      <t>ホカン</t>
    </rPh>
    <rPh sb="3" eb="5">
      <t>バショ</t>
    </rPh>
    <phoneticPr fontId="27"/>
  </si>
  <si>
    <t>［バックフラッシュ_一括入力値］</t>
    <phoneticPr fontId="27"/>
  </si>
  <si>
    <t>入力</t>
    <rPh sb="0" eb="2">
      <t>ニュウリョク</t>
    </rPh>
    <phoneticPr fontId="27"/>
  </si>
  <si>
    <t>チェックボックス（入力項目の選択）</t>
    <rPh sb="9" eb="13">
      <t>ニュウリョクコウモク</t>
    </rPh>
    <rPh sb="14" eb="16">
      <t>センタク</t>
    </rPh>
    <phoneticPr fontId="1"/>
  </si>
  <si>
    <t>各入力項目には チェックボックスを設置し、</t>
    <rPh sb="0" eb="4">
      <t>ニュウリョクコウモク</t>
    </rPh>
    <rPh sb="16" eb="18">
      <t>セッチ</t>
    </rPh>
    <phoneticPr fontId="1"/>
  </si>
  <si>
    <t>このチェックボックスを選択した入力項目のみ、入力値の一覧への反映を行う。</t>
    <rPh sb="10" eb="12">
      <t>センタク</t>
    </rPh>
    <rPh sb="14" eb="18">
      <t>ニュウリョクコウモク</t>
    </rPh>
    <rPh sb="21" eb="24">
      <t>ニュウリョクチ</t>
    </rPh>
    <rPh sb="25" eb="27">
      <t>イチラン</t>
    </rPh>
    <rPh sb="29" eb="31">
      <t>ハンエイ</t>
    </rPh>
    <rPh sb="32" eb="33">
      <t>オコナ</t>
    </rPh>
    <phoneticPr fontId="1"/>
  </si>
  <si>
    <t>チェックボックスが選択されていれば、対象の入力項目が未設定（空文字）であってもこれを反映すること。</t>
    <rPh sb="8" eb="10">
      <t>センタク</t>
    </rPh>
    <rPh sb="17" eb="19">
      <t>タイショウ</t>
    </rPh>
    <rPh sb="20" eb="24">
      <t>ニュウリョクコウモク</t>
    </rPh>
    <rPh sb="25" eb="28">
      <t>ミセッテイ</t>
    </rPh>
    <rPh sb="29" eb="30">
      <t>カラ</t>
    </rPh>
    <rPh sb="30" eb="32">
      <t>モジ</t>
    </rPh>
    <rPh sb="41" eb="43">
      <t>ハンエイ</t>
    </rPh>
    <phoneticPr fontId="1"/>
  </si>
  <si>
    <t>また、入力項目の値が変更された場合、対象のチェックボックスを自動で選択すること。</t>
    <phoneticPr fontId="27"/>
  </si>
  <si>
    <t xml:space="preserve">Validation </t>
  </si>
  <si>
    <t>以下の項目では、入力値の変更時（OnChange）に入力値のValidation を行う。</t>
    <rPh sb="0" eb="2">
      <t>イカ</t>
    </rPh>
    <rPh sb="3" eb="5">
      <t>コウモク</t>
    </rPh>
    <rPh sb="8" eb="11">
      <t>ニュウリョクチ</t>
    </rPh>
    <rPh sb="12" eb="14">
      <t>ヘンコウ</t>
    </rPh>
    <rPh sb="14" eb="15">
      <t>ジ</t>
    </rPh>
    <rPh sb="26" eb="29">
      <t>ニュウリョクチ</t>
    </rPh>
    <rPh sb="42" eb="43">
      <t>オコナ</t>
    </rPh>
    <phoneticPr fontId="27"/>
  </si>
  <si>
    <t>Validation エラーが発生した場合、ValueState の設定から Input をハイライト表示し、Focus した場合は Input の下部にエラーメッセージを表示する。</t>
    <rPh sb="15" eb="17">
      <t>ハッセイ</t>
    </rPh>
    <rPh sb="19" eb="21">
      <t>バアイ</t>
    </rPh>
    <rPh sb="34" eb="36">
      <t>セッテイ</t>
    </rPh>
    <rPh sb="63" eb="65">
      <t>バアイ</t>
    </rPh>
    <phoneticPr fontId="27"/>
  </si>
  <si>
    <t>反映</t>
  </si>
  <si>
    <t>［反映］ボタンを押下時の処理について記載。</t>
  </si>
  <si>
    <t>選択した一覧行に、一括入力フォーム内で選択した項目の入力値を反映する。</t>
    <phoneticPr fontId="27"/>
  </si>
  <si>
    <t>処理対象チェック</t>
    <rPh sb="0" eb="4">
      <t>ショリタイショウ</t>
    </rPh>
    <phoneticPr fontId="27"/>
  </si>
  <si>
    <t>行選択チェックボックスが ONの明細を対象行とする。</t>
    <rPh sb="16" eb="18">
      <t>メイサイ</t>
    </rPh>
    <rPh sb="19" eb="21">
      <t>タイショウ</t>
    </rPh>
    <rPh sb="21" eb="22">
      <t>ギョウ</t>
    </rPh>
    <phoneticPr fontId="27"/>
  </si>
  <si>
    <t xml:space="preserve">Validation </t>
    <phoneticPr fontId="27"/>
  </si>
  <si>
    <t>以下のいずれかに該当した場合、後続の処理を中断し、エラーメッセージを表示する。</t>
    <rPh sb="0" eb="2">
      <t>イカ</t>
    </rPh>
    <rPh sb="8" eb="10">
      <t>ガイトウ</t>
    </rPh>
    <rPh sb="12" eb="14">
      <t>バアイ</t>
    </rPh>
    <rPh sb="15" eb="17">
      <t>コウゾク</t>
    </rPh>
    <rPh sb="18" eb="20">
      <t>ショリ</t>
    </rPh>
    <rPh sb="21" eb="23">
      <t>チュウダン</t>
    </rPh>
    <rPh sb="34" eb="36">
      <t>ヒョウジ</t>
    </rPh>
    <phoneticPr fontId="27"/>
  </si>
  <si>
    <t>Validation エラーが発生している場合 ※ メッセージ通知は行わず、処理を中断する</t>
    <rPh sb="15" eb="17">
      <t>ハッセイ</t>
    </rPh>
    <rPh sb="21" eb="23">
      <t>バアイ</t>
    </rPh>
    <rPh sb="31" eb="33">
      <t>ツウチ</t>
    </rPh>
    <rPh sb="34" eb="35">
      <t>オコナ</t>
    </rPh>
    <rPh sb="38" eb="40">
      <t>ショリ</t>
    </rPh>
    <rPh sb="41" eb="43">
      <t>チュウダン</t>
    </rPh>
    <phoneticPr fontId="27"/>
  </si>
  <si>
    <t>一括入力フォームの項目が全て未選択の状態でボタンを押下した場合</t>
    <phoneticPr fontId="27"/>
  </si>
  <si>
    <t>一覧上の対象行選択チェックボックスがすべて OFF の状態でボタンを押下した場合</t>
    <phoneticPr fontId="27"/>
  </si>
  <si>
    <t>反映処理</t>
    <rPh sb="0" eb="2">
      <t>ハンエイ</t>
    </rPh>
    <rPh sb="2" eb="4">
      <t>ショリ</t>
    </rPh>
    <phoneticPr fontId="27"/>
  </si>
  <si>
    <t>対象行の明細に対して、一括入力フォームで設定した項目の入力値を、対応する一覧出力部 項目に反映する。</t>
    <rPh sb="0" eb="2">
      <t>タイショウ</t>
    </rPh>
    <rPh sb="2" eb="3">
      <t>ギョウ</t>
    </rPh>
    <rPh sb="4" eb="6">
      <t>メイサイ</t>
    </rPh>
    <rPh sb="7" eb="8">
      <t>タイ</t>
    </rPh>
    <rPh sb="11" eb="13">
      <t>イッカツ</t>
    </rPh>
    <rPh sb="13" eb="15">
      <t>ニュウリョク</t>
    </rPh>
    <rPh sb="20" eb="22">
      <t>セッテイ</t>
    </rPh>
    <rPh sb="24" eb="26">
      <t>コウモク</t>
    </rPh>
    <rPh sb="27" eb="30">
      <t>ニュウリョクチ</t>
    </rPh>
    <rPh sb="32" eb="34">
      <t>タイオウ</t>
    </rPh>
    <rPh sb="36" eb="38">
      <t>イチラン</t>
    </rPh>
    <rPh sb="38" eb="40">
      <t>シュツリョク</t>
    </rPh>
    <rPh sb="40" eb="41">
      <t>ブ</t>
    </rPh>
    <rPh sb="42" eb="44">
      <t>コウモク</t>
    </rPh>
    <phoneticPr fontId="27"/>
  </si>
  <si>
    <t>※ 反映の完了後、一括入力フォーム内入力値や選択状態のクリア、一括入力フォームの開閉といった初期化処理は行わない。</t>
    <phoneticPr fontId="27"/>
  </si>
  <si>
    <t>一括入力対象の項目が、選択した行で編集不可の場合、反映は行わないこと。</t>
    <rPh sb="0" eb="1">
      <t>イッカツ</t>
    </rPh>
    <rPh sb="1" eb="3">
      <t>ニュウリョク</t>
    </rPh>
    <rPh sb="3" eb="5">
      <t>タイショウ</t>
    </rPh>
    <rPh sb="6" eb="8">
      <t>コウモク</t>
    </rPh>
    <rPh sb="10" eb="12">
      <t>センタク</t>
    </rPh>
    <rPh sb="14" eb="15">
      <t>ギョウ</t>
    </rPh>
    <rPh sb="16" eb="19">
      <t>ヘンシュウフカ</t>
    </rPh>
    <rPh sb="19" eb="21">
      <t>コウモク</t>
    </rPh>
    <rPh sb="22" eb="24">
      <t>バアイ</t>
    </rPh>
    <rPh sb="25" eb="27">
      <t>ハンエイ</t>
    </rPh>
    <rPh sb="28" eb="29">
      <t>オコナ</t>
    </rPh>
    <phoneticPr fontId="1"/>
  </si>
  <si>
    <t>［組立かたまり］は、「追加」または「複写」された行のみが反映対象となる</t>
    <rPh sb="30" eb="32">
      <t>タイショウ</t>
    </rPh>
    <phoneticPr fontId="27"/>
  </si>
  <si>
    <t>［出庫タスク］の一括入力が実行された場合、対象行に対し</t>
    <rPh sb="8" eb="10">
      <t>イッカツ</t>
    </rPh>
    <rPh sb="10" eb="12">
      <t>ニュウリョク</t>
    </rPh>
    <rPh sb="13" eb="15">
      <t>ジッコウ</t>
    </rPh>
    <rPh sb="18" eb="20">
      <t>バアイ</t>
    </rPh>
    <rPh sb="21" eb="23">
      <t>タイショウ</t>
    </rPh>
    <rPh sb="23" eb="24">
      <t>ギョウ</t>
    </rPh>
    <rPh sb="25" eb="26">
      <t>タイ</t>
    </rPh>
    <phoneticPr fontId="1"/>
  </si>
  <si>
    <t>後述の「［出庫タスク］の編集と［所要日付］の自動入力」処理を実行する。</t>
    <rPh sb="0" eb="2">
      <t>コウジュツ</t>
    </rPh>
    <rPh sb="27" eb="29">
      <t>ショリ</t>
    </rPh>
    <rPh sb="30" eb="32">
      <t>ジッコウ</t>
    </rPh>
    <phoneticPr fontId="1"/>
  </si>
  <si>
    <t>※</t>
    <rPh sb="0" eb="1">
      <t>イッカツ</t>
    </rPh>
    <phoneticPr fontId="1"/>
  </si>
  <si>
    <t>一括入力 項目［所要日付_一括入力値］が指定されている場合は、一覧出力部 項目［所要日付］の自動算出・入力は不要。</t>
    <rPh sb="31" eb="33">
      <t>イチラン</t>
    </rPh>
    <rPh sb="33" eb="35">
      <t>シュツリョク</t>
    </rPh>
    <rPh sb="35" eb="36">
      <t>ブ</t>
    </rPh>
    <rPh sb="37" eb="39">
      <t>コウモク</t>
    </rPh>
    <rPh sb="40" eb="42">
      <t>ショヨウ</t>
    </rPh>
    <rPh sb="42" eb="44">
      <t>ヒヅケ</t>
    </rPh>
    <rPh sb="46" eb="48">
      <t>ジドウ</t>
    </rPh>
    <rPh sb="48" eb="50">
      <t>サンシュツ</t>
    </rPh>
    <rPh sb="51" eb="53">
      <t>ニュウリョク</t>
    </rPh>
    <rPh sb="54" eb="56">
      <t>フヨウ</t>
    </rPh>
    <phoneticPr fontId="1"/>
  </si>
  <si>
    <t>一括入力の指定値を優先して［所要日付］にセットする。</t>
  </si>
  <si>
    <t>編集</t>
    <rPh sb="0" eb="2">
      <t>ヘンシュウ</t>
    </rPh>
    <phoneticPr fontId="27"/>
  </si>
  <si>
    <t>一覧出力部の項目編集に関する処理</t>
    <rPh sb="0" eb="2">
      <t>イチラン</t>
    </rPh>
    <rPh sb="2" eb="4">
      <t>シュツリョク</t>
    </rPh>
    <rPh sb="4" eb="5">
      <t>ブ</t>
    </rPh>
    <rPh sb="6" eb="8">
      <t>コウモク</t>
    </rPh>
    <rPh sb="8" eb="10">
      <t>ヘンシュウ</t>
    </rPh>
    <rPh sb="11" eb="12">
      <t>カン</t>
    </rPh>
    <rPh sb="14" eb="16">
      <t>ショリ</t>
    </rPh>
    <phoneticPr fontId="27"/>
  </si>
  <si>
    <t>［組立かたまり］</t>
    <rPh sb="1" eb="3">
      <t>クミタテ</t>
    </rPh>
    <phoneticPr fontId="27"/>
  </si>
  <si>
    <t>［出庫先］</t>
    <rPh sb="1" eb="3">
      <t>シュッコ</t>
    </rPh>
    <rPh sb="3" eb="4">
      <t>サキ</t>
    </rPh>
    <phoneticPr fontId="27"/>
  </si>
  <si>
    <t>［図番］</t>
    <rPh sb="1" eb="3">
      <t>ズバン</t>
    </rPh>
    <phoneticPr fontId="27"/>
  </si>
  <si>
    <t>入力制約</t>
    <rPh sb="0" eb="2">
      <t>ニュウリョク</t>
    </rPh>
    <rPh sb="2" eb="4">
      <t>セイヤク</t>
    </rPh>
    <phoneticPr fontId="27"/>
  </si>
  <si>
    <t>対象レコードの［行区分］に応じた制限を行う。</t>
    <rPh sb="13" eb="14">
      <t>オウ</t>
    </rPh>
    <rPh sb="16" eb="18">
      <t>セイゲン</t>
    </rPh>
    <rPh sb="19" eb="20">
      <t>オコナ</t>
    </rPh>
    <phoneticPr fontId="27"/>
  </si>
  <si>
    <t>［行区分］が "R"（表示行）の場合、編集不可とする。</t>
    <rPh sb="11" eb="13">
      <t>ヒョウジ</t>
    </rPh>
    <rPh sb="13" eb="14">
      <t>コウ</t>
    </rPh>
    <phoneticPr fontId="27"/>
  </si>
  <si>
    <t>この時、対象項目はすべて 表示項目 になり、行選択不可となる。</t>
    <rPh sb="2" eb="3">
      <t>トキ</t>
    </rPh>
    <rPh sb="4" eb="6">
      <t>タイショウ</t>
    </rPh>
    <rPh sb="6" eb="8">
      <t>コウモク</t>
    </rPh>
    <rPh sb="13" eb="15">
      <t>ヒョウジ</t>
    </rPh>
    <rPh sb="15" eb="17">
      <t>コウモク</t>
    </rPh>
    <rPh sb="22" eb="23">
      <t>ギョウ</t>
    </rPh>
    <rPh sb="23" eb="27">
      <t>センタクフカ</t>
    </rPh>
    <phoneticPr fontId="27"/>
  </si>
  <si>
    <t>［行区分］ が "N"（通常行）の行を編集可能行とする。</t>
    <rPh sb="12" eb="14">
      <t>ツウジョウ</t>
    </rPh>
    <rPh sb="14" eb="15">
      <t>コウ</t>
    </rPh>
    <rPh sb="17" eb="18">
      <t>ギョウ</t>
    </rPh>
    <rPh sb="19" eb="23">
      <t>ヘンシュウカノウ</t>
    </rPh>
    <rPh sb="23" eb="24">
      <t>ギョウ</t>
    </rPh>
    <phoneticPr fontId="27"/>
  </si>
  <si>
    <t>［行区分］ が "N"（通常行）の行（［表示モード］が "U" ）のとき、</t>
    <phoneticPr fontId="27"/>
  </si>
  <si>
    <t>抽出した同一レコードの［引落数量］の値が 0 以外の場合（ 1以上の値( &gt;= 1 )が記録されている場合）、［購買依頼タイプ］を入力不可とする。</t>
    <rPh sb="0" eb="2">
      <t>チュウシュツ</t>
    </rPh>
    <rPh sb="4" eb="6">
      <t>ドウイツ</t>
    </rPh>
    <rPh sb="12" eb="14">
      <t>ヒキオトシ</t>
    </rPh>
    <rPh sb="14" eb="16">
      <t>スウリョウ</t>
    </rPh>
    <rPh sb="18" eb="19">
      <t>アタイ</t>
    </rPh>
    <rPh sb="23" eb="25">
      <t>イガイ</t>
    </rPh>
    <rPh sb="26" eb="28">
      <t>バアイ</t>
    </rPh>
    <rPh sb="51" eb="53">
      <t>バアイ</t>
    </rPh>
    <rPh sb="56" eb="58">
      <t>コウバイ</t>
    </rPh>
    <rPh sb="58" eb="60">
      <t>イライ</t>
    </rPh>
    <rPh sb="65" eb="69">
      <t>ニュウリョクフカ</t>
    </rPh>
    <phoneticPr fontId="1"/>
  </si>
  <si>
    <t>［表示モード］の変更</t>
    <rPh sb="1" eb="3">
      <t>ヒョウジ</t>
    </rPh>
    <rPh sb="8" eb="10">
      <t>ヘンコウ</t>
    </rPh>
    <phoneticPr fontId="27"/>
  </si>
  <si>
    <t>編集可能項目の変更を検知した場合(OnChange)、対象行の［表示モード］を "U" に変更する。</t>
    <rPh sb="0" eb="4">
      <t>ヘンシュウカノウ</t>
    </rPh>
    <rPh sb="4" eb="6">
      <t>コウモク</t>
    </rPh>
    <rPh sb="7" eb="9">
      <t>ヘンコウ</t>
    </rPh>
    <rPh sb="10" eb="12">
      <t>ケンチ</t>
    </rPh>
    <rPh sb="14" eb="16">
      <t>バアイ</t>
    </rPh>
    <rPh sb="27" eb="29">
      <t>タイショウ</t>
    </rPh>
    <rPh sb="29" eb="30">
      <t>コウ</t>
    </rPh>
    <rPh sb="32" eb="34">
      <t>ヒョウジ</t>
    </rPh>
    <rPh sb="45" eb="47">
      <t>ヘンコウ</t>
    </rPh>
    <phoneticPr fontId="27"/>
  </si>
  <si>
    <r>
      <t>以下の項目では、入力値の変更時（</t>
    </r>
    <r>
      <rPr>
        <b/>
        <sz val="10"/>
        <color theme="1"/>
        <rFont val="ＭＳ ゴシック"/>
        <family val="3"/>
        <charset val="128"/>
      </rPr>
      <t>OnChange</t>
    </r>
    <r>
      <rPr>
        <sz val="10"/>
        <color theme="1"/>
        <rFont val="ＭＳ ゴシック"/>
        <family val="3"/>
        <charset val="128"/>
      </rPr>
      <t>）に入力値のValidation を行う。</t>
    </r>
    <rPh sb="0" eb="2">
      <t>イカ</t>
    </rPh>
    <rPh sb="3" eb="5">
      <t>コウモク</t>
    </rPh>
    <rPh sb="8" eb="11">
      <t>ニュウリョクチ</t>
    </rPh>
    <rPh sb="12" eb="14">
      <t>ヘンコウ</t>
    </rPh>
    <rPh sb="14" eb="15">
      <t>ジ</t>
    </rPh>
    <rPh sb="26" eb="29">
      <t>ニュウリョクチ</t>
    </rPh>
    <rPh sb="42" eb="43">
      <t>オコナ</t>
    </rPh>
    <phoneticPr fontId="27"/>
  </si>
  <si>
    <t>Validation エラーが発生した場合（Invalid）、ValueState の設定から Input のハイライト表示を行う。</t>
    <rPh sb="15" eb="17">
      <t>ハッセイ</t>
    </rPh>
    <rPh sb="19" eb="21">
      <t>バアイ</t>
    </rPh>
    <phoneticPr fontId="27"/>
  </si>
  <si>
    <t>対象 Input に Focus した場合は Input の下部にエラーメッセージを表示する。</t>
  </si>
  <si>
    <t>エラーではない場合（Valid）、出力した ValueState の設定をクリアすること。</t>
    <rPh sb="7" eb="9">
      <t>バアイ</t>
    </rPh>
    <rPh sb="17" eb="19">
      <t>シュツリョク</t>
    </rPh>
    <rPh sb="34" eb="36">
      <t>セッテイ</t>
    </rPh>
    <phoneticPr fontId="27"/>
  </si>
  <si>
    <t>必須項目の値が未入力の場合</t>
    <rPh sb="0" eb="2">
      <t>ヒッス</t>
    </rPh>
    <rPh sb="2" eb="4">
      <t>コウモク</t>
    </rPh>
    <rPh sb="5" eb="6">
      <t>アタイ</t>
    </rPh>
    <rPh sb="7" eb="10">
      <t>ミニュウリョク</t>
    </rPh>
    <rPh sb="11" eb="13">
      <t>バアイ</t>
    </rPh>
    <phoneticPr fontId="27"/>
  </si>
  <si>
    <t>［出庫タスク］の編集と［所要日付］の自動入力</t>
    <phoneticPr fontId="27"/>
  </si>
  <si>
    <t>［出庫タスク］を編集（選択値を変更）したとき、［出庫タスク］他を条件に［所要日付］の初期値をABAP側から抽出する。</t>
    <rPh sb="1" eb="3">
      <t>シュッコ</t>
    </rPh>
    <rPh sb="8" eb="10">
      <t>ヘンシュウ</t>
    </rPh>
    <rPh sb="11" eb="13">
      <t>センタク</t>
    </rPh>
    <rPh sb="13" eb="14">
      <t>アタイ</t>
    </rPh>
    <rPh sb="15" eb="17">
      <t>ヘンコウ</t>
    </rPh>
    <rPh sb="24" eb="26">
      <t>シュッコ</t>
    </rPh>
    <rPh sb="30" eb="31">
      <t>ホカ</t>
    </rPh>
    <rPh sb="32" eb="34">
      <t>ジョウケン</t>
    </rPh>
    <rPh sb="36" eb="38">
      <t>ショヨウ</t>
    </rPh>
    <rPh sb="38" eb="40">
      <t>ヒヅケ</t>
    </rPh>
    <rPh sb="42" eb="45">
      <t>ショキチ</t>
    </rPh>
    <rPh sb="50" eb="51">
      <t>ガワ</t>
    </rPh>
    <rPh sb="53" eb="55">
      <t>チュウシュツ</t>
    </rPh>
    <phoneticPr fontId="1"/>
  </si>
  <si>
    <t>抽出した値は対象行の［所要日付］にセットする。既に［所要日付］に入力値がある場合は上書きする。</t>
  </si>
  <si>
    <t>［所要日付］の抽出と反映のタイミングは以下を想定</t>
    <rPh sb="1" eb="3">
      <t>ショヨウ</t>
    </rPh>
    <rPh sb="3" eb="5">
      <t>ヒヅケ</t>
    </rPh>
    <rPh sb="7" eb="9">
      <t>チュウシュツ</t>
    </rPh>
    <rPh sb="10" eb="12">
      <t>ハンエイ</t>
    </rPh>
    <rPh sb="19" eb="21">
      <t>イカ</t>
    </rPh>
    <rPh sb="22" eb="24">
      <t>ソウテイ</t>
    </rPh>
    <phoneticPr fontId="1"/>
  </si>
  <si>
    <t>［機台NO］［プラント］がどちらも入力されている状態で検索ヘルプで［出庫タスク］を選択し、画面上の設定値が変更された時</t>
    <rPh sb="1" eb="2">
      <t>キ</t>
    </rPh>
    <rPh sb="2" eb="3">
      <t>ダイ</t>
    </rPh>
    <phoneticPr fontId="1"/>
  </si>
  <si>
    <t>［機台NO］［プラント］がどちらも入力されている状態で［出庫タスク］のINPUTに手動（+入力補助）で値を変更し、INPUTのフォーカスアウトした時（OnChange）</t>
    <rPh sb="73" eb="74">
      <t>トキ</t>
    </rPh>
    <phoneticPr fontId="1"/>
  </si>
  <si>
    <t>送信内容：</t>
    <rPh sb="0" eb="4">
      <t>ソウシンナイヨウ</t>
    </rPh>
    <phoneticPr fontId="27"/>
  </si>
  <si>
    <t>出庫タスク</t>
    <rPh sb="0" eb="2">
      <t>シュッコ</t>
    </rPh>
    <phoneticPr fontId="1"/>
  </si>
  <si>
    <t>一覧出力部の入力値</t>
    <rPh sb="0" eb="2">
      <t>イチラン</t>
    </rPh>
    <rPh sb="2" eb="4">
      <t>シュツリョク</t>
    </rPh>
    <rPh sb="4" eb="5">
      <t>ブ</t>
    </rPh>
    <rPh sb="6" eb="9">
      <t>ニュウリョクチ</t>
    </rPh>
    <phoneticPr fontId="27"/>
  </si>
  <si>
    <t>機台NO</t>
    <rPh sb="0" eb="1">
      <t>キ</t>
    </rPh>
    <rPh sb="1" eb="2">
      <t>ダイ</t>
    </rPh>
    <phoneticPr fontId="1"/>
  </si>
  <si>
    <t>返却値：</t>
    <rPh sb="0" eb="3">
      <t>ヘンキャクチ</t>
    </rPh>
    <phoneticPr fontId="27"/>
  </si>
  <si>
    <t>処理結果（エラー）</t>
    <rPh sb="0" eb="4">
      <t>ショリケッカ</t>
    </rPh>
    <phoneticPr fontId="27"/>
  </si>
  <si>
    <t>［所要日付］取得時エラーが発生した場合に取得</t>
    <phoneticPr fontId="27"/>
  </si>
  <si>
    <t>②</t>
    <phoneticPr fontId="27"/>
  </si>
  <si>
    <t>処理結果（明細）</t>
    <rPh sb="0" eb="4">
      <t>ショリケッカ</t>
    </rPh>
    <rPh sb="5" eb="7">
      <t>メイサイ</t>
    </rPh>
    <phoneticPr fontId="27"/>
  </si>
  <si>
    <t>一覧出力部の更新：</t>
    <rPh sb="0" eb="2">
      <t>イチラン</t>
    </rPh>
    <rPh sb="2" eb="4">
      <t>シュツリョク</t>
    </rPh>
    <rPh sb="4" eb="5">
      <t>ブ</t>
    </rPh>
    <rPh sb="6" eb="8">
      <t>コウシン</t>
    </rPh>
    <phoneticPr fontId="27"/>
  </si>
  <si>
    <t>返却値の 処理結果（明細）（②）の値に基づき、一覧出力部のデータを更新する。</t>
    <rPh sb="0" eb="3">
      <t>ヘンキャクチ</t>
    </rPh>
    <rPh sb="5" eb="9">
      <t>ショリケッカ</t>
    </rPh>
    <rPh sb="10" eb="12">
      <t>メイサイ</t>
    </rPh>
    <rPh sb="17" eb="18">
      <t>アタイ</t>
    </rPh>
    <rPh sb="19" eb="20">
      <t>モト</t>
    </rPh>
    <rPh sb="23" eb="25">
      <t>イチラン</t>
    </rPh>
    <rPh sb="25" eb="27">
      <t>シュツリョク</t>
    </rPh>
    <rPh sb="27" eb="28">
      <t>ブ</t>
    </rPh>
    <rPh sb="33" eb="35">
      <t>コウシン</t>
    </rPh>
    <phoneticPr fontId="27"/>
  </si>
  <si>
    <t>返却値の処理結果にエラーが返却されず、［所要日付］が返却された場合（正常終了）</t>
    <phoneticPr fontId="27"/>
  </si>
  <si>
    <t>対象行の［所要日付］に返却された値をセットする。</t>
    <phoneticPr fontId="27"/>
  </si>
  <si>
    <t>返却値の処理結果にエラーが返却された場合</t>
    <rPh sb="4" eb="8">
      <t>ショリケッカ</t>
    </rPh>
    <rPh sb="13" eb="15">
      <t>ヘンキャク</t>
    </rPh>
    <phoneticPr fontId="27"/>
  </si>
  <si>
    <t>メッセージポップオーバーにエラー内容を表示する。</t>
    <rPh sb="16" eb="18">
      <t>ナイヨウ</t>
    </rPh>
    <rPh sb="19" eb="21">
      <t>ヒョウジ</t>
    </rPh>
    <phoneticPr fontId="27"/>
  </si>
  <si>
    <t>処理結果メッセージを表示</t>
    <rPh sb="0" eb="4">
      <t>ショリケッカ</t>
    </rPh>
    <rPh sb="10" eb="12">
      <t>ヒョウジ</t>
    </rPh>
    <phoneticPr fontId="27"/>
  </si>
  <si>
    <t>追加</t>
    <rPh sb="0" eb="2">
      <t>ツイカ</t>
    </rPh>
    <phoneticPr fontId="27"/>
  </si>
  <si>
    <t>追加(行追加)について</t>
    <rPh sb="0" eb="2">
      <t>ツイカ</t>
    </rPh>
    <rPh sb="3" eb="4">
      <t>ギョウ</t>
    </rPh>
    <rPh sb="4" eb="6">
      <t>ツイカ</t>
    </rPh>
    <phoneticPr fontId="27"/>
  </si>
  <si>
    <t>一覧出力部の行追加および追加行の項目編集に関する処理</t>
    <rPh sb="0" eb="2">
      <t>イチラン</t>
    </rPh>
    <rPh sb="2" eb="4">
      <t>シュツリョク</t>
    </rPh>
    <rPh sb="4" eb="5">
      <t>ブ</t>
    </rPh>
    <rPh sb="6" eb="7">
      <t>ギョウ</t>
    </rPh>
    <rPh sb="7" eb="9">
      <t>ツイカ</t>
    </rPh>
    <rPh sb="12" eb="14">
      <t>ツイカ</t>
    </rPh>
    <rPh sb="14" eb="15">
      <t>ギョウ</t>
    </rPh>
    <rPh sb="16" eb="18">
      <t>コウモク</t>
    </rPh>
    <rPh sb="18" eb="20">
      <t>ヘンシュウ</t>
    </rPh>
    <rPh sb="21" eb="22">
      <t>カン</t>
    </rPh>
    <rPh sb="24" eb="26">
      <t>ショリ</t>
    </rPh>
    <phoneticPr fontId="27"/>
  </si>
  <si>
    <t>[追加]ボタンを押下した際の処理</t>
    <rPh sb="12" eb="13">
      <t>サイ</t>
    </rPh>
    <rPh sb="14" eb="16">
      <t>ショリ</t>
    </rPh>
    <phoneticPr fontId="41"/>
  </si>
  <si>
    <t>一覧の末尾に行追加を行う。</t>
    <rPh sb="0" eb="2">
      <t>イチラン</t>
    </rPh>
    <rPh sb="3" eb="5">
      <t>マツビ</t>
    </rPh>
    <phoneticPr fontId="27"/>
  </si>
  <si>
    <t>追加行の登録実行リクエストは [登録] ボタンの押下時に行う。</t>
  </si>
  <si>
    <t>末尾に行追加後、追加行にジャンプして表示すること。</t>
    <rPh sb="0" eb="4">
      <t xml:space="preserve">ギョウツイカゴ </t>
    </rPh>
    <rPh sb="5" eb="7">
      <t xml:space="preserve">マツビニ </t>
    </rPh>
    <rPh sb="8" eb="10">
      <t xml:space="preserve">ツイカギョウヲ </t>
    </rPh>
    <rPh sb="10" eb="11">
      <t xml:space="preserve">ギョウ </t>
    </rPh>
    <rPh sb="18" eb="20">
      <t xml:space="preserve">ヒョウジスル </t>
    </rPh>
    <phoneticPr fontId="41"/>
  </si>
  <si>
    <t>行追加時、選択行の チェック を ON に設定すること。</t>
    <phoneticPr fontId="27"/>
  </si>
  <si>
    <t>追加行の入力制御と値の初期化</t>
    <rPh sb="0" eb="2">
      <t>ツイカ</t>
    </rPh>
    <rPh sb="2" eb="3">
      <t>ギョウ</t>
    </rPh>
    <rPh sb="4" eb="6">
      <t>ニュウリョク</t>
    </rPh>
    <rPh sb="6" eb="8">
      <t>セイギョ</t>
    </rPh>
    <rPh sb="9" eb="10">
      <t>アタイ</t>
    </rPh>
    <rPh sb="11" eb="14">
      <t>ショキカ</t>
    </rPh>
    <phoneticPr fontId="27"/>
  </si>
  <si>
    <t>必須</t>
    <rPh sb="0" eb="2">
      <t>ヒッス</t>
    </rPh>
    <phoneticPr fontId="41"/>
  </si>
  <si>
    <t>初期値</t>
    <rPh sb="0" eb="3">
      <t>ショキチ</t>
    </rPh>
    <phoneticPr fontId="41"/>
  </si>
  <si>
    <t>NO</t>
    <phoneticPr fontId="22" type="noConversion"/>
  </si>
  <si>
    <t>O</t>
  </si>
  <si>
    <t>機台NO</t>
    <rPh sb="0" eb="2">
      <t xml:space="preserve">ｷﾀﾞｲ </t>
    </rPh>
    <phoneticPr fontId="22" type="noConversion"/>
  </si>
  <si>
    <t>I</t>
  </si>
  <si>
    <t>◯</t>
    <phoneticPr fontId="27"/>
  </si>
  <si>
    <t>組立かたまり</t>
    <rPh sb="0" eb="2">
      <t xml:space="preserve">クミタテ </t>
    </rPh>
    <phoneticPr fontId="1"/>
  </si>
  <si>
    <t>要求NO</t>
    <rPh sb="0" eb="1">
      <t xml:space="preserve">ヨウキュウ </t>
    </rPh>
    <phoneticPr fontId="1"/>
  </si>
  <si>
    <t>検索条件の［プラント］
未設定の場合はブランク</t>
    <rPh sb="12" eb="15">
      <t>ミセッテイ</t>
    </rPh>
    <rPh sb="16" eb="18">
      <t>バアイ</t>
    </rPh>
    <phoneticPr fontId="27"/>
  </si>
  <si>
    <t>入力単位</t>
    <rPh sb="0" eb="2">
      <t>ニュウリョク</t>
    </rPh>
    <rPh sb="2" eb="4">
      <t>タンイ</t>
    </rPh>
    <phoneticPr fontId="1"/>
  </si>
  <si>
    <t>基本単位</t>
    <rPh sb="0" eb="4">
      <t>キホンタンイ</t>
    </rPh>
    <phoneticPr fontId="1"/>
  </si>
  <si>
    <t>0.000</t>
    <phoneticPr fontId="27"/>
  </si>
  <si>
    <t>O</t>
    <phoneticPr fontId="41"/>
  </si>
  <si>
    <t>※ 隠し項目につき編集不可</t>
    <rPh sb="2" eb="3">
      <t>カク</t>
    </rPh>
    <rPh sb="4" eb="6">
      <t>コウモク</t>
    </rPh>
    <rPh sb="9" eb="13">
      <t>ヘンシュウフカ</t>
    </rPh>
    <phoneticPr fontId="1"/>
  </si>
  <si>
    <t>"A"</t>
    <phoneticPr fontId="27"/>
  </si>
  <si>
    <t>表示モード</t>
    <rPh sb="0" eb="2">
      <t>ヒョウジ</t>
    </rPh>
    <phoneticPr fontId="1"/>
  </si>
  <si>
    <t>"I"</t>
    <phoneticPr fontId="27"/>
  </si>
  <si>
    <t>［機台NO］</t>
  </si>
  <si>
    <t>［組立かたまり］</t>
  </si>
  <si>
    <t>［品目コード］</t>
  </si>
  <si>
    <t>［プラント］</t>
  </si>
  <si>
    <t>［購買依頼タイプ］</t>
  </si>
  <si>
    <t>［数量］</t>
  </si>
  <si>
    <t>［入力単位］</t>
  </si>
  <si>
    <t>［所要日付］</t>
  </si>
  <si>
    <t>［出庫タスク］</t>
  </si>
  <si>
    <t>［出庫先］</t>
  </si>
  <si>
    <t>［図番］</t>
  </si>
  <si>
    <t>［ポジション］</t>
  </si>
  <si>
    <t>［PL］</t>
  </si>
  <si>
    <t>［親品番］</t>
  </si>
  <si>
    <t>［補助品番］</t>
  </si>
  <si>
    <t xml:space="preserve">編集時と同様の入力制御を行うこと。 </t>
    <rPh sb="0" eb="2">
      <t>ヘンシュウ</t>
    </rPh>
    <rPh sb="2" eb="3">
      <t>ジ</t>
    </rPh>
    <rPh sb="4" eb="6">
      <t>ドウヨウ</t>
    </rPh>
    <rPh sb="7" eb="9">
      <t>ニュウリョク</t>
    </rPh>
    <rPh sb="9" eb="11">
      <t>セイギョ</t>
    </rPh>
    <rPh sb="12" eb="13">
      <t>オコナ</t>
    </rPh>
    <phoneticPr fontId="27"/>
  </si>
  <si>
    <t>［品目コード］［プラント］の編集と［購買依頼タイプ］の自動入力</t>
    <rPh sb="14" eb="16">
      <t>ヘンシュウ</t>
    </rPh>
    <rPh sb="27" eb="31">
      <t>ジドウニュウリョク</t>
    </rPh>
    <phoneticPr fontId="1"/>
  </si>
  <si>
    <t>［品目コード］［プラント］を編集（選択値を変更）し、かつ［品目コード］［プラント］が入力済の時、［購買依頼タイプ］の初期値を抽出する。</t>
  </si>
  <si>
    <r>
      <t>抽出した値は対象行の［購買依頼タイプ］にセットする。既に</t>
    </r>
    <r>
      <rPr>
        <sz val="11"/>
        <rFont val="ＭＳ ゴシック"/>
        <family val="3"/>
        <charset val="128"/>
      </rPr>
      <t>［購買依頼タイプ］に入力値がある場合は上書きする。</t>
    </r>
    <rPh sb="0" eb="2">
      <t>チュウシュツ</t>
    </rPh>
    <rPh sb="4" eb="5">
      <t>アタイ</t>
    </rPh>
    <rPh sb="11" eb="13">
      <t>コウバイ</t>
    </rPh>
    <rPh sb="13" eb="15">
      <t>イライ</t>
    </rPh>
    <rPh sb="26" eb="27">
      <t>スデ</t>
    </rPh>
    <rPh sb="29" eb="31">
      <t>コウバイ</t>
    </rPh>
    <rPh sb="31" eb="33">
      <t>イライ</t>
    </rPh>
    <rPh sb="38" eb="41">
      <t>ニュウリョクチ</t>
    </rPh>
    <rPh sb="44" eb="46">
      <t>バアイ</t>
    </rPh>
    <rPh sb="47" eb="49">
      <t>ウワガ</t>
    </rPh>
    <phoneticPr fontId="1"/>
  </si>
  <si>
    <r>
      <rPr>
        <sz val="11"/>
        <rFont val="ＭＳ ゴシック"/>
        <family val="3"/>
        <charset val="128"/>
      </rPr>
      <t>［購買依頼タイプ］の抽出と反映のタイミングは以下を想定</t>
    </r>
    <rPh sb="10" eb="12">
      <t>チュウシュツ</t>
    </rPh>
    <rPh sb="13" eb="15">
      <t>ハンエイ</t>
    </rPh>
    <rPh sb="22" eb="24">
      <t>イカ</t>
    </rPh>
    <rPh sb="25" eb="27">
      <t>ソウテイ</t>
    </rPh>
    <phoneticPr fontId="1"/>
  </si>
  <si>
    <t>［プラント］が入力されている状態で検索ヘルプで［品目コード］を選択し、画面上の設定値が変更された時</t>
    <rPh sb="7" eb="9">
      <t>ニュウリョク</t>
    </rPh>
    <rPh sb="14" eb="16">
      <t>ジョウタイ</t>
    </rPh>
    <phoneticPr fontId="1"/>
  </si>
  <si>
    <t>［プラント］が入力されている状態で［品目コード］のINPUTに手動（+入力補助）で値を変更し、INPUTのフォーカスアウトした時（OnChange）</t>
  </si>
  <si>
    <t>［品目コード］が入力されている状態で検索ヘルプで［プラント］を選択し、画面上の設定値が変更された時</t>
  </si>
  <si>
    <t>［品目コード］が入力されている状態で［プラント］のINPUTに手動（+入力補助）で値を変更し、INPUTのフォーカスアウトした時（OnChange）</t>
  </si>
  <si>
    <t>［購買依頼タイプ］取得時エラーが発生した場合に取得</t>
    <rPh sb="1" eb="3">
      <t>コウバイ</t>
    </rPh>
    <rPh sb="3" eb="5">
      <t>イライ</t>
    </rPh>
    <phoneticPr fontId="27"/>
  </si>
  <si>
    <t>返却値の処理結果にエラーが返却されず、［購買依頼タイプ］が返却された場合（正常終了）</t>
    <phoneticPr fontId="27"/>
  </si>
  <si>
    <t>対象行の［購買依頼タイプ］に返却された値をセットする。</t>
    <phoneticPr fontId="27"/>
  </si>
  <si>
    <t>［出荷可能日］</t>
    <rPh sb="1" eb="5">
      <t>シュッカカノウ</t>
    </rPh>
    <rPh sb="5" eb="6">
      <t>ビ</t>
    </rPh>
    <phoneticPr fontId="27"/>
  </si>
  <si>
    <t>複写</t>
    <rPh sb="0" eb="2">
      <t>フクシャ</t>
    </rPh>
    <phoneticPr fontId="27"/>
  </si>
  <si>
    <t>複写(行追加)について</t>
    <rPh sb="0" eb="2">
      <t>フクシャ</t>
    </rPh>
    <rPh sb="3" eb="4">
      <t>ギョウ</t>
    </rPh>
    <rPh sb="4" eb="6">
      <t>ツイカ</t>
    </rPh>
    <phoneticPr fontId="27"/>
  </si>
  <si>
    <t>[複写]ボタンを押下した際の処理</t>
    <rPh sb="1" eb="3">
      <t>フクシャ</t>
    </rPh>
    <rPh sb="12" eb="13">
      <t>サイ</t>
    </rPh>
    <rPh sb="14" eb="16">
      <t>ショリ</t>
    </rPh>
    <phoneticPr fontId="41"/>
  </si>
  <si>
    <r>
      <t>チェックした行の値を初期値として</t>
    </r>
    <r>
      <rPr>
        <b/>
        <sz val="10"/>
        <rFont val="ＭＳ ゴシック"/>
        <family val="3"/>
        <charset val="128"/>
      </rPr>
      <t>選択行の下段に行追加</t>
    </r>
    <r>
      <rPr>
        <sz val="10"/>
        <rFont val="ＭＳ ゴシック"/>
        <family val="3"/>
        <charset val="128"/>
      </rPr>
      <t>を行う。</t>
    </r>
    <phoneticPr fontId="27"/>
  </si>
  <si>
    <t>チェックした行が複数の場合、チェックした数だけ行を複写する。</t>
    <rPh sb="4" eb="5">
      <t>シタ</t>
    </rPh>
    <rPh sb="6" eb="7">
      <t xml:space="preserve">ギョウ </t>
    </rPh>
    <rPh sb="8" eb="10">
      <t xml:space="preserve">フクスウ </t>
    </rPh>
    <rPh sb="11" eb="13">
      <t xml:space="preserve">バアイ </t>
    </rPh>
    <rPh sb="20" eb="21">
      <t xml:space="preserve">カズダケ </t>
    </rPh>
    <rPh sb="23" eb="24">
      <t xml:space="preserve">ギョウヲ </t>
    </rPh>
    <rPh sb="25" eb="27">
      <t xml:space="preserve">フクシャスル </t>
    </rPh>
    <phoneticPr fontId="1"/>
  </si>
  <si>
    <t>エラー：行が未選択の場合</t>
    <rPh sb="4" eb="5">
      <t>ギョウ</t>
    </rPh>
    <rPh sb="6" eb="9">
      <t>ミセンタク</t>
    </rPh>
    <rPh sb="10" eb="12">
      <t>バアイ</t>
    </rPh>
    <phoneticPr fontId="27"/>
  </si>
  <si>
    <t>なし</t>
    <phoneticPr fontId="41"/>
  </si>
  <si>
    <t>選択行（複写元）からコピー</t>
    <rPh sb="0" eb="2">
      <t>センタク</t>
    </rPh>
    <rPh sb="2" eb="3">
      <t>ギョウ</t>
    </rPh>
    <rPh sb="4" eb="6">
      <t>フクシャ</t>
    </rPh>
    <rPh sb="6" eb="7">
      <t>モト</t>
    </rPh>
    <phoneticPr fontId="27"/>
  </si>
  <si>
    <t>選択行（複写元）からコピー
（検索条件の［プラント］と同値）</t>
    <rPh sb="27" eb="28">
      <t>ドウ</t>
    </rPh>
    <rPh sb="28" eb="29">
      <t>アタイ</t>
    </rPh>
    <phoneticPr fontId="27"/>
  </si>
  <si>
    <t>BF</t>
    <phoneticPr fontId="1"/>
  </si>
  <si>
    <t xml:space="preserve">「編集」と同様の入力制御を行うこと。 </t>
    <rPh sb="5" eb="7">
      <t>ドウヨウ</t>
    </rPh>
    <rPh sb="8" eb="10">
      <t>ニュウリョク</t>
    </rPh>
    <rPh sb="10" eb="12">
      <t>セイギョ</t>
    </rPh>
    <rPh sb="13" eb="14">
      <t>オコナ</t>
    </rPh>
    <phoneticPr fontId="27"/>
  </si>
  <si>
    <t xml:space="preserve">「追加」と同様の入力制御を行うこと。 </t>
    <rPh sb="1" eb="3">
      <t>ツイカ</t>
    </rPh>
    <rPh sb="5" eb="7">
      <t>ドウヨウ</t>
    </rPh>
    <rPh sb="8" eb="10">
      <t>ニュウリョク</t>
    </rPh>
    <rPh sb="10" eb="12">
      <t>セイギョ</t>
    </rPh>
    <rPh sb="13" eb="14">
      <t>オコナ</t>
    </rPh>
    <phoneticPr fontId="27"/>
  </si>
  <si>
    <t>削除</t>
    <rPh sb="0" eb="2">
      <t>サクジョ</t>
    </rPh>
    <phoneticPr fontId="27"/>
  </si>
  <si>
    <t>[行削除]ボタンを押下した際の処理を記載</t>
    <rPh sb="1" eb="2">
      <t>ギョウ</t>
    </rPh>
    <rPh sb="2" eb="4">
      <t>サクジョ</t>
    </rPh>
    <phoneticPr fontId="41"/>
  </si>
  <si>
    <t>行削除について</t>
    <rPh sb="0" eb="1">
      <t>ギョウ</t>
    </rPh>
    <rPh sb="1" eb="3">
      <t>サクジョ</t>
    </rPh>
    <phoneticPr fontId="27"/>
  </si>
  <si>
    <t>任意の行を削除する。</t>
    <rPh sb="0" eb="2">
      <t>ニンイ</t>
    </rPh>
    <rPh sb="3" eb="4">
      <t>ギョウ</t>
    </rPh>
    <rPh sb="5" eb="7">
      <t>サクジョ</t>
    </rPh>
    <phoneticPr fontId="41"/>
  </si>
  <si>
    <t>[削除]ボタンを押下した際の処理</t>
    <rPh sb="1" eb="3">
      <t>サクジョ</t>
    </rPh>
    <rPh sb="12" eb="13">
      <t>サイ</t>
    </rPh>
    <rPh sb="14" eb="16">
      <t>ショリ</t>
    </rPh>
    <phoneticPr fontId="41"/>
  </si>
  <si>
    <r>
      <t>削除行の</t>
    </r>
    <r>
      <rPr>
        <sz val="10"/>
        <color rgb="FFFF0000"/>
        <rFont val="ＭＳ ゴシック"/>
        <family val="3"/>
        <charset val="128"/>
      </rPr>
      <t>［行区分］</t>
    </r>
    <r>
      <rPr>
        <sz val="10"/>
        <rFont val="ＭＳ ゴシック"/>
        <family val="3"/>
        <charset val="128"/>
      </rPr>
      <t>［表示モード］を "</t>
    </r>
    <r>
      <rPr>
        <b/>
        <sz val="10"/>
        <rFont val="ＭＳ ゴシック"/>
        <family val="3"/>
        <charset val="128"/>
      </rPr>
      <t>D</t>
    </r>
    <r>
      <rPr>
        <sz val="10"/>
        <rFont val="ＭＳ ゴシック"/>
        <family val="3"/>
        <charset val="128"/>
      </rPr>
      <t>" に設定する。</t>
    </r>
    <rPh sb="5" eb="6">
      <t>ギョウ</t>
    </rPh>
    <rPh sb="6" eb="8">
      <t>クブン</t>
    </rPh>
    <phoneticPr fontId="41"/>
  </si>
  <si>
    <t>削除時、一覧から対象の行をグレーアウトに変更する。（行選択不可）</t>
    <rPh sb="26" eb="27">
      <t>ギョウ</t>
    </rPh>
    <rPh sb="27" eb="29">
      <t>センタク</t>
    </rPh>
    <rPh sb="29" eb="31">
      <t>フカ</t>
    </rPh>
    <phoneticPr fontId="27"/>
  </si>
  <si>
    <t>［追加］［複写］によって追加された行に対して削除を実行した場合は、［登録］ボタンによる実行対象外とし、対象の追加行を一覧から物理削除する。</t>
    <rPh sb="1" eb="3">
      <t>ツイカ</t>
    </rPh>
    <rPh sb="5" eb="7">
      <t>フクシャ</t>
    </rPh>
    <rPh sb="12" eb="14">
      <t>ツイカ</t>
    </rPh>
    <rPh sb="17" eb="18">
      <t>ギョウ</t>
    </rPh>
    <rPh sb="19" eb="20">
      <t>タイ</t>
    </rPh>
    <rPh sb="22" eb="24">
      <t>サクジョ</t>
    </rPh>
    <rPh sb="25" eb="27">
      <t>ジッコウ</t>
    </rPh>
    <rPh sb="29" eb="31">
      <t>バアイ</t>
    </rPh>
    <rPh sb="34" eb="36">
      <t>トウロク</t>
    </rPh>
    <rPh sb="43" eb="45">
      <t>ジッコウ</t>
    </rPh>
    <rPh sb="45" eb="48">
      <t>タイショウガイ</t>
    </rPh>
    <rPh sb="51" eb="53">
      <t>タイショウ</t>
    </rPh>
    <rPh sb="54" eb="56">
      <t>ツイカ</t>
    </rPh>
    <rPh sb="56" eb="57">
      <t>ギョウ</t>
    </rPh>
    <rPh sb="58" eb="60">
      <t>イチラン</t>
    </rPh>
    <rPh sb="62" eb="64">
      <t>ブツリ</t>
    </rPh>
    <rPh sb="64" eb="66">
      <t>サクジョ</t>
    </rPh>
    <phoneticPr fontId="41"/>
  </si>
  <si>
    <t>削除実行リクエストは [登録] ボタンの押下時に行う。</t>
  </si>
  <si>
    <t>入力制御と値の初期化</t>
    <rPh sb="0" eb="2">
      <t>ニュウリョク</t>
    </rPh>
    <rPh sb="2" eb="4">
      <t>セイギョ</t>
    </rPh>
    <rPh sb="5" eb="6">
      <t>アタイ</t>
    </rPh>
    <rPh sb="7" eb="10">
      <t>ショキカ</t>
    </rPh>
    <phoneticPr fontId="27"/>
  </si>
  <si>
    <t>設定値</t>
    <rPh sb="0" eb="3">
      <t>セッテイチ</t>
    </rPh>
    <phoneticPr fontId="41"/>
  </si>
  <si>
    <t>行区分</t>
    <rPh sb="0" eb="1">
      <t>ギョウ</t>
    </rPh>
    <rPh sb="1" eb="3">
      <t>クブン</t>
    </rPh>
    <phoneticPr fontId="41"/>
  </si>
  <si>
    <t>"D"</t>
    <phoneticPr fontId="41"/>
  </si>
  <si>
    <t>エラー：選択行の［行区分］が "R"(表示行) の場合</t>
    <rPh sb="4" eb="6">
      <t>センタク</t>
    </rPh>
    <rPh sb="6" eb="7">
      <t>ギョウ</t>
    </rPh>
    <rPh sb="9" eb="10">
      <t>ギョウ</t>
    </rPh>
    <rPh sb="10" eb="12">
      <t>クブン</t>
    </rPh>
    <rPh sb="19" eb="21">
      <t>ヒョウジ</t>
    </rPh>
    <rPh sb="21" eb="22">
      <t>ギョウ</t>
    </rPh>
    <rPh sb="25" eb="27">
      <t>バアイ</t>
    </rPh>
    <phoneticPr fontId="27"/>
  </si>
  <si>
    <t>EXCEL取込</t>
    <rPh sb="5" eb="7">
      <t>トリコミ</t>
    </rPh>
    <phoneticPr fontId="27"/>
  </si>
  <si>
    <t>※ 対象処理フローNo：3. 「EXCEL取込」ボタン押下時の処理</t>
    <rPh sb="2" eb="4">
      <t>タイショウ</t>
    </rPh>
    <rPh sb="4" eb="6">
      <t>ショリ</t>
    </rPh>
    <phoneticPr fontId="27"/>
  </si>
  <si>
    <t>※ 対象処理フローNo：8. 「取込フォーマットダウンロード」ボタン押下時の処理</t>
    <rPh sb="2" eb="4">
      <t>タイショウ</t>
    </rPh>
    <rPh sb="4" eb="6">
      <t>ショリ</t>
    </rPh>
    <phoneticPr fontId="27"/>
  </si>
  <si>
    <t>［EXCEL取込］ボタンによって選択したファイル内の入力内容に基づき、一覧出力部に表示する明細データを取得する。</t>
    <rPh sb="16" eb="18">
      <t>センタク</t>
    </rPh>
    <rPh sb="24" eb="25">
      <t>ナイ</t>
    </rPh>
    <rPh sb="26" eb="28">
      <t>ニュウリョク</t>
    </rPh>
    <rPh sb="28" eb="30">
      <t>ナイヨウ</t>
    </rPh>
    <rPh sb="31" eb="32">
      <t>モト</t>
    </rPh>
    <rPh sb="35" eb="37">
      <t>イチラン</t>
    </rPh>
    <rPh sb="37" eb="39">
      <t>シュツリョク</t>
    </rPh>
    <rPh sb="39" eb="40">
      <t>ブ</t>
    </rPh>
    <rPh sb="41" eb="43">
      <t>ヒョウジ</t>
    </rPh>
    <rPh sb="45" eb="47">
      <t>メイサイ</t>
    </rPh>
    <rPh sb="51" eb="53">
      <t>シュトク</t>
    </rPh>
    <phoneticPr fontId="27"/>
  </si>
  <si>
    <t>Backend へのリクエスト処理は［検索］処理の流用が可能。ただし、抽出後の処理は［検索］の場合と異なることに注意。</t>
    <rPh sb="15" eb="17">
      <t>ショリ</t>
    </rPh>
    <rPh sb="19" eb="21">
      <t>ケンサク</t>
    </rPh>
    <rPh sb="22" eb="24">
      <t>ショリ</t>
    </rPh>
    <rPh sb="25" eb="27">
      <t>リュウヨウ</t>
    </rPh>
    <rPh sb="28" eb="30">
      <t>カノウ</t>
    </rPh>
    <rPh sb="35" eb="37">
      <t>チュウシュツ</t>
    </rPh>
    <rPh sb="37" eb="38">
      <t>ゴ</t>
    </rPh>
    <rPh sb="39" eb="41">
      <t>ショリ</t>
    </rPh>
    <rPh sb="43" eb="45">
      <t>ケンサク</t>
    </rPh>
    <rPh sb="47" eb="49">
      <t>バアイ</t>
    </rPh>
    <rPh sb="50" eb="51">
      <t>コト</t>
    </rPh>
    <rPh sb="56" eb="58">
      <t>チュウイ</t>
    </rPh>
    <phoneticPr fontId="27"/>
  </si>
  <si>
    <t>取込フォーマットダウンロード</t>
  </si>
  <si>
    <t>[取込フォーマットダウンロード]ボタンを押下した際の処理を記載</t>
  </si>
  <si>
    <t>Excelファイルを実行ユーザのローカルPCに出力する。</t>
    <rPh sb="10" eb="12">
      <t>ジッコウ</t>
    </rPh>
    <phoneticPr fontId="27"/>
  </si>
  <si>
    <t>ファイル内容は、「取込フォーマット」シートの列名(1行目)のみ。</t>
    <rPh sb="4" eb="6">
      <t>ナイヨウ</t>
    </rPh>
    <phoneticPr fontId="27"/>
  </si>
  <si>
    <t>ファイル名は下記の形式とする。</t>
  </si>
  <si>
    <t>{プログラムID}_Format_Import.xlsx</t>
  </si>
  <si>
    <t>e.g. ZPSR0120_Format_Import.xlsx</t>
  </si>
  <si>
    <t>・</t>
  </si>
  <si>
    <t>データの記録</t>
    <rPh sb="4" eb="6">
      <t>キロク</t>
    </rPh>
    <phoneticPr fontId="27"/>
  </si>
  <si>
    <t>画面に表示中の一覧表示部のデータ（検索結果）を記録する。</t>
    <rPh sb="0" eb="2">
      <t>ガメン</t>
    </rPh>
    <rPh sb="3" eb="5">
      <t>ヒョウジ</t>
    </rPh>
    <rPh sb="5" eb="6">
      <t>チュウ</t>
    </rPh>
    <rPh sb="7" eb="11">
      <t>イチランヒョウジ</t>
    </rPh>
    <rPh sb="11" eb="12">
      <t>ブ</t>
    </rPh>
    <rPh sb="17" eb="21">
      <t>ケンサクケッカ</t>
    </rPh>
    <rPh sb="23" eb="25">
      <t>キロク</t>
    </rPh>
    <phoneticPr fontId="1"/>
  </si>
  <si>
    <r>
      <t>ただし、</t>
    </r>
    <r>
      <rPr>
        <b/>
        <sz val="10"/>
        <color theme="1"/>
        <rFont val="ＭＳ ゴシック"/>
        <family val="3"/>
        <charset val="128"/>
      </rPr>
      <t>未登録の追加行（［追加］ボタン押下で追加行。オペレーション："I" )および削除行（オペレーション："D")は記録対象から除外する。</t>
    </r>
    <rPh sb="4" eb="7">
      <t>ミトウロク</t>
    </rPh>
    <rPh sb="8" eb="10">
      <t>ツイカ</t>
    </rPh>
    <rPh sb="10" eb="11">
      <t>ギョウ</t>
    </rPh>
    <rPh sb="12" eb="14">
      <t>ツイカ</t>
    </rPh>
    <rPh sb="13" eb="14">
      <t>オイオイ</t>
    </rPh>
    <rPh sb="14" eb="15">
      <t>ギョウ</t>
    </rPh>
    <rPh sb="30" eb="32">
      <t>キロク</t>
    </rPh>
    <rPh sb="32" eb="34">
      <t>タイショウ</t>
    </rPh>
    <rPh sb="36" eb="38">
      <t>ジョガイ</t>
    </rPh>
    <rPh sb="42" eb="44">
      <t>サクジョ</t>
    </rPh>
    <rPh sb="44" eb="45">
      <t>ギョウ</t>
    </rPh>
    <phoneticPr fontId="1"/>
  </si>
  <si>
    <t>入力補助</t>
    <rPh sb="0" eb="2">
      <t>ニュウリョク</t>
    </rPh>
    <rPh sb="2" eb="4">
      <t>ホジョ</t>
    </rPh>
    <phoneticPr fontId="27"/>
  </si>
  <si>
    <t>編集する際に編集不可項目などを識別したり、コード入力を円滑に行うことができるよう</t>
    <rPh sb="0" eb="2">
      <t>ヘンシュウ</t>
    </rPh>
    <rPh sb="4" eb="5">
      <t>サイ</t>
    </rPh>
    <rPh sb="6" eb="8">
      <t>ヘンシュウ</t>
    </rPh>
    <rPh sb="8" eb="10">
      <t>フカ</t>
    </rPh>
    <rPh sb="10" eb="12">
      <t>コウモク</t>
    </rPh>
    <rPh sb="15" eb="17">
      <t>シキベツ</t>
    </rPh>
    <rPh sb="24" eb="26">
      <t>ニュウリョク</t>
    </rPh>
    <rPh sb="27" eb="29">
      <t>エンカツ</t>
    </rPh>
    <rPh sb="30" eb="31">
      <t>オコナ</t>
    </rPh>
    <phoneticPr fontId="1"/>
  </si>
  <si>
    <t>入力補助として以下の内容をフォーマットに設定する</t>
    <rPh sb="0" eb="2">
      <t>ニュウリョク</t>
    </rPh>
    <rPh sb="2" eb="4">
      <t>ホジョ</t>
    </rPh>
    <rPh sb="7" eb="9">
      <t>イカ</t>
    </rPh>
    <rPh sb="10" eb="12">
      <t>ナイヨウ</t>
    </rPh>
    <rPh sb="20" eb="22">
      <t>セッテイ</t>
    </rPh>
    <phoneticPr fontId="1"/>
  </si>
  <si>
    <t>編集不可項目のセル色の塗りつぶし</t>
    <rPh sb="0" eb="2">
      <t>ヘンシュウ</t>
    </rPh>
    <rPh sb="2" eb="4">
      <t>フカ</t>
    </rPh>
    <rPh sb="4" eb="6">
      <t>コウモク</t>
    </rPh>
    <rPh sb="9" eb="10">
      <t>イロ</t>
    </rPh>
    <rPh sb="11" eb="12">
      <t>ヌ</t>
    </rPh>
    <phoneticPr fontId="1"/>
  </si>
  <si>
    <t>検索結果内容に応じて、編集不可項目のセルをグレー（HEX - #D9D9D9）で塗りつぶす。</t>
    <rPh sb="0" eb="2">
      <t>ケンサク</t>
    </rPh>
    <rPh sb="2" eb="4">
      <t>ケッカ</t>
    </rPh>
    <rPh sb="4" eb="6">
      <t>ナイヨウ</t>
    </rPh>
    <rPh sb="7" eb="8">
      <t>オウ</t>
    </rPh>
    <phoneticPr fontId="1"/>
  </si>
  <si>
    <t>［行区分］="N"</t>
    <phoneticPr fontId="27"/>
  </si>
  <si>
    <t>［行区分］="R"</t>
    <rPh sb="1" eb="2">
      <t>ギョウクブン</t>
    </rPh>
    <phoneticPr fontId="27"/>
  </si>
  <si>
    <t>凡例</t>
    <rPh sb="0" eb="2">
      <t>ハンレイ</t>
    </rPh>
    <phoneticPr fontId="27"/>
  </si>
  <si>
    <t>通常</t>
    <rPh sb="0" eb="2">
      <t>ツウジョウ</t>
    </rPh>
    <phoneticPr fontId="27"/>
  </si>
  <si>
    <t>［引落数量］ &gt; 0</t>
    <rPh sb="1" eb="3">
      <t>ヒキオトシ</t>
    </rPh>
    <rPh sb="3" eb="5">
      <t>スウリョウ</t>
    </rPh>
    <phoneticPr fontId="27"/>
  </si>
  <si>
    <t>O</t>
    <phoneticPr fontId="27"/>
  </si>
  <si>
    <t>I</t>
    <phoneticPr fontId="27"/>
  </si>
  <si>
    <t>有</t>
  </si>
  <si>
    <t>有</t>
    <rPh sb="0" eb="1">
      <t>ア</t>
    </rPh>
    <phoneticPr fontId="1"/>
  </si>
  <si>
    <t>※ 隠し項目につき項目名を括弧付き表記。編集不可</t>
    <rPh sb="2" eb="3">
      <t>カク</t>
    </rPh>
    <rPh sb="4" eb="6">
      <t>コウモク</t>
    </rPh>
    <rPh sb="9" eb="11">
      <t>コウモク</t>
    </rPh>
    <rPh sb="11" eb="12">
      <t>メイ</t>
    </rPh>
    <rPh sb="13" eb="15">
      <t>カッコ</t>
    </rPh>
    <rPh sb="15" eb="16">
      <t>ツ</t>
    </rPh>
    <rPh sb="17" eb="19">
      <t>ヒョウキ</t>
    </rPh>
    <rPh sb="20" eb="22">
      <t>ヘンシュウ</t>
    </rPh>
    <rPh sb="22" eb="24">
      <t>フカ</t>
    </rPh>
    <phoneticPr fontId="1"/>
  </si>
  <si>
    <t>［購買依頼タイプ］ヘッダにメモを追加</t>
    <rPh sb="1" eb="3">
      <t>コウバイ</t>
    </rPh>
    <rPh sb="3" eb="5">
      <t>イライ</t>
    </rPh>
    <rPh sb="16" eb="18">
      <t>ツイカ</t>
    </rPh>
    <phoneticPr fontId="41"/>
  </si>
  <si>
    <t>［購買依頼タイプ］項目はコード入力となるため、取込フォーマットの［購買依頼タイプ］列ヘッダ部にメモを追加する。</t>
    <rPh sb="12" eb="14">
      <t>コウモク</t>
    </rPh>
    <rPh sb="18" eb="20">
      <t>ニュウリョク</t>
    </rPh>
    <rPh sb="26" eb="28">
      <t>トリコミ</t>
    </rPh>
    <rPh sb="44" eb="45">
      <t>レツ</t>
    </rPh>
    <rPh sb="48" eb="49">
      <t>ブ</t>
    </rPh>
    <rPh sb="53" eb="55">
      <t>ツイカ</t>
    </rPh>
    <phoneticPr fontId="1"/>
  </si>
  <si>
    <t>メモのイメージは下図の通り。</t>
    <rPh sb="8" eb="10">
      <t>カズ</t>
    </rPh>
    <rPh sb="11" eb="12">
      <t>トオ</t>
    </rPh>
    <phoneticPr fontId="1"/>
  </si>
  <si>
    <t>上部に「凡例」と記載</t>
    <rPh sb="0" eb="2">
      <t>ジョウブ</t>
    </rPh>
    <rPh sb="4" eb="6">
      <t>ハンレイ</t>
    </rPh>
    <rPh sb="8" eb="10">
      <t>キサイ</t>
    </rPh>
    <phoneticPr fontId="1"/>
  </si>
  <si>
    <t>1-2 (3) に記載の［購買依頼タイプ］の選択肢定義（抽出内容）に基づき、</t>
    <rPh sb="8" eb="10">
      <t>キサイ</t>
    </rPh>
    <rPh sb="31" eb="34">
      <t>センタクシ</t>
    </rPh>
    <rPh sb="34" eb="36">
      <t>テイギチュウシュツナイヨウモト</t>
    </rPh>
    <phoneticPr fontId="1"/>
  </si>
  <si>
    <t>「コード：テキスト」の形式で選択肢を列挙する。</t>
    <rPh sb="11" eb="13">
      <t>ケイシキ</t>
    </rPh>
    <rPh sb="14" eb="17">
      <t>センタクシ</t>
    </rPh>
    <rPh sb="18" eb="20">
      <t>レッキョ</t>
    </rPh>
    <phoneticPr fontId="1"/>
  </si>
  <si>
    <t xml:space="preserve"> {コード}  + " : " + {テキスト}</t>
  </si>
  <si>
    <t>［保管場所］ヘッダにメモを追加</t>
    <rPh sb="1" eb="3">
      <t>ホカン</t>
    </rPh>
    <rPh sb="3" eb="5">
      <t>バショ</t>
    </rPh>
    <rPh sb="13" eb="15">
      <t>ツイカ</t>
    </rPh>
    <phoneticPr fontId="1"/>
  </si>
  <si>
    <t>［保管場所］項目はコード入力となるため、取込フォーマットの［保管場所］列ヘッダ部にメモを追加する。</t>
    <rPh sb="9" eb="11">
      <t>コウモク</t>
    </rPh>
    <rPh sb="15" eb="17">
      <t>ニュウリョク</t>
    </rPh>
    <rPh sb="23" eb="25">
      <t>トリコミ</t>
    </rPh>
    <rPh sb="38" eb="39">
      <t>レツ</t>
    </rPh>
    <rPh sb="42" eb="43">
      <t>ブ</t>
    </rPh>
    <rPh sb="47" eb="49">
      <t>ツイカ</t>
    </rPh>
    <phoneticPr fontId="1"/>
  </si>
  <si>
    <t>「凡例」シートの追加</t>
    <rPh sb="1" eb="3">
      <t>ハンレイ</t>
    </rPh>
    <rPh sb="8" eb="10">
      <t>ツイカ</t>
    </rPh>
    <phoneticPr fontId="41"/>
  </si>
  <si>
    <t>取込フォーマットファイルに、上述の凡例（メモ）と同じ内容を記述した「凡例」シートを追加する。</t>
    <rPh sb="0" eb="2">
      <t>トリコミ</t>
    </rPh>
    <rPh sb="14" eb="16">
      <t>ジョウジュツ</t>
    </rPh>
    <rPh sb="17" eb="19">
      <t>ハンレイ</t>
    </rPh>
    <rPh sb="21" eb="22">
      <t>オナ</t>
    </rPh>
    <rPh sb="24" eb="26">
      <t>ナイヨウ</t>
    </rPh>
    <rPh sb="27" eb="29">
      <t>キジュツ</t>
    </rPh>
    <rPh sb="32" eb="34">
      <t>ハンレイ</t>
    </rPh>
    <rPh sb="39" eb="41">
      <t>ツイカ</t>
    </rPh>
    <phoneticPr fontId="41"/>
  </si>
  <si>
    <t>出力イメージ：</t>
    <rPh sb="0" eb="2">
      <t>シュツリョク</t>
    </rPh>
    <phoneticPr fontId="41"/>
  </si>
  <si>
    <t>対象となる項目凡例：</t>
    <rPh sb="0" eb="2">
      <t>タイショウ</t>
    </rPh>
    <rPh sb="5" eb="7">
      <t>コウモク</t>
    </rPh>
    <rPh sb="7" eb="9">
      <t>ハンレイ</t>
    </rPh>
    <phoneticPr fontId="41"/>
  </si>
  <si>
    <t>購買依頼タイプ</t>
    <rPh sb="0" eb="2">
      <t>コウバイ</t>
    </rPh>
    <rPh sb="2" eb="4">
      <t>イライ</t>
    </rPh>
    <phoneticPr fontId="41"/>
  </si>
  <si>
    <t>[EXCEL取込]ボタンを押下した際の処理を記載</t>
    <rPh sb="6" eb="8">
      <t>トリコミ</t>
    </rPh>
    <phoneticPr fontId="27"/>
  </si>
  <si>
    <t>ファイル選択を表示して、選択した Excel形式（.xlsx）のファイル取り込みを行う。</t>
  </si>
  <si>
    <t>ファイルダイアログ起動とファイル選択</t>
    <rPh sb="9" eb="11">
      <t>キドウ</t>
    </rPh>
    <rPh sb="16" eb="18">
      <t>センタク</t>
    </rPh>
    <phoneticPr fontId="27"/>
  </si>
  <si>
    <t>ファイルダイアログを起動し、対象の取込フォーマットファイルを選択させる。</t>
    <rPh sb="10" eb="12">
      <t>キドウ</t>
    </rPh>
    <rPh sb="14" eb="16">
      <t>タイショウ</t>
    </rPh>
    <rPh sb="17" eb="19">
      <t>トリコミ</t>
    </rPh>
    <rPh sb="30" eb="32">
      <t>センタク</t>
    </rPh>
    <phoneticPr fontId="27"/>
  </si>
  <si>
    <t>ファイル選択後、後続の処理を続行する。</t>
    <rPh sb="4" eb="6">
      <t>センタク</t>
    </rPh>
    <rPh sb="6" eb="7">
      <t>ゴ</t>
    </rPh>
    <rPh sb="8" eb="10">
      <t>コウゾク</t>
    </rPh>
    <rPh sb="11" eb="13">
      <t>ショリ</t>
    </rPh>
    <rPh sb="14" eb="16">
      <t>ゾッコウ</t>
    </rPh>
    <phoneticPr fontId="27"/>
  </si>
  <si>
    <t>取込ファイルの制限：</t>
    <rPh sb="7" eb="9">
      <t>セイゲン</t>
    </rPh>
    <phoneticPr fontId="27"/>
  </si>
  <si>
    <t>拡張子は「.xlsx」のみを許容する　（MIME-TYPE = "application/vnd.openxmlformats-officedocument.spreadsheetml.sheet"）</t>
    <phoneticPr fontId="27"/>
  </si>
  <si>
    <t>指定されたフォーマットのみ取込を許容する（「取込フォーマット」シート参照）</t>
    <phoneticPr fontId="27"/>
  </si>
  <si>
    <t>ファイル内容の読み込み：</t>
    <rPh sb="4" eb="6">
      <t>ナイヨウ</t>
    </rPh>
    <rPh sb="7" eb="8">
      <t>ヨ</t>
    </rPh>
    <rPh sb="9" eb="10">
      <t>コ</t>
    </rPh>
    <phoneticPr fontId="27"/>
  </si>
  <si>
    <t>取り込まれたデータは各レコードのキー情報に基づき、変更が行われた編集可能項目のみ一覧表示の各行に反映、上書きする。</t>
    <rPh sb="10" eb="11">
      <t>カク</t>
    </rPh>
    <rPh sb="25" eb="27">
      <t>ヘンコウ</t>
    </rPh>
    <rPh sb="28" eb="29">
      <t>オコナ</t>
    </rPh>
    <rPh sb="40" eb="42">
      <t>イチラン</t>
    </rPh>
    <rPh sb="42" eb="44">
      <t>ヒョウジ</t>
    </rPh>
    <rPh sb="45" eb="46">
      <t>カク</t>
    </rPh>
    <rPh sb="46" eb="47">
      <t>ギョウ</t>
    </rPh>
    <rPh sb="48" eb="50">
      <t>ハンエイ</t>
    </rPh>
    <rPh sb="51" eb="53">
      <t>ウワガ</t>
    </rPh>
    <phoneticPr fontId="1"/>
  </si>
  <si>
    <t>取込みデータと一覧行の明細は［機台NO］［活動番号］［BOM明細番号］をキーにマッピングすること。</t>
    <rPh sb="0" eb="2">
      <t>トリコミ</t>
    </rPh>
    <rPh sb="7" eb="9">
      <t>イチラン</t>
    </rPh>
    <rPh sb="9" eb="10">
      <t>ギョウ</t>
    </rPh>
    <rPh sb="11" eb="13">
      <t>メイサイ</t>
    </rPh>
    <phoneticPr fontId="27"/>
  </si>
  <si>
    <t>取り込まれたレコードは一覧上で内容編集が可能。</t>
    <rPh sb="0" eb="1">
      <t>ト</t>
    </rPh>
    <rPh sb="2" eb="3">
      <t>コ</t>
    </rPh>
    <rPh sb="11" eb="13">
      <t>イチラン</t>
    </rPh>
    <rPh sb="13" eb="14">
      <t>ジョウ</t>
    </rPh>
    <rPh sb="15" eb="17">
      <t>ナイヨウ</t>
    </rPh>
    <rPh sb="17" eb="19">
      <t>ヘンシュウ</t>
    </rPh>
    <rPh sb="20" eb="22">
      <t>カノウ</t>
    </rPh>
    <phoneticPr fontId="1"/>
  </si>
  <si>
    <t>上書きを行った行のチェックボックスを ON、操作内容の識別子に "U" を記録する。</t>
  </si>
  <si>
    <t xml:space="preserve">取込ファイルのValidation </t>
    <rPh sb="0" eb="2">
      <t>トリコミ</t>
    </rPh>
    <phoneticPr fontId="27"/>
  </si>
  <si>
    <t>選択したファイルが以下のいずれかに該当した場合、後続の処理を中断し、エラーメッセージを表示する。</t>
    <rPh sb="0" eb="2">
      <t>センタク</t>
    </rPh>
    <rPh sb="9" eb="11">
      <t>イカ</t>
    </rPh>
    <rPh sb="17" eb="19">
      <t>ガイトウ</t>
    </rPh>
    <rPh sb="21" eb="23">
      <t>バアイ</t>
    </rPh>
    <rPh sb="24" eb="26">
      <t>コウゾク</t>
    </rPh>
    <rPh sb="27" eb="29">
      <t>ショリ</t>
    </rPh>
    <rPh sb="30" eb="32">
      <t>チュウダン</t>
    </rPh>
    <rPh sb="43" eb="45">
      <t>ヒョウジ</t>
    </rPh>
    <phoneticPr fontId="27"/>
  </si>
  <si>
    <t>入力ファイル形式（拡張子）が .xlsx 形式でない場合</t>
    <rPh sb="6" eb="8">
      <t>ケイシキ</t>
    </rPh>
    <rPh sb="9" eb="12">
      <t>カクチョウシ</t>
    </rPh>
    <rPh sb="21" eb="23">
      <t>ケイシキ</t>
    </rPh>
    <phoneticPr fontId="27"/>
  </si>
  <si>
    <t>有効レコードが 0 件（2行目のデータが空白）の場合</t>
    <rPh sb="13" eb="15">
      <t>ギョウメ</t>
    </rPh>
    <rPh sb="20" eb="22">
      <t>クウハク</t>
    </rPh>
    <rPh sb="24" eb="26">
      <t>バアイ</t>
    </rPh>
    <phoneticPr fontId="27"/>
  </si>
  <si>
    <r>
      <rPr>
        <b/>
        <sz val="10"/>
        <color theme="1"/>
        <rFont val="ＭＳ ゴシック"/>
        <family val="3"/>
        <charset val="128"/>
      </rPr>
      <t>［検索］</t>
    </r>
    <r>
      <rPr>
        <sz val="10"/>
        <color theme="1"/>
        <rFont val="ＭＳ ゴシック"/>
        <family val="3"/>
        <charset val="128"/>
      </rPr>
      <t>ボタン実行後の「一覧出力部の表示整形」と同様の判定、整形を行う。</t>
    </r>
    <rPh sb="1" eb="3">
      <t>ケンサク</t>
    </rPh>
    <rPh sb="4" eb="5">
      <t>ジ</t>
    </rPh>
    <rPh sb="19" eb="21">
      <t>ドウヨウ</t>
    </rPh>
    <rPh sb="22" eb="24">
      <t>ハンテイ</t>
    </rPh>
    <rPh sb="25" eb="27">
      <t>セイケイ</t>
    </rPh>
    <rPh sb="28" eb="29">
      <t>オコナ</t>
    </rPh>
    <phoneticPr fontId="27"/>
  </si>
  <si>
    <t xml:space="preserve">抽出結果のValidation </t>
    <rPh sb="0" eb="2">
      <t>チュウシュツ</t>
    </rPh>
    <rPh sb="2" eb="4">
      <t>ケッカ</t>
    </rPh>
    <phoneticPr fontId="27"/>
  </si>
  <si>
    <t>抽出結果の各明細に対し 編集 / 登録時と同等の入力値 Validation を行う。</t>
    <rPh sb="0" eb="2">
      <t>チュウシュツ</t>
    </rPh>
    <rPh sb="2" eb="4">
      <t>ケッカ</t>
    </rPh>
    <rPh sb="5" eb="6">
      <t>カク</t>
    </rPh>
    <rPh sb="6" eb="8">
      <t>メイサイ</t>
    </rPh>
    <rPh sb="9" eb="10">
      <t>タイ</t>
    </rPh>
    <rPh sb="12" eb="14">
      <t>ヘンシュウ</t>
    </rPh>
    <rPh sb="17" eb="19">
      <t>トウロク</t>
    </rPh>
    <rPh sb="19" eb="20">
      <t>ジ</t>
    </rPh>
    <rPh sb="21" eb="23">
      <t>ドウトウ</t>
    </rPh>
    <phoneticPr fontId="27"/>
  </si>
  <si>
    <t>テキスト項目に対する入力値の字数 &gt; {各項目の入力可能文字数上限}の場合</t>
  </si>
  <si>
    <t>入力可能文字数</t>
    <rPh sb="0" eb="4">
      <t>ニュウリョクカノウ</t>
    </rPh>
    <rPh sb="4" eb="7">
      <t>モジスウ</t>
    </rPh>
    <phoneticPr fontId="41"/>
  </si>
  <si>
    <t>数値/数量項目に対する入力値の桁数 &gt; {各項目の入力可能桁数上限}の場合</t>
  </si>
  <si>
    <t>入力可能上限</t>
    <rPh sb="0" eb="4">
      <t>ニュウリョクカノウ</t>
    </rPh>
    <rPh sb="4" eb="6">
      <t>ジョウゲン</t>
    </rPh>
    <phoneticPr fontId="1"/>
  </si>
  <si>
    <t>9999999999</t>
  </si>
  <si>
    <t>不正な数値（=数値型でない値）が入力された場合</t>
    <rPh sb="3" eb="5">
      <t>スウチ</t>
    </rPh>
    <rPh sb="7" eb="10">
      <t>スウチガタ</t>
    </rPh>
    <rPh sb="13" eb="14">
      <t>アタイ</t>
    </rPh>
    <phoneticPr fontId="1"/>
  </si>
  <si>
    <t>入力値が 検索ヘルプ or プルダウンの選択肢に存在しない場合</t>
    <rPh sb="0" eb="3">
      <t>ニュウリョクチ</t>
    </rPh>
    <rPh sb="5" eb="7">
      <t>ケンサク</t>
    </rPh>
    <rPh sb="20" eb="23">
      <t>センタクシ</t>
    </rPh>
    <rPh sb="24" eb="26">
      <t>ソンザイ</t>
    </rPh>
    <rPh sb="29" eb="31">
      <t>バアイ</t>
    </rPh>
    <phoneticPr fontId="1"/>
  </si>
  <si>
    <t>不正なフラグ値（"", "X" 以外）が入力された場合</t>
    <rPh sb="6" eb="7">
      <t>アタイ</t>
    </rPh>
    <rPh sb="16" eb="18">
      <t>イガイ</t>
    </rPh>
    <rPh sb="20" eb="22">
      <t>ニュウリョク</t>
    </rPh>
    <rPh sb="25" eb="27">
      <t>バアイ</t>
    </rPh>
    <phoneticPr fontId="1"/>
  </si>
  <si>
    <t>［BF］</t>
    <phoneticPr fontId="27"/>
  </si>
  <si>
    <t>登録</t>
    <rPh sb="0" eb="2">
      <t>トウロク</t>
    </rPh>
    <phoneticPr fontId="27"/>
  </si>
  <si>
    <t>※ 対象処理フローNo：9. 「登録」ボタン押下時の処理</t>
    <rPh sb="2" eb="4">
      <t>タイショウ</t>
    </rPh>
    <rPh sb="4" eb="6">
      <t>ショリ</t>
    </rPh>
    <phoneticPr fontId="27"/>
  </si>
  <si>
    <t>[登録]ボタンを押下した際の処理を記載</t>
    <rPh sb="1" eb="3">
      <t>トウロク</t>
    </rPh>
    <phoneticPr fontId="27"/>
  </si>
  <si>
    <t>事前処理</t>
    <rPh sb="0" eb="2">
      <t>ジゼン</t>
    </rPh>
    <rPh sb="2" eb="4">
      <t>ショリ</t>
    </rPh>
    <phoneticPr fontId="27"/>
  </si>
  <si>
    <t>選択された行のうち［行区分］が "R"(表示行) の明細は登録対象外のため、行選択のチェック状態を解除してから、後続の処理を行う。</t>
    <rPh sb="0" eb="2">
      <t>センタク</t>
    </rPh>
    <rPh sb="5" eb="6">
      <t>ギョウ</t>
    </rPh>
    <rPh sb="10" eb="11">
      <t>ギョウ</t>
    </rPh>
    <rPh sb="11" eb="13">
      <t>クブン</t>
    </rPh>
    <rPh sb="20" eb="23">
      <t>ヒョウジギョウ</t>
    </rPh>
    <rPh sb="26" eb="28">
      <t>メイサイ</t>
    </rPh>
    <rPh sb="38" eb="39">
      <t>ギョウ</t>
    </rPh>
    <rPh sb="39" eb="41">
      <t>センタク</t>
    </rPh>
    <rPh sb="46" eb="48">
      <t>ジョウタイ</t>
    </rPh>
    <rPh sb="49" eb="51">
      <t>カイジョ</t>
    </rPh>
    <rPh sb="56" eb="58">
      <t>コウゾク</t>
    </rPh>
    <rPh sb="59" eb="61">
      <t>ショリ</t>
    </rPh>
    <rPh sb="62" eb="63">
      <t>オコナ</t>
    </rPh>
    <phoneticPr fontId="27"/>
  </si>
  <si>
    <t>［登録］ボタン押下時に、行選択チェックボックスONの行に対し、入力値のValidation を行う。</t>
    <rPh sb="1" eb="3">
      <t>トウロク</t>
    </rPh>
    <rPh sb="7" eb="10">
      <t>オウカジ</t>
    </rPh>
    <rPh sb="12" eb="13">
      <t>ギョウ</t>
    </rPh>
    <rPh sb="13" eb="15">
      <t>センタク</t>
    </rPh>
    <rPh sb="26" eb="27">
      <t>ギョウ</t>
    </rPh>
    <rPh sb="28" eb="29">
      <t>タイ</t>
    </rPh>
    <rPh sb="31" eb="34">
      <t>ニュウリョクチ</t>
    </rPh>
    <rPh sb="47" eb="48">
      <t>オコナ</t>
    </rPh>
    <phoneticPr fontId="27"/>
  </si>
  <si>
    <t>すべての対象行の Validation チェック後、エラーを検知した場合は、Popup Message でエラーの発生を通知して後続の処理を中断する。</t>
    <rPh sb="4" eb="6">
      <t>タイショウ</t>
    </rPh>
    <rPh sb="6" eb="7">
      <t>ギョウ</t>
    </rPh>
    <rPh sb="57" eb="59">
      <t>ハッセイ</t>
    </rPh>
    <rPh sb="60" eb="62">
      <t>ツウチ</t>
    </rPh>
    <rPh sb="64" eb="66">
      <t>コウゾク</t>
    </rPh>
    <rPh sb="67" eb="69">
      <t>ショリ</t>
    </rPh>
    <rPh sb="70" eb="72">
      <t>チュウダン</t>
    </rPh>
    <phoneticPr fontId="27"/>
  </si>
  <si>
    <t>Message Popover には以下の定義に基づき「【補足】Fiori登録時エラー表示仕様」に記載のとおりにエラー対象No, 項目名を必要に応じて併記すること。</t>
    <rPh sb="18" eb="20">
      <t>イカ</t>
    </rPh>
    <rPh sb="21" eb="23">
      <t>テイギ</t>
    </rPh>
    <rPh sb="24" eb="25">
      <t>モト</t>
    </rPh>
    <rPh sb="29" eb="31">
      <t>ホソク</t>
    </rPh>
    <rPh sb="37" eb="39">
      <t>トウロク</t>
    </rPh>
    <rPh sb="39" eb="40">
      <t>ジ</t>
    </rPh>
    <rPh sb="43" eb="45">
      <t>ヒョウジ</t>
    </rPh>
    <rPh sb="45" eb="47">
      <t>シヨウ</t>
    </rPh>
    <rPh sb="49" eb="51">
      <t>キサイ</t>
    </rPh>
    <rPh sb="59" eb="61">
      <t>タイショウ</t>
    </rPh>
    <rPh sb="65" eb="68">
      <t>コウモクメイ</t>
    </rPh>
    <rPh sb="69" eb="71">
      <t>ヒツヨウ</t>
    </rPh>
    <rPh sb="72" eb="73">
      <t>オウ</t>
    </rPh>
    <rPh sb="75" eb="77">
      <t>ヘイキ</t>
    </rPh>
    <phoneticPr fontId="27"/>
  </si>
  <si>
    <t>行選択チェックボックスのチェック数が 0 件の場合</t>
  </si>
  <si>
    <t>登録時エラー表示仕様：</t>
  </si>
  <si>
    <t>［機台NO］</t>
    <phoneticPr fontId="27"/>
  </si>
  <si>
    <t>※ 「編集」モード では判定除外</t>
    <rPh sb="3" eb="5">
      <t>ヘンシュウ</t>
    </rPh>
    <rPh sb="12" eb="14">
      <t>ハンテイ</t>
    </rPh>
    <rPh sb="14" eb="16">
      <t>ジョガイ</t>
    </rPh>
    <phoneticPr fontId="27"/>
  </si>
  <si>
    <t>［組立かたまり］</t>
    <phoneticPr fontId="27"/>
  </si>
  <si>
    <t>［品目コード］</t>
    <phoneticPr fontId="27"/>
  </si>
  <si>
    <t>［購買依頼タイプ］</t>
    <phoneticPr fontId="27"/>
  </si>
  <si>
    <t>［数量］</t>
    <phoneticPr fontId="27"/>
  </si>
  <si>
    <t>［入力単位］</t>
    <phoneticPr fontId="27"/>
  </si>
  <si>
    <t>［所要日付］</t>
    <phoneticPr fontId="27"/>
  </si>
  <si>
    <t>［出庫タスク］</t>
    <phoneticPr fontId="27"/>
  </si>
  <si>
    <t>［出庫先］</t>
    <phoneticPr fontId="27"/>
  </si>
  <si>
    <t>［図番］</t>
    <phoneticPr fontId="27"/>
  </si>
  <si>
    <t>［ポジション］</t>
    <phoneticPr fontId="27"/>
  </si>
  <si>
    <t>［PL］</t>
    <phoneticPr fontId="27"/>
  </si>
  <si>
    <t>［親品番］</t>
    <phoneticPr fontId="27"/>
  </si>
  <si>
    <t>［補助品番］</t>
    <phoneticPr fontId="27"/>
  </si>
  <si>
    <t>※ 「編集」モード では表示対象外</t>
    <rPh sb="3" eb="5">
      <t>ヘンシュウ</t>
    </rPh>
    <rPh sb="12" eb="14">
      <t>ヒョウジ</t>
    </rPh>
    <rPh sb="14" eb="16">
      <t>タイショウ</t>
    </rPh>
    <rPh sb="16" eb="17">
      <t>ガイ</t>
    </rPh>
    <phoneticPr fontId="27"/>
  </si>
  <si>
    <t>登録の実行と結果取得</t>
    <rPh sb="0" eb="2">
      <t>トウロク</t>
    </rPh>
    <rPh sb="3" eb="5">
      <t>ジッコウ</t>
    </rPh>
    <rPh sb="6" eb="8">
      <t>ケッカ</t>
    </rPh>
    <rPh sb="8" eb="10">
      <t>シュトク</t>
    </rPh>
    <phoneticPr fontId="27"/>
  </si>
  <si>
    <t>行選択チェックボックスONの明細行のデータをBackend に送信し、処理結果を一覧に反映する。</t>
    <rPh sb="14" eb="16">
      <t>メイサイ</t>
    </rPh>
    <rPh sb="16" eb="17">
      <t>ギョウ</t>
    </rPh>
    <rPh sb="31" eb="33">
      <t>ソウシン</t>
    </rPh>
    <phoneticPr fontId="27"/>
  </si>
  <si>
    <r>
      <t xml:space="preserve">［行区分］が </t>
    </r>
    <r>
      <rPr>
        <b/>
        <sz val="10"/>
        <rFont val="ＭＳ ゴシック"/>
        <family val="3"/>
        <charset val="128"/>
      </rPr>
      <t>"N" (通常)</t>
    </r>
    <r>
      <rPr>
        <sz val="10"/>
        <rFont val="ＭＳ ゴシック"/>
        <family val="3"/>
        <charset val="128"/>
      </rPr>
      <t xml:space="preserve"> または(or) </t>
    </r>
    <r>
      <rPr>
        <b/>
        <sz val="10"/>
        <rFont val="ＭＳ ゴシック"/>
        <family val="3"/>
        <charset val="128"/>
      </rPr>
      <t xml:space="preserve">"A" (追加) </t>
    </r>
    <r>
      <rPr>
        <sz val="10"/>
        <rFont val="ＭＳ ゴシック"/>
        <family val="3"/>
        <charset val="128"/>
      </rPr>
      <t xml:space="preserve">または(or) </t>
    </r>
    <r>
      <rPr>
        <b/>
        <sz val="10"/>
        <rFont val="ＭＳ ゴシック"/>
        <family val="3"/>
        <charset val="128"/>
      </rPr>
      <t>"D" (削除)</t>
    </r>
    <r>
      <rPr>
        <sz val="10"/>
        <rFont val="ＭＳ ゴシック"/>
        <family val="3"/>
        <charset val="128"/>
      </rPr>
      <t xml:space="preserve"> の明細行</t>
    </r>
    <rPh sb="1" eb="2">
      <t>ギョウ</t>
    </rPh>
    <rPh sb="2" eb="4">
      <t>クブン</t>
    </rPh>
    <rPh sb="12" eb="14">
      <t>ツウジョウ</t>
    </rPh>
    <rPh sb="29" eb="31">
      <t>ツイカ</t>
    </rPh>
    <rPh sb="51" eb="54">
      <t>メイサイギョウ</t>
    </rPh>
    <phoneticPr fontId="27"/>
  </si>
  <si>
    <r>
      <t xml:space="preserve">あるいは、表示モード(=Operation) が </t>
    </r>
    <r>
      <rPr>
        <b/>
        <sz val="10"/>
        <rFont val="ＭＳ ゴシック"/>
        <family val="3"/>
        <charset val="128"/>
      </rPr>
      <t>"U" (変更)</t>
    </r>
    <r>
      <rPr>
        <sz val="10"/>
        <rFont val="ＭＳ ゴシック"/>
        <family val="3"/>
        <charset val="128"/>
      </rPr>
      <t xml:space="preserve"> または(or) </t>
    </r>
    <r>
      <rPr>
        <b/>
        <sz val="10"/>
        <rFont val="ＭＳ ゴシック"/>
        <family val="3"/>
        <charset val="128"/>
      </rPr>
      <t xml:space="preserve">"I" (行追加) </t>
    </r>
    <r>
      <rPr>
        <sz val="10"/>
        <rFont val="ＭＳ ゴシック"/>
        <family val="3"/>
        <charset val="128"/>
      </rPr>
      <t xml:space="preserve">または(or) </t>
    </r>
    <r>
      <rPr>
        <b/>
        <sz val="10"/>
        <rFont val="ＭＳ ゴシック"/>
        <family val="3"/>
        <charset val="128"/>
      </rPr>
      <t>"D" (削除)</t>
    </r>
    <r>
      <rPr>
        <sz val="10"/>
        <rFont val="ＭＳ ゴシック"/>
        <family val="3"/>
        <charset val="128"/>
      </rPr>
      <t xml:space="preserve"> の明細行</t>
    </r>
    <rPh sb="5" eb="7">
      <t>ヒョウジ</t>
    </rPh>
    <rPh sb="30" eb="32">
      <t>ヘンコウ</t>
    </rPh>
    <rPh sb="47" eb="48">
      <t>ギョウ</t>
    </rPh>
    <rPh sb="48" eb="50">
      <t>ツイカ</t>
    </rPh>
    <rPh sb="70" eb="73">
      <t>メイサイギョウ</t>
    </rPh>
    <phoneticPr fontId="27"/>
  </si>
  <si>
    <t>※</t>
    <phoneticPr fontId="27"/>
  </si>
  <si>
    <t>［行区分］のみで状態管理を行う場合、表示モードの取り扱いは不要</t>
    <rPh sb="18" eb="20">
      <t>ヒョウジ</t>
    </rPh>
    <rPh sb="24" eb="25">
      <t>ト</t>
    </rPh>
    <rPh sb="26" eb="27">
      <t>アツカ</t>
    </rPh>
    <rPh sb="29" eb="31">
      <t>フヨウ</t>
    </rPh>
    <phoneticPr fontId="27"/>
  </si>
  <si>
    <t>一覧出力部の表示値</t>
  </si>
  <si>
    <t>一覧出力部の表示値 / 入力値</t>
  </si>
  <si>
    <t>※ 隠し項目</t>
  </si>
  <si>
    <t>登録処理後に 表示する処理結果メッセージを取得</t>
    <rPh sb="0" eb="2">
      <t>トウロク</t>
    </rPh>
    <rPh sb="2" eb="4">
      <t>ショリ</t>
    </rPh>
    <rPh sb="4" eb="5">
      <t>ゴ</t>
    </rPh>
    <rPh sb="7" eb="9">
      <t>ヒョウジ</t>
    </rPh>
    <rPh sb="11" eb="15">
      <t>ショリケッカ</t>
    </rPh>
    <rPh sb="21" eb="23">
      <t>シュトク</t>
    </rPh>
    <phoneticPr fontId="27"/>
  </si>
  <si>
    <t>処理結果の表示整形</t>
    <rPh sb="0" eb="4">
      <t>ショリケッカ</t>
    </rPh>
    <rPh sb="5" eb="7">
      <t>ヒョウジ</t>
    </rPh>
    <rPh sb="7" eb="9">
      <t>セイケイ</t>
    </rPh>
    <phoneticPr fontId="27"/>
  </si>
  <si>
    <t>登録後の返却値の内容に応じて、メッセージの表示、一覧出力部内容の更新を行う。</t>
    <rPh sb="0" eb="3">
      <t>トウロクゴ</t>
    </rPh>
    <rPh sb="4" eb="7">
      <t>ヘンキャクチ</t>
    </rPh>
    <rPh sb="8" eb="10">
      <t>ナイヨウ</t>
    </rPh>
    <rPh sb="11" eb="12">
      <t>オウ</t>
    </rPh>
    <rPh sb="21" eb="23">
      <t>ヒョウジ</t>
    </rPh>
    <rPh sb="24" eb="26">
      <t>イチラン</t>
    </rPh>
    <rPh sb="26" eb="28">
      <t>シュツリョク</t>
    </rPh>
    <rPh sb="28" eb="29">
      <t>ブ</t>
    </rPh>
    <rPh sb="29" eb="31">
      <t>ナイヨウ</t>
    </rPh>
    <rPh sb="32" eb="34">
      <t>コウシン</t>
    </rPh>
    <rPh sb="35" eb="36">
      <t>オコナ</t>
    </rPh>
    <phoneticPr fontId="27"/>
  </si>
  <si>
    <t>処理結果メッセージの表示</t>
    <rPh sb="0" eb="4">
      <t>ショリケッカ</t>
    </rPh>
    <rPh sb="10" eb="12">
      <t>ヒョウジ</t>
    </rPh>
    <phoneticPr fontId="27"/>
  </si>
  <si>
    <t>返却値の 処理結果メッセージ（①）を表示する</t>
    <rPh sb="0" eb="3">
      <t>ヘンキャクチ</t>
    </rPh>
    <rPh sb="5" eb="9">
      <t>ショリケッカ</t>
    </rPh>
    <rPh sb="18" eb="20">
      <t>ヒョウジ</t>
    </rPh>
    <phoneticPr fontId="27"/>
  </si>
  <si>
    <t>一覧出力部の更新</t>
    <rPh sb="0" eb="2">
      <t>イチラン</t>
    </rPh>
    <rPh sb="2" eb="4">
      <t>シュツリョク</t>
    </rPh>
    <rPh sb="4" eb="5">
      <t>ブ</t>
    </rPh>
    <rPh sb="6" eb="8">
      <t>コウシン</t>
    </rPh>
    <phoneticPr fontId="27"/>
  </si>
  <si>
    <t>正常終了した場合のみ、再検索による一覧のリフレッシュを実行する。</t>
    <rPh sb="0" eb="2">
      <t>セイジョウ</t>
    </rPh>
    <rPh sb="2" eb="4">
      <t>シュウリョウ</t>
    </rPh>
    <rPh sb="6" eb="8">
      <t>バアイ</t>
    </rPh>
    <rPh sb="11" eb="14">
      <t>サイケンサク</t>
    </rPh>
    <rPh sb="17" eb="20">
      <t>イチランオ</t>
    </rPh>
    <rPh sb="27" eb="29">
      <t>ジッコウ</t>
    </rPh>
    <phoneticPr fontId="27"/>
  </si>
  <si>
    <t>Popup Message の表示</t>
    <rPh sb="15" eb="17">
      <t>ヒョウジ</t>
    </rPh>
    <phoneticPr fontId="27"/>
  </si>
  <si>
    <t>上記 1. 結果から Popup Message を表示して処理結果を通知する。</t>
    <rPh sb="0" eb="2">
      <t>ジョウキ</t>
    </rPh>
    <rPh sb="6" eb="8">
      <t>ケッカ</t>
    </rPh>
    <rPh sb="26" eb="28">
      <t>ヒョウジ</t>
    </rPh>
    <rPh sb="30" eb="34">
      <t>ショリケッカ</t>
    </rPh>
    <rPh sb="35" eb="37">
      <t>ツウチ</t>
    </rPh>
    <phoneticPr fontId="27"/>
  </si>
  <si>
    <t>返却値からエラーを検知した場合</t>
    <rPh sb="9" eb="11">
      <t>ケンチ</t>
    </rPh>
    <rPh sb="13" eb="15">
      <t>バアイ</t>
    </rPh>
    <phoneticPr fontId="27"/>
  </si>
  <si>
    <t>正常終了した場合</t>
    <rPh sb="0" eb="2">
      <t>セイジョウ</t>
    </rPh>
    <rPh sb="2" eb="4">
      <t>シュウリョウ</t>
    </rPh>
    <rPh sb="6" eb="8">
      <t>バアイ</t>
    </rPh>
    <phoneticPr fontId="27"/>
  </si>
  <si>
    <t>"正常終了しました。"</t>
    <rPh sb="1" eb="5">
      <t>セイジョウシュウリョウ</t>
    </rPh>
    <phoneticPr fontId="27"/>
  </si>
  <si>
    <t>第一画面(一覧)</t>
    <rPh sb="0" eb="1">
      <t>ダイ</t>
    </rPh>
    <rPh sb="1" eb="2">
      <t>イチ</t>
    </rPh>
    <rPh sb="2" eb="4">
      <t>ガメン</t>
    </rPh>
    <rPh sb="5" eb="7">
      <t>イチラン</t>
    </rPh>
    <phoneticPr fontId="41"/>
  </si>
  <si>
    <t>第二画面(単票)</t>
    <rPh sb="0" eb="1">
      <t>ダイ</t>
    </rPh>
    <rPh sb="1" eb="2">
      <t>ニ</t>
    </rPh>
    <rPh sb="2" eb="4">
      <t>ガメン</t>
    </rPh>
    <rPh sb="5" eb="7">
      <t>タンピョウ</t>
    </rPh>
    <phoneticPr fontId="41"/>
  </si>
  <si>
    <t>適用する入力補助（検索ヘルプなど）</t>
    <rPh sb="0" eb="2">
      <t>テキヨウ</t>
    </rPh>
    <rPh sb="4" eb="6">
      <t>ニュウリョク</t>
    </rPh>
    <rPh sb="6" eb="8">
      <t>ホジョ</t>
    </rPh>
    <rPh sb="9" eb="11">
      <t>ケンサク</t>
    </rPh>
    <phoneticPr fontId="41"/>
  </si>
  <si>
    <t>検索条件部</t>
    <rPh sb="0" eb="2">
      <t>ケンサク</t>
    </rPh>
    <rPh sb="2" eb="4">
      <t>ジョウケン</t>
    </rPh>
    <rPh sb="4" eb="5">
      <t>ブ</t>
    </rPh>
    <phoneticPr fontId="41"/>
  </si>
  <si>
    <t>一覧出力部</t>
    <rPh sb="0" eb="2">
      <t>イチラン</t>
    </rPh>
    <rPh sb="2" eb="4">
      <t>シュツリョク</t>
    </rPh>
    <rPh sb="4" eb="5">
      <t>ブ</t>
    </rPh>
    <phoneticPr fontId="41"/>
  </si>
  <si>
    <t>ヘッダ部</t>
    <rPh sb="3" eb="4">
      <t>ブ</t>
    </rPh>
    <phoneticPr fontId="41"/>
  </si>
  <si>
    <t>明細部</t>
    <rPh sb="0" eb="2">
      <t>メイサイ</t>
    </rPh>
    <rPh sb="2" eb="3">
      <t>ブ</t>
    </rPh>
    <phoneticPr fontId="41"/>
  </si>
  <si>
    <t>該当なし</t>
    <rPh sb="0" eb="2">
      <t>ガイトウ</t>
    </rPh>
    <phoneticPr fontId="41"/>
  </si>
  <si>
    <t>関連情報の参照、複数選択、条件指定が可能な Value Help ダイアログを設定</t>
    <rPh sb="0" eb="4">
      <t>カンレンジョウホウ</t>
    </rPh>
    <rPh sb="5" eb="7">
      <t>サンショウ</t>
    </rPh>
    <rPh sb="8" eb="10">
      <t>フクスウ</t>
    </rPh>
    <rPh sb="10" eb="12">
      <t>センタク</t>
    </rPh>
    <rPh sb="13" eb="17">
      <t>ジョウケンシテイ</t>
    </rPh>
    <rPh sb="18" eb="20">
      <t>カノウ</t>
    </rPh>
    <rPh sb="39" eb="41">
      <t>セッテイ</t>
    </rPh>
    <phoneticPr fontId="41"/>
  </si>
  <si>
    <t>#SalesOrder-manage （F1873）の ［受注先］ と同様の仕様</t>
  </si>
  <si>
    <t>Sample: Value Help Dialog with input suggestions</t>
    <phoneticPr fontId="41"/>
  </si>
  <si>
    <t>https://sapui5.hana.ondemand.com/#/entity/sap.ui.comp.valuehelpdialog.ValueHelpDialog/sample/sap.ui.comp.sample.valuehelpdialog.recommended</t>
  </si>
  <si>
    <t>Example: Image</t>
    <phoneticPr fontId="41"/>
  </si>
  <si>
    <t>入力候補から選択（Suggestion）</t>
    <rPh sb="0" eb="2">
      <t>ニュウリョク</t>
    </rPh>
    <rPh sb="2" eb="4">
      <t>コウホ</t>
    </rPh>
    <rPh sb="6" eb="8">
      <t>センタク</t>
    </rPh>
    <phoneticPr fontId="41"/>
  </si>
  <si>
    <t>選択肢をバックエンドから抽出</t>
    <rPh sb="0" eb="3">
      <t>センタクシ</t>
    </rPh>
    <rPh sb="12" eb="14">
      <t>チュウシュツ</t>
    </rPh>
    <phoneticPr fontId="41"/>
  </si>
  <si>
    <t>ValueHelp による検索</t>
    <rPh sb="13" eb="15">
      <t>ケンサク</t>
    </rPh>
    <phoneticPr fontId="41"/>
  </si>
  <si>
    <t>対象の項目全てにValueHelp による条件定義を追加する</t>
  </si>
  <si>
    <t>複数の選択を許容する。</t>
    <rPh sb="0" eb="2">
      <t>フクスウ</t>
    </rPh>
    <rPh sb="3" eb="5">
      <t>センタク</t>
    </rPh>
    <rPh sb="6" eb="8">
      <t>キョヨウ</t>
    </rPh>
    <phoneticPr fontId="41"/>
  </si>
  <si>
    <t>Fragment 内の検索ボックスは</t>
  </si>
  <si>
    <t>一覧のすべての列を検索対象とする（部分一致検索）</t>
  </si>
  <si>
    <t>関連情報の参照、複数選択が可能な Value Help ダイアログを設定</t>
    <rPh sb="0" eb="4">
      <t>カンレンジョウホウ</t>
    </rPh>
    <rPh sb="5" eb="7">
      <t>サンショウ</t>
    </rPh>
    <rPh sb="8" eb="10">
      <t>フクスウ</t>
    </rPh>
    <rPh sb="10" eb="12">
      <t>センタク</t>
    </rPh>
    <rPh sb="13" eb="15">
      <t>カノウ</t>
    </rPh>
    <rPh sb="34" eb="36">
      <t>セッテイ</t>
    </rPh>
    <phoneticPr fontId="41"/>
  </si>
  <si>
    <t>https://sapui5.hana.ondemand.com/#/entity/sap.ui.comp.valuehelpdialog.ValueHelpDialog/sample/sap.ui.comp.sample.valuehelpdialog.recommended</t>
    <phoneticPr fontId="27"/>
  </si>
  <si>
    <t>条件指定タブは非表示</t>
    <rPh sb="0" eb="4">
      <t>ジョウケンシテイ</t>
    </rPh>
    <rPh sb="7" eb="10">
      <t>ヒヒョウジ</t>
    </rPh>
    <phoneticPr fontId="41"/>
  </si>
  <si>
    <t>条件指定 Value Help Dialog を設定</t>
  </si>
  <si>
    <t>Sample: Value Help Dialog with a conditions tab only</t>
    <phoneticPr fontId="41"/>
  </si>
  <si>
    <t>https://sapui5.hana.ondemand.com/#/entity/sap.ui.comp.valuehelpdialog.ValueHelpDialog/sample/sap.ui.comp.sample.valuehelpdialog.conditionsOnly</t>
  </si>
  <si>
    <t>ValueHelp Dialog で条件定義を表示する</t>
    <rPh sb="18" eb="20">
      <t>ジョウケン</t>
    </rPh>
    <rPh sb="20" eb="22">
      <t>テイギ</t>
    </rPh>
    <rPh sb="23" eb="25">
      <t>ヒョウジ</t>
    </rPh>
    <phoneticPr fontId="41"/>
  </si>
  <si>
    <t>※金額項目のValue Help Dialog 内 INPUT は数値のみ入力を許容する。</t>
    <rPh sb="1" eb="3">
      <t>キンガク</t>
    </rPh>
    <rPh sb="3" eb="5">
      <t>コウモク</t>
    </rPh>
    <rPh sb="33" eb="35">
      <t>_x0000__x0003__x0004_</t>
    </rPh>
    <rPh sb="37" eb="39">
      <t xml:space="preserve">
_x0007__x0004__x0011_(_x0002_</t>
    </rPh>
    <rPh sb="40" eb="42">
      <t/>
    </rPh>
    <phoneticPr fontId="41"/>
  </si>
  <si>
    <t>※ 日付項目のValue Help Dialog 内 INPUT には 日付を適切に入力するため DatePicker を設定する</t>
    <rPh sb="2" eb="4">
      <t>ヒヅケ</t>
    </rPh>
    <rPh sb="4" eb="6">
      <t>コウモク</t>
    </rPh>
    <rPh sb="25" eb="26">
      <t>ナイ</t>
    </rPh>
    <rPh sb="36" eb="38">
      <t>ヒヅケ</t>
    </rPh>
    <rPh sb="39" eb="41">
      <t>テキセツ</t>
    </rPh>
    <rPh sb="42" eb="44">
      <t>ニュウリョク</t>
    </rPh>
    <rPh sb="61" eb="63">
      <t>セッテイ</t>
    </rPh>
    <phoneticPr fontId="41"/>
  </si>
  <si>
    <t>Simple DatePicker</t>
    <phoneticPr fontId="41"/>
  </si>
  <si>
    <t>https://sapui5.hana.ondemand.com/#/entity/sap.m.DatePicker/sample/sap.m.sample.DatePicker</t>
  </si>
  <si>
    <t>単一選択の Value Help ダイアログを設定</t>
    <rPh sb="0" eb="2">
      <t>タンイツ</t>
    </rPh>
    <rPh sb="2" eb="4">
      <t>センタク</t>
    </rPh>
    <rPh sb="23" eb="25">
      <t>セッテイ</t>
    </rPh>
    <phoneticPr fontId="41"/>
  </si>
  <si>
    <t>単一の選択を許容する。</t>
    <rPh sb="0" eb="2">
      <t>タンイツ</t>
    </rPh>
    <rPh sb="3" eb="5">
      <t>センタク</t>
    </rPh>
    <rPh sb="6" eb="8">
      <t>キョヨウ</t>
    </rPh>
    <phoneticPr fontId="41"/>
  </si>
  <si>
    <t>マルチインプットのValueHelp</t>
    <phoneticPr fontId="41"/>
  </si>
  <si>
    <t>Sample: MultiInput with Value Help</t>
    <phoneticPr fontId="41"/>
  </si>
  <si>
    <t>https://sapui5.hana.ondemand.com/#/entity/sap.m.MultiInput/sample/sap.m.sample.MultiInputValueHelp</t>
  </si>
  <si>
    <t>入力候補から複数選択（Suggestion）</t>
    <rPh sb="0" eb="2">
      <t>ニュウリョク</t>
    </rPh>
    <rPh sb="2" eb="4">
      <t>コウホ</t>
    </rPh>
    <rPh sb="6" eb="8">
      <t>フクスウ</t>
    </rPh>
    <rPh sb="8" eb="10">
      <t>センタク</t>
    </rPh>
    <phoneticPr fontId="41"/>
  </si>
  <si>
    <t>選択肢はバックエンドから抽出</t>
    <rPh sb="0" eb="3">
      <t>センタクシ</t>
    </rPh>
    <rPh sb="12" eb="14">
      <t>チュウシュツ</t>
    </rPh>
    <phoneticPr fontId="41"/>
  </si>
  <si>
    <t>※ Fragment 内で複数選択を可能とする</t>
    <phoneticPr fontId="41"/>
  </si>
  <si>
    <t>出庫タスク</t>
    <rPh sb="0" eb="2">
      <t>シュッコ</t>
    </rPh>
    <phoneticPr fontId="27"/>
  </si>
  <si>
    <t>単一選択のValueHelp</t>
    <rPh sb="0" eb="2">
      <t>タンイツ</t>
    </rPh>
    <rPh sb="2" eb="4">
      <t>センタク</t>
    </rPh>
    <phoneticPr fontId="41"/>
  </si>
  <si>
    <t>入力単位</t>
    <rPh sb="0" eb="2">
      <t>ニュウリョク</t>
    </rPh>
    <rPh sb="2" eb="4">
      <t>タンイ</t>
    </rPh>
    <phoneticPr fontId="27"/>
  </si>
  <si>
    <t>入力候補から単一選択（Suggestion）</t>
    <rPh sb="0" eb="2">
      <t>ニュウリョク</t>
    </rPh>
    <rPh sb="2" eb="4">
      <t>コウホ</t>
    </rPh>
    <rPh sb="6" eb="8">
      <t>タンイツ</t>
    </rPh>
    <rPh sb="8" eb="10">
      <t>センタク</t>
    </rPh>
    <phoneticPr fontId="41"/>
  </si>
  <si>
    <t>組計状況</t>
    <rPh sb="0" eb="1">
      <t>クミ</t>
    </rPh>
    <rPh sb="1" eb="2">
      <t>ケイ</t>
    </rPh>
    <rPh sb="2" eb="4">
      <t>ジョウキョウ</t>
    </rPh>
    <phoneticPr fontId="27"/>
  </si>
  <si>
    <t>複数選択可能なマルチコンボボックス（プルダウン選択）を設定</t>
    <rPh sb="0" eb="2">
      <t>フクスウ</t>
    </rPh>
    <rPh sb="2" eb="6">
      <t>センタクカノウ</t>
    </rPh>
    <rPh sb="27" eb="29">
      <t>セッテイ</t>
    </rPh>
    <phoneticPr fontId="41"/>
  </si>
  <si>
    <t>選択するコードとコードに対応するテキストを2カラムレイアウトで表示する。</t>
    <rPh sb="0" eb="2">
      <t>センタク</t>
    </rPh>
    <rPh sb="12" eb="14">
      <t>タイオウ</t>
    </rPh>
    <rPh sb="31" eb="33">
      <t>ヒョウジ</t>
    </rPh>
    <phoneticPr fontId="41"/>
  </si>
  <si>
    <t>Sample: MultiComboBox - Two columns layout</t>
    <phoneticPr fontId="41"/>
  </si>
  <si>
    <t>https://sapui5.hana.ondemand.com/#/entity/sap.m.MultiComboBox/sample/sap.m.sample.MultiComboBoxTwoColumnsLayout</t>
    <phoneticPr fontId="41"/>
  </si>
  <si>
    <r>
      <rPr>
        <b/>
        <sz val="11"/>
        <rFont val="ＭＳ Ｐゴシック"/>
        <family val="3"/>
        <charset val="128"/>
      </rPr>
      <t>選択するテキストを1カラムレイアウトで表示</t>
    </r>
    <r>
      <rPr>
        <sz val="11"/>
        <rFont val="ＭＳ ゴシック"/>
        <family val="3"/>
        <charset val="128"/>
      </rPr>
      <t>する。</t>
    </r>
    <rPh sb="0" eb="2">
      <t>センタク</t>
    </rPh>
    <rPh sb="19" eb="21">
      <t>ヒョウジ</t>
    </rPh>
    <phoneticPr fontId="41"/>
  </si>
  <si>
    <t>Sample: MultiComboBox - Filtering and Suggestions</t>
    <phoneticPr fontId="41"/>
  </si>
  <si>
    <t>https://sapui5.hana.ondemand.com/#/entity/sap.m.MultiComboBox/sample/sap.m.sample.MultiComboBoxDefaultFiltering</t>
    <phoneticPr fontId="41"/>
  </si>
  <si>
    <t>単一選択のプルダウン（ComboBox）を設定</t>
    <rPh sb="0" eb="2">
      <t>タンイツ</t>
    </rPh>
    <rPh sb="2" eb="4">
      <t>センタク</t>
    </rPh>
    <phoneticPr fontId="41"/>
  </si>
  <si>
    <t xml:space="preserve">※ </t>
    <phoneticPr fontId="41"/>
  </si>
  <si>
    <t>保管場所</t>
    <rPh sb="0" eb="4">
      <t>ホカンバショ</t>
    </rPh>
    <phoneticPr fontId="27"/>
  </si>
  <si>
    <t>Sample: Combo box - Two columns layout</t>
    <phoneticPr fontId="41"/>
  </si>
  <si>
    <t>https://sapui5.hana.ondemand.com/#/entity/sap.m.ComboBox/sample/sap.m.sample.ComboBox2Columns</t>
  </si>
  <si>
    <t>購買依頼タイプ</t>
    <rPh sb="0" eb="2">
      <t>コウバイ</t>
    </rPh>
    <rPh sb="2" eb="4">
      <t>イライ</t>
    </rPh>
    <phoneticPr fontId="27"/>
  </si>
  <si>
    <t>Sample: Combo box</t>
  </si>
  <si>
    <t>https://sapui5.hana.ondemand.com/#/entity/sap.m.ComboBox/sample/sap.m.sample.ComboBox</t>
  </si>
  <si>
    <t>出庫指示状況</t>
    <rPh sb="0" eb="2">
      <t>シュッコ</t>
    </rPh>
    <rPh sb="2" eb="4">
      <t>シジ</t>
    </rPh>
    <rPh sb="4" eb="6">
      <t>ジョウキョウ</t>
    </rPh>
    <phoneticPr fontId="27"/>
  </si>
  <si>
    <t>単一選択のプルダウン（Select）を設定</t>
    <rPh sb="0" eb="2">
      <t>タンイツ</t>
    </rPh>
    <rPh sb="2" eb="4">
      <t>センタク</t>
    </rPh>
    <phoneticPr fontId="41"/>
  </si>
  <si>
    <t>出庫完了フラグ</t>
    <rPh sb="0" eb="2">
      <t>シュッコ</t>
    </rPh>
    <rPh sb="2" eb="4">
      <t>カンリョウ</t>
    </rPh>
    <phoneticPr fontId="27"/>
  </si>
  <si>
    <t>https://sapui5.hana.ondemand.com/#/entity/sap.m.Select/sample/sap.m.sample.Select</t>
    <phoneticPr fontId="41"/>
  </si>
  <si>
    <t>｀</t>
    <phoneticPr fontId="27"/>
  </si>
  <si>
    <t>所要日付</t>
    <rPh sb="0" eb="2">
      <t>ショヨウ</t>
    </rPh>
    <rPh sb="2" eb="4">
      <t>ヒヅケ</t>
    </rPh>
    <phoneticPr fontId="27"/>
  </si>
  <si>
    <t>日付範囲指定</t>
    <rPh sb="0" eb="2">
      <t>ヒヅケ</t>
    </rPh>
    <rPh sb="2" eb="4">
      <t>ハンイ</t>
    </rPh>
    <rPh sb="4" eb="6">
      <t>シテイ</t>
    </rPh>
    <phoneticPr fontId="41"/>
  </si>
  <si>
    <t>Sample: Date Range Selection</t>
  </si>
  <si>
    <t>https://sapui5.hana.ondemand.com/#/entity/sap.m.DateRangeSelection/sample/sap.m.sample.DateRangeSelection</t>
    <phoneticPr fontId="41"/>
  </si>
  <si>
    <t>日付単一指定</t>
    <rPh sb="0" eb="2">
      <t>ヒヅケ</t>
    </rPh>
    <rPh sb="2" eb="4">
      <t>タンイツ</t>
    </rPh>
    <rPh sb="4" eb="6">
      <t>シテイ</t>
    </rPh>
    <phoneticPr fontId="41"/>
  </si>
  <si>
    <t>Sample: Date Picker</t>
    <phoneticPr fontId="41"/>
  </si>
  <si>
    <t>https://sapui5.hana.ondemand.com/#/entity/sap.m.DatePicker/sample/sap.m.sample.DatePicker</t>
    <phoneticPr fontId="41"/>
  </si>
  <si>
    <t>年月単一指定</t>
    <rPh sb="0" eb="2">
      <t>ネンゲツ</t>
    </rPh>
    <rPh sb="2" eb="4">
      <t>タンイツ</t>
    </rPh>
    <rPh sb="4" eb="6">
      <t>シテイ</t>
    </rPh>
    <phoneticPr fontId="41"/>
  </si>
  <si>
    <t>複数指定可能なテキストINPUT（MultInput）</t>
    <rPh sb="0" eb="2">
      <t>フクスウ</t>
    </rPh>
    <rPh sb="2" eb="4">
      <t>シテイ</t>
    </rPh>
    <rPh sb="4" eb="6">
      <t>カノウ</t>
    </rPh>
    <phoneticPr fontId="41"/>
  </si>
  <si>
    <t>※ Suggestion なし</t>
    <phoneticPr fontId="41"/>
  </si>
  <si>
    <t>https://sapui5.hana.ondemand.com/#/entity/sap.m.MultiInput/sample/sap.m.sample.MultiInput</t>
    <phoneticPr fontId="41"/>
  </si>
  <si>
    <t>From-To の 2 テキスト Input</t>
    <phoneticPr fontId="41"/>
  </si>
  <si>
    <t>組立かたまり</t>
    <rPh sb="0" eb="2">
      <t>クミタテ</t>
    </rPh>
    <phoneticPr fontId="27"/>
  </si>
  <si>
    <t>テキスト入力</t>
    <rPh sb="4" eb="6">
      <t>ニュウリョク</t>
    </rPh>
    <phoneticPr fontId="41"/>
  </si>
  <si>
    <t>品目コード</t>
    <rPh sb="0" eb="2">
      <t>ヒンモク</t>
    </rPh>
    <phoneticPr fontId="27"/>
  </si>
  <si>
    <t>図番</t>
    <rPh sb="0" eb="2">
      <t>ズバン</t>
    </rPh>
    <phoneticPr fontId="27"/>
  </si>
  <si>
    <t>出庫先</t>
    <rPh sb="0" eb="2">
      <t>シュッコ</t>
    </rPh>
    <rPh sb="2" eb="3">
      <t>サキ</t>
    </rPh>
    <phoneticPr fontId="27"/>
  </si>
  <si>
    <t>実出庫NO</t>
    <rPh sb="0" eb="3">
      <t>ジツシュッコ</t>
    </rPh>
    <phoneticPr fontId="27"/>
  </si>
  <si>
    <t>ポジション</t>
    <phoneticPr fontId="27"/>
  </si>
  <si>
    <t>親品番</t>
    <rPh sb="0" eb="1">
      <t>オヤ</t>
    </rPh>
    <rPh sb="1" eb="3">
      <t>ヒンバン</t>
    </rPh>
    <phoneticPr fontId="27"/>
  </si>
  <si>
    <t>処理NO</t>
    <rPh sb="0" eb="2">
      <t>ショリ</t>
    </rPh>
    <phoneticPr fontId="27"/>
  </si>
  <si>
    <t>テキスト入力（あいまい検索 - 部分一致検索）</t>
    <rPh sb="4" eb="6">
      <t>ニュウリョク</t>
    </rPh>
    <rPh sb="11" eb="13">
      <t>ケンサク</t>
    </rPh>
    <rPh sb="16" eb="20">
      <t>ブブンイッチ</t>
    </rPh>
    <rPh sb="20" eb="22">
      <t>ケンサク</t>
    </rPh>
    <phoneticPr fontId="41"/>
  </si>
  <si>
    <t>入力項目</t>
    <rPh sb="0" eb="4">
      <t>ニュウリョクコウモク</t>
    </rPh>
    <phoneticPr fontId="27"/>
  </si>
  <si>
    <t>入力不可項目</t>
    <phoneticPr fontId="27"/>
  </si>
  <si>
    <t>入力項目（あいまい検索）</t>
    <rPh sb="0" eb="4">
      <t>ニュウリョクコウモク</t>
    </rPh>
    <rPh sb="9" eb="11">
      <t>ケンサク</t>
    </rPh>
    <phoneticPr fontId="27"/>
  </si>
  <si>
    <t>検索ヘルプ</t>
    <phoneticPr fontId="27"/>
  </si>
  <si>
    <t>ドロップダウン</t>
    <phoneticPr fontId="27"/>
  </si>
  <si>
    <t>日付項目（単一日付指定）</t>
    <phoneticPr fontId="27"/>
  </si>
  <si>
    <t>日付期間項目(From-To日付指定)</t>
    <phoneticPr fontId="27"/>
  </si>
  <si>
    <t>時刻項目（単一時刻指定）</t>
    <phoneticPr fontId="27"/>
  </si>
  <si>
    <t>日付時刻項目（単一日付時刻指定）</t>
    <phoneticPr fontId="27"/>
  </si>
  <si>
    <t>必須入力</t>
    <phoneticPr fontId="27"/>
  </si>
  <si>
    <t>ボタン</t>
    <phoneticPr fontId="27"/>
  </si>
  <si>
    <t>Excel ダウンロードファイル内の各項目の表示形式 / フォーマットを以下の通り定義する。</t>
    <rPh sb="16" eb="17">
      <t>ナイ</t>
    </rPh>
    <rPh sb="18" eb="21">
      <t>カクコウモク</t>
    </rPh>
    <rPh sb="22" eb="24">
      <t>ヒョウジ</t>
    </rPh>
    <rPh sb="24" eb="26">
      <t>ケイシキ</t>
    </rPh>
    <rPh sb="36" eb="38">
      <t>イカ</t>
    </rPh>
    <rPh sb="39" eb="40">
      <t>トオ</t>
    </rPh>
    <rPh sb="41" eb="43">
      <t>テイギ</t>
    </rPh>
    <phoneticPr fontId="41"/>
  </si>
  <si>
    <t>※ 金額等の数値項目は Fiori (SAP UI5) の表示形式の設定制限への対処として EdmType.Number で出力する。（Excel 上で数値ではなく通貨と表示される場合があるが、これを許容する）</t>
    <rPh sb="2" eb="4">
      <t>キンガク</t>
    </rPh>
    <rPh sb="4" eb="5">
      <t>ナド</t>
    </rPh>
    <rPh sb="6" eb="8">
      <t>スウチ</t>
    </rPh>
    <rPh sb="8" eb="10">
      <t>コウモク</t>
    </rPh>
    <rPh sb="29" eb="33">
      <t>ヒョウジケイシキ</t>
    </rPh>
    <rPh sb="34" eb="36">
      <t>セッテイ</t>
    </rPh>
    <rPh sb="36" eb="38">
      <t>セイゲン</t>
    </rPh>
    <rPh sb="40" eb="42">
      <t>タイショ</t>
    </rPh>
    <rPh sb="62" eb="64">
      <t>シュツリョク</t>
    </rPh>
    <rPh sb="74" eb="75">
      <t>ジョウ</t>
    </rPh>
    <rPh sb="76" eb="78">
      <t>スウチ</t>
    </rPh>
    <rPh sb="82" eb="84">
      <t>ツウカ</t>
    </rPh>
    <rPh sb="85" eb="87">
      <t>ヒョウジ</t>
    </rPh>
    <rPh sb="90" eb="92">
      <t>バアイ</t>
    </rPh>
    <rPh sb="100" eb="102">
      <t>キョヨウ</t>
    </rPh>
    <phoneticPr fontId="41"/>
  </si>
  <si>
    <t>※ 日付、パーセンテージ等は、Fiori (SAP UI5) で表示形式 の厳密な指定が困難。記載の内容に準拠して ユーザー定義（Custom） を設定すること。</t>
    <rPh sb="12" eb="13">
      <t>ナド</t>
    </rPh>
    <rPh sb="32" eb="36">
      <t>ヒョウジケイシキ</t>
    </rPh>
    <rPh sb="38" eb="40">
      <t>ゲンミツ</t>
    </rPh>
    <rPh sb="54" eb="56">
      <t>キサイ</t>
    </rPh>
    <rPh sb="57" eb="59">
      <t>ナイヨウ</t>
    </rPh>
    <rPh sb="60" eb="62">
      <t>ジュンキョ</t>
    </rPh>
    <rPh sb="69" eb="71">
      <t>テイギセッテイ</t>
    </rPh>
    <phoneticPr fontId="41"/>
  </si>
  <si>
    <t>通貨 / 数値</t>
    <rPh sb="0" eb="2">
      <t>ツウカ</t>
    </rPh>
    <rPh sb="5" eb="7">
      <t>スウチ</t>
    </rPh>
    <phoneticPr fontId="41"/>
  </si>
  <si>
    <t>日付</t>
    <rPh sb="0" eb="2">
      <t>ヒヅケ</t>
    </rPh>
    <phoneticPr fontId="41"/>
  </si>
  <si>
    <t>項目</t>
    <phoneticPr fontId="41"/>
  </si>
  <si>
    <t>属性</t>
    <rPh sb="0" eb="2">
      <t>ゾクセイ</t>
    </rPh>
    <phoneticPr fontId="41"/>
  </si>
  <si>
    <t>分類</t>
    <rPh sb="0" eb="2">
      <t>ブンルイ</t>
    </rPh>
    <phoneticPr fontId="41"/>
  </si>
  <si>
    <t>出力結果の
表示形式 想定</t>
    <rPh sb="0" eb="4">
      <t>シュツリョクケッカ</t>
    </rPh>
    <phoneticPr fontId="41"/>
  </si>
  <si>
    <t>小数点以下の</t>
    <phoneticPr fontId="41"/>
  </si>
  <si>
    <t>桁区切り(,)</t>
    <phoneticPr fontId="41"/>
  </si>
  <si>
    <t>削除</t>
    <phoneticPr fontId="90"/>
  </si>
  <si>
    <t>変更履歴</t>
    <phoneticPr fontId="41"/>
  </si>
  <si>
    <t>属性 / 表示形式マッピング</t>
    <rPh sb="0" eb="2">
      <t>ゾクセイ</t>
    </rPh>
    <rPh sb="5" eb="7">
      <t>ヒョウジ</t>
    </rPh>
    <rPh sb="7" eb="9">
      <t>ケイシキ</t>
    </rPh>
    <phoneticPr fontId="41"/>
  </si>
  <si>
    <t>桁数</t>
    <rPh sb="0" eb="2">
      <t>ケタスウ</t>
    </rPh>
    <phoneticPr fontId="41"/>
  </si>
  <si>
    <t>を使用する</t>
    <rPh sb="1" eb="3">
      <t>シヨウ</t>
    </rPh>
    <phoneticPr fontId="41"/>
  </si>
  <si>
    <t>記号</t>
    <rPh sb="0" eb="2">
      <t>キゴウ</t>
    </rPh>
    <phoneticPr fontId="41"/>
  </si>
  <si>
    <t>負の数の表記</t>
    <rPh sb="0" eb="1">
      <t>フ</t>
    </rPh>
    <rPh sb="2" eb="3">
      <t>カズ</t>
    </rPh>
    <rPh sb="4" eb="6">
      <t>ヒョウキ</t>
    </rPh>
    <phoneticPr fontId="41"/>
  </si>
  <si>
    <t>種類（フォーマット）</t>
    <rPh sb="0" eb="2">
      <t>シュルイ</t>
    </rPh>
    <phoneticPr fontId="41"/>
  </si>
  <si>
    <t>カレンダーの種類</t>
    <rPh sb="6" eb="8">
      <t>シュルイ</t>
    </rPh>
    <phoneticPr fontId="41"/>
  </si>
  <si>
    <t>出力イメージ</t>
    <rPh sb="0" eb="2">
      <t>シュツリョク</t>
    </rPh>
    <phoneticPr fontId="41"/>
  </si>
  <si>
    <t>実際の表示形式</t>
    <rPh sb="0" eb="2">
      <t>ジッサイ</t>
    </rPh>
    <rPh sb="3" eb="7">
      <t>ヒョウジケイシキ</t>
    </rPh>
    <phoneticPr fontId="41"/>
  </si>
  <si>
    <t>テキスト</t>
  </si>
  <si>
    <t>文字列</t>
    <rPh sb="0" eb="3">
      <t>モジレツ</t>
    </rPh>
    <phoneticPr fontId="41"/>
  </si>
  <si>
    <t>Default (標準)</t>
    <rPh sb="9" eb="11">
      <t>ヒョウジュン</t>
    </rPh>
    <phoneticPr fontId="41"/>
  </si>
  <si>
    <t>数値</t>
    <rPh sb="0" eb="2">
      <t>スウチ</t>
    </rPh>
    <phoneticPr fontId="41"/>
  </si>
  <si>
    <t>Number (数値/通貨)</t>
    <rPh sb="8" eb="10">
      <t>スウチ</t>
    </rPh>
    <rPh sb="11" eb="13">
      <t>ツウカ</t>
    </rPh>
    <phoneticPr fontId="41"/>
  </si>
  <si>
    <t>通貨</t>
    <rPh sb="0" eb="2">
      <t>ツウカ</t>
    </rPh>
    <phoneticPr fontId="41"/>
  </si>
  <si>
    <t>数値(小数あり)</t>
    <phoneticPr fontId="27"/>
  </si>
  <si>
    <t>数値（少数あり）</t>
  </si>
  <si>
    <t>数値</t>
    <phoneticPr fontId="41"/>
  </si>
  <si>
    <t>デフォルト</t>
  </si>
  <si>
    <t>Custom (ﾕｰｻﾞｰ定義)</t>
    <rPh sb="13" eb="15">
      <t>テイギ</t>
    </rPh>
    <phoneticPr fontId="41"/>
  </si>
  <si>
    <t>リンク</t>
    <phoneticPr fontId="41"/>
  </si>
  <si>
    <t>フラグ</t>
    <phoneticPr fontId="41"/>
  </si>
  <si>
    <t>*2012/3/14</t>
  </si>
  <si>
    <t>パーセンテージ</t>
  </si>
  <si>
    <t>e. g. "\"</t>
  </si>
  <si>
    <t>e. g. "*2012/3/14"</t>
    <phoneticPr fontId="41"/>
  </si>
  <si>
    <t>エラーメッセージ表示仕様</t>
    <rPh sb="8" eb="10">
      <t>ヒョウジ</t>
    </rPh>
    <rPh sb="10" eb="12">
      <t>シヨウ</t>
    </rPh>
    <phoneticPr fontId="41"/>
  </si>
  <si>
    <t>［登録］ボタン等の押下時の登録処理（バックエンドへの送信処理）または Message Popover でのエラー表示の際、</t>
  </si>
  <si>
    <t>発生したエラーメッセージには以下の形式で ［No］と 対象項目 の名称（列名）を表記して Message Popover に表示する。</t>
    <rPh sb="62" eb="64">
      <t>ヒョウジ</t>
    </rPh>
    <phoneticPr fontId="75"/>
  </si>
  <si>
    <t>形式</t>
    <rPh sb="0" eb="2">
      <t>ケイシキ</t>
    </rPh>
    <phoneticPr fontId="75"/>
  </si>
  <si>
    <r>
      <rPr>
        <sz val="11"/>
        <color rgb="FF0000FF"/>
        <rFont val="ＭＳ ゴシック"/>
        <family val="3"/>
        <charset val="128"/>
      </rPr>
      <t xml:space="preserve">{エラーメッセージ}
</t>
    </r>
    <r>
      <rPr>
        <sz val="11"/>
        <color rgb="FFCC6600"/>
        <rFont val="ＭＳ ゴシック"/>
        <family val="3"/>
        <charset val="128"/>
      </rPr>
      <t>(No :</t>
    </r>
    <r>
      <rPr>
        <sz val="11"/>
        <color rgb="FF404040"/>
        <rFont val="ＭＳ ゴシック"/>
        <family val="3"/>
        <charset val="128"/>
      </rPr>
      <t xml:space="preserve"> </t>
    </r>
    <r>
      <rPr>
        <sz val="11"/>
        <color rgb="FF0000FF"/>
        <rFont val="ＭＳ ゴシック"/>
        <family val="3"/>
        <charset val="128"/>
      </rPr>
      <t>{No}</t>
    </r>
    <r>
      <rPr>
        <sz val="11"/>
        <color rgb="FFCC6600"/>
        <rFont val="ＭＳ ゴシック"/>
        <family val="3"/>
        <charset val="128"/>
      </rPr>
      <t xml:space="preserve">　項目名 : </t>
    </r>
    <r>
      <rPr>
        <sz val="11"/>
        <color rgb="FF0000FF"/>
        <rFont val="ＭＳ ゴシック"/>
        <family val="3"/>
        <charset val="128"/>
      </rPr>
      <t>{対象項目名称}</t>
    </r>
    <r>
      <rPr>
        <sz val="11"/>
        <color rgb="FFCC6600"/>
        <rFont val="ＭＳ ゴシック"/>
        <family val="3"/>
        <charset val="128"/>
      </rPr>
      <t>)</t>
    </r>
  </si>
  <si>
    <t>(1)</t>
    <phoneticPr fontId="75"/>
  </si>
  <si>
    <t>Message Popover</t>
    <phoneticPr fontId="75"/>
  </si>
  <si>
    <t>従来のエラーメッセージの下段に［No］と対象項目の名称（列名）を併記する。</t>
  </si>
  <si>
    <r>
      <t>※ エラーメッセージ内容から対象項目が明確である場合は</t>
    </r>
    <r>
      <rPr>
        <b/>
        <sz val="11"/>
        <color rgb="FFFF0000"/>
        <rFont val="ＭＳ ゴシック"/>
        <family val="3"/>
        <charset val="128"/>
      </rPr>
      <t>［No］のみ記載する</t>
    </r>
    <r>
      <rPr>
        <sz val="11"/>
        <color rgb="FFFF0000"/>
        <rFont val="ＭＳ ゴシック"/>
        <family val="3"/>
        <charset val="128"/>
      </rPr>
      <t>。</t>
    </r>
    <phoneticPr fontId="41"/>
  </si>
  <si>
    <t>例：Message Popover</t>
    <rPh sb="0" eb="1">
      <t>レイ</t>
    </rPh>
    <phoneticPr fontId="75"/>
  </si>
  <si>
    <t>(2)</t>
    <phoneticPr fontId="75"/>
  </si>
  <si>
    <t>ValueState</t>
    <phoneticPr fontId="75"/>
  </si>
  <si>
    <t>エラー対象となる項目が 入力可能（editable）の場合、①の表示と併せて対象 INPUT のハイライト表示を行う。</t>
    <rPh sb="3" eb="5">
      <t>タイショウ</t>
    </rPh>
    <rPh sb="8" eb="10">
      <t>コウモク</t>
    </rPh>
    <rPh sb="12" eb="16">
      <t>ニュウリョクカノウ</t>
    </rPh>
    <rPh sb="27" eb="29">
      <t>バアイ</t>
    </rPh>
    <phoneticPr fontId="75"/>
  </si>
  <si>
    <t>また対象の Input に Focus した際に INPUT 下部にエラーメッセージを表示する。</t>
    <rPh sb="2" eb="4">
      <t>タイショウ</t>
    </rPh>
    <phoneticPr fontId="75"/>
  </si>
  <si>
    <t>例：ハイライト表示と Input メッセージ</t>
    <rPh sb="0" eb="1">
      <t>レイ</t>
    </rPh>
    <rPh sb="7" eb="9">
      <t>ヒョウジ</t>
    </rPh>
    <phoneticPr fontId="75"/>
  </si>
  <si>
    <t>(3)</t>
  </si>
  <si>
    <t>（参考）バックエンド側から返却されるエラーメッセージ</t>
  </si>
  <si>
    <t>登録処理時にバックエンド（ABAP）側で発生したエラーメッセージ出力についても同様の表示仕様となる。</t>
  </si>
  <si>
    <r>
      <t>［登録］ボタン押下時の送信値に、</t>
    </r>
    <r>
      <rPr>
        <b/>
        <sz val="11"/>
        <color rgb="FF404040"/>
        <rFont val="ＭＳ ゴシック"/>
        <family val="3"/>
        <charset val="128"/>
      </rPr>
      <t xml:space="preserve">［No］をFiori 側から予め送信する </t>
    </r>
    <r>
      <rPr>
        <sz val="11"/>
        <color rgb="FF404040"/>
        <rFont val="ＭＳ ゴシック"/>
        <family val="3"/>
        <charset val="128"/>
      </rPr>
      <t>ことで対象項目名、No の情報を追加した状態でエラーメッセージが返却される。</t>
    </r>
  </si>
  <si>
    <t>Fiori 側は従来通り受領したエラーメッセージを Message Popover に表示する。</t>
  </si>
  <si>
    <t>バックエンドから受領するエラーメッセージ</t>
    <rPh sb="8" eb="10">
      <t>ジュリョウ</t>
    </rPh>
    <phoneticPr fontId="41"/>
  </si>
  <si>
    <t>【仕様書作成者向け】仕様書の書き方</t>
    <rPh sb="1" eb="3">
      <t>シヨウ</t>
    </rPh>
    <rPh sb="3" eb="4">
      <t>ショ</t>
    </rPh>
    <rPh sb="4" eb="7">
      <t>サクセイシャ</t>
    </rPh>
    <rPh sb="7" eb="8">
      <t>ム</t>
    </rPh>
    <rPh sb="10" eb="12">
      <t>シヨウ</t>
    </rPh>
    <rPh sb="12" eb="13">
      <t>ショ</t>
    </rPh>
    <rPh sb="14" eb="15">
      <t>カ</t>
    </rPh>
    <rPh sb="16" eb="17">
      <t>カタ</t>
    </rPh>
    <phoneticPr fontId="27"/>
  </si>
  <si>
    <t>■書式</t>
    <rPh sb="1" eb="3">
      <t>ショシキ</t>
    </rPh>
    <phoneticPr fontId="27"/>
  </si>
  <si>
    <t>書式は、下記の通りとする。</t>
    <rPh sb="0" eb="2">
      <t>ショシキ</t>
    </rPh>
    <rPh sb="4" eb="6">
      <t>カキ</t>
    </rPh>
    <rPh sb="7" eb="8">
      <t>トオ</t>
    </rPh>
    <phoneticPr fontId="27"/>
  </si>
  <si>
    <t>文字のフォント</t>
    <rPh sb="0" eb="2">
      <t>モジ</t>
    </rPh>
    <phoneticPr fontId="27"/>
  </si>
  <si>
    <t>ＭＳゴシック
英数字は半角＆大文字とする。カナは、半角全角ともOKとする。</t>
    <rPh sb="25" eb="27">
      <t>ハンカク</t>
    </rPh>
    <rPh sb="27" eb="29">
      <t>ゼンカク</t>
    </rPh>
    <phoneticPr fontId="27"/>
  </si>
  <si>
    <t>記号文字</t>
    <rPh sb="0" eb="2">
      <t>キゴウ</t>
    </rPh>
    <rPh sb="2" eb="4">
      <t>モジ</t>
    </rPh>
    <phoneticPr fontId="27"/>
  </si>
  <si>
    <t>仕様書雛形の『画面》XXXXXやﾃｰﾌﾞﾙID》』の「》」は、雛形プログラムのコメントに合わせているが、「 ≫、＞、. 」　でも可とする。</t>
    <phoneticPr fontId="27"/>
  </si>
  <si>
    <t>■表紙</t>
    <rPh sb="1" eb="3">
      <t>ヒョウシ</t>
    </rPh>
    <phoneticPr fontId="27"/>
  </si>
  <si>
    <t>ヘッダーの各入力欄について</t>
    <rPh sb="5" eb="6">
      <t>カク</t>
    </rPh>
    <rPh sb="6" eb="8">
      <t>ニュウリョク</t>
    </rPh>
    <rPh sb="8" eb="9">
      <t>ラン</t>
    </rPh>
    <phoneticPr fontId="27"/>
  </si>
  <si>
    <t>ｼｽﾃﾑ名</t>
  </si>
  <si>
    <t>必須</t>
  </si>
  <si>
    <t>作成するプログラムのシステム名</t>
    <phoneticPr fontId="27"/>
  </si>
  <si>
    <t>処理名</t>
  </si>
  <si>
    <t>プログラム（画面、バッチ、共通プロシージャ、ファンクション）の処理名</t>
    <phoneticPr fontId="27"/>
  </si>
  <si>
    <t>PGM-ID</t>
  </si>
  <si>
    <r>
      <t>プログラム</t>
    </r>
    <r>
      <rPr>
        <sz val="10"/>
        <rFont val="Arial"/>
        <family val="2"/>
      </rPr>
      <t>ID</t>
    </r>
    <phoneticPr fontId="27"/>
  </si>
  <si>
    <t>言語</t>
  </si>
  <si>
    <t>プログラム言語</t>
    <phoneticPr fontId="27"/>
  </si>
  <si>
    <t>プログラムタイプ（画面タイプ）を選択</t>
    <phoneticPr fontId="27"/>
  </si>
  <si>
    <r>
      <t>同時修正</t>
    </r>
    <r>
      <rPr>
        <sz val="10"/>
        <rFont val="Arial"/>
        <family val="2"/>
      </rPr>
      <t>PG</t>
    </r>
  </si>
  <si>
    <r>
      <t>同時に修正が必要な</t>
    </r>
    <r>
      <rPr>
        <sz val="10"/>
        <rFont val="Arial"/>
        <family val="2"/>
      </rPr>
      <t>PGID</t>
    </r>
    <phoneticPr fontId="27"/>
  </si>
  <si>
    <t>開発や維持面での注意点等、自由メモ欄</t>
    <phoneticPr fontId="27"/>
  </si>
  <si>
    <r>
      <t>物件</t>
    </r>
    <r>
      <rPr>
        <sz val="10"/>
        <rFont val="Arial"/>
        <family val="2"/>
      </rPr>
      <t>NO/</t>
    </r>
    <r>
      <rPr>
        <sz val="10"/>
        <rFont val="ＭＳ ゴシック"/>
        <family val="3"/>
        <charset val="128"/>
      </rPr>
      <t>依頼</t>
    </r>
    <r>
      <rPr>
        <sz val="10"/>
        <rFont val="Arial"/>
        <family val="2"/>
      </rPr>
      <t>NO</t>
    </r>
  </si>
  <si>
    <r>
      <t>新規作成時の物件</t>
    </r>
    <r>
      <rPr>
        <sz val="10"/>
        <rFont val="Arial"/>
        <family val="2"/>
      </rPr>
      <t>NO</t>
    </r>
    <r>
      <rPr>
        <sz val="10"/>
        <rFont val="ＭＳ ゴシック"/>
        <family val="3"/>
        <charset val="128"/>
      </rPr>
      <t>もしくは依頼</t>
    </r>
    <r>
      <rPr>
        <sz val="10"/>
        <rFont val="Arial"/>
        <family val="2"/>
      </rPr>
      <t>NO</t>
    </r>
    <phoneticPr fontId="27"/>
  </si>
  <si>
    <t>管理者</t>
  </si>
  <si>
    <t>システム管理者(物件の場合はＰＭ)</t>
    <phoneticPr fontId="27"/>
  </si>
  <si>
    <t>仕様書作成者</t>
  </si>
  <si>
    <t>仕様書の作成者名</t>
    <phoneticPr fontId="27"/>
  </si>
  <si>
    <t>仕様書の作成日</t>
    <phoneticPr fontId="27"/>
  </si>
  <si>
    <r>
      <t>参考</t>
    </r>
    <r>
      <rPr>
        <sz val="10"/>
        <rFont val="Arial"/>
        <family val="2"/>
      </rPr>
      <t>PG</t>
    </r>
  </si>
  <si>
    <r>
      <t>参考になるプログラムがある場合は、そのプログラム</t>
    </r>
    <r>
      <rPr>
        <sz val="10"/>
        <rFont val="Arial"/>
        <family val="2"/>
      </rPr>
      <t>ID</t>
    </r>
    <phoneticPr fontId="27"/>
  </si>
  <si>
    <t>パラメータ入力欄について</t>
    <rPh sb="5" eb="7">
      <t>ニュウリョク</t>
    </rPh>
    <rPh sb="7" eb="8">
      <t>ラン</t>
    </rPh>
    <phoneticPr fontId="27"/>
  </si>
  <si>
    <t>ﾊﾟﾗﾒｰﾀ名</t>
  </si>
  <si>
    <t>【画面】
起動時に受取る引数がある場合に、その引数を記入する。
【バッチ】
PO_STATUS、PO_ERR_CODE、PI_IDJOBは必須。
パラメータを追加したい場合は4つ目以降に記入する。
【共通プロシージャ】
PO_STATUS、PO_ERRMSG、PI_USER、PI_PGPIDは必須。
パラメータを追加したい場合は、５つ目以降に記入する。
【共通ファンクション】
受取る引数がある場合に、その引数を記入する。</t>
    <phoneticPr fontId="27"/>
  </si>
  <si>
    <t>NUMBER,VARCHAR2</t>
  </si>
  <si>
    <t>桁数</t>
  </si>
  <si>
    <t>パラメータの最大桁数</t>
  </si>
  <si>
    <t>I/O</t>
  </si>
  <si>
    <r>
      <t>受取る引数：</t>
    </r>
    <r>
      <rPr>
        <sz val="10.5"/>
        <rFont val="Arial"/>
        <family val="2"/>
      </rPr>
      <t>I</t>
    </r>
    <r>
      <rPr>
        <sz val="10.5"/>
        <rFont val="ＭＳ ゴシック"/>
        <family val="3"/>
        <charset val="128"/>
      </rPr>
      <t>　渡す引数：</t>
    </r>
    <r>
      <rPr>
        <sz val="10.5"/>
        <rFont val="Arial"/>
        <family val="2"/>
      </rPr>
      <t>O</t>
    </r>
    <r>
      <rPr>
        <sz val="10.5"/>
        <rFont val="ＭＳ ゴシック"/>
        <family val="3"/>
        <charset val="128"/>
      </rPr>
      <t>　受渡し引数：</t>
    </r>
    <r>
      <rPr>
        <sz val="10.5"/>
        <rFont val="Arial"/>
        <family val="2"/>
      </rPr>
      <t>I/O</t>
    </r>
  </si>
  <si>
    <t>値の補足情報</t>
  </si>
  <si>
    <t>DEFALUT</t>
  </si>
  <si>
    <t>初期値</t>
  </si>
  <si>
    <t>■処理ﾌﾛｰ</t>
    <rPh sb="1" eb="3">
      <t>ショリ</t>
    </rPh>
    <phoneticPr fontId="27"/>
  </si>
  <si>
    <t>処理フローの書き方について、下記注意点を厳守する。</t>
    <rPh sb="0" eb="2">
      <t>ショリ</t>
    </rPh>
    <rPh sb="6" eb="7">
      <t>カ</t>
    </rPh>
    <rPh sb="8" eb="9">
      <t>カタ</t>
    </rPh>
    <rPh sb="14" eb="16">
      <t>カキ</t>
    </rPh>
    <rPh sb="16" eb="19">
      <t>チュウイテン</t>
    </rPh>
    <rPh sb="20" eb="22">
      <t>ゲンシュ</t>
    </rPh>
    <phoneticPr fontId="27"/>
  </si>
  <si>
    <t xml:space="preserve">・処理の流れは原則として、上から下へ、左から右へ。それに逆行する際には矢印を
使用する。
</t>
    <phoneticPr fontId="27"/>
  </si>
  <si>
    <t>・線が交差しないようにする。</t>
    <phoneticPr fontId="27"/>
  </si>
  <si>
    <t>・分岐はむやみに多用せず、細かい処理は、箇条書きで処理説明に記述する。</t>
    <phoneticPr fontId="27"/>
  </si>
  <si>
    <t>・YES／NOの分岐方向は、出来るだけ統一する。（横方向：Y縦方向：N）</t>
    <phoneticPr fontId="27"/>
  </si>
  <si>
    <t>・ループ処理は、記号（ループの開始、終了）もしくは線と矢印を使用した表記のどちらでも良い。</t>
    <phoneticPr fontId="27"/>
  </si>
  <si>
    <t>■詳細条件定義書</t>
    <rPh sb="1" eb="3">
      <t>ショウサイ</t>
    </rPh>
    <rPh sb="3" eb="5">
      <t>ジョウケン</t>
    </rPh>
    <rPh sb="5" eb="8">
      <t>テイギショ</t>
    </rPh>
    <phoneticPr fontId="27"/>
  </si>
  <si>
    <t>処理</t>
  </si>
  <si>
    <t>表紙の機能欄に記入した処理名を記入する。</t>
    <phoneticPr fontId="27"/>
  </si>
  <si>
    <r>
      <t>ﾃｰﾌﾞﾙ</t>
    </r>
    <r>
      <rPr>
        <sz val="10.5"/>
        <rFont val="Arial"/>
        <family val="2"/>
      </rPr>
      <t>ID</t>
    </r>
  </si>
  <si>
    <r>
      <t>条件で使用するテーブル</t>
    </r>
    <r>
      <rPr>
        <sz val="10.5"/>
        <rFont val="Arial"/>
        <family val="2"/>
      </rPr>
      <t>ID</t>
    </r>
    <r>
      <rPr>
        <sz val="10.5"/>
        <rFont val="ＭＳ ゴシック"/>
        <family val="3"/>
        <charset val="128"/>
      </rPr>
      <t>を記入する。
・主テーブルは記号「</t>
    </r>
    <r>
      <rPr>
        <sz val="10.5"/>
        <rFont val="Arial"/>
        <family val="2"/>
      </rPr>
      <t>*</t>
    </r>
    <r>
      <rPr>
        <sz val="10.5"/>
        <rFont val="ＭＳ ゴシック"/>
        <family val="3"/>
        <charset val="128"/>
      </rPr>
      <t>」をテーブル</t>
    </r>
    <r>
      <rPr>
        <sz val="10.5"/>
        <rFont val="Arial"/>
        <family val="2"/>
      </rPr>
      <t>ID</t>
    </r>
    <r>
      <rPr>
        <sz val="10.5"/>
        <rFont val="ＭＳ ゴシック"/>
        <family val="3"/>
        <charset val="128"/>
      </rPr>
      <t>の前につける。
・外部結合するテーブルは、記号「</t>
    </r>
    <r>
      <rPr>
        <sz val="10.5"/>
        <rFont val="Arial"/>
        <family val="2"/>
      </rPr>
      <t>(+)</t>
    </r>
    <r>
      <rPr>
        <sz val="10.5"/>
        <rFont val="ＭＳ ゴシック"/>
        <family val="3"/>
        <charset val="128"/>
      </rPr>
      <t>」をテーブル</t>
    </r>
    <r>
      <rPr>
        <sz val="10.5"/>
        <rFont val="Arial"/>
        <family val="2"/>
      </rPr>
      <t>ID</t>
    </r>
    <r>
      <rPr>
        <sz val="10.5"/>
        <rFont val="ＭＳ ゴシック"/>
        <family val="3"/>
        <charset val="128"/>
      </rPr>
      <t>の前につける。</t>
    </r>
    <phoneticPr fontId="27"/>
  </si>
  <si>
    <t>論理演算子、表示順等</t>
    <rPh sb="0" eb="2">
      <t>ロンリ</t>
    </rPh>
    <rPh sb="2" eb="5">
      <t>エンザンシ</t>
    </rPh>
    <rPh sb="6" eb="8">
      <t>ヒョウジ</t>
    </rPh>
    <rPh sb="8" eb="9">
      <t>ジュン</t>
    </rPh>
    <rPh sb="9" eb="10">
      <t>ナド</t>
    </rPh>
    <phoneticPr fontId="27"/>
  </si>
  <si>
    <t>論理演算子、表示順、集約キー、START WITH等を記入する。</t>
    <rPh sb="0" eb="2">
      <t>ロンリ</t>
    </rPh>
    <rPh sb="2" eb="5">
      <t>エンザンシ</t>
    </rPh>
    <rPh sb="6" eb="8">
      <t>ヒョウジ</t>
    </rPh>
    <rPh sb="8" eb="9">
      <t>ジュン</t>
    </rPh>
    <rPh sb="10" eb="12">
      <t>シュウヤク</t>
    </rPh>
    <rPh sb="25" eb="26">
      <t>ナド</t>
    </rPh>
    <rPh sb="27" eb="29">
      <t>キニュウ</t>
    </rPh>
    <phoneticPr fontId="27"/>
  </si>
  <si>
    <r>
      <t>条件の項目名（</t>
    </r>
    <r>
      <rPr>
        <sz val="10.5"/>
        <rFont val="Arial"/>
        <family val="2"/>
      </rPr>
      <t>DB</t>
    </r>
    <r>
      <rPr>
        <sz val="10.5"/>
        <rFont val="ＭＳ ゴシック"/>
        <family val="3"/>
        <charset val="128"/>
      </rPr>
      <t>定義の項目名称）を記入する。</t>
    </r>
    <phoneticPr fontId="27"/>
  </si>
  <si>
    <t>カラム名の記入は不要。
但し、似たカラム名が複数あり間違ってコーディングする恐れがある場合は記入しても良い。</t>
    <phoneticPr fontId="27"/>
  </si>
  <si>
    <t>演算子</t>
  </si>
  <si>
    <t>選択肢より選択</t>
    <phoneticPr fontId="27"/>
  </si>
  <si>
    <t>値</t>
  </si>
  <si>
    <t>条件値</t>
    <phoneticPr fontId="27"/>
  </si>
  <si>
    <t>・曖昧検索方法（前後曖昧、前方一致、後方一致）や条件指定がある場合に記入する。
・条件式に関数をそのまま記述する表現はできるだけ避ける。
　＜例＞
　SUBSTR、SUBSTRB:「画面》○○○(前5桁)」と記入する。
　NVL　　　　　　:「NULLの場合は、'0'に置き換える。」と記入する。</t>
    <rPh sb="41" eb="43">
      <t>ジョウケン</t>
    </rPh>
    <rPh sb="43" eb="44">
      <t>シキ</t>
    </rPh>
    <rPh sb="52" eb="54">
      <t>キジュツ</t>
    </rPh>
    <rPh sb="71" eb="72">
      <t>レイ</t>
    </rPh>
    <rPh sb="104" eb="106">
      <t>キニュウ</t>
    </rPh>
    <rPh sb="143" eb="145">
      <t>キニュウ</t>
    </rPh>
    <phoneticPr fontId="27"/>
  </si>
  <si>
    <t>■項目ﾁｪｯｸ基準書</t>
    <rPh sb="1" eb="3">
      <t>コウモク</t>
    </rPh>
    <rPh sb="7" eb="9">
      <t>キジュン</t>
    </rPh>
    <rPh sb="9" eb="10">
      <t>ショ</t>
    </rPh>
    <phoneticPr fontId="27"/>
  </si>
  <si>
    <t>項目名</t>
  </si>
  <si>
    <t>チェックを行う項目名</t>
    <phoneticPr fontId="27"/>
  </si>
  <si>
    <t>ﾁｪｯｸ内容</t>
  </si>
  <si>
    <t>チェックの詳細条件</t>
    <phoneticPr fontId="27"/>
  </si>
  <si>
    <t>ｴﾗｰﾒｯｾｰｼﾞ</t>
  </si>
  <si>
    <t>メッセージの内容</t>
    <phoneticPr fontId="27"/>
  </si>
  <si>
    <r>
      <t>ﾘｿｰｽ</t>
    </r>
    <r>
      <rPr>
        <sz val="10.5"/>
        <rFont val="Arial"/>
        <family val="2"/>
      </rPr>
      <t>ID</t>
    </r>
  </si>
  <si>
    <r>
      <t>指定するリソース</t>
    </r>
    <r>
      <rPr>
        <sz val="10.5"/>
        <rFont val="Arial"/>
        <family val="2"/>
      </rPr>
      <t>ID</t>
    </r>
    <r>
      <rPr>
        <sz val="10.5"/>
        <rFont val="ＭＳ ゴシック"/>
        <family val="3"/>
        <charset val="128"/>
      </rPr>
      <t>がある場合に記入する。</t>
    </r>
    <phoneticPr fontId="27"/>
  </si>
  <si>
    <t>■DB項目ｾｯﾄ基準書</t>
    <rPh sb="3" eb="5">
      <t>コウモク</t>
    </rPh>
    <rPh sb="8" eb="10">
      <t>キジュン</t>
    </rPh>
    <rPh sb="10" eb="11">
      <t>ショ</t>
    </rPh>
    <phoneticPr fontId="27"/>
  </si>
  <si>
    <r>
      <t>DB</t>
    </r>
    <r>
      <rPr>
        <sz val="10.5"/>
        <rFont val="ＭＳ ゴシック"/>
        <family val="3"/>
        <charset val="128"/>
      </rPr>
      <t>定義の項目名
追加処理の場合は全項目を記入する。（</t>
    </r>
    <r>
      <rPr>
        <sz val="10.5"/>
        <rFont val="Arial"/>
        <family val="2"/>
      </rPr>
      <t>NULL</t>
    </r>
    <r>
      <rPr>
        <sz val="10.5"/>
        <rFont val="ＭＳ ゴシック"/>
        <family val="3"/>
        <charset val="128"/>
      </rPr>
      <t>をセット項目する場合も）</t>
    </r>
    <phoneticPr fontId="27"/>
  </si>
  <si>
    <r>
      <t>DB</t>
    </r>
    <r>
      <rPr>
        <sz val="10.5"/>
        <rFont val="ＭＳ ゴシック"/>
        <family val="3"/>
        <charset val="128"/>
      </rPr>
      <t>定義のカラム名</t>
    </r>
    <phoneticPr fontId="27"/>
  </si>
  <si>
    <r>
      <t>入力元（画面、テーブル</t>
    </r>
    <r>
      <rPr>
        <sz val="10.5"/>
        <rFont val="Arial"/>
        <family val="2"/>
      </rPr>
      <t>ID</t>
    </r>
    <r>
      <rPr>
        <sz val="10.5"/>
        <rFont val="ＭＳ ゴシック"/>
        <family val="3"/>
        <charset val="128"/>
      </rPr>
      <t>、プログラム等）</t>
    </r>
    <phoneticPr fontId="27"/>
  </si>
  <si>
    <t>セットする値を記入する。「項目」と同一名称の場合は省略しても良い。
他、セット時に条件がある場合は記入する。</t>
    <phoneticPr fontId="27"/>
  </si>
  <si>
    <t>■ﾊﾟﾗﾒｰﾀｾｯﾄ基準書</t>
    <rPh sb="10" eb="12">
      <t>キジュン</t>
    </rPh>
    <rPh sb="12" eb="13">
      <t>ショ</t>
    </rPh>
    <phoneticPr fontId="27"/>
  </si>
  <si>
    <t>パラメータの項目名</t>
    <phoneticPr fontId="27"/>
  </si>
  <si>
    <r>
      <t>データ型</t>
    </r>
    <r>
      <rPr>
        <sz val="10.5"/>
        <rFont val="Arial"/>
        <family val="2"/>
      </rPr>
      <t>(NUMBER,VARCHAR2)</t>
    </r>
    <r>
      <rPr>
        <sz val="10.5"/>
        <rFont val="ＭＳ ゴシック"/>
        <family val="3"/>
        <charset val="128"/>
      </rPr>
      <t>と桁数</t>
    </r>
    <phoneticPr fontId="27"/>
  </si>
  <si>
    <t>引数の入力元</t>
    <phoneticPr fontId="27"/>
  </si>
  <si>
    <t>引数にセットする項目や補足情報を記入する。</t>
    <phoneticPr fontId="27"/>
  </si>
  <si>
    <t>■プログラム変更履歴</t>
    <rPh sb="6" eb="8">
      <t>ヘンコウ</t>
    </rPh>
    <rPh sb="8" eb="10">
      <t>リレキ</t>
    </rPh>
    <phoneticPr fontId="27"/>
  </si>
  <si>
    <r>
      <t>仕様書を修正した日付を記入。</t>
    </r>
    <r>
      <rPr>
        <sz val="10.5"/>
        <rFont val="Arial"/>
        <family val="2"/>
      </rPr>
      <t>(YYYY/MM/DDI)</t>
    </r>
  </si>
  <si>
    <r>
      <t>物件</t>
    </r>
    <r>
      <rPr>
        <sz val="10.5"/>
        <rFont val="Arial"/>
        <family val="2"/>
      </rPr>
      <t xml:space="preserve">NO / </t>
    </r>
    <r>
      <rPr>
        <sz val="10.5"/>
        <rFont val="ＭＳ ゴシック"/>
        <family val="3"/>
        <charset val="128"/>
      </rPr>
      <t>依頼</t>
    </r>
    <r>
      <rPr>
        <sz val="10.5"/>
        <rFont val="Arial"/>
        <family val="2"/>
      </rPr>
      <t>NO</t>
    </r>
  </si>
  <si>
    <r>
      <t>対応する物件</t>
    </r>
    <r>
      <rPr>
        <sz val="10.5"/>
        <rFont val="Arial"/>
        <family val="2"/>
      </rPr>
      <t>NO</t>
    </r>
    <r>
      <rPr>
        <sz val="10.5"/>
        <rFont val="ＭＳ ゴシック"/>
        <family val="3"/>
        <charset val="128"/>
      </rPr>
      <t>もしくは依頼</t>
    </r>
    <r>
      <rPr>
        <sz val="10.5"/>
        <rFont val="Arial"/>
        <family val="2"/>
      </rPr>
      <t>NO</t>
    </r>
    <r>
      <rPr>
        <sz val="10.5"/>
        <rFont val="ＭＳ ゴシック"/>
        <family val="3"/>
        <charset val="128"/>
      </rPr>
      <t>を記入する。</t>
    </r>
    <phoneticPr fontId="27"/>
  </si>
  <si>
    <r>
      <t>理由</t>
    </r>
    <r>
      <rPr>
        <sz val="10.5"/>
        <rFont val="Arial"/>
        <family val="2"/>
      </rPr>
      <t xml:space="preserve"> / </t>
    </r>
    <r>
      <rPr>
        <sz val="10.5"/>
        <rFont val="ＭＳ ゴシック"/>
        <family val="3"/>
        <charset val="128"/>
      </rPr>
      <t>変更内容</t>
    </r>
  </si>
  <si>
    <t>理由と変更内容を簡潔に記入する。</t>
    <phoneticPr fontId="27"/>
  </si>
  <si>
    <t>仕様書修正者</t>
  </si>
  <si>
    <t>仕様書を修正した担当者を記入する。</t>
    <phoneticPr fontId="27"/>
  </si>
  <si>
    <t>システム管理者を記入する。(物件の場合はＰＭ)</t>
    <phoneticPr fontId="27"/>
  </si>
  <si>
    <t>■画面イメージ</t>
    <rPh sb="1" eb="3">
      <t>ガメン</t>
    </rPh>
    <phoneticPr fontId="27"/>
  </si>
  <si>
    <t>＜検索部＞</t>
  </si>
  <si>
    <t>・検索条件の表示行は、基本２行（検索ボタン行は含めない）とする。</t>
    <phoneticPr fontId="27"/>
  </si>
  <si>
    <t>　それ以上になる場合は、拡張検索フレームを出来るだけ活用する。</t>
    <phoneticPr fontId="27"/>
  </si>
  <si>
    <t>・線のスタイルで、検索方法を指定する。</t>
  </si>
  <si>
    <t>実線:完全一致</t>
    <rPh sb="0" eb="2">
      <t>ジッセン</t>
    </rPh>
    <rPh sb="3" eb="5">
      <t>カンゼン</t>
    </rPh>
    <rPh sb="5" eb="7">
      <t>イッチ</t>
    </rPh>
    <phoneticPr fontId="27"/>
  </si>
  <si>
    <t>点線:曖昧検索可</t>
    <rPh sb="0" eb="2">
      <t>テンセン</t>
    </rPh>
    <rPh sb="3" eb="5">
      <t>アイマイ</t>
    </rPh>
    <rPh sb="5" eb="7">
      <t>ケンサク</t>
    </rPh>
    <rPh sb="7" eb="8">
      <t>カ</t>
    </rPh>
    <phoneticPr fontId="27"/>
  </si>
  <si>
    <t>＜編集画面＞</t>
    <rPh sb="1" eb="3">
      <t>ヘンシュウ</t>
    </rPh>
    <rPh sb="3" eb="5">
      <t>ガメン</t>
    </rPh>
    <phoneticPr fontId="27"/>
  </si>
  <si>
    <t>・線のスタイルで、入力項目を指定する。</t>
    <phoneticPr fontId="27"/>
  </si>
  <si>
    <t>　実線：表示項目（入力不可）</t>
    <rPh sb="1" eb="3">
      <t>ジッセン</t>
    </rPh>
    <rPh sb="4" eb="6">
      <t>ヒョウジ</t>
    </rPh>
    <rPh sb="6" eb="8">
      <t>コウモク</t>
    </rPh>
    <rPh sb="9" eb="11">
      <t>ニュウリョク</t>
    </rPh>
    <rPh sb="11" eb="13">
      <t>フカ</t>
    </rPh>
    <phoneticPr fontId="27"/>
  </si>
  <si>
    <t>　二重線：入力可</t>
    <rPh sb="1" eb="4">
      <t>ニジュウセン</t>
    </rPh>
    <rPh sb="5" eb="7">
      <t>ニュウリョク</t>
    </rPh>
    <rPh sb="7" eb="8">
      <t>カ</t>
    </rPh>
    <phoneticPr fontId="27"/>
  </si>
  <si>
    <t>　プルダウン（ボタンの背景色は白とする。ボタン表記は、「Ｖ」でも良い。）</t>
    <rPh sb="11" eb="14">
      <t>ハイケイショク</t>
    </rPh>
    <rPh sb="15" eb="16">
      <t>シロ</t>
    </rPh>
    <rPh sb="23" eb="25">
      <t>ヒョウキ</t>
    </rPh>
    <rPh sb="32" eb="33">
      <t>ヨ</t>
    </rPh>
    <phoneticPr fontId="27"/>
  </si>
  <si>
    <t>　ポップアップダウン（ボタンの背景色はグレーとする。）</t>
    <phoneticPr fontId="27"/>
  </si>
  <si>
    <t>・必須入力欄は、背景色を黄色とする。</t>
    <rPh sb="1" eb="3">
      <t>ヒッス</t>
    </rPh>
    <rPh sb="3" eb="5">
      <t>ニュウリョク</t>
    </rPh>
    <rPh sb="5" eb="6">
      <t>ラン</t>
    </rPh>
    <rPh sb="8" eb="10">
      <t>ハイケイ</t>
    </rPh>
    <rPh sb="10" eb="11">
      <t>ショク</t>
    </rPh>
    <rPh sb="12" eb="14">
      <t>キイロ</t>
    </rPh>
    <phoneticPr fontId="27"/>
  </si>
  <si>
    <t>・プルダウンの選択肢は、基本、名称のみを推奨する。</t>
    <phoneticPr fontId="27"/>
  </si>
  <si>
    <t>　必要に応じて(意味を持つコード、ヘビーユーザを考慮等)、「コード：名称」形式での表示を認める。</t>
    <phoneticPr fontId="27"/>
  </si>
  <si>
    <t>■画面項目定義書</t>
    <rPh sb="1" eb="3">
      <t>ガメン</t>
    </rPh>
    <rPh sb="3" eb="5">
      <t>コウモク</t>
    </rPh>
    <rPh sb="5" eb="8">
      <t>テイギショ</t>
    </rPh>
    <phoneticPr fontId="27"/>
  </si>
  <si>
    <t>画面に表示する項目名を記入。</t>
  </si>
  <si>
    <t>入力方法</t>
  </si>
  <si>
    <r>
      <t>選択肢より選択。</t>
    </r>
    <r>
      <rPr>
        <sz val="10.5"/>
        <rFont val="Arial"/>
        <family val="2"/>
      </rPr>
      <t>(</t>
    </r>
    <r>
      <rPr>
        <sz val="10.5"/>
        <rFont val="ＭＳ ゴシック"/>
        <family val="3"/>
        <charset val="128"/>
      </rPr>
      <t>ﾌﾟﾙﾀﾞｳﾝ、ｺﾝﾎﾞﾎﾞｯｸｽ、ﾁｪｯｸﾎﾞｯｸｽ、ﾗｼﾞｵﾎﾞﾀﾝ、ﾃｷｽﾄｴﾘｱ、ｱｯﾌﾟﾛｰﾄﾞ、ﾊﾟｽﾜｰﾄﾞ</t>
    </r>
    <r>
      <rPr>
        <sz val="10.5"/>
        <rFont val="Arial"/>
        <family val="2"/>
      </rPr>
      <t xml:space="preserve">)
</t>
    </r>
    <r>
      <rPr>
        <sz val="10.5"/>
        <rFont val="ＭＳ ゴシック"/>
        <family val="3"/>
        <charset val="128"/>
      </rPr>
      <t>１行入力欄は選択不要。</t>
    </r>
    <phoneticPr fontId="27"/>
  </si>
  <si>
    <t>処理毎に、各項目の入力可不可を記号で記入にする。
　任意入力：○
　入力不可（表示のみ）：×
　必須入力：◎
　Mustany指定がある場合（グループ1）：◎1
　Mustany指定のグループが複数ある場合（グループ2）：◎2</t>
    <phoneticPr fontId="27"/>
  </si>
  <si>
    <t>DB</t>
  </si>
  <si>
    <r>
      <t>取得元のテーブル</t>
    </r>
    <r>
      <rPr>
        <sz val="10.5"/>
        <rFont val="Arial"/>
        <family val="2"/>
      </rPr>
      <t>ID</t>
    </r>
    <r>
      <rPr>
        <sz val="10.5"/>
        <rFont val="ＭＳ ゴシック"/>
        <family val="3"/>
        <charset val="128"/>
      </rPr>
      <t>を記入する。</t>
    </r>
    <phoneticPr fontId="27"/>
  </si>
  <si>
    <t>項目説明</t>
  </si>
  <si>
    <t xml:space="preserve">初期値、表示条件、他特記事項を記入する。
画面表示項目名とDB定義の項目名が異なる場合は、DB定義の項目名を記入する。（同一の場合は記述不要）
＜プルダウンの選択肢の記述について＞
コードリソース使用の場合：「DB定義書ｺｰﾄﾞ内容/備考を参照」と記入する。
DB参照の場合：取得条件を記述する。
指定のリソースIDがある場合：記述不要。
</t>
    <rPh sb="115" eb="117">
      <t>ナイヨウ</t>
    </rPh>
    <phoneticPr fontId="27"/>
  </si>
  <si>
    <t>【PG開発者向け】仕様書の読み方</t>
    <rPh sb="3" eb="6">
      <t>カイハツシャ</t>
    </rPh>
    <rPh sb="6" eb="7">
      <t>ム</t>
    </rPh>
    <rPh sb="9" eb="11">
      <t>シヨウ</t>
    </rPh>
    <rPh sb="11" eb="12">
      <t>ショ</t>
    </rPh>
    <rPh sb="13" eb="14">
      <t>ヨ</t>
    </rPh>
    <rPh sb="15" eb="16">
      <t>カタ</t>
    </rPh>
    <phoneticPr fontId="27"/>
  </si>
  <si>
    <t xml:space="preserve">・
</t>
    <phoneticPr fontId="27"/>
  </si>
  <si>
    <t>新規開発の場合は「タイプ」を確認し、「タイプ」と一致するプログラム雛形もしくは似ているプログラム雛形をコピーして開発する。</t>
    <phoneticPr fontId="27"/>
  </si>
  <si>
    <t>指示がない限り、既存プログラムをコピーして開発することは禁止とする。</t>
    <phoneticPr fontId="27"/>
  </si>
  <si>
    <t>同時修正PG欄に、プログラムIDが記載されている場合は、修正が必要か確認する。</t>
    <phoneticPr fontId="27"/>
  </si>
  <si>
    <t>備考欄に記載された内容を確認し、注意点が記載されている場合は、厳守する。</t>
    <phoneticPr fontId="27"/>
  </si>
  <si>
    <t>処理概要の＜目的＞と＜機能＞の記載内容を確認する。</t>
    <phoneticPr fontId="27"/>
  </si>
  <si>
    <t>処理フローに従って、プログラム開発する。</t>
    <rPh sb="0" eb="2">
      <t>ショリ</t>
    </rPh>
    <rPh sb="6" eb="7">
      <t>シタガ</t>
    </rPh>
    <rPh sb="15" eb="17">
      <t>カイハツ</t>
    </rPh>
    <phoneticPr fontId="27"/>
  </si>
  <si>
    <t>細かい処理は、処理説明に記述されている場合もあるので確認する。</t>
    <rPh sb="0" eb="1">
      <t>コマ</t>
    </rPh>
    <rPh sb="3" eb="5">
      <t>ショリ</t>
    </rPh>
    <rPh sb="7" eb="9">
      <t>ショリ</t>
    </rPh>
    <rPh sb="9" eb="11">
      <t>セツメイ</t>
    </rPh>
    <rPh sb="12" eb="14">
      <t>キジュツ</t>
    </rPh>
    <rPh sb="19" eb="21">
      <t>バアイ</t>
    </rPh>
    <rPh sb="26" eb="28">
      <t>カクニン</t>
    </rPh>
    <phoneticPr fontId="27"/>
  </si>
  <si>
    <t>各処理（検索、登録）の詳細条件に従って、プログラム開発する。</t>
    <rPh sb="0" eb="1">
      <t>カク</t>
    </rPh>
    <rPh sb="1" eb="3">
      <t>ショリ</t>
    </rPh>
    <rPh sb="4" eb="6">
      <t>ケンサク</t>
    </rPh>
    <rPh sb="7" eb="9">
      <t>トウロク</t>
    </rPh>
    <rPh sb="11" eb="13">
      <t>ショウサイ</t>
    </rPh>
    <rPh sb="13" eb="15">
      <t>ジョウケン</t>
    </rPh>
    <rPh sb="16" eb="17">
      <t>シタガ</t>
    </rPh>
    <rPh sb="25" eb="27">
      <t>カイハツ</t>
    </rPh>
    <phoneticPr fontId="27"/>
  </si>
  <si>
    <t>条件式の結合は、「AND」は省略されている。「OR」の場合は、式の前列に記載があるので確認する。</t>
    <rPh sb="0" eb="2">
      <t>ジョウケン</t>
    </rPh>
    <rPh sb="2" eb="3">
      <t>シキ</t>
    </rPh>
    <rPh sb="4" eb="6">
      <t>ケツゴウ</t>
    </rPh>
    <rPh sb="14" eb="16">
      <t>ショウリャク</t>
    </rPh>
    <rPh sb="27" eb="29">
      <t>バアイ</t>
    </rPh>
    <rPh sb="31" eb="32">
      <t>シキ</t>
    </rPh>
    <rPh sb="33" eb="35">
      <t>ゼンレツ</t>
    </rPh>
    <rPh sb="36" eb="38">
      <t>キサイ</t>
    </rPh>
    <rPh sb="43" eb="45">
      <t>カクニン</t>
    </rPh>
    <phoneticPr fontId="27"/>
  </si>
  <si>
    <t>条件式の値が画面の入力値の場合は、入力されている時のみ条件に追加する。（エンジン側で判断）</t>
    <rPh sb="0" eb="2">
      <t>ジョウケン</t>
    </rPh>
    <rPh sb="2" eb="3">
      <t>シキ</t>
    </rPh>
    <rPh sb="4" eb="5">
      <t>アタイ</t>
    </rPh>
    <rPh sb="6" eb="8">
      <t>ガメン</t>
    </rPh>
    <rPh sb="9" eb="11">
      <t>ニュウリョク</t>
    </rPh>
    <rPh sb="11" eb="12">
      <t>アタイ</t>
    </rPh>
    <rPh sb="13" eb="15">
      <t>バアイ</t>
    </rPh>
    <rPh sb="17" eb="19">
      <t>ニュウリョク</t>
    </rPh>
    <rPh sb="24" eb="25">
      <t>トキ</t>
    </rPh>
    <rPh sb="27" eb="29">
      <t>ジョウケン</t>
    </rPh>
    <rPh sb="30" eb="32">
      <t>ツイカ</t>
    </rPh>
    <rPh sb="40" eb="41">
      <t>ガワ</t>
    </rPh>
    <rPh sb="42" eb="44">
      <t>ハンダン</t>
    </rPh>
    <phoneticPr fontId="27"/>
  </si>
  <si>
    <t>エンジンのカラムチェック（カラムチェック、NULLチェック、mustAnyチェック）は記述していないが、
画面項目定義の「入力可不可」の内容に従って、必ずカラムチェックを入れる。</t>
    <phoneticPr fontId="27"/>
  </si>
  <si>
    <t xml:space="preserve">・
</t>
    <phoneticPr fontId="27"/>
  </si>
  <si>
    <t>エラーメッセージのリソースID（ラベルリソース）が指定されている場合は、そのIDを使用する。
リソースIDが指定されていない場合は、同一メッセージが存在するか確認し、なければ新規にIDを
取得する。</t>
    <phoneticPr fontId="27"/>
  </si>
  <si>
    <t>追加処理は、NULLセット項目や未使用項目を含む全項目をコーディングする。</t>
    <phoneticPr fontId="27"/>
  </si>
  <si>
    <t>更新処理と削除処理は、更新キーを確認し、キー項目(DISP_KEY)にセットする。</t>
    <rPh sb="0" eb="2">
      <t>コウシン</t>
    </rPh>
    <rPh sb="2" eb="4">
      <t>ショリ</t>
    </rPh>
    <rPh sb="5" eb="7">
      <t>サクジョ</t>
    </rPh>
    <rPh sb="7" eb="9">
      <t>ショリ</t>
    </rPh>
    <rPh sb="11" eb="13">
      <t>コウシン</t>
    </rPh>
    <rPh sb="16" eb="18">
      <t>カクニン</t>
    </rPh>
    <rPh sb="22" eb="24">
      <t>コウモク</t>
    </rPh>
    <phoneticPr fontId="27"/>
  </si>
  <si>
    <t>各項目の説明に従って、コーディングする。</t>
    <phoneticPr fontId="27"/>
  </si>
  <si>
    <t>画面イメージは、画面タイトルバーや検索ボタン行等は簡略しているが、特に指示がない限り、
画面タイトルバーや検索ボタン行は雛形通りとする。</t>
    <phoneticPr fontId="27"/>
  </si>
  <si>
    <t>線のスタイルで、入力可不可を表しているので確認する。</t>
    <rPh sb="8" eb="10">
      <t>ニュウリョク</t>
    </rPh>
    <rPh sb="10" eb="11">
      <t>カ</t>
    </rPh>
    <rPh sb="11" eb="13">
      <t>フカ</t>
    </rPh>
    <rPh sb="14" eb="15">
      <t>アラワ</t>
    </rPh>
    <rPh sb="21" eb="23">
      <t>カクニン</t>
    </rPh>
    <phoneticPr fontId="27"/>
  </si>
  <si>
    <t>指定された入力方法（編集種別）のリソースが存在するか確認し、あればそのリソースIDを使用する。なければリソースを追加するか、jsp内で編集種別を指定する。</t>
    <phoneticPr fontId="27"/>
  </si>
  <si>
    <t>リソースIDが指定されている場合は、そのリソースを使用する。</t>
    <phoneticPr fontId="27"/>
  </si>
  <si>
    <t>処理毎に指定された通りに設定する。
また、指定された入力可不可に従って、検索や登録時にエンジンのカラムチェック（カラムチェック、NULLチェック、mustAnyチェック）を設定する。</t>
    <phoneticPr fontId="27"/>
  </si>
  <si>
    <t>項目とDB定義の項目名が同一の場合は明記していないので、一致する項目名の値を表示する。</t>
    <phoneticPr fontId="27"/>
  </si>
  <si>
    <r>
      <rPr>
        <b/>
        <sz val="10"/>
        <color rgb="FFFFFFFF"/>
        <rFont val="ＭＳ Ｐゴシック"/>
        <family val="3"/>
        <charset val="128"/>
      </rPr>
      <t>詳細設計書</t>
    </r>
  </si>
  <si>
    <r>
      <rPr>
        <b/>
        <sz val="10"/>
        <color rgb="FFFFFFFF"/>
        <rFont val="ＭＳ Ｐゴシック"/>
        <family val="3"/>
        <charset val="128"/>
      </rPr>
      <t>設計書ID</t>
    </r>
  </si>
  <si>
    <t>PS122</t>
  </si>
  <si>
    <r>
      <rPr>
        <b/>
        <sz val="10"/>
        <color rgb="FFFFFFFF"/>
        <rFont val="ＭＳ Ｐゴシック"/>
        <family val="3"/>
        <charset val="128"/>
      </rPr>
      <t>ﾓｼﾞｭｰﾙ</t>
    </r>
  </si>
  <si>
    <t>PS　プロジェクト管理</t>
  </si>
  <si>
    <r>
      <rPr>
        <b/>
        <sz val="10"/>
        <color rgb="FFFFFFFF"/>
        <rFont val="ＭＳ Ｐゴシック"/>
        <family val="3"/>
        <charset val="128"/>
      </rPr>
      <t>作成</t>
    </r>
  </si>
  <si>
    <r>
      <rPr>
        <sz val="10"/>
        <color theme="1"/>
        <rFont val="ＭＳ Ｐゴシック"/>
        <family val="3"/>
        <charset val="128"/>
      </rPr>
      <t>NGUYEN VAN MANH</t>
    </r>
  </si>
  <si>
    <r>
      <rPr>
        <b/>
        <sz val="10"/>
        <color rgb="FFFFFFFF"/>
        <rFont val="ＭＳ Ｐゴシック"/>
        <family val="3"/>
        <charset val="128"/>
      </rPr>
      <t>ﾌﾟﾛｸﾞﾗﾑ種別</t>
    </r>
  </si>
  <si>
    <t>FIORI(オンライン)</t>
  </si>
  <si>
    <r>
      <rPr>
        <b/>
        <sz val="10"/>
        <color rgb="FFFFFFFF"/>
        <rFont val="ＭＳ Ｐゴシック"/>
        <family val="3"/>
        <charset val="128"/>
      </rPr>
      <t>名称</t>
    </r>
  </si>
  <si>
    <t>組立開始日設定リスト</t>
  </si>
  <si>
    <r>
      <rPr>
        <b/>
        <sz val="10"/>
        <color rgb="FFFFFFFF"/>
        <rFont val="ＭＳ Ｐゴシック"/>
        <family val="3"/>
        <charset val="128"/>
      </rPr>
      <t>更新</t>
    </r>
  </si>
  <si>
    <r>
      <rPr>
        <sz val="10"/>
        <color theme="1"/>
        <rFont val="ＭＳ Ｐゴシック"/>
        <family val="3"/>
        <charset val="128"/>
      </rPr>
      <t>ODataサービスID</t>
    </r>
  </si>
  <si>
    <r>
      <rPr>
        <sz val="10"/>
        <color theme="1"/>
        <rFont val="ＭＳ Ｐゴシック"/>
        <family val="3"/>
        <charset val="128"/>
      </rPr>
      <t>ZPSR0122_SRV</t>
    </r>
  </si>
  <si>
    <r>
      <rPr>
        <sz val="10"/>
        <color theme="1"/>
        <rFont val="ＭＳ Ｐゴシック"/>
        <family val="3"/>
        <charset val="128"/>
      </rPr>
      <t>ODataサービス名</t>
    </r>
  </si>
  <si>
    <r>
      <rPr>
        <sz val="10"/>
        <color theme="1"/>
        <rFont val="ＭＳ Ｐゴシック"/>
        <family val="3"/>
        <charset val="128"/>
      </rPr>
      <t>メソッドID</t>
    </r>
  </si>
  <si>
    <r>
      <rPr>
        <sz val="10"/>
        <color theme="1"/>
        <rFont val="ＭＳ Ｐゴシック"/>
        <family val="3"/>
        <charset val="128"/>
      </rPr>
      <t>MACHINENOSET_GET_ENTITYSET</t>
    </r>
  </si>
  <si>
    <r>
      <rPr>
        <sz val="10"/>
        <color theme="1"/>
        <rFont val="ＭＳ Ｐゴシック"/>
        <family val="3"/>
        <charset val="128"/>
      </rPr>
      <t>エンティティID</t>
    </r>
  </si>
  <si>
    <r>
      <rPr>
        <sz val="10"/>
        <color theme="1"/>
        <rFont val="ＭＳ Ｐゴシック"/>
        <family val="3"/>
        <charset val="128"/>
      </rPr>
      <t>クラスID</t>
    </r>
  </si>
  <si>
    <r>
      <rPr>
        <sz val="10"/>
        <color theme="1"/>
        <rFont val="ＭＳ Ｐゴシック"/>
        <family val="3"/>
        <charset val="128"/>
      </rPr>
      <t>ZCL_ZPSR0122_DPC_EXT</t>
    </r>
  </si>
  <si>
    <r>
      <rPr>
        <sz val="10"/>
        <color theme="1"/>
        <rFont val="ＭＳ Ｐゴシック"/>
        <family val="3"/>
        <charset val="128"/>
      </rPr>
      <t>No</t>
    </r>
  </si>
  <si>
    <r>
      <rPr>
        <sz val="10"/>
        <color theme="1"/>
        <rFont val="ＭＳ Ｐゴシック"/>
        <family val="3"/>
        <charset val="128"/>
      </rPr>
      <t>パラメータ</t>
    </r>
  </si>
  <si>
    <r>
      <rPr>
        <sz val="10"/>
        <color theme="1"/>
        <rFont val="ＭＳ Ｐゴシック"/>
        <family val="3"/>
        <charset val="128"/>
      </rPr>
      <t>タイプ</t>
    </r>
  </si>
  <si>
    <r>
      <rPr>
        <sz val="10"/>
        <color theme="1"/>
        <rFont val="ＭＳ Ｐゴシック"/>
        <family val="3"/>
        <charset val="128"/>
      </rPr>
      <t>パラメータタイプ</t>
    </r>
  </si>
  <si>
    <r>
      <rPr>
        <sz val="10"/>
        <color theme="1"/>
        <rFont val="ＭＳ Ｐゴシック"/>
        <family val="3"/>
        <charset val="128"/>
      </rPr>
      <t>値の引渡</t>
    </r>
  </si>
  <si>
    <r>
      <rPr>
        <sz val="10"/>
        <color theme="1"/>
        <rFont val="ＭＳ Ｐゴシック"/>
        <family val="3"/>
        <charset val="128"/>
      </rPr>
      <t>オプション</t>
    </r>
  </si>
  <si>
    <r>
      <rPr>
        <sz val="10"/>
        <color theme="1"/>
        <rFont val="ＭＳ Ｐゴシック"/>
        <family val="3"/>
        <charset val="128"/>
      </rPr>
      <t>説明</t>
    </r>
  </si>
  <si>
    <r>
      <rPr>
        <sz val="10"/>
        <color theme="1"/>
        <rFont val="ＭＳ Ｐゴシック"/>
        <family val="3"/>
        <charset val="128"/>
      </rPr>
      <t>IV_ENTITY_NAME</t>
    </r>
  </si>
  <si>
    <r>
      <rPr>
        <sz val="10"/>
        <color theme="1"/>
        <rFont val="ＭＳ Ｐゴシック"/>
        <family val="3"/>
        <charset val="128"/>
      </rPr>
      <t>Importing</t>
    </r>
  </si>
  <si>
    <r>
      <rPr>
        <sz val="10"/>
        <color theme="1"/>
        <rFont val="ＭＳ Ｐゴシック"/>
        <family val="3"/>
        <charset val="128"/>
      </rPr>
      <t>STRING</t>
    </r>
  </si>
  <si>
    <r>
      <rPr>
        <sz val="10"/>
        <color theme="1"/>
        <rFont val="ＭＳ Ｐゴシック"/>
        <family val="3"/>
        <charset val="128"/>
      </rPr>
      <t xml:space="preserve">                                                            </t>
    </r>
  </si>
  <si>
    <r>
      <rPr>
        <sz val="10"/>
        <color theme="1"/>
        <rFont val="ＭＳ Ｐゴシック"/>
        <family val="3"/>
        <charset val="128"/>
      </rPr>
      <t>IV_ENTITY_SET_NAME</t>
    </r>
  </si>
  <si>
    <r>
      <rPr>
        <sz val="10"/>
        <color theme="1"/>
        <rFont val="ＭＳ Ｐゴシック"/>
        <family val="3"/>
        <charset val="128"/>
      </rPr>
      <t>IV_SOURCE_NAME</t>
    </r>
  </si>
  <si>
    <r>
      <rPr>
        <sz val="10"/>
        <color theme="1"/>
        <rFont val="ＭＳ Ｐゴシック"/>
        <family val="3"/>
        <charset val="128"/>
      </rPr>
      <t>IT_FILTER_SELECT_OPTIONS</t>
    </r>
  </si>
  <si>
    <r>
      <rPr>
        <sz val="10"/>
        <color theme="1"/>
        <rFont val="ＭＳ Ｐゴシック"/>
        <family val="3"/>
        <charset val="128"/>
      </rPr>
      <t>/IWBEP/T_MGW_SELECT_OPTION</t>
    </r>
  </si>
  <si>
    <r>
      <rPr>
        <sz val="10"/>
        <color theme="1"/>
        <rFont val="ＭＳ Ｐゴシック"/>
        <family val="3"/>
        <charset val="128"/>
      </rPr>
      <t>IS_PAGING</t>
    </r>
  </si>
  <si>
    <r>
      <rPr>
        <sz val="10"/>
        <color theme="1"/>
        <rFont val="ＭＳ Ｐゴシック"/>
        <family val="3"/>
        <charset val="128"/>
      </rPr>
      <t>/IWBEP/S_MGW_PAGING</t>
    </r>
  </si>
  <si>
    <r>
      <rPr>
        <sz val="10"/>
        <color theme="1"/>
        <rFont val="ＭＳ Ｐゴシック"/>
        <family val="3"/>
        <charset val="128"/>
      </rPr>
      <t>IT_KEY_TAB</t>
    </r>
  </si>
  <si>
    <r>
      <rPr>
        <sz val="10"/>
        <color theme="1"/>
        <rFont val="ＭＳ Ｐゴシック"/>
        <family val="3"/>
        <charset val="128"/>
      </rPr>
      <t>/IWBEP/T_MGW_NAME_VALUE_PAIR</t>
    </r>
  </si>
  <si>
    <r>
      <rPr>
        <sz val="10"/>
        <color theme="1"/>
        <rFont val="ＭＳ Ｐゴシック"/>
        <family val="3"/>
        <charset val="128"/>
      </rPr>
      <t>IT_NAVIGATION_PATH</t>
    </r>
  </si>
  <si>
    <r>
      <rPr>
        <sz val="10"/>
        <color theme="1"/>
        <rFont val="ＭＳ Ｐゴシック"/>
        <family val="3"/>
        <charset val="128"/>
      </rPr>
      <t>/IWBEP/T_MGW_NAVIGATION_PATH</t>
    </r>
  </si>
  <si>
    <r>
      <rPr>
        <sz val="10"/>
        <color theme="1"/>
        <rFont val="ＭＳ Ｐゴシック"/>
        <family val="3"/>
        <charset val="128"/>
      </rPr>
      <t>IT_ORDER</t>
    </r>
  </si>
  <si>
    <r>
      <rPr>
        <sz val="10"/>
        <color theme="1"/>
        <rFont val="ＭＳ Ｐゴシック"/>
        <family val="3"/>
        <charset val="128"/>
      </rPr>
      <t>/IWBEP/T_MGW_SORTING_ORDER</t>
    </r>
  </si>
  <si>
    <r>
      <rPr>
        <sz val="10"/>
        <color theme="1"/>
        <rFont val="ＭＳ Ｐゴシック"/>
        <family val="3"/>
        <charset val="128"/>
      </rPr>
      <t>IV_FILTER_STRING</t>
    </r>
  </si>
  <si>
    <r>
      <rPr>
        <sz val="10"/>
        <color theme="1"/>
        <rFont val="ＭＳ Ｐゴシック"/>
        <family val="3"/>
        <charset val="128"/>
      </rPr>
      <t>IV_SEARCH_STRING</t>
    </r>
  </si>
  <si>
    <r>
      <rPr>
        <sz val="10"/>
        <color theme="1"/>
        <rFont val="ＭＳ Ｐゴシック"/>
        <family val="3"/>
        <charset val="128"/>
      </rPr>
      <t>IO_TECH_REQUEST_CONTEXT</t>
    </r>
  </si>
  <si>
    <r>
      <rPr>
        <sz val="10"/>
        <color theme="1"/>
        <rFont val="ＭＳ Ｐゴシック"/>
        <family val="3"/>
        <charset val="128"/>
      </rPr>
      <t>/IWBEP/IF_MGW_REQ_ENTITYSET</t>
    </r>
  </si>
  <si>
    <r>
      <rPr>
        <sz val="10"/>
        <color theme="1"/>
        <rFont val="ＭＳ Ｐゴシック"/>
        <family val="3"/>
        <charset val="128"/>
      </rPr>
      <t>〇</t>
    </r>
  </si>
  <si>
    <r>
      <rPr>
        <sz val="10"/>
        <color theme="1"/>
        <rFont val="ＭＳ Ｐゴシック"/>
        <family val="3"/>
        <charset val="128"/>
      </rPr>
      <t>ET_ENTITYSET</t>
    </r>
  </si>
  <si>
    <r>
      <rPr>
        <sz val="10"/>
        <color theme="1"/>
        <rFont val="ＭＳ Ｐゴシック"/>
        <family val="3"/>
        <charset val="128"/>
      </rPr>
      <t>Exporting</t>
    </r>
  </si>
  <si>
    <r>
      <rPr>
        <sz val="10"/>
        <color theme="1"/>
        <rFont val="ＭＳ Ｐゴシック"/>
        <family val="3"/>
        <charset val="128"/>
      </rPr>
      <t>ZCL_ZPSR0122_MPC=&gt;TT_MACHINENO</t>
    </r>
  </si>
  <si>
    <r>
      <rPr>
        <sz val="10"/>
        <color theme="1"/>
        <rFont val="ＭＳ Ｐゴシック"/>
        <family val="3"/>
        <charset val="128"/>
      </rPr>
      <t>ES_RESPONSE_CONTEXT</t>
    </r>
  </si>
  <si>
    <r>
      <rPr>
        <sz val="10"/>
        <color theme="1"/>
        <rFont val="ＭＳ Ｐゴシック"/>
        <family val="3"/>
        <charset val="128"/>
      </rPr>
      <t>/IWBEP/IF_MGW_APPL_SRV_RUNTIME=&gt;TY_S_MGW_RESPONSE_CONTEXT</t>
    </r>
  </si>
  <si>
    <r>
      <rPr>
        <sz val="10"/>
        <color theme="1"/>
        <rFont val="ＭＳ Ｐゴシック"/>
        <family val="2"/>
      </rPr>
      <t>・固定値を初期化する。</t>
    </r>
  </si>
  <si>
    <r>
      <rPr>
        <u/>
        <sz val="10"/>
        <color theme="1"/>
        <rFont val="ＭＳ Ｐゴシック"/>
        <family val="2"/>
      </rPr>
      <t>メソッド</t>
    </r>
  </si>
  <si>
    <r>
      <rPr>
        <sz val="10"/>
        <color theme="1"/>
        <rFont val="ＭＳ Ｐゴシック"/>
        <family val="2"/>
      </rPr>
      <t>ZF_INIT</t>
    </r>
  </si>
  <si>
    <r>
      <rPr>
        <sz val="10"/>
        <color theme="1"/>
        <rFont val="ＭＳ Ｐゴシック"/>
        <family val="3"/>
        <charset val="128"/>
      </rPr>
      <t>▽</t>
    </r>
  </si>
  <si>
    <r>
      <rPr>
        <sz val="10"/>
        <color theme="1"/>
        <rFont val="ＭＳ Ｐゴシック"/>
        <family val="3"/>
        <charset val="128"/>
      </rPr>
      <t>IT_FILTER_SELECT_OPTIONS内部テーブルからL_REC_FILTER構造にデータを読み込んで、存在チェックを行う。</t>
    </r>
  </si>
  <si>
    <r>
      <rPr>
        <sz val="10"/>
        <color theme="1"/>
        <rFont val="ＭＳ Ｐゴシック"/>
        <family val="3"/>
        <charset val="128"/>
      </rPr>
      <t>｜</t>
    </r>
  </si>
  <si>
    <r>
      <rPr>
        <sz val="10"/>
        <color theme="1"/>
        <rFont val="ＭＳ Ｐゴシック"/>
        <family val="3"/>
        <charset val="128"/>
      </rPr>
      <t>・IT_FILTER_VALUES内部テーブルを初期化し、L_REC_FILTER-SELECT_OPTIONSの値を格納する。</t>
    </r>
  </si>
  <si>
    <r>
      <rPr>
        <sz val="10"/>
        <color theme="1"/>
        <rFont val="ＭＳ Ｐゴシック"/>
        <family val="3"/>
        <charset val="128"/>
      </rPr>
      <t>・L_REC_FILTER-PROPERTYに'werks'（プラント）がある場合</t>
    </r>
  </si>
  <si>
    <r>
      <rPr>
        <sz val="10"/>
        <color theme="1"/>
        <rFont val="ＭＳ Ｐゴシック"/>
        <family val="3"/>
        <charset val="128"/>
      </rPr>
      <t>IT_FILTER_VALUESからL_TAB_L_TAB_WERKS内部テーブルにデータを追加する。</t>
    </r>
  </si>
  <si>
    <r>
      <rPr>
        <sz val="10"/>
        <color theme="1"/>
        <rFont val="ＭＳ Ｐゴシック"/>
        <family val="3"/>
        <charset val="128"/>
      </rPr>
      <t>・L_REC_FILTER-PROPERTYに'arbpl'（作業区）がある場合</t>
    </r>
  </si>
  <si>
    <r>
      <rPr>
        <sz val="10"/>
        <color theme="1"/>
        <rFont val="ＭＳ Ｐゴシック"/>
        <family val="3"/>
        <charset val="128"/>
      </rPr>
      <t>IT_FILTER_VALUESからL_TAB_ARBPL内部テーブルにデータを追加する。</t>
    </r>
  </si>
  <si>
    <r>
      <rPr>
        <sz val="10"/>
        <color theme="1"/>
        <rFont val="ＭＳ Ｐゴシック"/>
        <family val="3"/>
        <charset val="128"/>
      </rPr>
      <t>・L_REC_FILTER-PROPERTYに'ntanf'（WBS要素）がある場合</t>
    </r>
  </si>
  <si>
    <r>
      <rPr>
        <sz val="10"/>
        <color theme="1"/>
        <rFont val="ＭＳ Ｐゴシック"/>
        <family val="3"/>
        <charset val="128"/>
      </rPr>
      <t>IT_FILTER_VALUES[ 1 ]-LOWの先頭6桁と'01'を連結し、LV_START_DATE変数に格納する。</t>
    </r>
  </si>
  <si>
    <r>
      <rPr>
        <sz val="10"/>
        <color theme="1"/>
        <rFont val="ＭＳ Ｐゴシック"/>
        <family val="3"/>
        <charset val="128"/>
      </rPr>
      <t>CALL FUNCTION</t>
    </r>
  </si>
  <si>
    <r>
      <rPr>
        <sz val="10"/>
        <color theme="1"/>
        <rFont val="ＭＳ Ｐゴシック"/>
        <family val="3"/>
        <charset val="128"/>
      </rPr>
      <t>LAST_DAY_OF_MONTHS</t>
    </r>
  </si>
  <si>
    <r>
      <rPr>
        <sz val="10"/>
        <color theme="1"/>
        <rFont val="ＭＳ Ｐゴシック"/>
        <family val="3"/>
        <charset val="128"/>
      </rPr>
      <t>EXPORTING</t>
    </r>
  </si>
  <si>
    <r>
      <rPr>
        <sz val="10"/>
        <color theme="1"/>
        <rFont val="ＭＳ Ｐゴシック"/>
        <family val="3"/>
        <charset val="128"/>
      </rPr>
      <t>DAY_IN </t>
    </r>
  </si>
  <si>
    <r>
      <rPr>
        <sz val="10"/>
        <color theme="1"/>
        <rFont val="ＭＳ Ｐゴシック"/>
        <family val="3"/>
        <charset val="128"/>
      </rPr>
      <t>=</t>
    </r>
  </si>
  <si>
    <r>
      <rPr>
        <sz val="10"/>
        <color theme="1"/>
        <rFont val="ＭＳ Ｐゴシック"/>
        <family val="3"/>
        <charset val="128"/>
      </rPr>
      <t>LV_START_DATE</t>
    </r>
  </si>
  <si>
    <r>
      <rPr>
        <sz val="10"/>
        <color theme="1"/>
        <rFont val="ＭＳ Ｐゴシック"/>
        <family val="3"/>
        <charset val="128"/>
      </rPr>
      <t>IMPORTING</t>
    </r>
  </si>
  <si>
    <r>
      <rPr>
        <sz val="10"/>
        <color theme="1"/>
        <rFont val="ＭＳ Ｐゴシック"/>
        <family val="3"/>
        <charset val="128"/>
      </rPr>
      <t>LAST_DAY_OF_MONTH</t>
    </r>
  </si>
  <si>
    <r>
      <rPr>
        <sz val="10"/>
        <color theme="1"/>
        <rFont val="ＭＳ Ｐゴシック"/>
        <family val="3"/>
        <charset val="128"/>
      </rPr>
      <t>LV_LAST_DAY_OF_MONTH.</t>
    </r>
  </si>
  <si>
    <r>
      <rPr>
        <sz val="10"/>
        <color theme="1"/>
        <rFont val="ＭＳ Ｐゴシック"/>
        <family val="3"/>
        <charset val="128"/>
      </rPr>
      <t>L_TAB_NTANF内部テーブルにデータを追加する。</t>
    </r>
  </si>
  <si>
    <r>
      <rPr>
        <sz val="10"/>
        <color theme="1"/>
        <rFont val="ＭＳ Ｐゴシック"/>
        <family val="3"/>
        <charset val="128"/>
      </rPr>
      <t>SIGN = 'I'</t>
    </r>
  </si>
  <si>
    <r>
      <rPr>
        <sz val="10"/>
        <color theme="1"/>
        <rFont val="ＭＳ Ｐゴシック"/>
        <family val="3"/>
        <charset val="128"/>
      </rPr>
      <t>OPTION = 'BT'</t>
    </r>
  </si>
  <si>
    <r>
      <rPr>
        <sz val="10"/>
        <color theme="1"/>
        <rFont val="ＭＳ Ｐゴシック"/>
        <family val="3"/>
        <charset val="128"/>
      </rPr>
      <t>LOW = LV_START_DATE</t>
    </r>
  </si>
  <si>
    <r>
      <rPr>
        <sz val="10"/>
        <color theme="1"/>
        <rFont val="ＭＳ Ｐゴシック"/>
        <family val="3"/>
        <charset val="128"/>
      </rPr>
      <t>HIGH = LV_LAST_DAY_OF_MONTH</t>
    </r>
  </si>
  <si>
    <r>
      <rPr>
        <sz val="10"/>
        <color theme="1"/>
        <rFont val="ＭＳ Ｐゴシック"/>
        <family val="3"/>
        <charset val="128"/>
      </rPr>
      <t>・L_REC_FILTER-PROPERTYに'inz_kidai_no'（機台NO）がある場合</t>
    </r>
  </si>
  <si>
    <r>
      <rPr>
        <sz val="10"/>
        <color theme="1"/>
        <rFont val="ＭＳ Ｐゴシック"/>
        <family val="3"/>
        <charset val="128"/>
      </rPr>
      <t>IT_FILTER_VALUESからL_TAB_ZKIDAINO内部テーブルにデータを追加する。</t>
    </r>
  </si>
  <si>
    <r>
      <rPr>
        <sz val="10"/>
        <color theme="1"/>
        <rFont val="ＭＳ Ｐゴシック"/>
        <family val="3"/>
        <charset val="128"/>
      </rPr>
      <t>・L_REC_FILTER-PROPERTYに'inzjuchu'（受注区分）がある場合</t>
    </r>
  </si>
  <si>
    <r>
      <rPr>
        <sz val="10"/>
        <color theme="1"/>
        <rFont val="ＭＳ Ｐゴシック"/>
        <family val="3"/>
        <charset val="128"/>
      </rPr>
      <t>IT_FILTER_VALUESからL_TAB_ZJUCHU内部テーブルにデータを追加する。</t>
    </r>
  </si>
  <si>
    <r>
      <rPr>
        <sz val="10"/>
        <color theme="1"/>
        <rFont val="ＭＳ Ｐゴシック"/>
        <family val="3"/>
        <charset val="128"/>
      </rPr>
      <t>・L_REC_FILTER-PROPERTYに'intxt04'（状況C）がある場合</t>
    </r>
  </si>
  <si>
    <r>
      <rPr>
        <sz val="10"/>
        <color theme="1"/>
        <rFont val="ＭＳ Ｐゴシック"/>
        <family val="3"/>
        <charset val="128"/>
      </rPr>
      <t>IT_FILTER_VALUES内部テーブルからL_REC_FILTER_DATAワークエリアにデータを読み込む。</t>
    </r>
  </si>
  <si>
    <r>
      <rPr>
        <sz val="10"/>
        <color theme="1"/>
        <rFont val="ＭＳ Ｐゴシック"/>
        <family val="3"/>
        <charset val="128"/>
      </rPr>
      <t>G_REC_ZZZT1001-USERSTATUS_SELテーブルからL_REC_VALUEワークエリアにデータを読み込む。</t>
    </r>
  </si>
  <si>
    <r>
      <rPr>
        <sz val="10"/>
        <color theme="1"/>
        <rFont val="ＭＳ Ｐゴシック"/>
        <family val="3"/>
        <charset val="128"/>
      </rPr>
      <t>・L_REC_FILTER_DATA-LOWとL_REC_VALUE-Z_VALUE1の値が一致する場合</t>
    </r>
  </si>
  <si>
    <r>
      <rPr>
        <sz val="10"/>
        <color theme="1"/>
        <rFont val="ＭＳ Ｐゴシック"/>
        <family val="3"/>
        <charset val="128"/>
      </rPr>
      <t>L_TAB_TXT04内部テーブルにデータを追加する。</t>
    </r>
  </si>
  <si>
    <r>
      <rPr>
        <sz val="10"/>
        <color theme="1"/>
        <rFont val="ＭＳ Ｐゴシック"/>
        <family val="3"/>
        <charset val="128"/>
      </rPr>
      <t>LOW = L_REC_VALUE-Z_VALUE2</t>
    </r>
  </si>
  <si>
    <r>
      <rPr>
        <sz val="10"/>
        <color rgb="FF000000"/>
        <rFont val="ＭＳ Ｐゴシック"/>
        <family val="2"/>
      </rPr>
      <t>△</t>
    </r>
  </si>
  <si>
    <r>
      <rPr>
        <sz val="10"/>
        <color theme="1"/>
        <rFont val="ＭＳ Ｐゴシック"/>
        <family val="3"/>
        <charset val="128"/>
      </rPr>
      <t>・L_REC_FILTER-PROPERTYに'inztokushushiyoumuflg'（技術特殊仕様）がある場合</t>
    </r>
  </si>
  <si>
    <r>
      <rPr>
        <sz val="10"/>
        <color theme="1"/>
        <rFont val="ＭＳ Ｐゴシック"/>
        <family val="3"/>
        <charset val="128"/>
      </rPr>
      <t>IT_FILTER_VALUESからL_TAB_ZTOKUSHUSHIFLG内部テーブルにデータを追加する。</t>
    </r>
  </si>
  <si>
    <r>
      <rPr>
        <sz val="10"/>
        <color theme="1"/>
        <rFont val="ＭＳ Ｐゴシック"/>
        <family val="3"/>
        <charset val="128"/>
      </rPr>
      <t>・L_REC_FILTER-PROPERTYに'inztokushushiyotorokubi'（技術特殊仕様登録日）がある場合</t>
    </r>
  </si>
  <si>
    <r>
      <rPr>
        <sz val="10"/>
        <color theme="1"/>
        <rFont val="ＭＳ Ｐゴシック"/>
        <family val="3"/>
        <charset val="128"/>
      </rPr>
      <t>IT_FILTER_VALUESからL_TAB_ZTOKUSHUSHITORO内部テーブルにデータを追加する。</t>
    </r>
  </si>
  <si>
    <r>
      <rPr>
        <sz val="10"/>
        <color theme="1"/>
        <rFont val="ＭＳ Ｐゴシック"/>
        <family val="3"/>
        <charset val="128"/>
      </rPr>
      <t>・L_REC_FILTER-PROPERTYに'inasm_start_reg'（組立開始日）がある場合</t>
    </r>
  </si>
  <si>
    <r>
      <rPr>
        <sz val="10"/>
        <color theme="1"/>
        <rFont val="ＭＳ Ｐゴシック"/>
        <family val="3"/>
        <charset val="128"/>
      </rPr>
      <t>IT_FILTER_VALUES[ 1 ]-LOWの値をLV_INASM_START_REG変数に設定する。</t>
    </r>
  </si>
  <si>
    <r>
      <rPr>
        <sz val="10"/>
        <color theme="1"/>
        <rFont val="ＭＳ Ｐゴシック"/>
        <family val="3"/>
        <charset val="128"/>
      </rPr>
      <t>・L_REC_FILTER-PROPERTYに'inasm_ready_reg'（組立可能日）がある場合</t>
    </r>
  </si>
  <si>
    <r>
      <rPr>
        <sz val="10"/>
        <color theme="1"/>
        <rFont val="ＭＳ Ｐゴシック"/>
        <family val="3"/>
        <charset val="128"/>
      </rPr>
      <t>IT_FILTER_VALUES[ 1 ]-LOWの値をLV_INASM_READY_REG変数に設定する。</t>
    </r>
  </si>
  <si>
    <r>
      <rPr>
        <sz val="10"/>
        <color theme="1"/>
        <rFont val="ＭＳ Ｐゴシック"/>
        <family val="3"/>
        <charset val="128"/>
      </rPr>
      <t>・L_REC_FILTER-PROPERTYに'exec_mode'（実行区分）がある場合</t>
    </r>
  </si>
  <si>
    <r>
      <rPr>
        <sz val="10"/>
        <color theme="1"/>
        <rFont val="ＭＳ Ｐゴシック"/>
        <family val="3"/>
        <charset val="128"/>
      </rPr>
      <t>IT_FILTER_VALUES[ 1 ]-LOWの値をLV_EXEC_MODE変数に設定する。</t>
    </r>
  </si>
  <si>
    <r>
      <rPr>
        <sz val="10"/>
        <color theme="1"/>
        <rFont val="ＭＳ Ｐゴシック"/>
        <family val="3"/>
        <charset val="128"/>
      </rPr>
      <t>△</t>
    </r>
  </si>
  <si>
    <r>
      <rPr>
        <sz val="10"/>
        <color theme="1"/>
        <rFont val="ＭＳ Ｐゴシック"/>
        <family val="3"/>
        <charset val="128"/>
      </rPr>
      <t>L_TAB_WERKS内部テーブルにデータが存在しない場合</t>
    </r>
  </si>
  <si>
    <r>
      <rPr>
        <sz val="10"/>
        <color theme="1"/>
        <rFont val="ＭＳ Ｐゴシック"/>
        <family val="3"/>
        <charset val="128"/>
      </rPr>
      <t>データを取得し、L_TAB_MAIN_DATA内部テーブルに格納する。</t>
    </r>
  </si>
  <si>
    <r>
      <rPr>
        <sz val="10"/>
        <color theme="1"/>
        <rFont val="ＭＳ Ｐゴシック"/>
        <family val="3"/>
        <charset val="128"/>
      </rPr>
      <t>SELECT</t>
    </r>
  </si>
  <si>
    <r>
      <rPr>
        <sz val="10"/>
        <color theme="1"/>
        <rFont val="ＭＳ Ｐゴシック"/>
        <family val="3"/>
        <charset val="128"/>
      </rPr>
      <t>取得項目</t>
    </r>
  </si>
  <si>
    <r>
      <rPr>
        <sz val="10"/>
        <color theme="1"/>
        <rFont val="ＭＳ Ｐゴシック"/>
        <family val="3"/>
        <charset val="128"/>
      </rPr>
      <t>TJ30T~TXT04</t>
    </r>
  </si>
  <si>
    <r>
      <rPr>
        <sz val="10"/>
        <color theme="1"/>
        <rFont val="ＭＳ Ｐゴシック"/>
        <family val="3"/>
        <charset val="128"/>
      </rPr>
      <t>オブジェクトの個別ステータス (簡略形式)</t>
    </r>
  </si>
  <si>
    <r>
      <rPr>
        <sz val="10"/>
        <color theme="1"/>
        <rFont val="ＭＳ Ｐゴシック"/>
        <family val="3"/>
        <charset val="128"/>
      </rPr>
      <t>AFVU_KU~USR09</t>
    </r>
  </si>
  <si>
    <r>
      <rPr>
        <sz val="10"/>
        <color theme="1"/>
        <rFont val="ＭＳ Ｐゴシック"/>
        <family val="3"/>
        <charset val="128"/>
      </rPr>
      <t>日付のユーザ項目</t>
    </r>
  </si>
  <si>
    <r>
      <rPr>
        <sz val="10"/>
        <color theme="1"/>
        <rFont val="ＭＳ Ｐゴシック"/>
        <family val="3"/>
        <charset val="128"/>
      </rPr>
      <t>AFVV_KU~NTANF        AS ASSEMBLY_START</t>
    </r>
  </si>
  <si>
    <r>
      <rPr>
        <sz val="10"/>
        <color theme="1"/>
        <rFont val="ＭＳ Ｐゴシック"/>
        <family val="3"/>
        <charset val="128"/>
      </rPr>
      <t>活動開始日 (基準) の制約</t>
    </r>
  </si>
  <si>
    <r>
      <rPr>
        <sz val="10"/>
        <color theme="1"/>
        <rFont val="ＭＳ Ｐゴシック"/>
        <family val="3"/>
        <charset val="128"/>
      </rPr>
      <t>ZPST3001~ZMEMO</t>
    </r>
  </si>
  <si>
    <r>
      <rPr>
        <sz val="10"/>
        <color theme="1"/>
        <rFont val="ＭＳ Ｐゴシック"/>
        <family val="3"/>
        <charset val="128"/>
      </rPr>
      <t>メモ</t>
    </r>
  </si>
  <si>
    <r>
      <rPr>
        <sz val="10"/>
        <color theme="1"/>
        <rFont val="ＭＳ Ｐゴシック"/>
        <family val="3"/>
        <charset val="128"/>
      </rPr>
      <t>ZPST3001~Z_KIDAI_NO</t>
    </r>
  </si>
  <si>
    <r>
      <rPr>
        <sz val="10"/>
        <color theme="1"/>
        <rFont val="ＭＳ Ｐゴシック"/>
        <family val="3"/>
        <charset val="128"/>
      </rPr>
      <t>機台NO</t>
    </r>
  </si>
  <si>
    <r>
      <rPr>
        <sz val="10"/>
        <color theme="1"/>
        <rFont val="ＭＳ Ｐゴシック"/>
        <family val="3"/>
        <charset val="128"/>
      </rPr>
      <t>ZPST3001~Z_EIGYOU_KISHU</t>
    </r>
  </si>
  <si>
    <r>
      <rPr>
        <sz val="10"/>
        <color theme="1"/>
        <rFont val="ＭＳ Ｐゴシック"/>
        <family val="3"/>
        <charset val="128"/>
      </rPr>
      <t>営業機種コード</t>
    </r>
  </si>
  <si>
    <r>
      <rPr>
        <sz val="10"/>
        <color theme="1"/>
        <rFont val="ＭＳ Ｐゴシック"/>
        <family val="3"/>
        <charset val="128"/>
      </rPr>
      <t>CRHD~ARBPL</t>
    </r>
  </si>
  <si>
    <r>
      <rPr>
        <sz val="10"/>
        <color theme="1"/>
        <rFont val="ＭＳ Ｐゴシック"/>
        <family val="3"/>
        <charset val="128"/>
      </rPr>
      <t>作業区</t>
    </r>
  </si>
  <si>
    <r>
      <rPr>
        <sz val="10"/>
        <color theme="1"/>
        <rFont val="ＭＳ Ｐゴシック"/>
        <family val="3"/>
        <charset val="128"/>
      </rPr>
      <t>ZSDT3015~ZSUISU</t>
    </r>
  </si>
  <si>
    <r>
      <rPr>
        <sz val="10"/>
        <color theme="1"/>
        <rFont val="ＭＳ Ｐゴシック"/>
        <family val="3"/>
        <charset val="128"/>
      </rPr>
      <t>錘口数</t>
    </r>
  </si>
  <si>
    <r>
      <rPr>
        <sz val="10"/>
        <color theme="1"/>
        <rFont val="ＭＳ Ｐゴシック"/>
        <family val="3"/>
        <charset val="128"/>
      </rPr>
      <t>AFVU_KU~USR01</t>
    </r>
  </si>
  <si>
    <r>
      <rPr>
        <sz val="10"/>
        <color theme="1"/>
        <rFont val="ＭＳ Ｐゴシック"/>
        <family val="3"/>
        <charset val="128"/>
      </rPr>
      <t>20 文字のユーザ項目</t>
    </r>
  </si>
  <si>
    <r>
      <rPr>
        <sz val="10"/>
        <color theme="1"/>
        <rFont val="ＭＳ Ｐゴシック"/>
        <family val="3"/>
        <charset val="128"/>
      </rPr>
      <t>ZSDT3015~ZJUCHU_KB</t>
    </r>
  </si>
  <si>
    <r>
      <rPr>
        <sz val="10"/>
        <color theme="1"/>
        <rFont val="ＭＳ Ｐゴシック"/>
        <family val="3"/>
        <charset val="128"/>
      </rPr>
      <t>受注区分</t>
    </r>
  </si>
  <si>
    <r>
      <rPr>
        <sz val="10"/>
        <color theme="1"/>
        <rFont val="ＭＳ Ｐゴシック"/>
        <family val="3"/>
        <charset val="128"/>
      </rPr>
      <t>ZSDT3015~ZORDER_NAME</t>
    </r>
  </si>
  <si>
    <r>
      <rPr>
        <sz val="10"/>
        <color theme="1"/>
        <rFont val="ＭＳ Ｐゴシック"/>
        <family val="3"/>
        <charset val="128"/>
      </rPr>
      <t>受注名称</t>
    </r>
  </si>
  <si>
    <r>
      <rPr>
        <sz val="10"/>
        <color theme="1"/>
        <rFont val="ＭＳ Ｐゴシック"/>
        <family val="3"/>
        <charset val="128"/>
      </rPr>
      <t>ZPST3001~ZTOKUSHUSHIYOUMUFLG</t>
    </r>
  </si>
  <si>
    <r>
      <rPr>
        <sz val="10"/>
        <color theme="1"/>
        <rFont val="ＭＳ Ｐゴシック"/>
        <family val="3"/>
        <charset val="128"/>
      </rPr>
      <t>特殊仕様有無フラグ</t>
    </r>
  </si>
  <si>
    <r>
      <rPr>
        <sz val="10"/>
        <color theme="1"/>
        <rFont val="ＭＳ Ｐゴシック"/>
        <family val="3"/>
        <charset val="128"/>
      </rPr>
      <t>ZPST3001~ZTOKUSHUSHIYOTOROKUBI</t>
    </r>
  </si>
  <si>
    <r>
      <rPr>
        <sz val="10"/>
        <color theme="1"/>
        <rFont val="ＭＳ Ｐゴシック"/>
        <family val="3"/>
        <charset val="128"/>
      </rPr>
      <t>特殊仕様登録日</t>
    </r>
  </si>
  <si>
    <r>
      <rPr>
        <sz val="10"/>
        <color theme="1"/>
        <rFont val="ＭＳ Ｐゴシック"/>
        <family val="3"/>
        <charset val="128"/>
      </rPr>
      <t>VBAK~AUDAT</t>
    </r>
  </si>
  <si>
    <r>
      <rPr>
        <sz val="10"/>
        <color theme="1"/>
        <rFont val="ＭＳ Ｐゴシック"/>
        <family val="3"/>
        <charset val="128"/>
      </rPr>
      <t>伝票日付</t>
    </r>
  </si>
  <si>
    <r>
      <rPr>
        <sz val="10"/>
        <color theme="1"/>
        <rFont val="ＭＳ Ｐゴシック"/>
        <family val="3"/>
        <charset val="128"/>
      </rPr>
      <t>VBEP~EDATU</t>
    </r>
  </si>
  <si>
    <r>
      <rPr>
        <sz val="10"/>
        <color theme="1"/>
        <rFont val="ＭＳ Ｐゴシック"/>
        <family val="3"/>
        <charset val="128"/>
      </rPr>
      <t>納入日程日付</t>
    </r>
  </si>
  <si>
    <r>
      <rPr>
        <sz val="10"/>
        <color theme="1"/>
        <rFont val="ＭＳ Ｐゴシック"/>
        <family val="3"/>
        <charset val="128"/>
      </rPr>
      <t>VBPA_1~KUNNR</t>
    </r>
  </si>
  <si>
    <r>
      <rPr>
        <sz val="10"/>
        <color theme="1"/>
        <rFont val="ＭＳ Ｐゴシック"/>
        <family val="3"/>
        <charset val="128"/>
      </rPr>
      <t>得意先コード</t>
    </r>
  </si>
  <si>
    <r>
      <rPr>
        <sz val="10"/>
        <color theme="1"/>
        <rFont val="ＭＳ Ｐゴシック"/>
        <family val="3"/>
        <charset val="128"/>
      </rPr>
      <t>VBPA_1~KUNNR IS NOT INITIAL</t>
    </r>
  </si>
  <si>
    <r>
      <rPr>
        <sz val="10"/>
        <color theme="1"/>
        <rFont val="ＭＳ Ｐゴシック"/>
        <family val="3"/>
        <charset val="128"/>
      </rPr>
      <t>VBPA_2~KUNNR</t>
    </r>
  </si>
  <si>
    <r>
      <rPr>
        <sz val="10"/>
        <color theme="1"/>
        <rFont val="ＭＳ Ｐゴシック"/>
        <family val="3"/>
        <charset val="128"/>
      </rPr>
      <t>VBPA_1~KUNNR IS INITIAL</t>
    </r>
  </si>
  <si>
    <r>
      <rPr>
        <sz val="10"/>
        <color theme="1"/>
        <rFont val="ＭＳ Ｐゴシック"/>
        <family val="3"/>
        <charset val="128"/>
      </rPr>
      <t>CONCAT_WITH_SPACE( KNA1_1~NAME1, KNA1_1~NAME2, 1 ) AS NAME</t>
    </r>
  </si>
  <si>
    <r>
      <rPr>
        <sz val="10"/>
        <color theme="1"/>
        <rFont val="ＭＳ Ｐゴシック"/>
        <family val="3"/>
        <charset val="128"/>
      </rPr>
      <t>納入先名称</t>
    </r>
  </si>
  <si>
    <r>
      <rPr>
        <sz val="10"/>
        <color theme="1"/>
        <rFont val="ＭＳ Ｐゴシック"/>
        <family val="3"/>
        <charset val="128"/>
      </rPr>
      <t>CONCAT_WITH_SPACE( KNA1_2~NAME1, KNA1_2~NAME2, 1 ) AS NAME</t>
    </r>
  </si>
  <si>
    <r>
      <rPr>
        <sz val="10"/>
        <color theme="1"/>
        <rFont val="ＭＳ Ｐゴシック"/>
        <family val="3"/>
        <charset val="128"/>
      </rPr>
      <t>AFVV_KU~NTEND</t>
    </r>
  </si>
  <si>
    <r>
      <rPr>
        <sz val="10"/>
        <color theme="1"/>
        <rFont val="ＭＳ Ｐゴシック"/>
        <family val="3"/>
        <charset val="128"/>
      </rPr>
      <t>活動の終了に対する制約 (基本)</t>
    </r>
  </si>
  <si>
    <r>
      <rPr>
        <sz val="10"/>
        <color theme="1"/>
        <rFont val="ＭＳ Ｐゴシック"/>
        <family val="3"/>
        <charset val="128"/>
      </rPr>
      <t>AFVV_SH~NTANF        AS SHIP_PLAN_DATE</t>
    </r>
  </si>
  <si>
    <r>
      <rPr>
        <sz val="10"/>
        <color theme="1"/>
        <rFont val="ＭＳ Ｐゴシック"/>
        <family val="3"/>
        <charset val="128"/>
      </rPr>
      <t>ZSDT3015~ZSHIREINO</t>
    </r>
  </si>
  <si>
    <r>
      <rPr>
        <sz val="10"/>
        <color theme="1"/>
        <rFont val="ＭＳ Ｐゴシック"/>
        <family val="3"/>
        <charset val="128"/>
      </rPr>
      <t>指令No.</t>
    </r>
  </si>
  <si>
    <r>
      <rPr>
        <sz val="10"/>
        <color theme="1"/>
        <rFont val="ＭＳ Ｐゴシック"/>
        <family val="3"/>
        <charset val="128"/>
      </rPr>
      <t>AUFK~AUFNR</t>
    </r>
  </si>
  <si>
    <r>
      <rPr>
        <sz val="10"/>
        <color theme="1"/>
        <rFont val="ＭＳ Ｐゴシック"/>
        <family val="3"/>
        <charset val="128"/>
      </rPr>
      <t>指図番号</t>
    </r>
  </si>
  <si>
    <r>
      <rPr>
        <sz val="10"/>
        <color theme="1"/>
        <rFont val="ＭＳ Ｐゴシック"/>
        <family val="3"/>
        <charset val="128"/>
      </rPr>
      <t>AUFK~OBJNR</t>
    </r>
  </si>
  <si>
    <r>
      <rPr>
        <sz val="10"/>
        <color theme="1"/>
        <rFont val="ＭＳ Ｐゴシック"/>
        <family val="3"/>
        <charset val="128"/>
      </rPr>
      <t>対象番号</t>
    </r>
  </si>
  <si>
    <r>
      <rPr>
        <sz val="10"/>
        <color theme="1"/>
        <rFont val="ＭＳ Ｐゴシック"/>
        <family val="3"/>
        <charset val="128"/>
      </rPr>
      <t>AFVC_KU~VORNR</t>
    </r>
  </si>
  <si>
    <r>
      <rPr>
        <sz val="10"/>
        <color theme="1"/>
        <rFont val="ＭＳ Ｐゴシック"/>
        <family val="3"/>
        <charset val="128"/>
      </rPr>
      <t>活動番号</t>
    </r>
  </si>
  <si>
    <r>
      <rPr>
        <sz val="10"/>
        <color theme="1"/>
        <rFont val="ＭＳ Ｐゴシック"/>
        <family val="3"/>
        <charset val="128"/>
      </rPr>
      <t>取得テーブル</t>
    </r>
  </si>
  <si>
    <r>
      <rPr>
        <sz val="10"/>
        <color theme="1"/>
        <rFont val="ＭＳ Ｐゴシック"/>
        <family val="3"/>
        <charset val="128"/>
      </rPr>
      <t>ZPST3001</t>
    </r>
  </si>
  <si>
    <r>
      <rPr>
        <sz val="10"/>
        <color theme="1"/>
        <rFont val="ＭＳ Ｐゴシック"/>
        <family val="3"/>
        <charset val="128"/>
      </rPr>
      <t>機台NOアドオンテーブル</t>
    </r>
  </si>
  <si>
    <r>
      <rPr>
        <sz val="10"/>
        <color theme="1"/>
        <rFont val="ＭＳ Ｐゴシック"/>
        <family val="3"/>
        <charset val="128"/>
      </rPr>
      <t>ZSDT3015</t>
    </r>
  </si>
  <si>
    <r>
      <rPr>
        <sz val="10"/>
        <color theme="1"/>
        <rFont val="ＭＳ Ｐゴシック"/>
        <family val="3"/>
        <charset val="128"/>
      </rPr>
      <t>繊維受注伝票追加データテーブル</t>
    </r>
  </si>
  <si>
    <r>
      <rPr>
        <sz val="10"/>
        <color theme="1"/>
        <rFont val="ＭＳ Ｐゴシック"/>
        <family val="3"/>
        <charset val="128"/>
      </rPr>
      <t>VBAK</t>
    </r>
  </si>
  <si>
    <r>
      <rPr>
        <sz val="10"/>
        <color theme="1"/>
        <rFont val="ＭＳ Ｐゴシック"/>
        <family val="3"/>
        <charset val="128"/>
      </rPr>
      <t>販売伝票: ヘッダデータ</t>
    </r>
  </si>
  <si>
    <r>
      <rPr>
        <sz val="10"/>
        <color theme="1"/>
        <rFont val="ＭＳ Ｐゴシック"/>
        <family val="3"/>
        <charset val="128"/>
      </rPr>
      <t>VBAP</t>
    </r>
  </si>
  <si>
    <r>
      <rPr>
        <sz val="10"/>
        <color theme="1"/>
        <rFont val="ＭＳ Ｐゴシック"/>
        <family val="3"/>
        <charset val="128"/>
      </rPr>
      <t>販売伝票: 明細データ</t>
    </r>
  </si>
  <si>
    <r>
      <rPr>
        <sz val="10"/>
        <color theme="1"/>
        <rFont val="ＭＳ Ｐゴシック"/>
        <family val="3"/>
        <charset val="128"/>
      </rPr>
      <t>VBEP</t>
    </r>
  </si>
  <si>
    <r>
      <rPr>
        <sz val="10"/>
        <color theme="1"/>
        <rFont val="ＭＳ Ｐゴシック"/>
        <family val="3"/>
        <charset val="128"/>
      </rPr>
      <t>販売伝票: 納入日程行データ</t>
    </r>
  </si>
  <si>
    <r>
      <rPr>
        <sz val="10"/>
        <color theme="1"/>
        <rFont val="ＭＳ Ｐゴシック"/>
        <family val="3"/>
        <charset val="128"/>
      </rPr>
      <t>VBPA AS VBPA_1</t>
    </r>
  </si>
  <si>
    <r>
      <rPr>
        <sz val="10"/>
        <color theme="1"/>
        <rFont val="ＭＳ Ｐゴシック"/>
        <family val="3"/>
        <charset val="128"/>
      </rPr>
      <t>販売伝票: 取引先</t>
    </r>
  </si>
  <si>
    <r>
      <rPr>
        <sz val="10"/>
        <color theme="1"/>
        <rFont val="ＭＳ Ｐゴシック"/>
        <family val="3"/>
        <charset val="128"/>
      </rPr>
      <t>KNA1 AS KNA1_1</t>
    </r>
  </si>
  <si>
    <r>
      <rPr>
        <sz val="10"/>
        <color theme="1"/>
        <rFont val="ＭＳ Ｐゴシック"/>
        <family val="3"/>
        <charset val="128"/>
      </rPr>
      <t>得意先マスタ: 一般データ</t>
    </r>
  </si>
  <si>
    <r>
      <rPr>
        <sz val="10"/>
        <color theme="1"/>
        <rFont val="ＭＳ Ｐゴシック"/>
        <family val="3"/>
        <charset val="128"/>
      </rPr>
      <t>VBPA AS VBPA_2</t>
    </r>
  </si>
  <si>
    <r>
      <rPr>
        <sz val="10"/>
        <color theme="1"/>
        <rFont val="ＭＳ Ｐゴシック"/>
        <family val="3"/>
        <charset val="128"/>
      </rPr>
      <t>KNA1 AS KNA1_2</t>
    </r>
  </si>
  <si>
    <r>
      <rPr>
        <sz val="10"/>
        <color theme="1"/>
        <rFont val="ＭＳ Ｐゴシック"/>
        <family val="3"/>
        <charset val="128"/>
      </rPr>
      <t>PRPS</t>
    </r>
  </si>
  <si>
    <r>
      <rPr>
        <sz val="10"/>
        <color theme="1"/>
        <rFont val="ＭＳ Ｐゴシック"/>
        <family val="3"/>
        <charset val="128"/>
      </rPr>
      <t>WBS(作業詳細項目)要素マスタデータ</t>
    </r>
  </si>
  <si>
    <r>
      <rPr>
        <sz val="10"/>
        <color theme="1"/>
        <rFont val="ＭＳ Ｐゴシック"/>
        <family val="3"/>
        <charset val="128"/>
      </rPr>
      <t>AUFK</t>
    </r>
  </si>
  <si>
    <r>
      <rPr>
        <sz val="10"/>
        <color theme="1"/>
        <rFont val="ＭＳ Ｐゴシック"/>
        <family val="3"/>
        <charset val="128"/>
      </rPr>
      <t>指図マスタデータ</t>
    </r>
  </si>
  <si>
    <r>
      <rPr>
        <sz val="10"/>
        <color theme="1"/>
        <rFont val="ＭＳ Ｐゴシック"/>
        <family val="3"/>
        <charset val="128"/>
      </rPr>
      <t>JEST</t>
    </r>
  </si>
  <si>
    <r>
      <rPr>
        <sz val="10"/>
        <color theme="1"/>
        <rFont val="ＭＳ Ｐゴシック"/>
        <family val="3"/>
        <charset val="128"/>
      </rPr>
      <t>個別オブジェクトステータス</t>
    </r>
  </si>
  <si>
    <r>
      <rPr>
        <sz val="10"/>
        <color theme="1"/>
        <rFont val="ＭＳ Ｐゴシック"/>
        <family val="3"/>
        <charset val="128"/>
      </rPr>
      <t>TJ30T</t>
    </r>
  </si>
  <si>
    <r>
      <rPr>
        <sz val="10"/>
        <color theme="1"/>
        <rFont val="ＭＳ Ｐゴシック"/>
        <family val="3"/>
        <charset val="128"/>
      </rPr>
      <t>ユーザステータスのテキスト</t>
    </r>
  </si>
  <si>
    <r>
      <rPr>
        <sz val="10"/>
        <color theme="1"/>
        <rFont val="ＭＳ Ｐゴシック"/>
        <family val="3"/>
        <charset val="128"/>
      </rPr>
      <t>AFKO</t>
    </r>
  </si>
  <si>
    <r>
      <rPr>
        <sz val="10"/>
        <color theme="1"/>
        <rFont val="ＭＳ Ｐゴシック"/>
        <family val="3"/>
        <charset val="128"/>
      </rPr>
      <t>PP 指図の指図ヘッダ</t>
    </r>
  </si>
  <si>
    <r>
      <rPr>
        <sz val="10"/>
        <color theme="1"/>
        <rFont val="ＭＳ Ｐゴシック"/>
        <family val="3"/>
        <charset val="128"/>
      </rPr>
      <t>AFVU AS AFVU_KU</t>
    </r>
  </si>
  <si>
    <r>
      <rPr>
        <sz val="10"/>
        <color theme="1"/>
        <rFont val="ＭＳ Ｐゴシック"/>
        <family val="3"/>
        <charset val="128"/>
      </rPr>
      <t>作業のユーザ項目の DB 構成</t>
    </r>
  </si>
  <si>
    <r>
      <rPr>
        <sz val="10"/>
        <color theme="1"/>
        <rFont val="ＭＳ Ｐゴシック"/>
        <family val="3"/>
        <charset val="128"/>
      </rPr>
      <t>AFVV AS AFVV_KU</t>
    </r>
  </si>
  <si>
    <r>
      <rPr>
        <sz val="10"/>
        <color theme="1"/>
        <rFont val="ＭＳ Ｐゴシック"/>
        <family val="3"/>
        <charset val="128"/>
      </rPr>
      <t>作業の数量/日付/金額の DB 構成</t>
    </r>
  </si>
  <si>
    <r>
      <rPr>
        <sz val="10"/>
        <color theme="1"/>
        <rFont val="ＭＳ Ｐゴシック"/>
        <family val="3"/>
        <charset val="128"/>
      </rPr>
      <t>AFVC AS AFVC_KU</t>
    </r>
  </si>
  <si>
    <r>
      <rPr>
        <sz val="10"/>
        <color theme="1"/>
        <rFont val="ＭＳ Ｐゴシック"/>
        <family val="3"/>
        <charset val="128"/>
      </rPr>
      <t>指図内作業</t>
    </r>
  </si>
  <si>
    <r>
      <rPr>
        <sz val="10"/>
        <color theme="1"/>
        <rFont val="ＭＳ Ｐゴシック"/>
        <family val="3"/>
        <charset val="128"/>
      </rPr>
      <t>CRHD</t>
    </r>
  </si>
  <si>
    <r>
      <rPr>
        <sz val="10"/>
        <color theme="1"/>
        <rFont val="ＭＳ Ｐゴシック"/>
        <family val="3"/>
        <charset val="128"/>
      </rPr>
      <t>作業区ヘッダ</t>
    </r>
  </si>
  <si>
    <r>
      <rPr>
        <sz val="10"/>
        <color theme="1"/>
        <rFont val="ＭＳ Ｐゴシック"/>
        <family val="3"/>
        <charset val="128"/>
      </rPr>
      <t>AFVU AS AFVU_SH</t>
    </r>
  </si>
  <si>
    <r>
      <rPr>
        <sz val="10"/>
        <color theme="1"/>
        <rFont val="ＭＳ Ｐゴシック"/>
        <family val="3"/>
        <charset val="128"/>
      </rPr>
      <t>AFVV AS AFVV_SH</t>
    </r>
  </si>
  <si>
    <r>
      <rPr>
        <sz val="10"/>
        <color theme="1"/>
        <rFont val="ＭＳ Ｐゴシック"/>
        <family val="3"/>
        <charset val="128"/>
      </rPr>
      <t>結合条件</t>
    </r>
  </si>
  <si>
    <r>
      <rPr>
        <sz val="10"/>
        <color theme="1"/>
        <rFont val="ＭＳ Ｐゴシック"/>
        <family val="3"/>
        <charset val="128"/>
      </rPr>
      <t>ON</t>
    </r>
  </si>
  <si>
    <r>
      <rPr>
        <sz val="10"/>
        <color theme="1"/>
        <rFont val="ＭＳ Ｐゴシック"/>
        <family val="3"/>
        <charset val="128"/>
      </rPr>
      <t xml:space="preserve"> =</t>
    </r>
  </si>
  <si>
    <r>
      <rPr>
        <sz val="10"/>
        <color theme="1"/>
        <rFont val="ＭＳ Ｐゴシック"/>
        <family val="3"/>
        <charset val="128"/>
      </rPr>
      <t>CONCAT( ZSDT3015~ZSHIREINO, ZSDT3015~ZGOKINO )</t>
    </r>
  </si>
  <si>
    <r>
      <rPr>
        <sz val="10"/>
        <color theme="1"/>
        <rFont val="ＭＳ Ｐゴシック"/>
        <family val="3"/>
        <charset val="128"/>
      </rPr>
      <t>VBAK~VBELN</t>
    </r>
  </si>
  <si>
    <r>
      <rPr>
        <sz val="10"/>
        <color theme="1"/>
        <rFont val="ＭＳ Ｐゴシック"/>
        <family val="3"/>
        <charset val="128"/>
      </rPr>
      <t>販売伝票</t>
    </r>
  </si>
  <si>
    <r>
      <rPr>
        <sz val="10"/>
        <color theme="1"/>
        <rFont val="ＭＳ Ｐゴシック"/>
        <family val="3"/>
        <charset val="128"/>
      </rPr>
      <t>ZSDT3015~ZVBELN</t>
    </r>
  </si>
  <si>
    <r>
      <rPr>
        <sz val="10"/>
        <color theme="1"/>
        <rFont val="ＭＳ Ｐゴシック"/>
        <family val="3"/>
        <charset val="128"/>
      </rPr>
      <t>VBAP~VBELN</t>
    </r>
  </si>
  <si>
    <r>
      <rPr>
        <sz val="10"/>
        <color theme="1"/>
        <rFont val="ＭＳ Ｐゴシック"/>
        <family val="3"/>
        <charset val="128"/>
      </rPr>
      <t>AND</t>
    </r>
  </si>
  <si>
    <r>
      <rPr>
        <sz val="10"/>
        <color theme="1"/>
        <rFont val="ＭＳ Ｐゴシック"/>
        <family val="3"/>
        <charset val="128"/>
      </rPr>
      <t>VBAP~POSNR</t>
    </r>
  </si>
  <si>
    <r>
      <rPr>
        <sz val="10"/>
        <color theme="1"/>
        <rFont val="ＭＳ Ｐゴシック"/>
        <family val="3"/>
        <charset val="128"/>
      </rPr>
      <t>販売伝票明細</t>
    </r>
  </si>
  <si>
    <r>
      <rPr>
        <sz val="10"/>
        <color theme="1"/>
        <rFont val="ＭＳ Ｐゴシック"/>
        <family val="3"/>
        <charset val="128"/>
      </rPr>
      <t>ZSDT3015~ZPOSNR</t>
    </r>
  </si>
  <si>
    <r>
      <rPr>
        <sz val="10"/>
        <color theme="1"/>
        <rFont val="ＭＳ Ｐゴシック"/>
        <family val="3"/>
        <charset val="128"/>
      </rPr>
      <t>VBEP~VBELN</t>
    </r>
  </si>
  <si>
    <r>
      <rPr>
        <sz val="10"/>
        <color theme="1"/>
        <rFont val="ＭＳ Ｐゴシック"/>
        <family val="3"/>
        <charset val="128"/>
      </rPr>
      <t>VBEP~POSNR</t>
    </r>
  </si>
  <si>
    <r>
      <rPr>
        <sz val="10"/>
        <color theme="1"/>
        <rFont val="ＭＳ Ｐゴシック"/>
        <family val="3"/>
        <charset val="128"/>
      </rPr>
      <t>VBEP~ETENR</t>
    </r>
  </si>
  <si>
    <r>
      <rPr>
        <sz val="10"/>
        <color theme="1"/>
        <rFont val="ＭＳ Ｐゴシック"/>
        <family val="3"/>
        <charset val="128"/>
      </rPr>
      <t>納入日程行番号</t>
    </r>
  </si>
  <si>
    <r>
      <rPr>
        <sz val="10"/>
        <color theme="1"/>
        <rFont val="ＭＳ Ｐゴシック"/>
        <family val="3"/>
        <charset val="128"/>
      </rPr>
      <t>定数:'0001'</t>
    </r>
  </si>
  <si>
    <r>
      <rPr>
        <sz val="10"/>
        <color theme="1"/>
        <rFont val="ＭＳ Ｐゴシック"/>
        <family val="3"/>
        <charset val="128"/>
      </rPr>
      <t>VBPA_1~VBELN</t>
    </r>
  </si>
  <si>
    <r>
      <rPr>
        <sz val="10"/>
        <color theme="1"/>
        <rFont val="ＭＳ Ｐゴシック"/>
        <family val="3"/>
        <charset val="128"/>
      </rPr>
      <t>VBPA_1~POSNR</t>
    </r>
  </si>
  <si>
    <r>
      <rPr>
        <sz val="10"/>
        <color theme="1"/>
        <rFont val="ＭＳ Ｐゴシック"/>
        <family val="3"/>
        <charset val="128"/>
      </rPr>
      <t>VBPA_1~PARVW</t>
    </r>
  </si>
  <si>
    <r>
      <rPr>
        <sz val="10"/>
        <color theme="1"/>
        <rFont val="ＭＳ Ｐゴシック"/>
        <family val="3"/>
        <charset val="128"/>
      </rPr>
      <t>取引先機能</t>
    </r>
  </si>
  <si>
    <r>
      <rPr>
        <sz val="10"/>
        <color theme="1"/>
        <rFont val="ＭＳ Ｐゴシック"/>
        <family val="3"/>
        <charset val="128"/>
      </rPr>
      <t>定数:'AG'</t>
    </r>
  </si>
  <si>
    <r>
      <rPr>
        <sz val="10"/>
        <color theme="1"/>
        <rFont val="ＭＳ Ｐゴシック"/>
        <family val="3"/>
        <charset val="128"/>
      </rPr>
      <t>KNA1_1~KUNNR</t>
    </r>
  </si>
  <si>
    <r>
      <rPr>
        <sz val="10"/>
        <color theme="1"/>
        <rFont val="ＭＳ Ｐゴシック"/>
        <family val="3"/>
        <charset val="128"/>
      </rPr>
      <t>VBPA_2~VBELN</t>
    </r>
  </si>
  <si>
    <r>
      <rPr>
        <sz val="10"/>
        <color theme="1"/>
        <rFont val="ＭＳ Ｐゴシック"/>
        <family val="3"/>
        <charset val="128"/>
      </rPr>
      <t>VBPA_2~POSNR</t>
    </r>
  </si>
  <si>
    <r>
      <rPr>
        <sz val="10"/>
        <color theme="1"/>
        <rFont val="ＭＳ Ｐゴシック"/>
        <family val="3"/>
        <charset val="128"/>
      </rPr>
      <t>ブランク</t>
    </r>
  </si>
  <si>
    <r>
      <rPr>
        <sz val="10"/>
        <color theme="1"/>
        <rFont val="ＭＳ Ｐゴシック"/>
        <family val="3"/>
        <charset val="128"/>
      </rPr>
      <t>VBPA_2~PARVW</t>
    </r>
  </si>
  <si>
    <r>
      <rPr>
        <sz val="10"/>
        <color theme="1"/>
        <rFont val="ＭＳ Ｐゴシック"/>
        <family val="3"/>
        <charset val="128"/>
      </rPr>
      <t>KNA1_2~KUNNR</t>
    </r>
  </si>
  <si>
    <r>
      <rPr>
        <sz val="10"/>
        <color theme="1"/>
        <rFont val="ＭＳ Ｐゴシック"/>
        <family val="3"/>
        <charset val="128"/>
      </rPr>
      <t>PRPS~POSID</t>
    </r>
  </si>
  <si>
    <r>
      <rPr>
        <sz val="10"/>
        <color theme="1"/>
        <rFont val="ＭＳ Ｐゴシック"/>
        <family val="3"/>
        <charset val="128"/>
      </rPr>
      <t>WBS 要素</t>
    </r>
  </si>
  <si>
    <r>
      <rPr>
        <sz val="10"/>
        <color theme="1"/>
        <rFont val="ＭＳ Ｐゴシック"/>
        <family val="3"/>
        <charset val="128"/>
      </rPr>
      <t>AUFK~PSPEL</t>
    </r>
  </si>
  <si>
    <r>
      <rPr>
        <sz val="10"/>
        <color theme="1"/>
        <rFont val="ＭＳ Ｐゴシック"/>
        <family val="3"/>
        <charset val="128"/>
      </rPr>
      <t>PRPS~PSPNR</t>
    </r>
  </si>
  <si>
    <r>
      <rPr>
        <sz val="10"/>
        <color theme="1"/>
        <rFont val="ＭＳ Ｐゴシック"/>
        <family val="3"/>
        <charset val="128"/>
      </rPr>
      <t>AUFK~AUART</t>
    </r>
  </si>
  <si>
    <r>
      <rPr>
        <sz val="10"/>
        <color theme="1"/>
        <rFont val="ＭＳ Ｐゴシック"/>
        <family val="3"/>
        <charset val="128"/>
      </rPr>
      <t>指図タイプ</t>
    </r>
  </si>
  <si>
    <r>
      <rPr>
        <sz val="10"/>
        <color theme="1"/>
        <rFont val="ＭＳ Ｐゴシック"/>
        <family val="3"/>
        <charset val="128"/>
      </rPr>
      <t>定数:'ZNW6'</t>
    </r>
  </si>
  <si>
    <r>
      <rPr>
        <sz val="10"/>
        <color theme="1"/>
        <rFont val="ＭＳ Ｐゴシック"/>
        <family val="3"/>
        <charset val="128"/>
      </rPr>
      <t>AUFK~LOEKZ</t>
    </r>
  </si>
  <si>
    <r>
      <rPr>
        <sz val="10"/>
        <color theme="1"/>
        <rFont val="ＭＳ Ｐゴシック"/>
        <family val="3"/>
        <charset val="128"/>
      </rPr>
      <t>削除フラグ</t>
    </r>
  </si>
  <si>
    <r>
      <rPr>
        <sz val="10"/>
        <color theme="1"/>
        <rFont val="ＭＳ Ｐゴシック"/>
        <family val="3"/>
        <charset val="128"/>
      </rPr>
      <t>JEST~OBJNR</t>
    </r>
  </si>
  <si>
    <r>
      <rPr>
        <sz val="10"/>
        <color theme="1"/>
        <rFont val="ＭＳ Ｐゴシック"/>
        <family val="3"/>
        <charset val="128"/>
      </rPr>
      <t>JEST~STAT</t>
    </r>
  </si>
  <si>
    <r>
      <rPr>
        <sz val="10"/>
        <color theme="1"/>
        <rFont val="ＭＳ Ｐゴシック"/>
        <family val="3"/>
        <charset val="128"/>
      </rPr>
      <t>オブジェクトステータス</t>
    </r>
  </si>
  <si>
    <r>
      <rPr>
        <sz val="10"/>
        <color theme="1"/>
        <rFont val="ＭＳ Ｐゴシック"/>
        <family val="3"/>
        <charset val="128"/>
      </rPr>
      <t>LIKE</t>
    </r>
  </si>
  <si>
    <r>
      <rPr>
        <sz val="10"/>
        <color theme="1"/>
        <rFont val="ＭＳ Ｐゴシック"/>
        <family val="3"/>
        <charset val="128"/>
      </rPr>
      <t>テキスト'E%'</t>
    </r>
  </si>
  <si>
    <r>
      <rPr>
        <sz val="10"/>
        <color theme="1"/>
        <rFont val="ＭＳ Ｐゴシック"/>
        <family val="3"/>
        <charset val="128"/>
      </rPr>
      <t>JEST~INACT</t>
    </r>
  </si>
  <si>
    <r>
      <rPr>
        <sz val="10"/>
        <color theme="1"/>
        <rFont val="ＭＳ Ｐゴシック"/>
        <family val="3"/>
        <charset val="128"/>
      </rPr>
      <t>区分: ステータス無効</t>
    </r>
  </si>
  <si>
    <r>
      <rPr>
        <sz val="10"/>
        <color theme="1"/>
        <rFont val="ＭＳ Ｐゴシック"/>
        <family val="3"/>
        <charset val="128"/>
      </rPr>
      <t>TJ30T~ESTAT</t>
    </r>
  </si>
  <si>
    <r>
      <rPr>
        <sz val="10"/>
        <color theme="1"/>
        <rFont val="ＭＳ Ｐゴシック"/>
        <family val="3"/>
        <charset val="128"/>
      </rPr>
      <t>ユーザステータス</t>
    </r>
  </si>
  <si>
    <r>
      <rPr>
        <sz val="10"/>
        <color theme="1"/>
        <rFont val="ＭＳ Ｐゴシック"/>
        <family val="3"/>
        <charset val="128"/>
      </rPr>
      <t>TJ30T~STSMA</t>
    </r>
  </si>
  <si>
    <r>
      <rPr>
        <sz val="10"/>
        <color theme="1"/>
        <rFont val="ＭＳ Ｐゴシック"/>
        <family val="3"/>
        <charset val="128"/>
      </rPr>
      <t>ステータスプロファイル</t>
    </r>
  </si>
  <si>
    <r>
      <rPr>
        <sz val="10"/>
        <color theme="1"/>
        <rFont val="ＭＳ Ｐゴシック"/>
        <family val="3"/>
        <charset val="128"/>
      </rPr>
      <t>定数:'ZNW00060'</t>
    </r>
  </si>
  <si>
    <r>
      <rPr>
        <sz val="10"/>
        <color theme="1"/>
        <rFont val="ＭＳ Ｐゴシック"/>
        <family val="3"/>
        <charset val="128"/>
      </rPr>
      <t>TJ30T~SPRAS</t>
    </r>
  </si>
  <si>
    <r>
      <rPr>
        <sz val="10"/>
        <color theme="1"/>
        <rFont val="ＭＳ Ｐゴシック"/>
        <family val="3"/>
        <charset val="128"/>
      </rPr>
      <t>言語キー</t>
    </r>
  </si>
  <si>
    <r>
      <rPr>
        <sz val="10"/>
        <color theme="1"/>
        <rFont val="ＭＳ Ｐゴシック"/>
        <family val="3"/>
        <charset val="128"/>
      </rPr>
      <t xml:space="preserve">定数:'J' </t>
    </r>
  </si>
  <si>
    <r>
      <rPr>
        <sz val="10"/>
        <color theme="1"/>
        <rFont val="ＭＳ Ｐゴシック"/>
        <family val="3"/>
        <charset val="128"/>
      </rPr>
      <t>作業手順番号</t>
    </r>
  </si>
  <si>
    <r>
      <rPr>
        <sz val="10"/>
        <color theme="1"/>
        <rFont val="ＭＳ Ｐゴシック"/>
        <family val="3"/>
        <charset val="128"/>
      </rPr>
      <t>AFKO~AUFNR</t>
    </r>
  </si>
  <si>
    <r>
      <rPr>
        <sz val="10"/>
        <color theme="1"/>
        <rFont val="ＭＳ Ｐゴシック"/>
        <family val="3"/>
        <charset val="128"/>
      </rPr>
      <t>AFVU_KU~AUFPL</t>
    </r>
  </si>
  <si>
    <r>
      <rPr>
        <sz val="10"/>
        <color theme="1"/>
        <rFont val="ＭＳ Ｐゴシック"/>
        <family val="3"/>
        <charset val="128"/>
      </rPr>
      <t>AFKO~AUFPL</t>
    </r>
  </si>
  <si>
    <r>
      <rPr>
        <sz val="10"/>
        <color theme="1"/>
        <rFont val="ＭＳ Ｐゴシック"/>
        <family val="3"/>
        <charset val="128"/>
      </rPr>
      <t>AFVU_KU~SLWID</t>
    </r>
  </si>
  <si>
    <r>
      <rPr>
        <sz val="10"/>
        <color theme="1"/>
        <rFont val="ＭＳ Ｐゴシック"/>
        <family val="3"/>
        <charset val="128"/>
      </rPr>
      <t>ユーザ定義項目のキーワード ID</t>
    </r>
  </si>
  <si>
    <r>
      <rPr>
        <sz val="10"/>
        <color theme="1"/>
        <rFont val="ＭＳ Ｐゴシック"/>
        <family val="3"/>
        <charset val="128"/>
      </rPr>
      <t>定数:'ZNW0130'</t>
    </r>
  </si>
  <si>
    <r>
      <rPr>
        <sz val="10"/>
        <color theme="1"/>
        <rFont val="ＭＳ Ｐゴシック"/>
        <family val="3"/>
        <charset val="128"/>
      </rPr>
      <t>AFVV_KU~AUFPL</t>
    </r>
  </si>
  <si>
    <r>
      <rPr>
        <sz val="10"/>
        <color theme="1"/>
        <rFont val="ＭＳ Ｐゴシック"/>
        <family val="3"/>
        <charset val="128"/>
      </rPr>
      <t>AFVV_KU~APLZL</t>
    </r>
  </si>
  <si>
    <r>
      <rPr>
        <sz val="10"/>
        <color theme="1"/>
        <rFont val="ＭＳ Ｐゴシック"/>
        <family val="3"/>
        <charset val="128"/>
      </rPr>
      <t>一般カウンタ</t>
    </r>
  </si>
  <si>
    <r>
      <rPr>
        <sz val="10"/>
        <color theme="1"/>
        <rFont val="ＭＳ Ｐゴシック"/>
        <family val="3"/>
        <charset val="128"/>
      </rPr>
      <t>AFVU_KU~APLZL</t>
    </r>
  </si>
  <si>
    <r>
      <rPr>
        <sz val="10"/>
        <color theme="1"/>
        <rFont val="ＭＳ Ｐゴシック"/>
        <family val="3"/>
        <charset val="128"/>
      </rPr>
      <t>AFVC_KU~AUFPL</t>
    </r>
  </si>
  <si>
    <r>
      <rPr>
        <sz val="10"/>
        <color theme="1"/>
        <rFont val="ＭＳ Ｐゴシック"/>
        <family val="3"/>
        <charset val="128"/>
      </rPr>
      <t>AFVC_KU~APLZL</t>
    </r>
  </si>
  <si>
    <r>
      <rPr>
        <sz val="10"/>
        <color theme="1"/>
        <rFont val="ＭＳ Ｐゴシック"/>
        <family val="3"/>
        <charset val="128"/>
      </rPr>
      <t>CRHD~OBJID</t>
    </r>
  </si>
  <si>
    <r>
      <rPr>
        <sz val="10"/>
        <color theme="1"/>
        <rFont val="ＭＳ Ｐゴシック"/>
        <family val="3"/>
        <charset val="128"/>
      </rPr>
      <t>AFVC_KU~ARBID</t>
    </r>
  </si>
  <si>
    <r>
      <rPr>
        <sz val="10"/>
        <color theme="1"/>
        <rFont val="ＭＳ Ｐゴシック"/>
        <family val="3"/>
        <charset val="128"/>
      </rPr>
      <t>CRHD~OBJTY</t>
    </r>
  </si>
  <si>
    <r>
      <rPr>
        <sz val="10"/>
        <color theme="1"/>
        <rFont val="ＭＳ Ｐゴシック"/>
        <family val="3"/>
        <charset val="128"/>
      </rPr>
      <t>CIM 資源のオブジェクトタイプ</t>
    </r>
  </si>
  <si>
    <r>
      <rPr>
        <sz val="10"/>
        <color theme="1"/>
        <rFont val="ＭＳ Ｐゴシック"/>
        <family val="3"/>
        <charset val="128"/>
      </rPr>
      <t>定数:'A'（作業区）</t>
    </r>
  </si>
  <si>
    <r>
      <rPr>
        <sz val="10"/>
        <color theme="1"/>
        <rFont val="ＭＳ Ｐゴシック"/>
        <family val="3"/>
        <charset val="128"/>
      </rPr>
      <t>AFVU_SH~AUFPL</t>
    </r>
  </si>
  <si>
    <r>
      <rPr>
        <sz val="10"/>
        <color theme="1"/>
        <rFont val="ＭＳ Ｐゴシック"/>
        <family val="3"/>
        <charset val="128"/>
      </rPr>
      <t>AFVU_SH~SLWID</t>
    </r>
  </si>
  <si>
    <r>
      <rPr>
        <sz val="10"/>
        <color theme="1"/>
        <rFont val="ＭＳ Ｐゴシック"/>
        <family val="3"/>
        <charset val="128"/>
      </rPr>
      <t>定数:'ZNW0140'</t>
    </r>
  </si>
  <si>
    <r>
      <rPr>
        <sz val="10"/>
        <color theme="1"/>
        <rFont val="ＭＳ Ｐゴシック"/>
        <family val="3"/>
        <charset val="128"/>
      </rPr>
      <t>AFVV_SH~AUFPL</t>
    </r>
  </si>
  <si>
    <r>
      <rPr>
        <sz val="10"/>
        <color theme="1"/>
        <rFont val="ＭＳ Ｐゴシック"/>
        <family val="3"/>
        <charset val="128"/>
      </rPr>
      <t>AFVV_SH~APLZL</t>
    </r>
  </si>
  <si>
    <r>
      <rPr>
        <sz val="10"/>
        <color theme="1"/>
        <rFont val="ＭＳ Ｐゴシック"/>
        <family val="3"/>
        <charset val="128"/>
      </rPr>
      <t>AFVU_SH~APLZL</t>
    </r>
  </si>
  <si>
    <r>
      <rPr>
        <sz val="10"/>
        <color theme="1"/>
        <rFont val="ＭＳ Ｐゴシック"/>
        <family val="3"/>
        <charset val="128"/>
      </rPr>
      <t>検索条件</t>
    </r>
  </si>
  <si>
    <r>
      <rPr>
        <sz val="10"/>
        <color theme="1"/>
        <rFont val="ＭＳ Ｐゴシック"/>
        <family val="3"/>
        <charset val="128"/>
      </rPr>
      <t>ZPST3001~Z_DELETE_FLAG</t>
    </r>
  </si>
  <si>
    <r>
      <rPr>
        <sz val="10"/>
        <color theme="1"/>
        <rFont val="ＭＳ Ｐゴシック"/>
        <family val="3"/>
        <charset val="128"/>
      </rPr>
      <t>VBAP~ABGRU</t>
    </r>
  </si>
  <si>
    <r>
      <rPr>
        <sz val="10"/>
        <color theme="1"/>
        <rFont val="ＭＳ Ｐゴシック"/>
        <family val="3"/>
        <charset val="128"/>
      </rPr>
      <t>拒否理由</t>
    </r>
  </si>
  <si>
    <r>
      <rPr>
        <sz val="10"/>
        <color theme="1"/>
        <rFont val="ＭＳ Ｐゴシック"/>
        <family val="3"/>
        <charset val="128"/>
      </rPr>
      <t>IN</t>
    </r>
  </si>
  <si>
    <r>
      <rPr>
        <sz val="10"/>
        <color theme="1"/>
        <rFont val="ＭＳ Ｐゴシック"/>
        <family val="3"/>
        <charset val="128"/>
      </rPr>
      <t>L_TAB_ZKIDAINO</t>
    </r>
  </si>
  <si>
    <r>
      <rPr>
        <sz val="10"/>
        <color theme="1"/>
        <rFont val="ＭＳ Ｐゴシック"/>
        <family val="3"/>
        <charset val="128"/>
      </rPr>
      <t>L_TAB_WERKS内部テーブルにデータが存在する場合</t>
    </r>
  </si>
  <si>
    <r>
      <rPr>
        <sz val="10"/>
        <color theme="1"/>
        <rFont val="ＭＳ Ｐゴシック"/>
        <family val="3"/>
        <charset val="128"/>
      </rPr>
      <t>VBAP~WERKS</t>
    </r>
  </si>
  <si>
    <r>
      <rPr>
        <sz val="10"/>
        <color theme="1"/>
        <rFont val="ＭＳ Ｐゴシック"/>
        <family val="3"/>
        <charset val="128"/>
      </rPr>
      <t>L_TAB_WERKS</t>
    </r>
  </si>
  <si>
    <r>
      <rPr>
        <sz val="10"/>
        <color theme="1"/>
        <rFont val="ＭＳ Ｐゴシック"/>
        <family val="3"/>
        <charset val="128"/>
      </rPr>
      <t>L_TAB_ARBPL</t>
    </r>
  </si>
  <si>
    <r>
      <rPr>
        <sz val="10"/>
        <color theme="1"/>
        <rFont val="ＭＳ Ｐゴシック"/>
        <family val="3"/>
        <charset val="128"/>
      </rPr>
      <t>L_TAB_ZJUCHU</t>
    </r>
  </si>
  <si>
    <r>
      <rPr>
        <sz val="10"/>
        <color theme="1"/>
        <rFont val="ＭＳ Ｐゴシック"/>
        <family val="3"/>
        <charset val="128"/>
      </rPr>
      <t xml:space="preserve">TJ30T~TXT04 </t>
    </r>
  </si>
  <si>
    <r>
      <rPr>
        <sz val="10"/>
        <color theme="1"/>
        <rFont val="ＭＳ Ｐゴシック"/>
        <family val="3"/>
        <charset val="128"/>
      </rPr>
      <t>L_TAB_TXT04</t>
    </r>
  </si>
  <si>
    <r>
      <rPr>
        <sz val="10"/>
        <color theme="1"/>
        <rFont val="ＭＳ Ｐゴシック"/>
        <family val="3"/>
        <charset val="128"/>
      </rPr>
      <t>L_TAB_ZTOKUSHUSHIFLG</t>
    </r>
  </si>
  <si>
    <r>
      <rPr>
        <sz val="10"/>
        <color theme="1"/>
        <rFont val="ＭＳ Ｐゴシック"/>
        <family val="3"/>
        <charset val="128"/>
      </rPr>
      <t>L_TAB_ZTOKUSHUSHITORO</t>
    </r>
  </si>
  <si>
    <r>
      <rPr>
        <sz val="10"/>
        <color theme="1"/>
        <rFont val="ＭＳ Ｐゴシック"/>
        <family val="3"/>
        <charset val="128"/>
      </rPr>
      <t>AFVV_KU~NTANF</t>
    </r>
  </si>
  <si>
    <r>
      <rPr>
        <sz val="10"/>
        <color theme="1"/>
        <rFont val="ＭＳ Ｐゴシック"/>
        <family val="3"/>
        <charset val="128"/>
      </rPr>
      <t>L_TAB_NTANF</t>
    </r>
  </si>
  <si>
    <r>
      <rPr>
        <sz val="10"/>
        <color theme="1"/>
        <rFont val="ＭＳ Ｐゴシック"/>
        <family val="3"/>
        <charset val="128"/>
      </rPr>
      <t>・L_TAB_MAIN_DATA内部テーブルにデータが存在しない場合</t>
    </r>
  </si>
  <si>
    <r>
      <rPr>
        <sz val="10"/>
        <color theme="1"/>
        <rFont val="ＭＳ Ｐゴシック"/>
        <family val="3"/>
        <charset val="128"/>
      </rPr>
      <t>・エラーメッセージを出力する。</t>
    </r>
  </si>
  <si>
    <r>
      <rPr>
        <sz val="10"/>
        <color theme="1"/>
        <rFont val="ＭＳ Ｐゴシック"/>
        <family val="3"/>
        <charset val="128"/>
      </rPr>
      <t xml:space="preserve">メッセージクラス：ZZZ01													
								</t>
    </r>
  </si>
  <si>
    <r>
      <rPr>
        <sz val="10"/>
        <color theme="1"/>
        <rFont val="ＭＳ Ｐゴシック"/>
        <family val="3"/>
        <charset val="128"/>
      </rPr>
      <t>メッセージタイプ：E</t>
    </r>
  </si>
  <si>
    <r>
      <rPr>
        <sz val="10"/>
        <color theme="1"/>
        <rFont val="ＭＳ Ｐゴシック"/>
        <family val="3"/>
        <charset val="128"/>
      </rPr>
      <t>メッセージNo.：006</t>
    </r>
  </si>
  <si>
    <r>
      <rPr>
        <sz val="10"/>
        <color theme="1"/>
        <rFont val="ＭＳ Ｐゴシック"/>
        <family val="3"/>
        <charset val="128"/>
      </rPr>
      <t xml:space="preserve">メッセージ：対象データが存在しません &amp;1 &amp;2 &amp;3 &amp;4										
				</t>
    </r>
  </si>
  <si>
    <r>
      <rPr>
        <sz val="10"/>
        <color theme="1"/>
        <rFont val="ＭＳ Ｐゴシック"/>
        <family val="3"/>
        <charset val="128"/>
      </rPr>
      <t>・LV_INASM_START_REGの値が'1'の場合</t>
    </r>
  </si>
  <si>
    <r>
      <rPr>
        <sz val="10"/>
        <color theme="1"/>
        <rFont val="ＭＳ Ｐゴシック"/>
        <family val="3"/>
        <charset val="128"/>
      </rPr>
      <t>・ASSEMBLY_STARTが空白のレコードをL_TAB_MAIN_DATAから削除する。</t>
    </r>
  </si>
  <si>
    <r>
      <rPr>
        <sz val="10"/>
        <color theme="1"/>
        <rFont val="ＭＳ Ｐゴシック"/>
        <family val="3"/>
        <charset val="128"/>
      </rPr>
      <t>・LV_INASM_START_REGの値が'2'の場合</t>
    </r>
  </si>
  <si>
    <r>
      <rPr>
        <sz val="10"/>
        <color theme="1"/>
        <rFont val="ＭＳ Ｐゴシック"/>
        <family val="3"/>
        <charset val="128"/>
      </rPr>
      <t>・ASSEMBLY_STARTに値があるレコードをL_TAB_MAIN_DATAから削除する。</t>
    </r>
  </si>
  <si>
    <r>
      <rPr>
        <sz val="10"/>
        <color theme="1"/>
        <rFont val="ＭＳ Ｐゴシック"/>
        <family val="3"/>
        <charset val="128"/>
      </rPr>
      <t>L_TAB_MAIN_DATA内部テーブルのデータをZ_KIDAI_NO（機台NO）の昇順で並び替える。</t>
    </r>
  </si>
  <si>
    <r>
      <rPr>
        <sz val="10"/>
        <color theme="1"/>
        <rFont val="ＭＳ Ｐゴシック"/>
        <family val="2"/>
      </rPr>
      <t>・データを取得してL_TAB_DOMAIN_JUCHU内部テーブルに格納する。</t>
    </r>
  </si>
  <si>
    <r>
      <rPr>
        <sz val="10"/>
        <color theme="1"/>
        <rFont val="ＭＳ Ｐゴシック"/>
        <family val="2"/>
      </rPr>
      <t>取得項目</t>
    </r>
  </si>
  <si>
    <r>
      <rPr>
        <sz val="10"/>
        <color theme="1"/>
        <rFont val="ＭＳ Ｐゴシック"/>
        <family val="2"/>
      </rPr>
      <t>DOMVALUE_L</t>
    </r>
  </si>
  <si>
    <r>
      <rPr>
        <sz val="10"/>
        <color theme="1"/>
        <rFont val="ＭＳ Ｐゴシック"/>
        <family val="2"/>
      </rPr>
      <t>ドメイン名</t>
    </r>
  </si>
  <si>
    <r>
      <rPr>
        <sz val="10"/>
        <color theme="1"/>
        <rFont val="ＭＳ Ｐゴシック"/>
        <family val="2"/>
      </rPr>
      <t>DDTEXT</t>
    </r>
  </si>
  <si>
    <r>
      <rPr>
        <sz val="10"/>
        <color theme="1"/>
        <rFont val="ＭＳ Ｐゴシック"/>
        <family val="2"/>
      </rPr>
      <t>固定値のテキスト (短)</t>
    </r>
  </si>
  <si>
    <r>
      <rPr>
        <sz val="10"/>
        <color theme="1"/>
        <rFont val="ＭＳ Ｐゴシック"/>
        <family val="2"/>
      </rPr>
      <t>取得テーブル</t>
    </r>
  </si>
  <si>
    <r>
      <rPr>
        <sz val="10"/>
        <color theme="1"/>
        <rFont val="ＭＳ Ｐゴシック"/>
        <family val="2"/>
      </rPr>
      <t>DD07T</t>
    </r>
  </si>
  <si>
    <r>
      <rPr>
        <sz val="10"/>
        <color theme="1"/>
        <rFont val="ＭＳ Ｐゴシック"/>
        <family val="2"/>
      </rPr>
      <t>DD: ドメイン固定値のテキスト (言語依存)</t>
    </r>
  </si>
  <si>
    <r>
      <rPr>
        <sz val="10"/>
        <color theme="1"/>
        <rFont val="ＭＳ Ｐゴシック"/>
        <family val="2"/>
      </rPr>
      <t>検索条件</t>
    </r>
  </si>
  <si>
    <r>
      <rPr>
        <sz val="10"/>
        <color theme="1"/>
        <rFont val="ＭＳ Ｐゴシック"/>
        <family val="2"/>
      </rPr>
      <t>DOMNAME</t>
    </r>
  </si>
  <si>
    <r>
      <rPr>
        <sz val="10"/>
        <color theme="1"/>
        <rFont val="ＭＳ Ｐゴシック"/>
        <family val="2"/>
      </rPr>
      <t>=</t>
    </r>
  </si>
  <si>
    <r>
      <rPr>
        <sz val="10"/>
        <color theme="1"/>
        <rFont val="ＭＳ Ｐゴシック"/>
        <family val="2"/>
      </rPr>
      <t>'ZDJUCHU_KB'</t>
    </r>
  </si>
  <si>
    <r>
      <rPr>
        <sz val="10"/>
        <color theme="1"/>
        <rFont val="ＭＳ Ｐゴシック"/>
        <family val="2"/>
      </rPr>
      <t>DDLANGUAGE</t>
    </r>
  </si>
  <si>
    <r>
      <rPr>
        <sz val="10"/>
        <color theme="1"/>
        <rFont val="ＭＳ Ｐゴシック"/>
        <family val="2"/>
      </rPr>
      <t>言語キー</t>
    </r>
  </si>
  <si>
    <r>
      <rPr>
        <sz val="10"/>
        <color theme="1"/>
        <rFont val="ＭＳ Ｐゴシック"/>
        <family val="2"/>
      </rPr>
      <t>'J'</t>
    </r>
  </si>
  <si>
    <r>
      <rPr>
        <sz val="10"/>
        <color theme="1"/>
        <rFont val="ＭＳ Ｐゴシック"/>
        <family val="3"/>
        <charset val="128"/>
      </rPr>
      <t>L_TAB_DOMAIN_JUCHU内部テーブルのデータをDOMVALUE_L（ドメインの値: 単一値/下限）の昇順で並び替える。</t>
    </r>
  </si>
  <si>
    <r>
      <rPr>
        <sz val="10"/>
        <color theme="1"/>
        <rFont val="ＭＳ Ｐゴシック"/>
        <family val="2"/>
      </rPr>
      <t>・データを取得してL_TAB_DOMAIN_ZDTOKU内部テーブルに格納する。</t>
    </r>
  </si>
  <si>
    <r>
      <rPr>
        <sz val="10"/>
        <color theme="1"/>
        <rFont val="ＭＳ Ｐゴシック"/>
        <family val="2"/>
      </rPr>
      <t>'ZDTOKUSHUSHIYOUMUFLG'</t>
    </r>
  </si>
  <si>
    <r>
      <rPr>
        <sz val="10"/>
        <color theme="1"/>
        <rFont val="ＭＳ Ｐゴシック"/>
        <family val="3"/>
        <charset val="128"/>
      </rPr>
      <t>L_TAB_DOMAIN_ZDTOKU内部テーブルのデータをDOMVALUE_L（ドメインの値: 単一値/下限）の昇順で並び替える。</t>
    </r>
  </si>
  <si>
    <r>
      <rPr>
        <sz val="10"/>
        <color rgb="FF000000"/>
        <rFont val="ＭＳ Ｐゴシック"/>
        <family val="2"/>
      </rPr>
      <t>▽</t>
    </r>
  </si>
  <si>
    <r>
      <rPr>
        <sz val="10"/>
        <color theme="1"/>
        <rFont val="ＭＳ Ｐゴシック"/>
        <family val="3"/>
        <charset val="128"/>
      </rPr>
      <t>L_TAB_MAIN_DATA内部テーブルからL_REC_DATAワークエリアにデータを読み込む。</t>
    </r>
  </si>
  <si>
    <r>
      <rPr>
        <sz val="10"/>
        <color rgb="FF000000"/>
        <rFont val="ＭＳ Ｐゴシック"/>
        <family val="2"/>
      </rPr>
      <t>｜</t>
    </r>
  </si>
  <si>
    <r>
      <rPr>
        <sz val="10"/>
        <color theme="1"/>
        <rFont val="ＭＳ Ｐゴシック"/>
        <family val="3"/>
        <charset val="128"/>
      </rPr>
      <t>L_REC_ENTITYワークエリアのデータをクリアする。</t>
    </r>
  </si>
  <si>
    <r>
      <rPr>
        <sz val="10"/>
        <color theme="1"/>
        <rFont val="ＭＳ Ｐゴシック"/>
        <family val="3"/>
        <charset val="128"/>
      </rPr>
      <t>LV_OUTNOの値を1増やす。</t>
    </r>
  </si>
  <si>
    <r>
      <rPr>
        <sz val="10"/>
        <color rgb="FF000000"/>
        <rFont val="ＭＳ Ｐゴシック"/>
        <family val="3"/>
      </rPr>
      <t>L_REC_ENTITY</t>
    </r>
    <r>
      <rPr>
        <sz val="10"/>
        <color rgb="FF808080"/>
        <rFont val="ＭＳ Ｐゴシック"/>
        <family val="3"/>
      </rPr>
      <t>-</t>
    </r>
    <r>
      <rPr>
        <sz val="10"/>
        <color rgb="FF000000"/>
        <rFont val="ＭＳ Ｐゴシック"/>
        <family val="3"/>
      </rPr>
      <t>OUTNO</t>
    </r>
  </si>
  <si>
    <r>
      <rPr>
        <sz val="10"/>
        <color rgb="FF000000"/>
        <rFont val="ＭＳ Ｐゴシック"/>
        <family val="3"/>
      </rPr>
      <t>LV_OUTNO</t>
    </r>
  </si>
  <si>
    <r>
      <rPr>
        <sz val="10"/>
        <color theme="1"/>
        <rFont val="ＭＳ Ｐゴシック"/>
        <family val="3"/>
        <charset val="128"/>
      </rPr>
      <t>・Z_VALUE1 = L_REC_DATA-TXT04の条件で、G_REC_ZZZT1001-USERSTATUS_OUT内部テーブルからデータを読み込んで、L_REC_TXT04ワークエリアに格納する。</t>
    </r>
  </si>
  <si>
    <r>
      <rPr>
        <sz val="10"/>
        <color theme="1"/>
        <rFont val="ＭＳ Ｐゴシック"/>
        <family val="3"/>
        <charset val="128"/>
      </rPr>
      <t>データを読み込めた場合</t>
    </r>
  </si>
  <si>
    <r>
      <rPr>
        <sz val="10"/>
        <color rgb="FF000000"/>
        <rFont val="ＭＳ Ｐゴシック"/>
        <family val="3"/>
      </rPr>
      <t>L_REC_ENTITY</t>
    </r>
    <r>
      <rPr>
        <sz val="10"/>
        <color rgb="FF808080"/>
        <rFont val="ＭＳ Ｐゴシック"/>
        <family val="3"/>
      </rPr>
      <t>-</t>
    </r>
    <r>
      <rPr>
        <sz val="10"/>
        <color rgb="FF000000"/>
        <rFont val="ＭＳ Ｐゴシック"/>
        <family val="3"/>
      </rPr>
      <t>OUTTXT04</t>
    </r>
  </si>
  <si>
    <r>
      <rPr>
        <sz val="10"/>
        <color rgb="FF000000"/>
        <rFont val="ＭＳ Ｐゴシック"/>
        <family val="3"/>
      </rPr>
      <t>L_REC_TXT04</t>
    </r>
    <r>
      <rPr>
        <sz val="10"/>
        <color rgb="FF808080"/>
        <rFont val="ＭＳ Ｐゴシック"/>
        <family val="3"/>
      </rPr>
      <t>-</t>
    </r>
    <r>
      <rPr>
        <sz val="10"/>
        <color rgb="FF000000"/>
        <rFont val="ＭＳ Ｐゴシック"/>
        <family val="3"/>
      </rPr>
      <t>Z_VALUE2</t>
    </r>
  </si>
  <si>
    <r>
      <rPr>
        <sz val="10"/>
        <color rgb="FF000000"/>
        <rFont val="ＭＳ Ｐゴシック"/>
        <family val="3"/>
      </rPr>
      <t>L_REC_ENTITY</t>
    </r>
    <r>
      <rPr>
        <sz val="10"/>
        <color rgb="FF808080"/>
        <rFont val="ＭＳ Ｐゴシック"/>
        <family val="3"/>
      </rPr>
      <t>-</t>
    </r>
    <r>
      <rPr>
        <sz val="10"/>
        <color rgb="FF000000"/>
        <rFont val="ＭＳ Ｐゴシック"/>
        <family val="3"/>
      </rPr>
      <t>OUTUSR09</t>
    </r>
  </si>
  <si>
    <r>
      <rPr>
        <sz val="10"/>
        <color rgb="FF000000"/>
        <rFont val="ＭＳ Ｐゴシック"/>
        <family val="3"/>
      </rPr>
      <t>L_REC_DATA</t>
    </r>
    <r>
      <rPr>
        <sz val="10"/>
        <color rgb="FF808080"/>
        <rFont val="ＭＳ Ｐゴシック"/>
        <family val="3"/>
      </rPr>
      <t>-</t>
    </r>
    <r>
      <rPr>
        <sz val="10"/>
        <color rgb="FF000000"/>
        <rFont val="ＭＳ Ｐゴシック"/>
        <family val="3"/>
      </rPr>
      <t>USR09</t>
    </r>
  </si>
  <si>
    <r>
      <rPr>
        <sz val="10"/>
        <color rgb="FF000000"/>
        <rFont val="ＭＳ Ｐゴシック"/>
        <family val="3"/>
      </rPr>
      <t>L_REC_ENTITY</t>
    </r>
    <r>
      <rPr>
        <sz val="10"/>
        <color rgb="FF808080"/>
        <rFont val="ＭＳ Ｐゴシック"/>
        <family val="3"/>
      </rPr>
      <t>-</t>
    </r>
    <r>
      <rPr>
        <sz val="10"/>
        <color rgb="FF000000"/>
        <rFont val="ＭＳ Ｐゴシック"/>
        <family val="3"/>
      </rPr>
      <t>OUTKU_NTANF</t>
    </r>
  </si>
  <si>
    <r>
      <rPr>
        <sz val="10"/>
        <color rgb="FF000000"/>
        <rFont val="ＭＳ Ｐゴシック"/>
        <family val="3"/>
      </rPr>
      <t>L_REC_DATA</t>
    </r>
    <r>
      <rPr>
        <sz val="10"/>
        <color rgb="FF808080"/>
        <rFont val="ＭＳ Ｐゴシック"/>
        <family val="3"/>
      </rPr>
      <t>-</t>
    </r>
    <r>
      <rPr>
        <sz val="10"/>
        <color rgb="FF000000"/>
        <rFont val="ＭＳ Ｐゴシック"/>
        <family val="3"/>
      </rPr>
      <t>ASSEMBLY_START</t>
    </r>
  </si>
  <si>
    <r>
      <rPr>
        <sz val="10"/>
        <color rgb="FF000000"/>
        <rFont val="ＭＳ Ｐゴシック"/>
        <family val="3"/>
      </rPr>
      <t>L_REC_ENTITY</t>
    </r>
    <r>
      <rPr>
        <sz val="10"/>
        <color rgb="FF808080"/>
        <rFont val="ＭＳ Ｐゴシック"/>
        <family val="3"/>
      </rPr>
      <t>-</t>
    </r>
    <r>
      <rPr>
        <sz val="10"/>
        <color rgb="FF000000"/>
        <rFont val="ＭＳ Ｐゴシック"/>
        <family val="3"/>
      </rPr>
      <t>OUTZMEMO</t>
    </r>
  </si>
  <si>
    <r>
      <rPr>
        <sz val="10"/>
        <color rgb="FF000000"/>
        <rFont val="ＭＳ Ｐゴシック"/>
        <family val="3"/>
      </rPr>
      <t>L_REC_DATA</t>
    </r>
    <r>
      <rPr>
        <sz val="10"/>
        <color rgb="FF808080"/>
        <rFont val="ＭＳ Ｐゴシック"/>
        <family val="3"/>
      </rPr>
      <t>-</t>
    </r>
    <r>
      <rPr>
        <sz val="10"/>
        <color rgb="FF000000"/>
        <rFont val="ＭＳ Ｐゴシック"/>
        <family val="3"/>
      </rPr>
      <t>ZMEMO</t>
    </r>
  </si>
  <si>
    <r>
      <rPr>
        <sz val="10"/>
        <color rgb="FF000000"/>
        <rFont val="ＭＳ Ｐゴシック"/>
        <family val="3"/>
      </rPr>
      <t>L_REC_ENTITY</t>
    </r>
    <r>
      <rPr>
        <sz val="10"/>
        <color rgb="FF808080"/>
        <rFont val="ＭＳ Ｐゴシック"/>
        <family val="3"/>
      </rPr>
      <t>-</t>
    </r>
    <r>
      <rPr>
        <sz val="10"/>
        <color rgb="FF000000"/>
        <rFont val="ＭＳ Ｐゴシック"/>
        <family val="3"/>
      </rPr>
      <t>OUTZ_KIDAI_NO</t>
    </r>
  </si>
  <si>
    <r>
      <rPr>
        <sz val="10"/>
        <color rgb="FF000000"/>
        <rFont val="ＭＳ Ｐゴシック"/>
        <family val="3"/>
      </rPr>
      <t>L_REC_DATA</t>
    </r>
    <r>
      <rPr>
        <sz val="10"/>
        <color rgb="FF808080"/>
        <rFont val="ＭＳ Ｐゴシック"/>
        <family val="3"/>
      </rPr>
      <t>-</t>
    </r>
    <r>
      <rPr>
        <sz val="10"/>
        <color rgb="FF000000"/>
        <rFont val="ＭＳ Ｐゴシック"/>
        <family val="3"/>
      </rPr>
      <t>Z_KIDAI_NO</t>
    </r>
  </si>
  <si>
    <r>
      <rPr>
        <sz val="10"/>
        <color rgb="FF000000"/>
        <rFont val="ＭＳ Ｐゴシック"/>
        <family val="3"/>
      </rPr>
      <t>L_REC_ENTITY</t>
    </r>
    <r>
      <rPr>
        <sz val="10"/>
        <color rgb="FF808080"/>
        <rFont val="ＭＳ Ｐゴシック"/>
        <family val="3"/>
      </rPr>
      <t>-</t>
    </r>
    <r>
      <rPr>
        <sz val="10"/>
        <color rgb="FF000000"/>
        <rFont val="ＭＳ Ｐゴシック"/>
        <family val="3"/>
      </rPr>
      <t>OUTZ_EIGYOU_KISHU</t>
    </r>
  </si>
  <si>
    <r>
      <rPr>
        <sz val="10"/>
        <color rgb="FF000000"/>
        <rFont val="ＭＳ Ｐゴシック"/>
        <family val="3"/>
      </rPr>
      <t>L_REC_DATA</t>
    </r>
    <r>
      <rPr>
        <sz val="10"/>
        <color rgb="FF808080"/>
        <rFont val="ＭＳ Ｐゴシック"/>
        <family val="3"/>
      </rPr>
      <t>-</t>
    </r>
    <r>
      <rPr>
        <sz val="10"/>
        <color rgb="FF000000"/>
        <rFont val="ＭＳ Ｐゴシック"/>
        <family val="3"/>
      </rPr>
      <t>Z_EIGYOU_KISHU</t>
    </r>
  </si>
  <si>
    <r>
      <rPr>
        <sz val="10"/>
        <color rgb="FF000000"/>
        <rFont val="ＭＳ Ｐゴシック"/>
        <family val="3"/>
      </rPr>
      <t>L_REC_ENTITY</t>
    </r>
    <r>
      <rPr>
        <sz val="10"/>
        <color rgb="FF808080"/>
        <rFont val="ＭＳ Ｐゴシック"/>
        <family val="3"/>
      </rPr>
      <t>-</t>
    </r>
    <r>
      <rPr>
        <sz val="10"/>
        <color rgb="FF000000"/>
        <rFont val="ＭＳ Ｐゴシック"/>
        <family val="3"/>
      </rPr>
      <t>OUTARBPL</t>
    </r>
  </si>
  <si>
    <r>
      <rPr>
        <sz val="10"/>
        <color rgb="FF000000"/>
        <rFont val="ＭＳ Ｐゴシック"/>
        <family val="3"/>
      </rPr>
      <t>L_REC_DATA</t>
    </r>
    <r>
      <rPr>
        <sz val="10"/>
        <color rgb="FF808080"/>
        <rFont val="ＭＳ Ｐゴシック"/>
        <family val="3"/>
      </rPr>
      <t>-</t>
    </r>
    <r>
      <rPr>
        <sz val="10"/>
        <color rgb="FF000000"/>
        <rFont val="ＭＳ Ｐゴシック"/>
        <family val="3"/>
      </rPr>
      <t>ARBPL</t>
    </r>
  </si>
  <si>
    <r>
      <rPr>
        <sz val="10"/>
        <color rgb="FF000000"/>
        <rFont val="ＭＳ Ｐゴシック"/>
        <family val="3"/>
      </rPr>
      <t>L_REC_ENTITY</t>
    </r>
    <r>
      <rPr>
        <sz val="10"/>
        <color rgb="FF808080"/>
        <rFont val="ＭＳ Ｐゴシック"/>
        <family val="3"/>
      </rPr>
      <t>-</t>
    </r>
    <r>
      <rPr>
        <sz val="10"/>
        <color rgb="FF000000"/>
        <rFont val="ＭＳ Ｐゴシック"/>
        <family val="3"/>
      </rPr>
      <t>OUTZESUISU </t>
    </r>
  </si>
  <si>
    <r>
      <rPr>
        <sz val="10"/>
        <color rgb="FF000000"/>
        <rFont val="ＭＳ Ｐゴシック"/>
        <family val="3"/>
      </rPr>
      <t>L_REC_DATA</t>
    </r>
    <r>
      <rPr>
        <sz val="10"/>
        <color rgb="FF808080"/>
        <rFont val="ＭＳ Ｐゴシック"/>
        <family val="3"/>
      </rPr>
      <t>-</t>
    </r>
    <r>
      <rPr>
        <sz val="10"/>
        <color rgb="FF000000"/>
        <rFont val="ＭＳ Ｐゴシック"/>
        <family val="3"/>
      </rPr>
      <t>ZSUISU</t>
    </r>
  </si>
  <si>
    <r>
      <rPr>
        <sz val="10"/>
        <color rgb="FF000000"/>
        <rFont val="ＭＳ Ｐゴシック"/>
        <family val="3"/>
      </rPr>
      <t>L_REC_ENTITY</t>
    </r>
    <r>
      <rPr>
        <sz val="10"/>
        <color rgb="FF808080"/>
        <rFont val="ＭＳ Ｐゴシック"/>
        <family val="3"/>
      </rPr>
      <t>-</t>
    </r>
    <r>
      <rPr>
        <sz val="10"/>
        <color rgb="FF000000"/>
        <rFont val="ＭＳ Ｐゴシック"/>
        <family val="3"/>
      </rPr>
      <t>OUTUSR01</t>
    </r>
  </si>
  <si>
    <r>
      <rPr>
        <sz val="10"/>
        <color rgb="FF000000"/>
        <rFont val="ＭＳ Ｐゴシック"/>
        <family val="3"/>
      </rPr>
      <t>L_REC_DATA</t>
    </r>
    <r>
      <rPr>
        <sz val="10"/>
        <color rgb="FF808080"/>
        <rFont val="ＭＳ Ｐゴシック"/>
        <family val="3"/>
      </rPr>
      <t>-</t>
    </r>
    <r>
      <rPr>
        <sz val="10"/>
        <color rgb="FF000000"/>
        <rFont val="ＭＳ Ｐゴシック"/>
        <family val="3"/>
      </rPr>
      <t>USR01</t>
    </r>
  </si>
  <si>
    <r>
      <rPr>
        <sz val="10"/>
        <color theme="1"/>
        <rFont val="ＭＳ Ｐゴシック"/>
        <family val="3"/>
        <charset val="128"/>
      </rPr>
      <t>・DOMVALUE_L = L_REC_DATA-ZJUCHU_KBの条件で、L_TAB_DOMAIN_JUCHU内部テーブルからデータを読み込んで、L_REC_DOMAIN_JUCHUワークエリアに格納する。</t>
    </r>
  </si>
  <si>
    <r>
      <rPr>
        <sz val="10"/>
        <color rgb="FF000000"/>
        <rFont val="ＭＳ Ｐゴシック"/>
        <family val="3"/>
      </rPr>
      <t>L_REC_ENTITY-OUTZJUCHU_KB</t>
    </r>
  </si>
  <si>
    <r>
      <rPr>
        <sz val="10"/>
        <color rgb="FF000000"/>
        <rFont val="ＭＳ Ｐゴシック"/>
        <family val="3"/>
      </rPr>
      <t>L_REC_DOMAIN_JUCHU-DDTEXT</t>
    </r>
  </si>
  <si>
    <r>
      <rPr>
        <sz val="10"/>
        <color theme="1"/>
        <rFont val="ＭＳ Ｐゴシック"/>
        <family val="3"/>
        <charset val="128"/>
      </rPr>
      <t>L_REC_DOMAIN_JUCHUワークエリアのデータをクリアする。</t>
    </r>
  </si>
  <si>
    <r>
      <rPr>
        <sz val="10"/>
        <color rgb="FF000000"/>
        <rFont val="ＭＳ Ｐゴシック"/>
        <family val="3"/>
      </rPr>
      <t>L_REC_ENTITY</t>
    </r>
    <r>
      <rPr>
        <sz val="10"/>
        <color rgb="FF808080"/>
        <rFont val="ＭＳ Ｐゴシック"/>
        <family val="3"/>
      </rPr>
      <t>-</t>
    </r>
    <r>
      <rPr>
        <sz val="10"/>
        <color rgb="FF000000"/>
        <rFont val="ＭＳ Ｐゴシック"/>
        <family val="3"/>
      </rPr>
      <t>OUTZORDER_NAME</t>
    </r>
  </si>
  <si>
    <r>
      <rPr>
        <sz val="10"/>
        <color theme="1"/>
        <rFont val="ＭＳ Ｐゴシック"/>
        <family val="3"/>
        <charset val="128"/>
      </rPr>
      <t>L_REC_ENTITY-OUTZORDER_NAME</t>
    </r>
  </si>
  <si>
    <r>
      <rPr>
        <sz val="10"/>
        <color theme="1"/>
        <rFont val="ＭＳ Ｐゴシック"/>
        <family val="3"/>
        <charset val="128"/>
      </rPr>
      <t>・DOMVALUE_L = L_REC_DATA-ZTOKUSHUSHIYOUMUFLGの条件で、L_TAB_DOMAIN_ZDTOKU内部テーブルからデータを読み込んで、L_REC_DOMAIN_ZDTOKUワークエリアに格納する。</t>
    </r>
  </si>
  <si>
    <r>
      <rPr>
        <sz val="10"/>
        <color rgb="FF000000"/>
        <rFont val="ＭＳ Ｐゴシック"/>
        <family val="3"/>
      </rPr>
      <t>L_REC_ENTITY-OUTZTOKUSHUSHIYOUMUFLG</t>
    </r>
  </si>
  <si>
    <r>
      <rPr>
        <sz val="10"/>
        <color rgb="FF000000"/>
        <rFont val="ＭＳ Ｐゴシック"/>
        <family val="3"/>
      </rPr>
      <t>L_REC_DOMAIN_ZDTOKU-DDTEXT</t>
    </r>
  </si>
  <si>
    <r>
      <rPr>
        <sz val="10"/>
        <color theme="1"/>
        <rFont val="ＭＳ Ｐゴシック"/>
        <family val="3"/>
        <charset val="128"/>
      </rPr>
      <t>L_REC_DOMAIN_ZDTOKUワークエリアのデータをクリアする。</t>
    </r>
  </si>
  <si>
    <r>
      <rPr>
        <sz val="10"/>
        <color rgb="FF000000"/>
        <rFont val="ＭＳ Ｐゴシック"/>
        <family val="3"/>
      </rPr>
      <t>L_REC_ENTITY</t>
    </r>
    <r>
      <rPr>
        <sz val="10"/>
        <color rgb="FF808080"/>
        <rFont val="ＭＳ Ｐゴシック"/>
        <family val="3"/>
      </rPr>
      <t>-</t>
    </r>
    <r>
      <rPr>
        <sz val="10"/>
        <color rgb="FF000000"/>
        <rFont val="ＭＳ Ｐゴシック"/>
        <family val="3"/>
      </rPr>
      <t>OUTZTOKUSHUSHIYOTOROKUBI</t>
    </r>
  </si>
  <si>
    <r>
      <rPr>
        <sz val="10"/>
        <color rgb="FF000000"/>
        <rFont val="ＭＳ Ｐゴシック"/>
        <family val="3"/>
        <charset val="128"/>
      </rPr>
      <t>=</t>
    </r>
  </si>
  <si>
    <r>
      <rPr>
        <sz val="10"/>
        <color rgb="FF000000"/>
        <rFont val="ＭＳ Ｐゴシック"/>
        <family val="3"/>
      </rPr>
      <t>L_REC_DATA</t>
    </r>
    <r>
      <rPr>
        <sz val="10"/>
        <color rgb="FF808080"/>
        <rFont val="ＭＳ Ｐゴシック"/>
        <family val="3"/>
      </rPr>
      <t>-</t>
    </r>
    <r>
      <rPr>
        <sz val="10"/>
        <color rgb="FF000000"/>
        <rFont val="ＭＳ Ｐゴシック"/>
        <family val="3"/>
      </rPr>
      <t>ZTOKUSHUSHIYOTOROKUBI</t>
    </r>
  </si>
  <si>
    <r>
      <rPr>
        <sz val="10"/>
        <color rgb="FF000000"/>
        <rFont val="ＭＳ Ｐゴシック"/>
        <family val="3"/>
      </rPr>
      <t>L_REC_ENTITY</t>
    </r>
    <r>
      <rPr>
        <sz val="10"/>
        <color rgb="FF808080"/>
        <rFont val="ＭＳ Ｐゴシック"/>
        <family val="3"/>
      </rPr>
      <t>-</t>
    </r>
    <r>
      <rPr>
        <sz val="10"/>
        <color rgb="FF000000"/>
        <rFont val="ＭＳ Ｐゴシック"/>
        <family val="3"/>
      </rPr>
      <t>OUTAUDAT</t>
    </r>
  </si>
  <si>
    <r>
      <rPr>
        <sz val="10"/>
        <color rgb="FF000000"/>
        <rFont val="ＭＳ Ｐゴシック"/>
        <family val="3"/>
      </rPr>
      <t>L_REC_DATA</t>
    </r>
    <r>
      <rPr>
        <sz val="10"/>
        <color rgb="FF808080"/>
        <rFont val="ＭＳ Ｐゴシック"/>
        <family val="3"/>
      </rPr>
      <t>-</t>
    </r>
    <r>
      <rPr>
        <sz val="10"/>
        <color rgb="FF000000"/>
        <rFont val="ＭＳ Ｐゴシック"/>
        <family val="3"/>
      </rPr>
      <t>AUDAT</t>
    </r>
  </si>
  <si>
    <r>
      <rPr>
        <sz val="10"/>
        <color rgb="FF000000"/>
        <rFont val="ＭＳ Ｐゴシック"/>
        <family val="3"/>
      </rPr>
      <t>L_REC_ENTITY</t>
    </r>
    <r>
      <rPr>
        <sz val="10"/>
        <color rgb="FF808080"/>
        <rFont val="ＭＳ Ｐゴシック"/>
        <family val="3"/>
      </rPr>
      <t>-</t>
    </r>
    <r>
      <rPr>
        <sz val="10"/>
        <color rgb="FF000000"/>
        <rFont val="ＭＳ Ｐゴシック"/>
        <family val="3"/>
      </rPr>
      <t>OUTEDATU</t>
    </r>
  </si>
  <si>
    <r>
      <rPr>
        <sz val="10"/>
        <color rgb="FF000000"/>
        <rFont val="ＭＳ Ｐゴシック"/>
        <family val="3"/>
      </rPr>
      <t>L_REC_DATA</t>
    </r>
    <r>
      <rPr>
        <sz val="10"/>
        <color rgb="FF808080"/>
        <rFont val="ＭＳ Ｐゴシック"/>
        <family val="3"/>
      </rPr>
      <t>-</t>
    </r>
    <r>
      <rPr>
        <sz val="10"/>
        <color rgb="FF000000"/>
        <rFont val="ＭＳ Ｐゴシック"/>
        <family val="3"/>
      </rPr>
      <t>EDATU</t>
    </r>
  </si>
  <si>
    <r>
      <rPr>
        <sz val="10"/>
        <color rgb="FF000000"/>
        <rFont val="ＭＳ Ｐゴシック"/>
        <family val="3"/>
      </rPr>
      <t>L_REC_ENTITY</t>
    </r>
    <r>
      <rPr>
        <sz val="10"/>
        <color rgb="FF808080"/>
        <rFont val="ＭＳ Ｐゴシック"/>
        <family val="3"/>
      </rPr>
      <t>-</t>
    </r>
    <r>
      <rPr>
        <sz val="10"/>
        <color rgb="FF000000"/>
        <rFont val="ＭＳ Ｐゴシック"/>
        <family val="3"/>
      </rPr>
      <t>OUTKUNNR</t>
    </r>
  </si>
  <si>
    <r>
      <rPr>
        <sz val="10"/>
        <color rgb="FF000000"/>
        <rFont val="ＭＳ Ｐゴシック"/>
        <family val="3"/>
      </rPr>
      <t>L_REC_DATA</t>
    </r>
    <r>
      <rPr>
        <sz val="10"/>
        <color rgb="FF808080"/>
        <rFont val="ＭＳ Ｐゴシック"/>
        <family val="3"/>
      </rPr>
      <t>-</t>
    </r>
    <r>
      <rPr>
        <sz val="10"/>
        <color rgb="FF000000"/>
        <rFont val="ＭＳ Ｐゴシック"/>
        <family val="3"/>
      </rPr>
      <t>KUNNR</t>
    </r>
  </si>
  <si>
    <r>
      <rPr>
        <sz val="10"/>
        <color rgb="FF000000"/>
        <rFont val="ＭＳ Ｐゴシック"/>
        <family val="3"/>
      </rPr>
      <t>L_REC_ENTITY</t>
    </r>
    <r>
      <rPr>
        <sz val="10"/>
        <color rgb="FF808080"/>
        <rFont val="ＭＳ Ｐゴシック"/>
        <family val="3"/>
      </rPr>
      <t>-</t>
    </r>
    <r>
      <rPr>
        <sz val="10"/>
        <color rgb="FF000000"/>
        <rFont val="ＭＳ Ｐゴシック"/>
        <family val="3"/>
      </rPr>
      <t>OUTNAME</t>
    </r>
  </si>
  <si>
    <r>
      <rPr>
        <sz val="10"/>
        <color rgb="FF000000"/>
        <rFont val="ＭＳ Ｐゴシック"/>
        <family val="3"/>
      </rPr>
      <t>L_REC_DATA</t>
    </r>
    <r>
      <rPr>
        <sz val="10"/>
        <color rgb="FF808080"/>
        <rFont val="ＭＳ Ｐゴシック"/>
        <family val="3"/>
      </rPr>
      <t>-</t>
    </r>
    <r>
      <rPr>
        <sz val="10"/>
        <color rgb="FF000000"/>
        <rFont val="ＭＳ Ｐゴシック"/>
        <family val="3"/>
      </rPr>
      <t>NAME</t>
    </r>
  </si>
  <si>
    <r>
      <rPr>
        <sz val="10"/>
        <color rgb="FF000000"/>
        <rFont val="ＭＳ Ｐゴシック"/>
        <family val="3"/>
      </rPr>
      <t>L_REC_ENTITY</t>
    </r>
    <r>
      <rPr>
        <sz val="10"/>
        <color rgb="FF808080"/>
        <rFont val="ＭＳ Ｐゴシック"/>
        <family val="3"/>
      </rPr>
      <t>-</t>
    </r>
    <r>
      <rPr>
        <sz val="10"/>
        <color rgb="FF000000"/>
        <rFont val="ＭＳ Ｐゴシック"/>
        <family val="3"/>
      </rPr>
      <t>OUTNTEND</t>
    </r>
  </si>
  <si>
    <r>
      <rPr>
        <sz val="10"/>
        <color rgb="FF000000"/>
        <rFont val="ＭＳ Ｐゴシック"/>
        <family val="3"/>
      </rPr>
      <t>L_REC_DATA</t>
    </r>
    <r>
      <rPr>
        <sz val="10"/>
        <color rgb="FF808080"/>
        <rFont val="ＭＳ Ｐゴシック"/>
        <family val="3"/>
      </rPr>
      <t>-</t>
    </r>
    <r>
      <rPr>
        <sz val="10"/>
        <color rgb="FF000000"/>
        <rFont val="ＭＳ Ｐゴシック"/>
        <family val="3"/>
      </rPr>
      <t>NTEND</t>
    </r>
  </si>
  <si>
    <r>
      <rPr>
        <sz val="10"/>
        <color rgb="FF000000"/>
        <rFont val="ＭＳ Ｐゴシック"/>
        <family val="3"/>
      </rPr>
      <t>L_REC_ENTITY</t>
    </r>
    <r>
      <rPr>
        <sz val="10"/>
        <color rgb="FF808080"/>
        <rFont val="ＭＳ Ｐゴシック"/>
        <family val="3"/>
      </rPr>
      <t>-</t>
    </r>
    <r>
      <rPr>
        <sz val="10"/>
        <color rgb="FF000000"/>
        <rFont val="ＭＳ Ｐゴシック"/>
        <family val="3"/>
      </rPr>
      <t>OUTSH_NTANF</t>
    </r>
  </si>
  <si>
    <r>
      <rPr>
        <sz val="10"/>
        <color rgb="FF000000"/>
        <rFont val="ＭＳ Ｐゴシック"/>
        <family val="3"/>
      </rPr>
      <t>L_REC_DATA</t>
    </r>
    <r>
      <rPr>
        <sz val="10"/>
        <color rgb="FF808080"/>
        <rFont val="ＭＳ Ｐゴシック"/>
        <family val="3"/>
      </rPr>
      <t>-</t>
    </r>
    <r>
      <rPr>
        <sz val="10"/>
        <color rgb="FF000000"/>
        <rFont val="ＭＳ Ｐゴシック"/>
        <family val="3"/>
      </rPr>
      <t>SHIP_PLAN_DATE</t>
    </r>
  </si>
  <si>
    <r>
      <rPr>
        <sz val="10"/>
        <color rgb="FF000000"/>
        <rFont val="ＭＳ Ｐゴシック"/>
        <family val="3"/>
      </rPr>
      <t>L_REC_ENTITY</t>
    </r>
    <r>
      <rPr>
        <sz val="10"/>
        <color rgb="FF808080"/>
        <rFont val="ＭＳ Ｐゴシック"/>
        <family val="3"/>
      </rPr>
      <t>-</t>
    </r>
    <r>
      <rPr>
        <sz val="10"/>
        <color rgb="FF000000"/>
        <rFont val="ＭＳ Ｐゴシック"/>
        <family val="3"/>
      </rPr>
      <t>OUTZSHIREINO</t>
    </r>
  </si>
  <si>
    <r>
      <rPr>
        <sz val="10"/>
        <color rgb="FF000000"/>
        <rFont val="ＭＳ Ｐゴシック"/>
        <family val="3"/>
      </rPr>
      <t>L_REC_DATA</t>
    </r>
    <r>
      <rPr>
        <sz val="10"/>
        <color rgb="FF808080"/>
        <rFont val="ＭＳ Ｐゴシック"/>
        <family val="3"/>
      </rPr>
      <t>-</t>
    </r>
    <r>
      <rPr>
        <sz val="10"/>
        <color rgb="FF000000"/>
        <rFont val="ＭＳ Ｐゴシック"/>
        <family val="3"/>
      </rPr>
      <t>ZSHIREINO</t>
    </r>
  </si>
  <si>
    <r>
      <rPr>
        <sz val="10"/>
        <color rgb="FF000000"/>
        <rFont val="ＭＳ Ｐゴシック"/>
        <family val="3"/>
      </rPr>
      <t>L_REC_ENTITY</t>
    </r>
    <r>
      <rPr>
        <sz val="10"/>
        <color rgb="FF808080"/>
        <rFont val="ＭＳ Ｐゴシック"/>
        <family val="3"/>
      </rPr>
      <t>-</t>
    </r>
    <r>
      <rPr>
        <sz val="10"/>
        <color rgb="FF000000"/>
        <rFont val="ＭＳ Ｐゴシック"/>
        <family val="3"/>
      </rPr>
      <t>OUTAUFNR</t>
    </r>
  </si>
  <si>
    <r>
      <rPr>
        <sz val="10"/>
        <color rgb="FF000000"/>
        <rFont val="ＭＳ Ｐゴシック"/>
        <family val="3"/>
      </rPr>
      <t>L_REC_DATA</t>
    </r>
    <r>
      <rPr>
        <sz val="10"/>
        <color rgb="FF808080"/>
        <rFont val="ＭＳ Ｐゴシック"/>
        <family val="3"/>
      </rPr>
      <t>-</t>
    </r>
    <r>
      <rPr>
        <sz val="10"/>
        <color rgb="FF000000"/>
        <rFont val="ＭＳ Ｐゴシック"/>
        <family val="3"/>
      </rPr>
      <t>AUFNR</t>
    </r>
  </si>
  <si>
    <r>
      <rPr>
        <sz val="10"/>
        <color rgb="FF000000"/>
        <rFont val="ＭＳ Ｐゴシック"/>
        <family val="3"/>
      </rPr>
      <t>L_REC_ENTITY</t>
    </r>
    <r>
      <rPr>
        <sz val="10"/>
        <color rgb="FF808080"/>
        <rFont val="ＭＳ Ｐゴシック"/>
        <family val="3"/>
      </rPr>
      <t>-</t>
    </r>
    <r>
      <rPr>
        <sz val="10"/>
        <color rgb="FF000000"/>
        <rFont val="ＭＳ Ｐゴシック"/>
        <family val="3"/>
      </rPr>
      <t>OUTVORNR</t>
    </r>
  </si>
  <si>
    <r>
      <rPr>
        <sz val="10"/>
        <color rgb="FF000000"/>
        <rFont val="ＭＳ Ｐゴシック"/>
        <family val="3"/>
      </rPr>
      <t>L_REC_DATA</t>
    </r>
    <r>
      <rPr>
        <sz val="10"/>
        <color rgb="FF808080"/>
        <rFont val="ＭＳ Ｐゴシック"/>
        <family val="3"/>
      </rPr>
      <t>-</t>
    </r>
    <r>
      <rPr>
        <sz val="10"/>
        <color rgb="FF000000"/>
        <rFont val="ＭＳ Ｐゴシック"/>
        <family val="3"/>
      </rPr>
      <t>VORNR</t>
    </r>
  </si>
  <si>
    <r>
      <rPr>
        <sz val="10"/>
        <color rgb="FF000000"/>
        <rFont val="ＭＳ Ｐゴシック"/>
        <family val="3"/>
      </rPr>
      <t>L_REC_ENTITY</t>
    </r>
    <r>
      <rPr>
        <sz val="10"/>
        <color rgb="FF808080"/>
        <rFont val="ＭＳ Ｐゴシック"/>
        <family val="3"/>
      </rPr>
      <t>-</t>
    </r>
    <r>
      <rPr>
        <sz val="10"/>
        <color rgb="FF000000"/>
        <rFont val="ＭＳ Ｐゴシック"/>
        <family val="3"/>
      </rPr>
      <t>OUTOBJNR</t>
    </r>
  </si>
  <si>
    <r>
      <rPr>
        <sz val="10"/>
        <color rgb="FF000000"/>
        <rFont val="ＭＳ Ｐゴシック"/>
        <family val="3"/>
      </rPr>
      <t>L_REC_DATA</t>
    </r>
    <r>
      <rPr>
        <sz val="10"/>
        <color rgb="FF808080"/>
        <rFont val="ＭＳ Ｐゴシック"/>
        <family val="3"/>
      </rPr>
      <t>-</t>
    </r>
    <r>
      <rPr>
        <sz val="10"/>
        <color rgb="FF000000"/>
        <rFont val="ＭＳ Ｐゴシック"/>
        <family val="3"/>
      </rPr>
      <t>OBJNR</t>
    </r>
  </si>
  <si>
    <r>
      <rPr>
        <sz val="10"/>
        <color rgb="FF000000"/>
        <rFont val="ＭＳ Ｐゴシック"/>
        <family val="3"/>
      </rPr>
      <t>・（LV_EXEC_MODEが'E'且つL_REC_ENTITY-OUTTXT04が'未登録'）、又は（LV_EXEC_MODEが'A'且つL_REC_ENTITY-OUTTXT04が'登録済'）の場合</t>
    </r>
  </si>
  <si>
    <r>
      <rPr>
        <sz val="10"/>
        <color theme="1"/>
        <rFont val="ＭＳ Ｐゴシック"/>
        <family val="3"/>
        <charset val="128"/>
      </rPr>
      <t>L_REC_ENTITY-OUTUSER_STATUS_FLG</t>
    </r>
  </si>
  <si>
    <r>
      <rPr>
        <sz val="10"/>
        <color rgb="FF000000"/>
        <rFont val="ＭＳ Ｐゴシック"/>
        <family val="3"/>
      </rPr>
      <t>ABAP_ON</t>
    </r>
  </si>
  <si>
    <r>
      <rPr>
        <sz val="10"/>
        <color rgb="FF000000"/>
        <rFont val="ＭＳ Ｐゴシック"/>
        <family val="3"/>
      </rPr>
      <t>L_REC_ENTITYSETワークエリアからET_ENTITYSET内部テーブルにデータを格納する。</t>
    </r>
  </si>
  <si>
    <r>
      <rPr>
        <sz val="10"/>
        <color theme="1"/>
        <rFont val="ＭＳ Ｐゴシック"/>
        <family val="3"/>
        <charset val="128"/>
      </rPr>
      <t>F4PLANTSET_GET_ENTITYSET</t>
    </r>
  </si>
  <si>
    <r>
      <rPr>
        <sz val="10"/>
        <color theme="1"/>
        <rFont val="ＭＳ Ｐゴシック"/>
        <family val="3"/>
        <charset val="128"/>
      </rPr>
      <t>TYPE ZCL_ZPSR0122_MPC=&gt;TT_F4PLANT</t>
    </r>
  </si>
  <si>
    <r>
      <rPr>
        <sz val="10"/>
        <rFont val="ＭＳ Ｐゴシック"/>
        <family val="3"/>
        <charset val="128"/>
      </rPr>
      <t>検索ヘルプのデータを取得し、ET_ENTITYSET内部テーブルに格納する。</t>
    </r>
  </si>
  <si>
    <r>
      <rPr>
        <sz val="10"/>
        <color theme="1"/>
        <rFont val="ＭＳ Ｐゴシック"/>
        <family val="3"/>
        <charset val="128"/>
      </rPr>
      <t>WERKS</t>
    </r>
  </si>
  <si>
    <r>
      <rPr>
        <sz val="10"/>
        <color theme="1"/>
        <rFont val="ＭＳ Ｐゴシック"/>
        <family val="3"/>
        <charset val="128"/>
      </rPr>
      <t>プラント</t>
    </r>
  </si>
  <si>
    <r>
      <rPr>
        <sz val="10"/>
        <color theme="1"/>
        <rFont val="ＭＳ Ｐゴシック"/>
        <family val="3"/>
        <charset val="128"/>
      </rPr>
      <t xml:space="preserve">NAME1   </t>
    </r>
  </si>
  <si>
    <r>
      <rPr>
        <sz val="10"/>
        <color theme="1"/>
        <rFont val="ＭＳ Ｐゴシック"/>
        <family val="3"/>
        <charset val="128"/>
      </rPr>
      <t>名称</t>
    </r>
  </si>
  <si>
    <r>
      <rPr>
        <sz val="10"/>
        <color theme="1"/>
        <rFont val="ＭＳ Ｐゴシック"/>
        <family val="3"/>
        <charset val="128"/>
      </rPr>
      <t>T001W</t>
    </r>
  </si>
  <si>
    <r>
      <rPr>
        <sz val="10"/>
        <color theme="1"/>
        <rFont val="ＭＳ Ｐゴシック"/>
        <family val="3"/>
        <charset val="128"/>
      </rPr>
      <t>プラント/支店</t>
    </r>
  </si>
  <si>
    <r>
      <rPr>
        <sz val="10"/>
        <color theme="1"/>
        <rFont val="ＭＳ Ｐゴシック"/>
        <family val="3"/>
        <charset val="128"/>
      </rPr>
      <t>FABKL</t>
    </r>
  </si>
  <si>
    <r>
      <rPr>
        <sz val="10"/>
        <color theme="1"/>
        <rFont val="ＭＳ Ｐゴシック"/>
        <family val="3"/>
        <charset val="128"/>
      </rPr>
      <t>稼動日カレンダ</t>
    </r>
  </si>
  <si>
    <r>
      <rPr>
        <sz val="10"/>
        <color theme="1"/>
        <rFont val="ＭＳ Ｐゴシック"/>
        <family val="3"/>
        <charset val="128"/>
      </rPr>
      <t>定数:'Z'</t>
    </r>
  </si>
  <si>
    <r>
      <rPr>
        <sz val="10"/>
        <color theme="1"/>
        <rFont val="ＭＳ Ｐゴシック"/>
        <family val="3"/>
        <charset val="128"/>
      </rPr>
      <t>ET_ENTITYSETテーブルのデータをWERKS（プラント）の昇順で並び替える。</t>
    </r>
  </si>
  <si>
    <r>
      <rPr>
        <sz val="10"/>
        <color theme="1"/>
        <rFont val="ＭＳ Ｐゴシック"/>
        <family val="3"/>
        <charset val="128"/>
      </rPr>
      <t>F4ORDERCATESET_GET_ENTITYSET</t>
    </r>
  </si>
  <si>
    <r>
      <rPr>
        <sz val="10"/>
        <color theme="1"/>
        <rFont val="ＭＳ Ｐゴシック"/>
        <family val="3"/>
        <charset val="128"/>
      </rPr>
      <t>ZCL_ZPSR0122_MPC=&gt;TT_F4ORDERCATE</t>
    </r>
  </si>
  <si>
    <r>
      <rPr>
        <sz val="10"/>
        <color rgb="FF000000"/>
        <rFont val="ＭＳ Ｐゴシック"/>
        <family val="2"/>
      </rPr>
      <t>・固定値を初期化する。</t>
    </r>
  </si>
  <si>
    <r>
      <rPr>
        <u/>
        <sz val="10"/>
        <color rgb="FF000000"/>
        <rFont val="ＭＳ Ｐゴシック"/>
        <family val="2"/>
      </rPr>
      <t>メソッド</t>
    </r>
  </si>
  <si>
    <r>
      <rPr>
        <sz val="10"/>
        <color rgb="FF000000"/>
        <rFont val="ＭＳ Ｐゴシック"/>
        <family val="2"/>
      </rPr>
      <t>ZF_INIT</t>
    </r>
  </si>
  <si>
    <r>
      <rPr>
        <sz val="10"/>
        <color theme="1"/>
        <rFont val="ＭＳ Ｐゴシック"/>
        <family val="3"/>
        <charset val="128"/>
      </rPr>
      <t>データを取得し、ET_ENTITYSET内部テーブルに格納する。</t>
    </r>
  </si>
  <si>
    <r>
      <rPr>
        <sz val="10"/>
        <color rgb="FF000000"/>
        <rFont val="ＭＳ Ｐゴシック"/>
        <family val="2"/>
      </rPr>
      <t>取得項目</t>
    </r>
  </si>
  <si>
    <r>
      <rPr>
        <sz val="10"/>
        <color rgb="FF000000"/>
        <rFont val="ＭＳ Ｐゴシック"/>
        <family val="2"/>
      </rPr>
      <t>DOMVALUE_L</t>
    </r>
  </si>
  <si>
    <r>
      <rPr>
        <sz val="10"/>
        <color rgb="FF000000"/>
        <rFont val="ＭＳ Ｐゴシック"/>
        <family val="2"/>
      </rPr>
      <t>ドメイン名</t>
    </r>
  </si>
  <si>
    <r>
      <rPr>
        <sz val="10"/>
        <color rgb="FF000000"/>
        <rFont val="ＭＳ Ｐゴシック"/>
        <family val="2"/>
      </rPr>
      <t>DDTEXT</t>
    </r>
  </si>
  <si>
    <r>
      <rPr>
        <sz val="10"/>
        <color rgb="FF000000"/>
        <rFont val="ＭＳ Ｐゴシック"/>
        <family val="2"/>
      </rPr>
      <t>固定値のテキスト (短)</t>
    </r>
  </si>
  <si>
    <r>
      <rPr>
        <sz val="10"/>
        <color rgb="FF000000"/>
        <rFont val="ＭＳ Ｐゴシック"/>
        <family val="2"/>
      </rPr>
      <t>取得テーブル</t>
    </r>
  </si>
  <si>
    <r>
      <rPr>
        <sz val="10"/>
        <color rgb="FF000000"/>
        <rFont val="ＭＳ Ｐゴシック"/>
        <family val="2"/>
      </rPr>
      <t>DD07V</t>
    </r>
  </si>
  <si>
    <r>
      <rPr>
        <sz val="10"/>
        <color rgb="FF000000"/>
        <rFont val="ＭＳ Ｐゴシック"/>
        <family val="2"/>
      </rPr>
      <t>固定値およびドメインテキストのビュー</t>
    </r>
  </si>
  <si>
    <r>
      <rPr>
        <sz val="10"/>
        <color rgb="FF000000"/>
        <rFont val="ＭＳ Ｐゴシック"/>
        <family val="2"/>
      </rPr>
      <t>検索条件</t>
    </r>
  </si>
  <si>
    <r>
      <rPr>
        <sz val="10"/>
        <color rgb="FF000000"/>
        <rFont val="ＭＳ Ｐゴシック"/>
        <family val="2"/>
      </rPr>
      <t>DOMNAME</t>
    </r>
  </si>
  <si>
    <r>
      <rPr>
        <sz val="10"/>
        <color rgb="FF000000"/>
        <rFont val="ＭＳ Ｐゴシック"/>
        <family val="2"/>
      </rPr>
      <t>=</t>
    </r>
  </si>
  <si>
    <r>
      <rPr>
        <sz val="10"/>
        <color rgb="FF000000"/>
        <rFont val="ＭＳ Ｐゴシック"/>
        <family val="2"/>
      </rPr>
      <t>ZDJUCHU_KB'</t>
    </r>
  </si>
  <si>
    <r>
      <rPr>
        <sz val="10"/>
        <color rgb="FF000000"/>
        <rFont val="ＭＳ Ｐゴシック"/>
        <family val="2"/>
      </rPr>
      <t>DDLANGUAGE</t>
    </r>
  </si>
  <si>
    <r>
      <rPr>
        <sz val="10"/>
        <color rgb="FF000000"/>
        <rFont val="ＭＳ Ｐゴシック"/>
        <family val="2"/>
      </rPr>
      <t>言語キー</t>
    </r>
  </si>
  <si>
    <r>
      <rPr>
        <sz val="10"/>
        <color rgb="FF000000"/>
        <rFont val="ＭＳ Ｐゴシック"/>
        <family val="2"/>
      </rPr>
      <t>'J'</t>
    </r>
  </si>
  <si>
    <r>
      <rPr>
        <sz val="10"/>
        <color rgb="FF000000"/>
        <rFont val="ＭＳ Ｐゴシック"/>
        <family val="2"/>
      </rPr>
      <t>ドメインの値: 単一値/下限</t>
    </r>
  </si>
  <si>
    <r>
      <rPr>
        <sz val="10"/>
        <color rgb="FF000000"/>
        <rFont val="ＭＳ Ｐゴシック"/>
        <family val="2"/>
      </rPr>
      <t>IN</t>
    </r>
  </si>
  <si>
    <r>
      <rPr>
        <sz val="10"/>
        <color rgb="FF000000"/>
        <rFont val="ＭＳ Ｐゴシック"/>
        <family val="2"/>
      </rPr>
      <t>('1','3','4','5')</t>
    </r>
  </si>
  <si>
    <r>
      <rPr>
        <sz val="10"/>
        <color theme="1"/>
        <rFont val="ＭＳ Ｐゴシック"/>
        <family val="3"/>
        <charset val="128"/>
      </rPr>
      <t>F4MODELGSET_GET_ENTITYSET</t>
    </r>
  </si>
  <si>
    <r>
      <rPr>
        <sz val="10"/>
        <color theme="1"/>
        <rFont val="ＭＳ Ｐゴシック"/>
        <family val="3"/>
        <charset val="128"/>
      </rPr>
      <t>ZCL_ZPSR0122_MPC=&gt;TT_F4MODELG</t>
    </r>
  </si>
  <si>
    <r>
      <rPr>
        <sz val="10"/>
        <color rgb="FF000000"/>
        <rFont val="ＭＳ Ｐゴシック"/>
        <family val="3"/>
        <charset val="128"/>
      </rPr>
      <t>▽</t>
    </r>
  </si>
  <si>
    <r>
      <rPr>
        <sz val="10"/>
        <color rgb="FF000000"/>
        <rFont val="ＭＳ Ｐゴシック"/>
        <family val="3"/>
        <charset val="128"/>
      </rPr>
      <t>IT_FILTER_SELECT_OPTIONS内部テーブルからL_REC_FILTER構造にデータを読み込んで、存在チェックを行う。</t>
    </r>
  </si>
  <si>
    <r>
      <rPr>
        <sz val="10"/>
        <color rgb="FF000000"/>
        <rFont val="ＭＳ Ｐゴシック"/>
        <family val="3"/>
        <charset val="128"/>
      </rPr>
      <t>｜</t>
    </r>
  </si>
  <si>
    <r>
      <rPr>
        <sz val="10"/>
        <color rgb="FF000000"/>
        <rFont val="ＭＳ Ｐゴシック"/>
        <family val="3"/>
        <charset val="128"/>
      </rPr>
      <t>・IT_FILTER_VALUES内部テーブルを初期化し、L_REC_FILTER-SELECT_OPTIONSの値を格納する。</t>
    </r>
  </si>
  <si>
    <r>
      <rPr>
        <sz val="10"/>
        <color rgb="FF000000"/>
        <rFont val="ＭＳ Ｐゴシック"/>
        <family val="3"/>
        <charset val="128"/>
      </rPr>
      <t>・L_REC_FILTER-PROPERTYに'werks'（プラント）がある場合</t>
    </r>
  </si>
  <si>
    <r>
      <rPr>
        <sz val="10"/>
        <color rgb="FF000000"/>
        <rFont val="ＭＳ Ｐゴシック"/>
        <family val="3"/>
        <charset val="128"/>
      </rPr>
      <t>IT_FILTER_VALUESからL_TAB_L_TAB_WERKS内部テーブルにデータを追加する。</t>
    </r>
  </si>
  <si>
    <r>
      <rPr>
        <sz val="10"/>
        <color theme="1"/>
        <rFont val="ＭＳ Ｐゴシック"/>
        <family val="2"/>
      </rPr>
      <t>・検索ヘルプのデータをET_ENTITYSET内部テーブルに読み込む。</t>
    </r>
  </si>
  <si>
    <r>
      <rPr>
        <sz val="10"/>
        <color theme="1"/>
        <rFont val="ＭＳ Ｐゴシック"/>
        <family val="2"/>
      </rPr>
      <t>CRHD~WERKS</t>
    </r>
  </si>
  <si>
    <r>
      <rPr>
        <sz val="10"/>
        <color theme="1"/>
        <rFont val="ＭＳ Ｐゴシック"/>
        <family val="2"/>
      </rPr>
      <t>プラント</t>
    </r>
  </si>
  <si>
    <r>
      <rPr>
        <sz val="10"/>
        <color rgb="FF000000"/>
        <rFont val="ＭＳ Ｐゴシック"/>
        <family val="3"/>
      </rPr>
      <t>CRHD</t>
    </r>
    <r>
      <rPr>
        <sz val="10"/>
        <color rgb="FF808080"/>
        <rFont val="ＭＳ Ｐゴシック"/>
        <family val="3"/>
      </rPr>
      <t>~</t>
    </r>
    <r>
      <rPr>
        <sz val="10"/>
        <color rgb="FF000000"/>
        <rFont val="ＭＳ Ｐゴシック"/>
        <family val="3"/>
      </rPr>
      <t>ARBPL</t>
    </r>
  </si>
  <si>
    <r>
      <rPr>
        <sz val="10"/>
        <color theme="1"/>
        <rFont val="ＭＳ Ｐゴシック"/>
        <family val="2"/>
      </rPr>
      <t>作業区</t>
    </r>
  </si>
  <si>
    <r>
      <rPr>
        <sz val="10"/>
        <color theme="1"/>
        <rFont val="ＭＳ Ｐゴシック"/>
        <family val="2"/>
      </rPr>
      <t>CRTX~KTEXT</t>
    </r>
  </si>
  <si>
    <r>
      <rPr>
        <sz val="10"/>
        <color theme="1"/>
        <rFont val="ＭＳ Ｐゴシック"/>
        <family val="2"/>
      </rPr>
      <t>テキスト(短)</t>
    </r>
  </si>
  <si>
    <r>
      <rPr>
        <sz val="10"/>
        <color theme="1"/>
        <rFont val="ＭＳ Ｐゴシック"/>
        <family val="2"/>
      </rPr>
      <t>CRTX</t>
    </r>
  </si>
  <si>
    <r>
      <rPr>
        <sz val="10"/>
        <color theme="1"/>
        <rFont val="ＭＳ Ｐゴシック"/>
        <family val="2"/>
      </rPr>
      <t>作業区、生産資源/治工具のテキスト</t>
    </r>
  </si>
  <si>
    <r>
      <rPr>
        <sz val="10"/>
        <color theme="1"/>
        <rFont val="ＭＳ Ｐゴシック"/>
        <family val="2"/>
      </rPr>
      <t>CRHD</t>
    </r>
  </si>
  <si>
    <r>
      <rPr>
        <sz val="10"/>
        <color theme="1"/>
        <rFont val="ＭＳ Ｐゴシック"/>
        <family val="2"/>
      </rPr>
      <t>作業区ヘッダ</t>
    </r>
  </si>
  <si>
    <r>
      <rPr>
        <sz val="10"/>
        <color theme="1"/>
        <rFont val="ＭＳ Ｐゴシック"/>
        <family val="2"/>
      </rPr>
      <t>結合条件</t>
    </r>
  </si>
  <si>
    <r>
      <rPr>
        <sz val="10"/>
        <color theme="1"/>
        <rFont val="ＭＳ Ｐゴシック"/>
        <family val="2"/>
      </rPr>
      <t>ON</t>
    </r>
  </si>
  <si>
    <r>
      <rPr>
        <sz val="10"/>
        <color theme="1"/>
        <rFont val="ＭＳ Ｐゴシック"/>
        <family val="2"/>
      </rPr>
      <t>CRTX~OBJTY</t>
    </r>
  </si>
  <si>
    <r>
      <rPr>
        <sz val="10"/>
        <color theme="1"/>
        <rFont val="ＭＳ Ｐゴシック"/>
        <family val="2"/>
      </rPr>
      <t>CIM 資源のオブジェクトタイプ</t>
    </r>
  </si>
  <si>
    <r>
      <rPr>
        <sz val="10"/>
        <color theme="1"/>
        <rFont val="ＭＳ Ｐゴシック"/>
        <family val="2"/>
      </rPr>
      <t xml:space="preserve"> =</t>
    </r>
  </si>
  <si>
    <r>
      <rPr>
        <sz val="10"/>
        <color theme="1"/>
        <rFont val="ＭＳ Ｐゴシック"/>
        <family val="2"/>
      </rPr>
      <t>'A'</t>
    </r>
  </si>
  <si>
    <r>
      <rPr>
        <sz val="10"/>
        <color theme="1"/>
        <rFont val="ＭＳ Ｐゴシック"/>
        <family val="2"/>
      </rPr>
      <t>AND</t>
    </r>
  </si>
  <si>
    <r>
      <rPr>
        <sz val="10"/>
        <color theme="1"/>
        <rFont val="ＭＳ Ｐゴシック"/>
        <family val="2"/>
      </rPr>
      <t>CRTX~OBJID</t>
    </r>
  </si>
  <si>
    <r>
      <rPr>
        <sz val="10"/>
        <color theme="1"/>
        <rFont val="ＭＳ Ｐゴシック"/>
        <family val="2"/>
      </rPr>
      <t>資源のオブジェクト ID</t>
    </r>
  </si>
  <si>
    <r>
      <rPr>
        <sz val="10"/>
        <color theme="1"/>
        <rFont val="ＭＳ Ｐゴシック"/>
        <family val="2"/>
      </rPr>
      <t>CRHD~OBJID</t>
    </r>
  </si>
  <si>
    <r>
      <rPr>
        <sz val="10"/>
        <color theme="1"/>
        <rFont val="ＭＳ Ｐゴシック"/>
        <family val="2"/>
      </rPr>
      <t>CRTX~SPRAS</t>
    </r>
  </si>
  <si>
    <r>
      <rPr>
        <sz val="10"/>
        <color theme="1"/>
        <rFont val="ＭＳ Ｐゴシック"/>
        <family val="2"/>
      </rPr>
      <t>IN</t>
    </r>
  </si>
  <si>
    <r>
      <rPr>
        <sz val="10"/>
        <color theme="1"/>
        <rFont val="ＭＳ Ｐゴシック"/>
        <family val="2"/>
      </rPr>
      <t>L_TAB_WERKS</t>
    </r>
  </si>
  <si>
    <r>
      <rPr>
        <sz val="10"/>
        <color theme="1"/>
        <rFont val="ＭＳ Ｐゴシック"/>
        <family val="3"/>
        <charset val="128"/>
      </rPr>
      <t>ZF_INIT</t>
    </r>
  </si>
  <si>
    <r>
      <rPr>
        <sz val="10"/>
        <color theme="1"/>
        <rFont val="ＭＳ Ｐゴシック"/>
        <family val="3"/>
        <charset val="128"/>
      </rPr>
      <t>/IWBEP/CX_MGW_BUSI_EXCEPTION</t>
    </r>
  </si>
  <si>
    <r>
      <rPr>
        <sz val="10"/>
        <color theme="1"/>
        <rFont val="ＭＳ Ｐゴシック"/>
        <family val="3"/>
        <charset val="128"/>
      </rPr>
      <t>Exception</t>
    </r>
  </si>
  <si>
    <r>
      <rPr>
        <sz val="10"/>
        <color theme="1"/>
        <rFont val="ＭＳ Ｐゴシック"/>
        <family val="3"/>
        <charset val="128"/>
      </rPr>
      <t>Business Exception</t>
    </r>
  </si>
  <si>
    <r>
      <rPr>
        <sz val="10"/>
        <color theme="1"/>
        <rFont val="ＭＳ Ｐゴシック"/>
        <family val="3"/>
        <charset val="128"/>
      </rPr>
      <t>1. 受注区分のデータを取得し、L_TAB_JUCHUKUBUN内部テーブルに格納する。</t>
    </r>
  </si>
  <si>
    <r>
      <rPr>
        <sz val="10"/>
        <color theme="1"/>
        <rFont val="ＭＳ Ｐゴシック"/>
        <family val="3"/>
        <charset val="128"/>
      </rPr>
      <t>Z_KEY1</t>
    </r>
  </si>
  <si>
    <r>
      <rPr>
        <sz val="10"/>
        <color theme="1"/>
        <rFont val="ＭＳ Ｐゴシック"/>
        <family val="3"/>
        <charset val="128"/>
      </rPr>
      <t>固定値キー1</t>
    </r>
  </si>
  <si>
    <r>
      <rPr>
        <sz val="10"/>
        <color theme="1"/>
        <rFont val="ＭＳ Ｐゴシック"/>
        <family val="3"/>
        <charset val="128"/>
      </rPr>
      <t>ZZZT1001</t>
    </r>
  </si>
  <si>
    <r>
      <rPr>
        <sz val="10"/>
        <color theme="1"/>
        <rFont val="ＭＳ Ｐゴシック"/>
        <family val="3"/>
        <charset val="128"/>
      </rPr>
      <t>固定値管理マスタ(RICEFID依存)</t>
    </r>
  </si>
  <si>
    <r>
      <rPr>
        <sz val="10"/>
        <color theme="1"/>
        <rFont val="ＭＳ Ｐゴシック"/>
        <family val="3"/>
        <charset val="128"/>
      </rPr>
      <t>Z_PROGRAMID</t>
    </r>
  </si>
  <si>
    <r>
      <rPr>
        <sz val="10"/>
        <color theme="1"/>
        <rFont val="ＭＳ Ｐゴシック"/>
        <family val="3"/>
        <charset val="128"/>
      </rPr>
      <t>プログラムID</t>
    </r>
  </si>
  <si>
    <r>
      <rPr>
        <sz val="10"/>
        <color theme="1"/>
        <rFont val="ＭＳ Ｐゴシック"/>
        <family val="3"/>
        <charset val="128"/>
      </rPr>
      <t>'ZPSR0122'</t>
    </r>
  </si>
  <si>
    <r>
      <rPr>
        <sz val="10"/>
        <color theme="1"/>
        <rFont val="ＭＳ Ｐゴシック"/>
        <family val="3"/>
        <charset val="128"/>
      </rPr>
      <t>'HELP</t>
    </r>
  </si>
  <si>
    <r>
      <rPr>
        <sz val="10"/>
        <color theme="1"/>
        <rFont val="ＭＳ Ｐゴシック"/>
        <family val="3"/>
        <charset val="128"/>
      </rPr>
      <t>Z_KEY2</t>
    </r>
  </si>
  <si>
    <r>
      <rPr>
        <sz val="10"/>
        <color theme="1"/>
        <rFont val="ＭＳ Ｐゴシック"/>
        <family val="3"/>
        <charset val="128"/>
      </rPr>
      <t>固定値キー2</t>
    </r>
  </si>
  <si>
    <r>
      <rPr>
        <sz val="10"/>
        <color theme="1"/>
        <rFont val="ＭＳ Ｐゴシック"/>
        <family val="3"/>
        <charset val="128"/>
      </rPr>
      <t>'JUCHUKUBUN'</t>
    </r>
  </si>
  <si>
    <r>
      <rPr>
        <sz val="10"/>
        <color theme="1"/>
        <rFont val="ＭＳ Ｐゴシック"/>
        <family val="3"/>
        <charset val="128"/>
      </rPr>
      <t xml:space="preserve">・取得できなかった場合（SY-SUBRC &lt;&gt;　0）														
														</t>
    </r>
  </si>
  <si>
    <r>
      <rPr>
        <sz val="10"/>
        <color rgb="FF000000"/>
        <rFont val="ＭＳ Ｐゴシック"/>
        <family val="2"/>
      </rPr>
      <t>・メッセージをLV_MESSAGE変数に格納する。</t>
    </r>
  </si>
  <si>
    <r>
      <rPr>
        <sz val="10"/>
        <color rgb="FF000000"/>
        <rFont val="ＭＳ Ｐゴシック"/>
        <family val="2"/>
      </rPr>
      <t>メッセージクラス：ZZZ01</t>
    </r>
  </si>
  <si>
    <r>
      <rPr>
        <sz val="10"/>
        <color rgb="FF000000"/>
        <rFont val="ＭＳ Ｐゴシック"/>
        <family val="2"/>
      </rPr>
      <t>メッセージタイプ： 'E'</t>
    </r>
  </si>
  <si>
    <r>
      <rPr>
        <sz val="10"/>
        <color rgb="FF000000"/>
        <rFont val="ＭＳ Ｐゴシック"/>
        <family val="2"/>
      </rPr>
      <t>メッセージNo.：'008'</t>
    </r>
  </si>
  <si>
    <r>
      <rPr>
        <sz val="10"/>
        <color rgb="FF000000"/>
        <rFont val="ＭＳ Ｐゴシック"/>
        <family val="2"/>
      </rPr>
      <t>メッセージ： &amp;1が存在しません &amp;2 &amp;3 &amp;4  　　</t>
    </r>
  </si>
  <si>
    <r>
      <rPr>
        <sz val="10"/>
        <color rgb="FF000000"/>
        <rFont val="ＭＳ Ｐゴシック"/>
        <family val="2"/>
      </rPr>
      <t>&amp;1: 固定値管理マスタ</t>
    </r>
  </si>
  <si>
    <r>
      <rPr>
        <sz val="10"/>
        <color rgb="FF000000"/>
        <rFont val="ＭＳ Ｐゴシック"/>
        <family val="2"/>
      </rPr>
      <t>・メッセージを出力する。</t>
    </r>
  </si>
  <si>
    <r>
      <rPr>
        <sz val="10"/>
        <color rgb="FF000000"/>
        <rFont val="ＭＳ Ｐゴシック"/>
        <family val="2"/>
      </rPr>
      <t>MESSAGE_OUTPUT</t>
    </r>
  </si>
  <si>
    <r>
      <rPr>
        <u/>
        <sz val="10"/>
        <color rgb="FF000000"/>
        <rFont val="ＭＳ Ｐゴシック"/>
        <family val="2"/>
      </rPr>
      <t>EXPORTING</t>
    </r>
  </si>
  <si>
    <r>
      <rPr>
        <sz val="10"/>
        <color rgb="FF000000"/>
        <rFont val="ＭＳ Ｐゴシック"/>
        <family val="2"/>
      </rPr>
      <t>IV_MSG_TYPE</t>
    </r>
  </si>
  <si>
    <r>
      <rPr>
        <sz val="10"/>
        <color rgb="FF000000"/>
        <rFont val="ＭＳ Ｐゴシック"/>
        <family val="2"/>
      </rPr>
      <t xml:space="preserve">= </t>
    </r>
  </si>
  <si>
    <r>
      <rPr>
        <sz val="10"/>
        <color rgb="FF000000"/>
        <rFont val="ＭＳ Ｐゴシック"/>
        <family val="2"/>
      </rPr>
      <t>'E'</t>
    </r>
  </si>
  <si>
    <r>
      <rPr>
        <sz val="10"/>
        <color rgb="FF000000"/>
        <rFont val="ＭＳ Ｐゴシック"/>
        <family val="2"/>
      </rPr>
      <t>IV_MESSAGE</t>
    </r>
  </si>
  <si>
    <r>
      <rPr>
        <sz val="10"/>
        <color rgb="FF000000"/>
        <rFont val="ＭＳ Ｐゴシック"/>
        <family val="2"/>
      </rPr>
      <t>LV_MESSAGE</t>
    </r>
  </si>
  <si>
    <r>
      <rPr>
        <sz val="10"/>
        <color theme="1"/>
        <rFont val="ＭＳ Ｐゴシック"/>
        <family val="3"/>
        <charset val="128"/>
      </rPr>
      <t>2. 伝票タイプのデータを取得し、L_REC_AUART内部テーブルに格納する。</t>
    </r>
  </si>
  <si>
    <r>
      <rPr>
        <sz val="10"/>
        <color theme="1"/>
        <rFont val="ＭＳ Ｐゴシック"/>
        <family val="3"/>
        <charset val="128"/>
      </rPr>
      <t>'SELECT'</t>
    </r>
  </si>
  <si>
    <r>
      <rPr>
        <sz val="10"/>
        <color theme="1"/>
        <rFont val="ＭＳ Ｐゴシック"/>
        <family val="3"/>
        <charset val="128"/>
      </rPr>
      <t>AUART'</t>
    </r>
  </si>
  <si>
    <r>
      <rPr>
        <sz val="10"/>
        <color theme="1"/>
        <rFont val="ＭＳ Ｐゴシック"/>
        <family val="3"/>
        <charset val="128"/>
      </rPr>
      <t>3. 受注区分のデータを取得し、L_REC_KUMITATE内部テーブルに格納する。</t>
    </r>
  </si>
  <si>
    <r>
      <rPr>
        <sz val="10"/>
        <color rgb="FF000000"/>
        <rFont val="ＭＳ Ｐゴシック"/>
        <family val="3"/>
        <charset val="128"/>
      </rPr>
      <t>Z_KEY1</t>
    </r>
  </si>
  <si>
    <r>
      <rPr>
        <sz val="10"/>
        <color rgb="FF000000"/>
        <rFont val="ＭＳ Ｐゴシック"/>
        <family val="3"/>
        <charset val="128"/>
      </rPr>
      <t>固定値キー1</t>
    </r>
  </si>
  <si>
    <r>
      <rPr>
        <sz val="10"/>
        <color theme="1"/>
        <rFont val="ＭＳ Ｐゴシック"/>
        <family val="3"/>
        <charset val="128"/>
      </rPr>
      <t>'FIELDKEY'</t>
    </r>
  </si>
  <si>
    <r>
      <rPr>
        <sz val="10"/>
        <color theme="1"/>
        <rFont val="ＭＳ Ｐゴシック"/>
        <family val="3"/>
        <charset val="128"/>
      </rPr>
      <t>Z_KEY3</t>
    </r>
  </si>
  <si>
    <r>
      <rPr>
        <sz val="10"/>
        <color theme="1"/>
        <rFont val="ＭＳ Ｐゴシック"/>
        <family val="3"/>
        <charset val="128"/>
      </rPr>
      <t>固定値キー3</t>
    </r>
  </si>
  <si>
    <r>
      <rPr>
        <sz val="10"/>
        <color theme="1"/>
        <rFont val="ＭＳ Ｐゴシック"/>
        <family val="3"/>
        <charset val="128"/>
      </rPr>
      <t>'KUMITATE'</t>
    </r>
  </si>
  <si>
    <r>
      <rPr>
        <sz val="10"/>
        <color theme="1"/>
        <rFont val="ＭＳ Ｐゴシック"/>
        <family val="3"/>
        <charset val="128"/>
      </rPr>
      <t>4. 項目キー 出荷計画のデータを取得し、L_REC_SYUKKA内部テーブルに格納する。</t>
    </r>
  </si>
  <si>
    <r>
      <rPr>
        <sz val="10"/>
        <color theme="1"/>
        <rFont val="ＭＳ Ｐゴシック"/>
        <family val="3"/>
        <charset val="128"/>
      </rPr>
      <t>'SYUKKA'</t>
    </r>
  </si>
  <si>
    <r>
      <rPr>
        <u/>
        <sz val="10"/>
        <color rgb="FF000000"/>
        <rFont val="ＭＳ Ｐゴシック"/>
        <family val="2"/>
      </rPr>
      <t>Method</t>
    </r>
  </si>
  <si>
    <r>
      <rPr>
        <sz val="10"/>
        <color theme="1"/>
        <rFont val="ＭＳ Ｐゴシック"/>
        <family val="3"/>
        <charset val="128"/>
      </rPr>
      <t>5. ステータスプロファイルのデータを取得し、L_REC_STATUSPROFILE内部テーブルに格納する。</t>
    </r>
  </si>
  <si>
    <r>
      <rPr>
        <sz val="10"/>
        <color theme="1"/>
        <rFont val="ＭＳ Ｐゴシック"/>
        <family val="3"/>
        <charset val="128"/>
      </rPr>
      <t>'STATUSPROFILE'</t>
    </r>
  </si>
  <si>
    <r>
      <rPr>
        <sz val="10"/>
        <color theme="1"/>
        <rFont val="ＭＳ Ｐゴシック"/>
        <family val="3"/>
        <charset val="128"/>
      </rPr>
      <t>6. ユーザステータスのデータを取得し、L_TAB_USERSTATUS内部テーブルに格納する。</t>
    </r>
  </si>
  <si>
    <r>
      <rPr>
        <sz val="10"/>
        <color rgb="FF000000"/>
        <rFont val="ＭＳ Ｐゴシック"/>
        <family val="3"/>
        <charset val="128"/>
      </rPr>
      <t>Z_KEY2</t>
    </r>
  </si>
  <si>
    <r>
      <rPr>
        <sz val="10"/>
        <color rgb="FF000000"/>
        <rFont val="ＭＳ Ｐゴシック"/>
        <family val="3"/>
        <charset val="128"/>
      </rPr>
      <t>固定値キー2</t>
    </r>
  </si>
  <si>
    <r>
      <rPr>
        <sz val="10"/>
        <color theme="1"/>
        <rFont val="ＭＳ Ｐゴシック"/>
        <family val="3"/>
        <charset val="128"/>
      </rPr>
      <t>'USERSTATUS'</t>
    </r>
  </si>
  <si>
    <r>
      <rPr>
        <sz val="10"/>
        <color rgb="FF000000"/>
        <rFont val="ＭＳ Ｐゴシック"/>
        <family val="3"/>
        <charset val="128"/>
      </rPr>
      <t>7. ユーザステータスのデータを取得し、L_TAB_USERSTATUS_OUT内部テーブルに格納する。</t>
    </r>
  </si>
  <si>
    <r>
      <rPr>
        <sz val="10"/>
        <color theme="1"/>
        <rFont val="ＭＳ Ｐゴシック"/>
        <family val="3"/>
        <charset val="128"/>
      </rPr>
      <t>'OUTPUT'</t>
    </r>
  </si>
  <si>
    <r>
      <rPr>
        <sz val="10"/>
        <color rgb="FF000000"/>
        <rFont val="ＭＳ Ｐゴシック"/>
        <family val="3"/>
        <charset val="128"/>
      </rPr>
      <t>8. ユーザステータス 登録用のデータを取得し、L_TAB_TAGET_USER_E内部テーブルに格納する。</t>
    </r>
  </si>
  <si>
    <r>
      <rPr>
        <sz val="10"/>
        <color theme="1"/>
        <rFont val="ＭＳ Ｐゴシック"/>
        <family val="3"/>
        <charset val="128"/>
      </rPr>
      <t>'TARGET'</t>
    </r>
  </si>
  <si>
    <r>
      <rPr>
        <sz val="10"/>
        <color theme="1"/>
        <rFont val="ＭＳ Ｐゴシック"/>
        <family val="3"/>
        <charset val="128"/>
      </rPr>
      <t>'E'</t>
    </r>
  </si>
  <si>
    <r>
      <rPr>
        <sz val="10"/>
        <color rgb="FF000000"/>
        <rFont val="ＭＳ Ｐゴシック"/>
        <family val="3"/>
        <charset val="128"/>
      </rPr>
      <t>9. ユーザステータス 承認用のデータを取得し、L_TAB_USERSTATUS内部テーブルに格納する。</t>
    </r>
  </si>
  <si>
    <r>
      <rPr>
        <sz val="10"/>
        <color theme="1"/>
        <rFont val="ＭＳ Ｐゴシック"/>
        <family val="3"/>
        <charset val="128"/>
      </rPr>
      <t>'TARGET</t>
    </r>
  </si>
  <si>
    <r>
      <rPr>
        <sz val="10"/>
        <color theme="1"/>
        <rFont val="ＭＳ Ｐゴシック"/>
        <family val="3"/>
        <charset val="128"/>
      </rPr>
      <t>'A'</t>
    </r>
  </si>
  <si>
    <r>
      <rPr>
        <sz val="10"/>
        <color theme="1"/>
        <rFont val="ＭＳ Ｐゴシック"/>
        <family val="3"/>
        <charset val="128"/>
      </rPr>
      <t>10. ステータス名称 登録用のデータを取得し、L_REC_RESULT_USER_E内部テーブルに格納する。</t>
    </r>
  </si>
  <si>
    <r>
      <rPr>
        <sz val="10"/>
        <color theme="1"/>
        <rFont val="ＭＳ Ｐゴシック"/>
        <family val="3"/>
        <charset val="128"/>
      </rPr>
      <t>'RESULT'</t>
    </r>
  </si>
  <si>
    <r>
      <rPr>
        <sz val="10"/>
        <color rgb="FF000000"/>
        <rFont val="ＭＳ Ｐゴシック"/>
        <family val="3"/>
        <charset val="128"/>
      </rPr>
      <t>11. 稼働日カレンダIDのデータを取得し、L_REC_RESULT_USER_A内部テーブルに格納する。</t>
    </r>
  </si>
  <si>
    <r>
      <rPr>
        <sz val="10"/>
        <color theme="1"/>
        <rFont val="ＭＳ Ｐゴシック"/>
        <family val="2"/>
      </rPr>
      <t>メソッドID</t>
    </r>
  </si>
  <si>
    <r>
      <rPr>
        <sz val="10"/>
        <color theme="1"/>
        <rFont val="ＭＳ Ｐゴシック"/>
        <family val="2"/>
      </rPr>
      <t>MESSAGE_OUTPUT</t>
    </r>
  </si>
  <si>
    <r>
      <rPr>
        <sz val="10"/>
        <color theme="1"/>
        <rFont val="ＭＳ Ｐゴシック"/>
        <family val="2"/>
      </rPr>
      <t>エンティティID</t>
    </r>
  </si>
  <si>
    <r>
      <rPr>
        <sz val="10"/>
        <color theme="1"/>
        <rFont val="ＭＳ Ｐゴシック"/>
        <family val="2"/>
      </rPr>
      <t>クラスID</t>
    </r>
  </si>
  <si>
    <r>
      <rPr>
        <sz val="10"/>
        <color theme="1"/>
        <rFont val="ＭＳ Ｐゴシック"/>
        <family val="2"/>
      </rPr>
      <t>ZCL_ZPSR0022_DPC_EXT</t>
    </r>
  </si>
  <si>
    <r>
      <rPr>
        <sz val="10"/>
        <color theme="1"/>
        <rFont val="ＭＳ Ｐゴシック"/>
        <family val="2"/>
      </rPr>
      <t>No</t>
    </r>
  </si>
  <si>
    <r>
      <rPr>
        <sz val="10"/>
        <color theme="1"/>
        <rFont val="ＭＳ Ｐゴシック"/>
        <family val="2"/>
      </rPr>
      <t>パラメータ</t>
    </r>
  </si>
  <si>
    <r>
      <rPr>
        <sz val="10"/>
        <color theme="1"/>
        <rFont val="ＭＳ Ｐゴシック"/>
        <family val="2"/>
      </rPr>
      <t>タイプ</t>
    </r>
  </si>
  <si>
    <r>
      <rPr>
        <sz val="10"/>
        <color theme="1"/>
        <rFont val="ＭＳ Ｐゴシック"/>
        <family val="2"/>
      </rPr>
      <t>パラメータタイプ</t>
    </r>
  </si>
  <si>
    <r>
      <rPr>
        <sz val="10"/>
        <color theme="1"/>
        <rFont val="ＭＳ Ｐゴシック"/>
        <family val="2"/>
      </rPr>
      <t>値の引渡</t>
    </r>
  </si>
  <si>
    <r>
      <rPr>
        <sz val="10"/>
        <color theme="1"/>
        <rFont val="ＭＳ Ｐゴシック"/>
        <family val="2"/>
      </rPr>
      <t>オプション</t>
    </r>
  </si>
  <si>
    <r>
      <rPr>
        <sz val="10"/>
        <color theme="1"/>
        <rFont val="ＭＳ Ｐゴシック"/>
        <family val="2"/>
      </rPr>
      <t>説明</t>
    </r>
  </si>
  <si>
    <r>
      <rPr>
        <sz val="10"/>
        <color theme="1"/>
        <rFont val="ＭＳ Ｐゴシック"/>
        <family val="2"/>
      </rPr>
      <t>IV_MSG_TYPE</t>
    </r>
  </si>
  <si>
    <r>
      <rPr>
        <sz val="10"/>
        <color theme="1"/>
        <rFont val="ＭＳ Ｐゴシック"/>
        <family val="2"/>
      </rPr>
      <t>Importing</t>
    </r>
  </si>
  <si>
    <r>
      <rPr>
        <sz val="10"/>
        <color theme="1"/>
        <rFont val="ＭＳ Ｐゴシック"/>
        <family val="2"/>
      </rPr>
      <t>SYMSGTY</t>
    </r>
  </si>
  <si>
    <r>
      <rPr>
        <sz val="10"/>
        <color theme="1"/>
        <rFont val="ＭＳ Ｐゴシック"/>
        <family val="2"/>
      </rPr>
      <t xml:space="preserve">                 </t>
    </r>
  </si>
  <si>
    <r>
      <rPr>
        <sz val="10"/>
        <color theme="1"/>
        <rFont val="ＭＳ Ｐゴシック"/>
        <family val="2"/>
      </rPr>
      <t>IV_MESSAGE</t>
    </r>
  </si>
  <si>
    <r>
      <rPr>
        <sz val="10"/>
        <color theme="1"/>
        <rFont val="ＭＳ Ｐゴシック"/>
        <family val="2"/>
      </rPr>
      <t>STRING</t>
    </r>
  </si>
  <si>
    <r>
      <rPr>
        <sz val="10"/>
        <color theme="1"/>
        <rFont val="ＭＳ Ｐゴシック"/>
        <family val="2"/>
      </rPr>
      <t xml:space="preserve">                                                            </t>
    </r>
  </si>
  <si>
    <r>
      <rPr>
        <sz val="10"/>
        <color theme="1"/>
        <rFont val="ＭＳ Ｐゴシック"/>
        <family val="2"/>
      </rPr>
      <t>/IWBEP/CX_MGW_BUSI_EXCEPTION</t>
    </r>
  </si>
  <si>
    <r>
      <rPr>
        <sz val="10"/>
        <color theme="1"/>
        <rFont val="ＭＳ Ｐゴシック"/>
        <family val="2"/>
      </rPr>
      <t>Exception</t>
    </r>
  </si>
  <si>
    <r>
      <rPr>
        <sz val="10"/>
        <color theme="1"/>
        <rFont val="ＭＳ Ｐゴシック"/>
        <family val="2"/>
      </rPr>
      <t>Business exception</t>
    </r>
  </si>
  <si>
    <r>
      <rPr>
        <sz val="10"/>
        <color theme="1"/>
        <rFont val="ＭＳ Ｐゴシック"/>
        <family val="2"/>
      </rPr>
      <t>1.初期処理</t>
    </r>
  </si>
  <si>
    <r>
      <rPr>
        <sz val="10"/>
        <color theme="1"/>
        <rFont val="ＭＳ Ｐゴシック"/>
        <family val="2"/>
      </rPr>
      <t xml:space="preserve">/IWBEP/IF_MESSAGE_CONTAINER型のL_O_MESSAGE_CONTAINER変数を作成する。 </t>
    </r>
  </si>
  <si>
    <r>
      <rPr>
        <sz val="10"/>
        <color theme="1"/>
        <rFont val="ＭＳ Ｐゴシック"/>
        <family val="2"/>
      </rPr>
      <t>BAPI_MSG型のL_V_BAPI_MSG変数を作成する。</t>
    </r>
  </si>
  <si>
    <r>
      <rPr>
        <sz val="10"/>
        <color theme="1"/>
        <rFont val="ＭＳ Ｐゴシック"/>
        <family val="2"/>
      </rPr>
      <t>2. 処理実行</t>
    </r>
  </si>
  <si>
    <r>
      <rPr>
        <sz val="10"/>
        <color theme="1"/>
        <rFont val="ＭＳ Ｐゴシック"/>
        <family val="2"/>
      </rPr>
      <t>IV_MESSAGE変数の値をL_V_BAPI_MSG変数に設定する。</t>
    </r>
  </si>
  <si>
    <r>
      <rPr>
        <sz val="10"/>
        <color theme="1"/>
        <rFont val="ＭＳ Ｐゴシック"/>
        <family val="2"/>
      </rPr>
      <t>・メッセージの情報を受け取る。</t>
    </r>
  </si>
  <si>
    <r>
      <rPr>
        <sz val="10"/>
        <color theme="1"/>
        <rFont val="ＭＳ Ｐゴシック"/>
        <family val="2"/>
      </rPr>
      <t>ME-&gt;/IWBEP/IF_MGW_CONV_SRV_RUNTIME~GET_MESSAGE_CONTAINER</t>
    </r>
  </si>
  <si>
    <r>
      <rPr>
        <u/>
        <sz val="10"/>
        <color theme="1"/>
        <rFont val="ＭＳ Ｐゴシック"/>
        <family val="2"/>
      </rPr>
      <t>RECEIVING</t>
    </r>
  </si>
  <si>
    <r>
      <rPr>
        <sz val="10"/>
        <color theme="1"/>
        <rFont val="ＭＳ Ｐゴシック"/>
        <family val="2"/>
      </rPr>
      <t>RO_MESSAGE_CONTAINER</t>
    </r>
  </si>
  <si>
    <r>
      <rPr>
        <sz val="10"/>
        <color theme="1"/>
        <rFont val="ＭＳ Ｐゴシック"/>
        <family val="2"/>
      </rPr>
      <t>L_O_MESSAGE_CONTAINER</t>
    </r>
  </si>
  <si>
    <r>
      <rPr>
        <sz val="10"/>
        <color theme="1"/>
        <rFont val="ＭＳ Ｐゴシック"/>
        <family val="2"/>
      </rPr>
      <t>・IV_MSG_TYPE ='E'の場合</t>
    </r>
  </si>
  <si>
    <r>
      <rPr>
        <sz val="10"/>
        <color theme="1"/>
        <rFont val="ＭＳ Ｐゴシック"/>
        <family val="2"/>
      </rPr>
      <t>L_V_ADD_TO_RESPONSE_HEADER変数を作成し、データを空に設定する。</t>
    </r>
  </si>
  <si>
    <r>
      <rPr>
        <sz val="10"/>
        <color theme="1"/>
        <rFont val="ＭＳ Ｐゴシック"/>
        <family val="2"/>
      </rPr>
      <t xml:space="preserve">・上記以外 </t>
    </r>
  </si>
  <si>
    <r>
      <rPr>
        <sz val="10"/>
        <color theme="1"/>
        <rFont val="ＭＳ Ｐゴシック"/>
        <family val="2"/>
      </rPr>
      <t>L_V_ADD_TO_RESPONSE_HEADERにABAP_TRUEを設定する。</t>
    </r>
  </si>
  <si>
    <r>
      <rPr>
        <sz val="10"/>
        <color theme="1"/>
        <rFont val="ＭＳ Ｐゴシック"/>
        <family val="2"/>
      </rPr>
      <t>・メッセージを追加する。</t>
    </r>
  </si>
  <si>
    <r>
      <rPr>
        <sz val="10"/>
        <color theme="1"/>
        <rFont val="ＭＳ Ｐゴシック"/>
        <family val="2"/>
      </rPr>
      <t>L_O_MESSAGE_CONTAINER-&gt;ADD_MESSAGE_TEXT_ONLY</t>
    </r>
  </si>
  <si>
    <r>
      <rPr>
        <u/>
        <sz val="10"/>
        <color theme="1"/>
        <rFont val="ＭＳ Ｐゴシック"/>
        <family val="2"/>
      </rPr>
      <t>EXPORTING</t>
    </r>
  </si>
  <si>
    <r>
      <rPr>
        <sz val="10"/>
        <color theme="1"/>
        <rFont val="ＭＳ Ｐゴシック"/>
        <family val="2"/>
      </rPr>
      <t>IV_MSG_TEXT</t>
    </r>
  </si>
  <si>
    <r>
      <rPr>
        <sz val="10"/>
        <color theme="1"/>
        <rFont val="ＭＳ Ｐゴシック"/>
        <family val="2"/>
      </rPr>
      <t>L_V_BAPI_MSG</t>
    </r>
  </si>
  <si>
    <r>
      <rPr>
        <sz val="10"/>
        <color theme="1"/>
        <rFont val="ＭＳ Ｐゴシック"/>
        <family val="2"/>
      </rPr>
      <t>IV_ADD_TO_RESPONSE_HEADER</t>
    </r>
  </si>
  <si>
    <r>
      <rPr>
        <sz val="10"/>
        <color theme="1"/>
        <rFont val="ＭＳ Ｐゴシック"/>
        <family val="2"/>
      </rPr>
      <t>L_V_ADD_TO_RESPONSE_HEADER</t>
    </r>
  </si>
  <si>
    <r>
      <rPr>
        <sz val="10"/>
        <color theme="1"/>
        <rFont val="ＭＳ Ｐゴシック"/>
        <family val="2"/>
      </rPr>
      <t>・IV_MSG_TYPEの値が'E'の場合</t>
    </r>
  </si>
  <si>
    <r>
      <rPr>
        <sz val="10"/>
        <color theme="1"/>
        <rFont val="ＭＳ Ｐゴシック"/>
        <family val="2"/>
      </rPr>
      <t>RAISE EXCEPTION TYPE /IWBEP/CX_MGW_BUSI_EXCEPTION</t>
    </r>
  </si>
  <si>
    <r>
      <rPr>
        <sz val="10"/>
        <color theme="1"/>
        <rFont val="ＭＳ Ｐゴシック"/>
        <family val="2"/>
      </rPr>
      <t>TEXTID</t>
    </r>
  </si>
  <si>
    <r>
      <rPr>
        <sz val="10"/>
        <color theme="1"/>
        <rFont val="ＭＳ Ｐゴシック"/>
        <family val="2"/>
      </rPr>
      <t>/IWBEP/CX_MGW_BUSI_EXCEPTION=&gt;BUSINESS_ERROR</t>
    </r>
  </si>
  <si>
    <r>
      <rPr>
        <sz val="10"/>
        <color theme="1"/>
        <rFont val="ＭＳ Ｐゴシック"/>
        <family val="2"/>
      </rPr>
      <t>MESSAGE_CONTAINER</t>
    </r>
  </si>
  <si>
    <r>
      <rPr>
        <sz val="10"/>
        <color theme="1"/>
        <rFont val="ＭＳ Ｐゴシック"/>
        <family val="2"/>
      </rPr>
      <t>L_O_MESSAGE_CONTAINER.</t>
    </r>
  </si>
  <si>
    <r>
      <rPr>
        <sz val="10"/>
        <color theme="1"/>
        <rFont val="ＭＳ Ｐゴシック"/>
        <family val="3"/>
        <charset val="128"/>
      </rPr>
      <t>/IWBEP/IF_MGW_APPL_SRV_RUNTIME~CHANGESET_BEGIN</t>
    </r>
  </si>
  <si>
    <r>
      <rPr>
        <sz val="10"/>
        <color theme="1"/>
        <rFont val="ＭＳ Ｐゴシック"/>
        <family val="3"/>
        <charset val="128"/>
      </rPr>
      <t>IT_OPERATION_INFO</t>
    </r>
  </si>
  <si>
    <r>
      <rPr>
        <sz val="10"/>
        <color theme="1"/>
        <rFont val="ＭＳ Ｐゴシック"/>
        <family val="3"/>
        <charset val="128"/>
      </rPr>
      <t>/IWBEP/T_MGW_OPERATION_INFO</t>
    </r>
  </si>
  <si>
    <r>
      <rPr>
        <sz val="10"/>
        <color theme="1"/>
        <rFont val="ＭＳ Ｐゴシック"/>
        <family val="3"/>
        <charset val="128"/>
      </rPr>
      <t>オペレーション情報を格納するテーブル</t>
    </r>
  </si>
  <si>
    <r>
      <rPr>
        <sz val="10"/>
        <color theme="1"/>
        <rFont val="ＭＳ Ｐゴシック"/>
        <family val="3"/>
        <charset val="128"/>
      </rPr>
      <t>CV_DEFER_MODE</t>
    </r>
  </si>
  <si>
    <r>
      <rPr>
        <sz val="10"/>
        <color theme="1"/>
        <rFont val="ＭＳ Ｐゴシック"/>
        <family val="3"/>
        <charset val="128"/>
      </rPr>
      <t>Changing</t>
    </r>
  </si>
  <si>
    <r>
      <rPr>
        <sz val="10"/>
        <color theme="1"/>
        <rFont val="ＭＳ Ｐゴシック"/>
        <family val="3"/>
        <charset val="128"/>
      </rPr>
      <t>XSDBOOLEAN</t>
    </r>
  </si>
  <si>
    <r>
      <rPr>
        <sz val="10"/>
        <color theme="1"/>
        <rFont val="ＭＳ Ｐゴシック"/>
        <family val="3"/>
        <charset val="128"/>
      </rPr>
      <t>複数のオペレーションを同時に処理する。</t>
    </r>
  </si>
  <si>
    <r>
      <rPr>
        <sz val="10"/>
        <color theme="1"/>
        <rFont val="ＭＳ Ｐゴシック"/>
        <family val="3"/>
        <charset val="128"/>
      </rPr>
      <t>ABAP_ON</t>
    </r>
  </si>
  <si>
    <r>
      <rPr>
        <sz val="10"/>
        <color theme="1"/>
        <rFont val="ＭＳ Ｐゴシック"/>
        <family val="3"/>
        <charset val="128"/>
      </rPr>
      <t>/IWBEP/IF_MGW_APPL_SRV_RUNTIME~CHANGESET_PROCESS</t>
    </r>
  </si>
  <si>
    <r>
      <rPr>
        <sz val="10"/>
        <color theme="1"/>
        <rFont val="ＭＳ Ｐゴシック"/>
        <family val="3"/>
        <charset val="128"/>
      </rPr>
      <t>IT_CHANGESET_REQUEST</t>
    </r>
  </si>
  <si>
    <r>
      <rPr>
        <sz val="10"/>
        <color theme="1"/>
        <rFont val="ＭＳ Ｐゴシック"/>
        <family val="3"/>
        <charset val="128"/>
      </rPr>
      <t>/IWBEP/IF_MGW_APPL_TYPES=&gt;TY_T_CHANGESET_REQUEST</t>
    </r>
  </si>
  <si>
    <r>
      <rPr>
        <sz val="10"/>
        <color theme="1"/>
        <rFont val="ＭＳ Ｐゴシック"/>
        <family val="3"/>
        <charset val="128"/>
      </rPr>
      <t>CT_CHANGESET_RESPONSE</t>
    </r>
  </si>
  <si>
    <r>
      <rPr>
        <sz val="10"/>
        <color theme="1"/>
        <rFont val="ＭＳ Ｐゴシック"/>
        <family val="3"/>
        <charset val="128"/>
      </rPr>
      <t>/IWBEP/IF_MGW_APPL_TYPES=&gt;TY_T_CHANGESET_RESPONSE</t>
    </r>
  </si>
  <si>
    <r>
      <rPr>
        <sz val="10"/>
        <color theme="1"/>
        <rFont val="ＭＳ Ｐゴシック"/>
        <family val="3"/>
        <charset val="128"/>
      </rPr>
      <t>IT_CHANGESET_REQUEST内部テーブルを読み込み、OPERATION_TYPEが'CE'のデータをL_REC_REQUESTワークエリアに格納する。</t>
    </r>
  </si>
  <si>
    <r>
      <rPr>
        <sz val="10"/>
        <color theme="1"/>
        <rFont val="ＭＳ Ｐゴシック"/>
        <family val="3"/>
        <charset val="128"/>
      </rPr>
      <t>L_V_TABIX変数を初期化し、処SY-TABIXの値を設定する。</t>
    </r>
  </si>
  <si>
    <r>
      <rPr>
        <sz val="10"/>
        <color theme="1"/>
        <rFont val="ＭＳ Ｐゴシック"/>
        <family val="3"/>
        <charset val="128"/>
      </rPr>
      <t>メソッド</t>
    </r>
  </si>
  <si>
    <r>
      <rPr>
        <sz val="10"/>
        <color theme="1"/>
        <rFont val="ＭＳ Ｐゴシック"/>
        <family val="3"/>
        <charset val="128"/>
      </rPr>
      <t>L_REC_CHANGESET_REQUEST-ENTRY_PROVIDER-&gt;READ_ENTRY_DATA</t>
    </r>
  </si>
  <si>
    <r>
      <rPr>
        <u/>
        <sz val="10"/>
        <color theme="1"/>
        <rFont val="ＭＳ Ｐゴシック"/>
        <family val="3"/>
        <charset val="128"/>
      </rPr>
      <t>IMPORTING</t>
    </r>
  </si>
  <si>
    <r>
      <rPr>
        <sz val="10"/>
        <color theme="1"/>
        <rFont val="ＭＳ Ｐゴシック"/>
        <family val="3"/>
        <charset val="128"/>
      </rPr>
      <t>ES_DATA</t>
    </r>
  </si>
  <si>
    <r>
      <rPr>
        <sz val="10"/>
        <color theme="1"/>
        <rFont val="ＭＳ Ｐゴシック"/>
        <family val="3"/>
        <charset val="128"/>
      </rPr>
      <t>L_REC_IM_DATA</t>
    </r>
  </si>
  <si>
    <r>
      <rPr>
        <sz val="10"/>
        <color theme="1"/>
        <rFont val="ＭＳ Ｐゴシック"/>
        <family val="3"/>
        <charset val="128"/>
      </rPr>
      <t>ネットワークのロックを行う。</t>
    </r>
  </si>
  <si>
    <r>
      <rPr>
        <u/>
        <sz val="10"/>
        <color theme="1"/>
        <rFont val="ＭＳ Ｐゴシック"/>
        <family val="3"/>
        <charset val="128"/>
      </rPr>
      <t>CALL FUNCTION</t>
    </r>
  </si>
  <si>
    <r>
      <rPr>
        <sz val="10"/>
        <color theme="1"/>
        <rFont val="ＭＳ Ｐゴシック"/>
        <family val="3"/>
        <charset val="128"/>
      </rPr>
      <t>ENQUEUE_ESORDER</t>
    </r>
  </si>
  <si>
    <r>
      <rPr>
        <u/>
        <sz val="10"/>
        <color theme="1"/>
        <rFont val="ＭＳ Ｐゴシック"/>
        <family val="3"/>
        <charset val="128"/>
      </rPr>
      <t>EXPORTING</t>
    </r>
  </si>
  <si>
    <r>
      <rPr>
        <sz val="10"/>
        <color theme="1"/>
        <rFont val="ＭＳ Ｐゴシック"/>
        <family val="3"/>
        <charset val="128"/>
      </rPr>
      <t>MANDT</t>
    </r>
  </si>
  <si>
    <r>
      <rPr>
        <sz val="10"/>
        <color theme="1"/>
        <rFont val="ＭＳ Ｐゴシック"/>
        <family val="3"/>
        <charset val="128"/>
      </rPr>
      <t xml:space="preserve">SY-MANDT </t>
    </r>
  </si>
  <si>
    <r>
      <rPr>
        <sz val="10"/>
        <color theme="1"/>
        <rFont val="ＭＳ Ｐゴシック"/>
        <family val="3"/>
        <charset val="128"/>
      </rPr>
      <t>AUFNR</t>
    </r>
  </si>
  <si>
    <r>
      <rPr>
        <sz val="10"/>
        <color theme="1"/>
        <rFont val="ＭＳ Ｐゴシック"/>
        <family val="3"/>
        <charset val="128"/>
      </rPr>
      <t>L_REC_MACHINEINO-OUTAUFNR ( 指図番号)</t>
    </r>
  </si>
  <si>
    <r>
      <rPr>
        <sz val="10"/>
        <color theme="1"/>
        <rFont val="ＭＳ Ｐゴシック"/>
        <family val="3"/>
        <charset val="128"/>
      </rPr>
      <t>_SCOPE</t>
    </r>
  </si>
  <si>
    <r>
      <rPr>
        <sz val="10"/>
        <color theme="1"/>
        <rFont val="ＭＳ Ｐゴシック"/>
        <family val="3"/>
        <charset val="128"/>
      </rPr>
      <t>'1'</t>
    </r>
  </si>
  <si>
    <r>
      <rPr>
        <sz val="10"/>
        <color theme="1"/>
        <rFont val="ＭＳ Ｐゴシック"/>
        <family val="3"/>
        <charset val="128"/>
      </rPr>
      <t>EXCEPTIONS</t>
    </r>
  </si>
  <si>
    <r>
      <rPr>
        <sz val="10"/>
        <color theme="1"/>
        <rFont val="ＭＳ Ｐゴシック"/>
        <family val="3"/>
        <charset val="128"/>
      </rPr>
      <t>FOREIGN_LOCK</t>
    </r>
  </si>
  <si>
    <r>
      <rPr>
        <sz val="10"/>
        <color theme="1"/>
        <rFont val="ＭＳ Ｐゴシック"/>
        <family val="3"/>
        <charset val="128"/>
      </rPr>
      <t>SYSTEM_FAILURE</t>
    </r>
  </si>
  <si>
    <r>
      <rPr>
        <sz val="10"/>
        <color theme="1"/>
        <rFont val="ＭＳ Ｐゴシック"/>
        <family val="3"/>
        <charset val="128"/>
      </rPr>
      <t>'2'</t>
    </r>
  </si>
  <si>
    <r>
      <rPr>
        <sz val="10"/>
        <color theme="1"/>
        <rFont val="ＭＳ Ｐゴシック"/>
        <family val="3"/>
        <charset val="128"/>
      </rPr>
      <t>・エラーメッセージをLV_MESSAGEフィールドに格納する。</t>
    </r>
  </si>
  <si>
    <r>
      <rPr>
        <sz val="10"/>
        <color theme="1"/>
        <rFont val="ＭＳ Ｐゴシック"/>
        <family val="3"/>
        <charset val="128"/>
      </rPr>
      <t xml:space="preserve">メッセージクラス：CN												
								</t>
    </r>
  </si>
  <si>
    <r>
      <rPr>
        <sz val="10"/>
        <color theme="1"/>
        <rFont val="ＭＳ Ｐゴシック"/>
        <family val="3"/>
        <charset val="128"/>
      </rPr>
      <t>メッセージNo.：277</t>
    </r>
  </si>
  <si>
    <r>
      <rPr>
        <sz val="10"/>
        <color theme="1"/>
        <rFont val="ＭＳ Ｐゴシック"/>
        <family val="3"/>
        <charset val="128"/>
      </rPr>
      <t>メッセージ：ネットワーク &amp; のロックができません</t>
    </r>
  </si>
  <si>
    <r>
      <rPr>
        <sz val="10"/>
        <color theme="1"/>
        <rFont val="ＭＳ Ｐゴシック"/>
        <family val="3"/>
        <charset val="128"/>
      </rPr>
      <t>&amp;1:L_REC_MACHINEINO-OUTAUFNR</t>
    </r>
  </si>
  <si>
    <r>
      <rPr>
        <sz val="10"/>
        <color theme="1"/>
        <rFont val="ＭＳ Ｐゴシック"/>
        <family val="3"/>
        <charset val="128"/>
      </rPr>
      <t>・LV_MESSAGE変数が空白の場合</t>
    </r>
  </si>
  <si>
    <r>
      <rPr>
        <sz val="10"/>
        <color theme="1"/>
        <rFont val="ＭＳ Ｐゴシック"/>
        <family val="3"/>
        <charset val="128"/>
      </rPr>
      <t>活動（組立）のステータスチェックを行い、L_TAB_TJ30T内部テーブルに格納する。</t>
    </r>
  </si>
  <si>
    <r>
      <rPr>
        <sz val="10"/>
        <color theme="1"/>
        <rFont val="ＭＳ Ｐゴシック"/>
        <family val="2"/>
      </rPr>
      <t>TJ30T~TXT04</t>
    </r>
  </si>
  <si>
    <r>
      <rPr>
        <sz val="10"/>
        <color theme="1"/>
        <rFont val="ＭＳ Ｐゴシック"/>
        <family val="2"/>
      </rPr>
      <t>TJ30T</t>
    </r>
  </si>
  <si>
    <r>
      <rPr>
        <sz val="10"/>
        <color theme="1"/>
        <rFont val="ＭＳ Ｐゴシック"/>
        <family val="2"/>
      </rPr>
      <t>JEST</t>
    </r>
  </si>
  <si>
    <r>
      <rPr>
        <sz val="10"/>
        <color theme="1"/>
        <rFont val="ＭＳ Ｐゴシック"/>
        <family val="2"/>
      </rPr>
      <t>TJ30T~STSMA</t>
    </r>
  </si>
  <si>
    <r>
      <rPr>
        <sz val="10"/>
        <color theme="1"/>
        <rFont val="ＭＳ Ｐゴシック"/>
        <family val="2"/>
      </rPr>
      <t>G_REC_ZZZT1001-STATUSPROFILE</t>
    </r>
  </si>
  <si>
    <r>
      <rPr>
        <sz val="10"/>
        <color theme="1"/>
        <rFont val="ＭＳ Ｐゴシック"/>
        <family val="2"/>
      </rPr>
      <t>TJ30T~ESTAT</t>
    </r>
  </si>
  <si>
    <r>
      <rPr>
        <sz val="10"/>
        <color theme="1"/>
        <rFont val="ＭＳ Ｐゴシック"/>
        <family val="2"/>
      </rPr>
      <t>JEST~STAT</t>
    </r>
  </si>
  <si>
    <r>
      <rPr>
        <sz val="10"/>
        <color theme="1"/>
        <rFont val="ＭＳ Ｐゴシック"/>
        <family val="2"/>
      </rPr>
      <t>TJ30T~SPRAS</t>
    </r>
  </si>
  <si>
    <r>
      <rPr>
        <sz val="10"/>
        <color theme="1"/>
        <rFont val="ＭＳ Ｐゴシック"/>
        <family val="2"/>
      </rPr>
      <t>JEST~OBJNR</t>
    </r>
  </si>
  <si>
    <r>
      <rPr>
        <sz val="10"/>
        <color theme="1"/>
        <rFont val="ＭＳ Ｐゴシック"/>
        <family val="2"/>
      </rPr>
      <t>= </t>
    </r>
  </si>
  <si>
    <r>
      <rPr>
        <sz val="10"/>
        <color theme="1"/>
        <rFont val="ＭＳ Ｐゴシック"/>
        <family val="2"/>
      </rPr>
      <t>L_REC_MACHINEINO-OUTOBJNR</t>
    </r>
  </si>
  <si>
    <r>
      <rPr>
        <sz val="10"/>
        <color theme="1"/>
        <rFont val="ＭＳ Ｐゴシック"/>
        <family val="2"/>
      </rPr>
      <t>LIKE</t>
    </r>
  </si>
  <si>
    <r>
      <rPr>
        <sz val="10"/>
        <color theme="1"/>
        <rFont val="ＭＳ Ｐゴシック"/>
        <family val="2"/>
      </rPr>
      <t>'E%'</t>
    </r>
  </si>
  <si>
    <r>
      <rPr>
        <sz val="10"/>
        <color theme="1"/>
        <rFont val="ＭＳ Ｐゴシック"/>
        <family val="2"/>
      </rPr>
      <t>JEST~INACT</t>
    </r>
  </si>
  <si>
    <r>
      <rPr>
        <sz val="10"/>
        <color theme="1"/>
        <rFont val="ＭＳ Ｐゴシック"/>
        <family val="2"/>
      </rPr>
      <t>空白</t>
    </r>
  </si>
  <si>
    <r>
      <rPr>
        <sz val="10"/>
        <color theme="1"/>
        <rFont val="ＭＳ Ｐゴシック"/>
        <family val="2"/>
      </rPr>
      <t>(( L_REC_MACHINEINO-EXEC_MODE</t>
    </r>
  </si>
  <si>
    <r>
      <rPr>
        <sz val="10"/>
        <color theme="1"/>
        <rFont val="ＭＳ Ｐゴシック"/>
        <family val="2"/>
      </rPr>
      <t>E'</t>
    </r>
  </si>
  <si>
    <r>
      <rPr>
        <sz val="10"/>
        <color theme="1"/>
        <rFont val="ＭＳ Ｐゴシック"/>
        <family val="2"/>
      </rPr>
      <t>('10,'11') )</t>
    </r>
  </si>
  <si>
    <r>
      <rPr>
        <sz val="10"/>
        <color theme="1"/>
        <rFont val="ＭＳ Ｐゴシック"/>
        <family val="2"/>
      </rPr>
      <t>OR</t>
    </r>
  </si>
  <si>
    <r>
      <rPr>
        <sz val="10"/>
        <color theme="1"/>
        <rFont val="ＭＳ Ｐゴシック"/>
        <family val="2"/>
      </rPr>
      <t>( L_REC_MACHINEINO-EXEC_MODE</t>
    </r>
  </si>
  <si>
    <r>
      <rPr>
        <sz val="10"/>
        <color theme="1"/>
        <rFont val="ＭＳ Ｐゴシック"/>
        <family val="2"/>
      </rPr>
      <t>'E'</t>
    </r>
  </si>
  <si>
    <r>
      <rPr>
        <sz val="10"/>
        <color theme="1"/>
        <rFont val="ＭＳ Ｐゴシック"/>
        <family val="2"/>
      </rPr>
      <t>'12' )</t>
    </r>
  </si>
  <si>
    <r>
      <rPr>
        <sz val="10"/>
        <color theme="1"/>
        <rFont val="ＭＳ Ｐゴシック"/>
        <family val="3"/>
        <charset val="128"/>
      </rPr>
      <t xml:space="preserve">メッセージクラス：/ACCGO/CCK_OPTNLTY												
								</t>
    </r>
  </si>
  <si>
    <r>
      <rPr>
        <sz val="10"/>
        <color theme="1"/>
        <rFont val="ＭＳ Ｐゴシック"/>
        <family val="3"/>
        <charset val="128"/>
      </rPr>
      <t>メッセージNo.：026</t>
    </r>
  </si>
  <si>
    <r>
      <rPr>
        <sz val="10"/>
        <color theme="1"/>
        <rFont val="ＭＳ Ｐゴシック"/>
        <family val="3"/>
        <charset val="128"/>
      </rPr>
      <t>メッセージ：&amp;1 はすでに更新されています</t>
    </r>
  </si>
  <si>
    <r>
      <rPr>
        <sz val="10"/>
        <color theme="1"/>
        <rFont val="ＭＳ Ｐゴシック"/>
        <family val="3"/>
        <charset val="128"/>
      </rPr>
      <t>&amp;1:組立可能日確認状況</t>
    </r>
  </si>
  <si>
    <r>
      <rPr>
        <sz val="10"/>
        <color theme="1"/>
        <rFont val="ＭＳ Ｐゴシック"/>
        <family val="3"/>
        <charset val="128"/>
      </rPr>
      <t>BAPI_PS_INITIALIZATION</t>
    </r>
  </si>
  <si>
    <r>
      <rPr>
        <sz val="10"/>
        <color theme="1"/>
        <rFont val="ＭＳ Ｐゴシック"/>
        <family val="3"/>
        <charset val="128"/>
      </rPr>
      <t>Z_KIDAI_NO = L_REC_MACHINEINO-OUTZ_KIDAI_NOの条件で、ZPST3001のメモの更新を実行する。</t>
    </r>
  </si>
  <si>
    <r>
      <rPr>
        <sz val="10"/>
        <color rgb="FF000000"/>
        <rFont val="ＭＳ Ｐゴシック"/>
        <family val="3"/>
      </rPr>
      <t>ZMEMO</t>
    </r>
  </si>
  <si>
    <r>
      <rPr>
        <sz val="10"/>
        <color rgb="FF000000"/>
        <rFont val="ＭＳ Ｐゴシック"/>
        <family val="3"/>
      </rPr>
      <t>L_REC_MACHINEINO</t>
    </r>
    <r>
      <rPr>
        <sz val="10"/>
        <color rgb="FF808080"/>
        <rFont val="ＭＳ Ｐゴシック"/>
        <family val="3"/>
      </rPr>
      <t>-</t>
    </r>
    <r>
      <rPr>
        <sz val="10"/>
        <color rgb="FF000000"/>
        <rFont val="ＭＳ Ｐゴシック"/>
        <family val="3"/>
      </rPr>
      <t>OUTZMEMO</t>
    </r>
  </si>
  <si>
    <r>
      <rPr>
        <sz val="10"/>
        <color rgb="FF000000"/>
        <rFont val="ＭＳ Ｐゴシック"/>
        <family val="3"/>
      </rPr>
      <t>Z_U_DATE</t>
    </r>
  </si>
  <si>
    <r>
      <rPr>
        <sz val="10"/>
        <color rgb="FF000000"/>
        <rFont val="ＭＳ Ｐゴシック"/>
        <family val="3"/>
      </rPr>
      <t>SY</t>
    </r>
    <r>
      <rPr>
        <sz val="10"/>
        <color rgb="FF808080"/>
        <rFont val="ＭＳ Ｐゴシック"/>
        <family val="3"/>
      </rPr>
      <t>-</t>
    </r>
    <r>
      <rPr>
        <sz val="10"/>
        <color rgb="FF000000"/>
        <rFont val="ＭＳ Ｐゴシック"/>
        <family val="3"/>
      </rPr>
      <t>DATUM</t>
    </r>
  </si>
  <si>
    <r>
      <rPr>
        <sz val="10"/>
        <color rgb="FF000000"/>
        <rFont val="ＭＳ Ｐゴシック"/>
        <family val="3"/>
      </rPr>
      <t>Z_U_TIME</t>
    </r>
  </si>
  <si>
    <r>
      <rPr>
        <sz val="10"/>
        <color rgb="FF000000"/>
        <rFont val="ＭＳ Ｐゴシック"/>
        <family val="3"/>
      </rPr>
      <t>SY</t>
    </r>
    <r>
      <rPr>
        <sz val="10"/>
        <color rgb="FF808080"/>
        <rFont val="ＭＳ Ｐゴシック"/>
        <family val="3"/>
      </rPr>
      <t>-</t>
    </r>
    <r>
      <rPr>
        <sz val="10"/>
        <color rgb="FF000000"/>
        <rFont val="ＭＳ Ｐゴシック"/>
        <family val="3"/>
      </rPr>
      <t>UZEIT</t>
    </r>
  </si>
  <si>
    <r>
      <rPr>
        <sz val="10"/>
        <color rgb="FF000000"/>
        <rFont val="ＭＳ Ｐゴシック"/>
        <family val="3"/>
      </rPr>
      <t>Z_U_USER</t>
    </r>
  </si>
  <si>
    <r>
      <rPr>
        <sz val="10"/>
        <color rgb="FF000000"/>
        <rFont val="ＭＳ Ｐゴシック"/>
        <family val="3"/>
      </rPr>
      <t>SY</t>
    </r>
    <r>
      <rPr>
        <sz val="10"/>
        <color rgb="FF808080"/>
        <rFont val="ＭＳ Ｐゴシック"/>
        <family val="3"/>
      </rPr>
      <t>-</t>
    </r>
    <r>
      <rPr>
        <sz val="10"/>
        <color rgb="FF000000"/>
        <rFont val="ＭＳ Ｐゴシック"/>
        <family val="3"/>
      </rPr>
      <t>UNAME</t>
    </r>
  </si>
  <si>
    <r>
      <rPr>
        <sz val="10"/>
        <color rgb="FF000000"/>
        <rFont val="ＭＳ Ｐゴシック"/>
        <family val="3"/>
      </rPr>
      <t>Z_U_PGM</t>
    </r>
  </si>
  <si>
    <r>
      <rPr>
        <sz val="10"/>
        <color rgb="FF000000"/>
        <rFont val="ＭＳ Ｐゴシック"/>
        <family val="3"/>
      </rPr>
      <t>SY</t>
    </r>
    <r>
      <rPr>
        <sz val="10"/>
        <color rgb="FF808080"/>
        <rFont val="ＭＳ Ｐゴシック"/>
        <family val="3"/>
      </rPr>
      <t>-</t>
    </r>
    <r>
      <rPr>
        <sz val="10"/>
        <color rgb="FF000000"/>
        <rFont val="ＭＳ Ｐゴシック"/>
        <family val="3"/>
      </rPr>
      <t>REPID</t>
    </r>
  </si>
  <si>
    <r>
      <rPr>
        <sz val="10"/>
        <color theme="1"/>
        <rFont val="ＭＳ Ｐゴシック"/>
        <family val="3"/>
        <charset val="128"/>
      </rPr>
      <t>メッセージ：&amp;1 更新に失敗しました &amp;2 &amp;3 &amp;4  　</t>
    </r>
  </si>
  <si>
    <r>
      <rPr>
        <sz val="10"/>
        <color theme="1"/>
        <rFont val="ＭＳ Ｐゴシック"/>
        <family val="3"/>
        <charset val="128"/>
      </rPr>
      <t>&amp;1:機台NOアドオンテーブルの</t>
    </r>
  </si>
  <si>
    <r>
      <rPr>
        <sz val="10"/>
        <color theme="1"/>
        <rFont val="ＭＳ Ｐゴシック"/>
        <family val="3"/>
        <charset val="128"/>
      </rPr>
      <t>L_TAB_ACTIVITY内部テーブルにデータを追加する。</t>
    </r>
  </si>
  <si>
    <r>
      <rPr>
        <sz val="10"/>
        <color rgb="FF000000"/>
        <rFont val="ＭＳ Ｐゴシック"/>
        <family val="3"/>
      </rPr>
      <t>ACTIVITY</t>
    </r>
  </si>
  <si>
    <r>
      <rPr>
        <sz val="10"/>
        <color theme="1"/>
        <rFont val="ＭＳ Ｐゴシック"/>
        <family val="3"/>
        <charset val="128"/>
      </rPr>
      <t>L_REC_MACHINEINO-OUTVORNR</t>
    </r>
  </si>
  <si>
    <r>
      <rPr>
        <sz val="10"/>
        <color rgb="FF000000"/>
        <rFont val="ＭＳ Ｐゴシック"/>
        <family val="3"/>
      </rPr>
      <t>L_REC_MACHINEINO-EXEC_MODが'E'の場合</t>
    </r>
  </si>
  <si>
    <r>
      <rPr>
        <sz val="10"/>
        <color rgb="FF000000"/>
        <rFont val="ＭＳ Ｐゴシック"/>
        <family val="3"/>
      </rPr>
      <t>CONSTRAINT_TYPE_START</t>
    </r>
  </si>
  <si>
    <r>
      <rPr>
        <sz val="10"/>
        <color theme="1"/>
        <rFont val="ＭＳ Ｐゴシック"/>
        <family val="3"/>
        <charset val="128"/>
      </rPr>
      <t xml:space="preserve">= </t>
    </r>
  </si>
  <si>
    <r>
      <rPr>
        <sz val="10"/>
        <color theme="1"/>
        <rFont val="ＭＳ Ｐゴシック"/>
        <family val="3"/>
        <charset val="128"/>
      </rPr>
      <t>空白</t>
    </r>
  </si>
  <si>
    <r>
      <rPr>
        <sz val="10"/>
        <rFont val="ＭＳ Ｐゴシック"/>
        <family val="3"/>
        <charset val="128"/>
      </rPr>
      <t>上記以外の場合</t>
    </r>
  </si>
  <si>
    <r>
      <rPr>
        <sz val="10"/>
        <color theme="1"/>
        <rFont val="ＭＳ Ｐゴシック"/>
        <family val="3"/>
        <charset val="128"/>
      </rPr>
      <t>L_REC_MACHINEINO-BULKUSR09</t>
    </r>
  </si>
  <si>
    <r>
      <rPr>
        <sz val="10"/>
        <color rgb="FF000000"/>
        <rFont val="ＭＳ Ｐゴシック"/>
        <family val="3"/>
      </rPr>
      <t>USER_FIELD_DATE1</t>
    </r>
  </si>
  <si>
    <r>
      <rPr>
        <sz val="10"/>
        <color theme="1"/>
        <rFont val="ＭＳ Ｐゴシック"/>
        <family val="3"/>
        <charset val="128"/>
      </rPr>
      <t>L_TAB_UPD_ACTVITY内部テーブルにデータを追加する。</t>
    </r>
  </si>
  <si>
    <r>
      <rPr>
        <sz val="10"/>
        <color theme="1"/>
        <rFont val="ＭＳ Ｐゴシック"/>
        <family val="3"/>
        <charset val="128"/>
      </rPr>
      <t>'X'</t>
    </r>
  </si>
  <si>
    <r>
      <rPr>
        <sz val="10"/>
        <color theme="1"/>
        <rFont val="ＭＳ Ｐゴシック"/>
        <family val="3"/>
        <charset val="128"/>
      </rPr>
      <t>活動（組立）の組立可能日の更新を実行する。</t>
    </r>
  </si>
  <si>
    <r>
      <rPr>
        <sz val="10"/>
        <color theme="1"/>
        <rFont val="ＭＳ Ｐゴシック"/>
        <family val="3"/>
        <charset val="128"/>
      </rPr>
      <t>BAPI_BUS2002_ACT_CHANGE_MULTI</t>
    </r>
  </si>
  <si>
    <r>
      <rPr>
        <sz val="10"/>
        <color rgb="FF000000"/>
        <rFont val="ＭＳ Ｐゴシック"/>
        <family val="3"/>
      </rPr>
      <t>I_NUMBER</t>
    </r>
  </si>
  <si>
    <r>
      <rPr>
        <sz val="10"/>
        <color theme="1"/>
        <rFont val="ＭＳ Ｐゴシック"/>
        <family val="3"/>
        <charset val="128"/>
      </rPr>
      <t>L_REC_MACHINEINO-OUTAUFNR</t>
    </r>
  </si>
  <si>
    <r>
      <rPr>
        <u/>
        <sz val="10"/>
        <color theme="1"/>
        <rFont val="ＭＳ Ｐゴシック"/>
        <family val="3"/>
        <charset val="128"/>
      </rPr>
      <t>TABLES</t>
    </r>
  </si>
  <si>
    <r>
      <rPr>
        <sz val="10"/>
        <color theme="1"/>
        <rFont val="ＭＳ Ｐゴシック"/>
        <family val="3"/>
        <charset val="128"/>
      </rPr>
      <t>IT_ACTIVITY</t>
    </r>
  </si>
  <si>
    <r>
      <rPr>
        <sz val="10"/>
        <color rgb="FF000000"/>
        <rFont val="ＭＳ Ｐゴシック"/>
        <family val="3"/>
      </rPr>
      <t>L_TAB_ACTIVITY</t>
    </r>
  </si>
  <si>
    <r>
      <rPr>
        <sz val="10"/>
        <color rgb="FF000000"/>
        <rFont val="ＭＳ Ｐゴシック"/>
        <family val="3"/>
      </rPr>
      <t>IT_UPDATE_ACTIVITY</t>
    </r>
  </si>
  <si>
    <r>
      <rPr>
        <sz val="10"/>
        <color rgb="FF000000"/>
        <rFont val="ＭＳ Ｐゴシック"/>
        <family val="3"/>
      </rPr>
      <t>L_TAB_UPD_ACTVITY</t>
    </r>
  </si>
  <si>
    <r>
      <rPr>
        <sz val="10"/>
        <color rgb="FF000000"/>
        <rFont val="ＭＳ Ｐゴシック"/>
        <family val="3"/>
      </rPr>
      <t>ET_RETURN</t>
    </r>
  </si>
  <si>
    <r>
      <rPr>
        <sz val="10"/>
        <color rgb="FF000000"/>
        <rFont val="ＭＳ Ｐゴシック"/>
        <family val="3"/>
      </rPr>
      <t>L_TAB_RETURN</t>
    </r>
  </si>
  <si>
    <r>
      <rPr>
        <sz val="10"/>
        <color theme="1"/>
        <rFont val="ＭＳ Ｐゴシック"/>
        <family val="2"/>
      </rPr>
      <t>▽</t>
    </r>
  </si>
  <si>
    <r>
      <rPr>
        <sz val="10"/>
        <color theme="1"/>
        <rFont val="ＭＳ Ｐゴシック"/>
        <family val="2"/>
      </rPr>
      <t>TYPEが'A'または'E'の条件で、L_TAB_RETURN内部テーブルからデータを読み込んで、L_REC_RETURNワークエリアに格納する。</t>
    </r>
  </si>
  <si>
    <r>
      <rPr>
        <sz val="10"/>
        <color theme="1"/>
        <rFont val="ＭＳ Ｐゴシック"/>
        <family val="2"/>
      </rPr>
      <t>｜</t>
    </r>
  </si>
  <si>
    <r>
      <rPr>
        <sz val="10"/>
        <color theme="1"/>
        <rFont val="ＭＳ Ｐゴシック"/>
        <family val="2"/>
      </rPr>
      <t>BAPI_TRANSACTION_ROLLBACK</t>
    </r>
  </si>
  <si>
    <r>
      <rPr>
        <sz val="10"/>
        <color theme="1"/>
        <rFont val="ＭＳ Ｐゴシック"/>
        <family val="2"/>
      </rPr>
      <t>L_REC_RETURN-MESSAGEの値をLV_MESSAGE変数に設定する。</t>
    </r>
  </si>
  <si>
    <r>
      <rPr>
        <sz val="10"/>
        <color theme="1"/>
        <rFont val="ＭＳ Ｐゴシック"/>
        <family val="2"/>
      </rPr>
      <t>処理を抜ける。</t>
    </r>
  </si>
  <si>
    <r>
      <rPr>
        <sz val="10"/>
        <color theme="1"/>
        <rFont val="ＭＳ Ｐゴシック"/>
        <family val="2"/>
      </rPr>
      <t>△</t>
    </r>
  </si>
  <si>
    <r>
      <rPr>
        <sz val="10"/>
        <color theme="1"/>
        <rFont val="ＭＳ Ｐゴシック"/>
        <family val="3"/>
        <charset val="128"/>
      </rPr>
      <t>L_REC_MACHINEINO-EXEC_MODEが'E'の場合</t>
    </r>
  </si>
  <si>
    <r>
      <rPr>
        <sz val="10"/>
        <color theme="1"/>
        <rFont val="ＭＳ Ｐゴシック"/>
        <family val="3"/>
        <charset val="128"/>
      </rPr>
      <t>LV_USER_STATUSに'12'を設定する。</t>
    </r>
  </si>
  <si>
    <r>
      <rPr>
        <sz val="10"/>
        <color theme="1"/>
        <rFont val="ＭＳ Ｐゴシック"/>
        <family val="3"/>
        <charset val="128"/>
      </rPr>
      <t>L_REC_MACHINEINO-EXEC_MODEが'A'の場合</t>
    </r>
  </si>
  <si>
    <r>
      <rPr>
        <sz val="10"/>
        <color theme="1"/>
        <rFont val="ＭＳ Ｐゴシック"/>
        <family val="3"/>
        <charset val="128"/>
      </rPr>
      <t>LV_USER_STATUSに'13を設定する。</t>
    </r>
  </si>
  <si>
    <r>
      <rPr>
        <sz val="10"/>
        <color theme="1"/>
        <rFont val="ＭＳ Ｐゴシック"/>
        <family val="3"/>
        <charset val="128"/>
      </rPr>
      <t>活動（組立）のユーザステータスの更新を実行する。</t>
    </r>
  </si>
  <si>
    <r>
      <rPr>
        <sz val="10"/>
        <color theme="1"/>
        <rFont val="ＭＳ Ｐゴシック"/>
        <family val="3"/>
        <charset val="128"/>
      </rPr>
      <t>BAPI_BUS2002_SET_STATUS</t>
    </r>
  </si>
  <si>
    <r>
      <rPr>
        <sz val="10"/>
        <color rgb="FF000000"/>
        <rFont val="ＭＳ Ｐゴシック"/>
        <family val="3"/>
      </rPr>
      <t>NUMBER</t>
    </r>
  </si>
  <si>
    <r>
      <rPr>
        <sz val="10"/>
        <color rgb="FF000000"/>
        <rFont val="ＭＳ Ｐゴシック"/>
        <family val="3"/>
      </rPr>
      <t>SET_USER_STATUS</t>
    </r>
  </si>
  <si>
    <r>
      <rPr>
        <sz val="10"/>
        <color rgb="FF000000"/>
        <rFont val="ＭＳ Ｐゴシック"/>
        <family val="3"/>
      </rPr>
      <t>LV_USER_STATUS</t>
    </r>
  </si>
  <si>
    <r>
      <rPr>
        <sz val="10"/>
        <color theme="1"/>
        <rFont val="ＭＳ Ｐゴシック"/>
        <family val="3"/>
        <charset val="128"/>
      </rPr>
      <t>BAPI_PS_PRECOMMIT</t>
    </r>
  </si>
  <si>
    <r>
      <rPr>
        <sz val="10"/>
        <color theme="1"/>
        <rFont val="ＭＳ Ｐゴシック"/>
        <family val="3"/>
        <charset val="128"/>
      </rPr>
      <t>BAPI_TRANSACTION_COMMIT</t>
    </r>
  </si>
  <si>
    <r>
      <rPr>
        <sz val="10"/>
        <color theme="1"/>
        <rFont val="ＭＳ Ｐゴシック"/>
        <family val="3"/>
        <charset val="128"/>
      </rPr>
      <t>WAIT</t>
    </r>
  </si>
  <si>
    <r>
      <rPr>
        <sz val="10"/>
        <color theme="1"/>
        <rFont val="ＭＳ Ｐゴシック"/>
        <family val="3"/>
        <charset val="128"/>
      </rPr>
      <t>L_REC_MACHINEINO-OUTERROR_MESSAGEのデータをクリアする。</t>
    </r>
  </si>
  <si>
    <r>
      <rPr>
        <sz val="10"/>
        <color theme="1"/>
        <rFont val="ＭＳ Ｐゴシック"/>
        <family val="3"/>
        <charset val="128"/>
      </rPr>
      <t>L_REC_OUT-SUCCの値を1増やす。</t>
    </r>
  </si>
  <si>
    <r>
      <rPr>
        <sz val="10"/>
        <color rgb="FF000000"/>
        <rFont val="ＭＳ Ｐゴシック"/>
        <family val="3"/>
      </rPr>
      <t>L_REC_MACHINEINO</t>
    </r>
    <r>
      <rPr>
        <sz val="10"/>
        <color rgb="FF808080"/>
        <rFont val="ＭＳ Ｐゴシック"/>
        <family val="3"/>
      </rPr>
      <t>-</t>
    </r>
    <r>
      <rPr>
        <sz val="10"/>
        <color rgb="FF000000"/>
        <rFont val="ＭＳ Ｐゴシック"/>
        <family val="3"/>
      </rPr>
      <t>OUTUSER_STATUS_FLG</t>
    </r>
  </si>
  <si>
    <r>
      <rPr>
        <sz val="10"/>
        <color theme="1"/>
        <rFont val="ＭＳ Ｐゴシック"/>
        <family val="3"/>
        <charset val="128"/>
      </rPr>
      <t xml:space="preserve">=  </t>
    </r>
  </si>
  <si>
    <r>
      <rPr>
        <sz val="10"/>
        <color rgb="FF000000"/>
        <rFont val="ＭＳ Ｐゴシック"/>
        <family val="3"/>
      </rPr>
      <t>L_REC_MACHINEINO</t>
    </r>
    <r>
      <rPr>
        <sz val="10"/>
        <color rgb="FF808080"/>
        <rFont val="ＭＳ Ｐゴシック"/>
        <family val="3"/>
      </rPr>
      <t>-</t>
    </r>
    <r>
      <rPr>
        <sz val="10"/>
        <color rgb="FF000000"/>
        <rFont val="ＭＳ Ｐゴシック"/>
        <family val="3"/>
      </rPr>
      <t>OUTTXT04</t>
    </r>
  </si>
  <si>
    <r>
      <rPr>
        <sz val="10"/>
        <color theme="1"/>
        <rFont val="ＭＳ Ｐゴシック"/>
        <family val="2"/>
      </rPr>
      <t>登録済</t>
    </r>
  </si>
  <si>
    <r>
      <rPr>
        <sz val="10"/>
        <color theme="1"/>
        <rFont val="ＭＳ Ｐゴシック"/>
        <family val="2"/>
      </rPr>
      <t>承認済</t>
    </r>
  </si>
  <si>
    <r>
      <rPr>
        <sz val="10"/>
        <color theme="1"/>
        <rFont val="ＭＳ Ｐゴシック"/>
        <family val="2"/>
      </rPr>
      <t>L_REC_MACHINEINO-OUTKU_NTANF</t>
    </r>
  </si>
  <si>
    <r>
      <rPr>
        <sz val="10"/>
        <color rgb="FF000000"/>
        <rFont val="ＭＳ Ｐゴシック"/>
        <family val="3"/>
      </rPr>
      <t>L_REC_MACHINEINO</t>
    </r>
    <r>
      <rPr>
        <sz val="10"/>
        <color rgb="FF808080"/>
        <rFont val="ＭＳ Ｐゴシック"/>
        <family val="3"/>
      </rPr>
      <t>-</t>
    </r>
    <r>
      <rPr>
        <sz val="10"/>
        <color rgb="FF000000"/>
        <rFont val="ＭＳ Ｐゴシック"/>
        <family val="3"/>
      </rPr>
      <t>BULKUSR09</t>
    </r>
  </si>
  <si>
    <r>
      <rPr>
        <sz val="10"/>
        <color theme="1"/>
        <rFont val="ＭＳ Ｐゴシック"/>
        <family val="3"/>
        <charset val="128"/>
      </rPr>
      <t>・LV_MESSAGE変数にデータがある場合</t>
    </r>
  </si>
  <si>
    <r>
      <rPr>
        <sz val="10"/>
        <color rgb="FF000000"/>
        <rFont val="ＭＳ Ｐゴシック"/>
        <family val="3"/>
      </rPr>
      <t>L_REC_MACHINEINO</t>
    </r>
    <r>
      <rPr>
        <sz val="10"/>
        <color rgb="FF808080"/>
        <rFont val="ＭＳ Ｐゴシック"/>
        <family val="3"/>
      </rPr>
      <t>-</t>
    </r>
    <r>
      <rPr>
        <sz val="10"/>
        <color rgb="FF000000"/>
        <rFont val="ＭＳ Ｐゴシック"/>
        <family val="3"/>
      </rPr>
      <t>OUTERROR_MESSAGE</t>
    </r>
  </si>
  <si>
    <r>
      <rPr>
        <sz val="10"/>
        <color rgb="FF000000"/>
        <rFont val="ＭＳ Ｐゴシック"/>
        <family val="3"/>
      </rPr>
      <t>LV_MESSAGE</t>
    </r>
  </si>
  <si>
    <r>
      <rPr>
        <sz val="10"/>
        <color theme="1"/>
        <rFont val="ＭＳ Ｐゴシック"/>
        <family val="2"/>
      </rPr>
      <t>L_REC_OUT-ERRの値を1増やす。</t>
    </r>
  </si>
  <si>
    <r>
      <rPr>
        <sz val="10"/>
        <rFont val="ＭＳ Ｐゴシック"/>
        <family val="3"/>
        <charset val="128"/>
      </rPr>
      <t>COPY_DATA_TO_REF(</t>
    </r>
  </si>
  <si>
    <r>
      <rPr>
        <sz val="10"/>
        <rFont val="ＭＳ Ｐゴシック"/>
        <family val="3"/>
        <charset val="128"/>
      </rPr>
      <t>EXPORTING</t>
    </r>
  </si>
  <si>
    <r>
      <rPr>
        <sz val="10"/>
        <color theme="1"/>
        <rFont val="ＭＳ Ｐゴシック"/>
        <family val="3"/>
        <charset val="128"/>
      </rPr>
      <t>IS_DATA = L_REC_MACHINEINO</t>
    </r>
  </si>
  <si>
    <r>
      <rPr>
        <sz val="10"/>
        <color theme="1"/>
        <rFont val="ＭＳ Ｐゴシック"/>
        <family val="3"/>
        <charset val="128"/>
      </rPr>
      <t>CHANGING</t>
    </r>
  </si>
  <si>
    <r>
      <rPr>
        <sz val="10"/>
        <color theme="1"/>
        <rFont val="ＭＳ Ｐゴシック"/>
        <family val="3"/>
        <charset val="128"/>
      </rPr>
      <t>CR_DATA = L_REC_CHANGESET_RESPONSE-ENTITY_DATA)</t>
    </r>
  </si>
  <si>
    <r>
      <rPr>
        <sz val="10"/>
        <color rgb="FF000000"/>
        <rFont val="ＭＳ Ｐゴシック"/>
        <family val="3"/>
        <charset val="128"/>
      </rPr>
      <t>L_REC_CHANGESET_RESPONSE</t>
    </r>
    <r>
      <rPr>
        <sz val="10"/>
        <color rgb="FF808080"/>
        <rFont val="ＭＳ Ｐゴシック"/>
        <family val="3"/>
        <charset val="128"/>
      </rPr>
      <t>-</t>
    </r>
    <r>
      <rPr>
        <sz val="10"/>
        <color rgb="FF000000"/>
        <rFont val="ＭＳ Ｐゴシック"/>
        <family val="3"/>
        <charset val="128"/>
      </rPr>
      <t>HEADERS </t>
    </r>
    <r>
      <rPr>
        <sz val="10"/>
        <color rgb="FF800080"/>
        <rFont val="ＭＳ Ｐゴシック"/>
        <family val="3"/>
        <charset val="128"/>
      </rPr>
      <t>= </t>
    </r>
    <r>
      <rPr>
        <sz val="10"/>
        <color rgb="FF000000"/>
        <rFont val="ＭＳ Ｐゴシック"/>
        <family val="3"/>
        <charset val="128"/>
      </rPr>
      <t>IT_CHANGESET_REQUEST[ </t>
    </r>
    <r>
      <rPr>
        <sz val="10"/>
        <color rgb="FF3399FF"/>
        <rFont val="ＭＳ Ｐゴシック"/>
        <family val="3"/>
        <charset val="128"/>
      </rPr>
      <t>1 </t>
    </r>
    <r>
      <rPr>
        <sz val="10"/>
        <color rgb="FF000000"/>
        <rFont val="ＭＳ Ｐゴシック"/>
        <family val="3"/>
        <charset val="128"/>
      </rPr>
      <t>]</t>
    </r>
    <r>
      <rPr>
        <sz val="10"/>
        <color rgb="FF808080"/>
        <rFont val="ＭＳ Ｐゴシック"/>
        <family val="3"/>
        <charset val="128"/>
      </rPr>
      <t>-</t>
    </r>
    <r>
      <rPr>
        <sz val="10"/>
        <color rgb="FF000000"/>
        <rFont val="ＭＳ Ｐゴシック"/>
        <family val="3"/>
        <charset val="128"/>
      </rPr>
      <t>REQUEST_HEADERS</t>
    </r>
  </si>
  <si>
    <r>
      <rPr>
        <sz val="10"/>
        <color rgb="FF000000"/>
        <rFont val="ＭＳ Ｐゴシック"/>
        <family val="3"/>
        <charset val="128"/>
      </rPr>
      <t>L_REC_RESPONSE-OPERATION_NO = L_V_TABIX.</t>
    </r>
  </si>
  <si>
    <r>
      <rPr>
        <sz val="10"/>
        <color theme="1"/>
        <rFont val="ＭＳ Ｐゴシック"/>
        <family val="3"/>
        <charset val="128"/>
      </rPr>
      <t>L_REC_CHANGESET_RESPONSEワークエリアからCT_CHANGESET_RESPONSE内部テーブルにデータを格納する。</t>
    </r>
  </si>
  <si>
    <r>
      <t>mô tả cách thiết lập danh sách lựa chọn cho các field trong </t>
    </r>
    <r>
      <rPr>
        <sz val="12"/>
        <color rgb="FFFF0000"/>
        <rFont val="Arial"/>
        <family val="2"/>
      </rPr>
      <t>khu vực table</t>
    </r>
    <r>
      <rPr>
        <sz val="12"/>
        <color rgb="FFFF0000"/>
        <rFont val="Arial"/>
        <family val="2"/>
      </rPr>
      <t>.</t>
    </r>
  </si>
  <si>
    <t>編集制限</t>
  </si>
  <si>
    <t>［購買依頼タイプ］の入力制限</t>
  </si>
  <si>
    <t>入力制約</t>
  </si>
  <si>
    <t>抽出項目：</t>
  </si>
  <si>
    <t xml:space="preserve">màu đỏ field ẩn </t>
  </si>
  <si>
    <t>Khổng được sửa</t>
  </si>
  <si>
    <t xml:space="preserve">Không được sửa </t>
  </si>
  <si>
    <t>※ ［行区分］="R" は、PS047 ［変更不可活動フラグ］活性 と同等</t>
  </si>
  <si>
    <t>※ 初期非表示項目。列選択から手動で表示可能</t>
  </si>
  <si>
    <t>Field/cột này mặc định bị ẩn khi mở màn hình, nhưng người dùng có thể vào chức năng chọn cột – Column Selection để hiển thị thủ công khi cần.</t>
  </si>
  <si>
    <t>抽出値 内容は 検索条件部 項目［プラント］と同一。</t>
  </si>
  <si>
    <t>※ Variant Management にてソート順が予め定義されている場合は、Variant の条件を優先すること。</t>
  </si>
  <si>
    <t>"N"（通常行）</t>
  </si>
  <si>
    <t>コード</t>
  </si>
  <si>
    <t>［行区分］</t>
  </si>
  <si>
    <t>構成品目登録</t>
  </si>
  <si>
    <t>対応する表示モード</t>
  </si>
  <si>
    <t>"R"（表示行）</t>
  </si>
  <si>
    <t>"R" tương đương với hoạt động PS047 [cờ hoạt động bất biến]</t>
  </si>
  <si>
    <t>substringof('xxx', xxx)</t>
  </si>
  <si>
    <t>表示内容 (2 Column Selectbox)</t>
  </si>
  <si>
    <t>［プラント］の値が変更された時（OnChange）、検索条件部 項目［保管場所］の選択値をクリアする。</t>
  </si>
  <si>
    <r>
      <t>入力単位</t>
    </r>
    <r>
      <rPr>
        <sz val="10"/>
        <color rgb="FFFF0000"/>
        <rFont val="ＭＳ Ｐゴシック"/>
        <family val="2"/>
        <charset val="128"/>
      </rPr>
      <t>*</t>
    </r>
  </si>
  <si>
    <t>行区分</t>
  </si>
  <si>
    <t>隠し項目［表示モード］の設定</t>
  </si>
  <si>
    <t>INZ_KIDAI_NO</t>
  </si>
  <si>
    <t>INSORTL</t>
  </si>
  <si>
    <t>INZ_TASK_CODE</t>
  </si>
  <si>
    <t>INUSR02</t>
  </si>
  <si>
    <t>INMATNR</t>
  </si>
  <si>
    <t>INWERKS</t>
  </si>
  <si>
    <t>INZ_ZUBAN</t>
  </si>
  <si>
    <t>INZ_SHUKKOSAKI</t>
  </si>
  <si>
    <t>INBDTER</t>
  </si>
  <si>
    <t>INZ_SHUKKO_JOUKYOU</t>
  </si>
  <si>
    <t>INKZEAR</t>
  </si>
  <si>
    <t>INZ_JITSUSHUKKO_NO</t>
  </si>
  <si>
    <t>INLGORT</t>
  </si>
  <si>
    <t>INZ_PLNO</t>
  </si>
  <si>
    <t>INZ_OYA_HINBAN</t>
  </si>
  <si>
    <t>INZ_SHORI_NO</t>
  </si>
  <si>
    <t>INKOUBAI_IRAI_TYPE</t>
  </si>
  <si>
    <t>INSTAT</t>
  </si>
  <si>
    <t>BULKSORTL</t>
  </si>
  <si>
    <t>BULKKOUBAI_IRAI_TYPE</t>
  </si>
  <si>
    <t>BULKBDTER</t>
  </si>
  <si>
    <t>BULKZ_TASK_CODE</t>
  </si>
  <si>
    <t>BULKZ_SHUKKOSAKI</t>
  </si>
  <si>
    <t>BULKLGORT</t>
  </si>
  <si>
    <t>BULKRGEKZ</t>
  </si>
  <si>
    <t>OUTNO</t>
  </si>
  <si>
    <t>OUTZ_KIDAI_NO</t>
  </si>
  <si>
    <t>OUTSORTL</t>
  </si>
  <si>
    <t>OUTUSR02</t>
  </si>
  <si>
    <t>OUTTXT30</t>
  </si>
  <si>
    <t>OUTMATNR</t>
  </si>
  <si>
    <t>OUTWERKS</t>
  </si>
  <si>
    <t>OUTMAKTX</t>
  </si>
  <si>
    <t>OUTKOUBAI_IRAI_TYPE</t>
  </si>
  <si>
    <t>OUTERFMG</t>
  </si>
  <si>
    <t>OUTERFME</t>
  </si>
  <si>
    <t>OUTBDMNG</t>
  </si>
  <si>
    <t>OUTMEINS</t>
  </si>
  <si>
    <t>OUTHIKIATESUYO</t>
  </si>
  <si>
    <t>OUTENMNG</t>
  </si>
  <si>
    <t>OUTBDTER</t>
  </si>
  <si>
    <t>OUTKZMPF</t>
  </si>
  <si>
    <t>OUTLGORT</t>
  </si>
  <si>
    <t>OUTRGEKZ</t>
  </si>
  <si>
    <t>OUTZ_TASK_CODE</t>
  </si>
  <si>
    <t>OUTZ_SHUKKOSAKI</t>
  </si>
  <si>
    <t>OUTZ_ZUBAN</t>
  </si>
  <si>
    <t>OUTZ_JITSUSHUKKO_NO</t>
  </si>
  <si>
    <t>OUTZ_SHUKKO_JOUKYOU</t>
  </si>
  <si>
    <t>OUTKZEAR</t>
  </si>
  <si>
    <t>OUTZ_POSITION_NO</t>
  </si>
  <si>
    <t>OUTZ_PLNO</t>
  </si>
  <si>
    <t>OUTZ_OYA_HINBAN</t>
  </si>
  <si>
    <t>OUTZ_HOJO_HINBAN</t>
  </si>
  <si>
    <t>OUTZ_SHORI_NO</t>
  </si>
  <si>
    <t>OUTRSNUM</t>
  </si>
  <si>
    <t>OUTRSPOS</t>
  </si>
  <si>
    <t>OUTRSART</t>
  </si>
  <si>
    <t>OUTPOSNR</t>
  </si>
  <si>
    <t>OUTAUFNR</t>
  </si>
  <si>
    <t>OUTVORNR</t>
  </si>
  <si>
    <t>OUTKOUBAI_IRAI_TYPE_PREV</t>
  </si>
  <si>
    <t>OUTSYS_STAT</t>
  </si>
  <si>
    <t>OUTUSR_STAT</t>
  </si>
  <si>
    <t>OUTBERID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</si>
</sst>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quot;¥&quot;#,##0;[Red]&quot;¥&quot;\-#,##0"/>
    <numFmt numFmtId="165" formatCode="0_)"/>
    <numFmt numFmtId="166" formatCode="0_);[Red]\(0\)"/>
    <numFmt numFmtId="167" formatCode="@\:"/>
    <numFmt numFmtId="168" formatCode="@\."/>
    <numFmt numFmtId="169" formatCode="#,##0.0_);\(#,##0.0\)"/>
    <numFmt numFmtId="170" formatCode="_(* #,##0.0000_);_(* \(#,##0.0000\);_(* &quot;-&quot;??_);_(@_)"/>
    <numFmt numFmtId="171" formatCode="yyyy/m/d;@"/>
    <numFmt numFmtId="172" formatCode="0_);\(0\)"/>
    <numFmt numFmtId="173" formatCode="0.00_ "/>
    <numFmt numFmtId="174" formatCode="\ @\ "/>
    <numFmt numFmtId="175" formatCode="#,##0.000_);[Red]\(#,##0.000\)"/>
    <numFmt numFmtId="176" formatCode="0.000_);[Red]\(0.000\)"/>
  </numFmts>
  <fonts count="143">
    <font>
      <sz val="11"/>
      <name val="ＭＳ ゴシック"/>
      <charset val="128"/>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0"/>
      <name val="ＭＳ ゴシック"/>
      <family val="3"/>
      <charset val="128"/>
    </font>
    <font>
      <sz val="10"/>
      <name val="Times New Roman"/>
      <family val="1"/>
    </font>
    <font>
      <sz val="10"/>
      <name val="Arial"/>
      <family val="2"/>
    </font>
    <font>
      <sz val="11"/>
      <name val="明朝"/>
      <charset val="128"/>
    </font>
    <font>
      <sz val="10"/>
      <name val="MS Sans Serif"/>
    </font>
    <font>
      <sz val="12"/>
      <name val="Helv"/>
    </font>
    <font>
      <b/>
      <u/>
      <sz val="14"/>
      <name val="ＭＳ ゴシック"/>
      <family val="3"/>
      <charset val="128"/>
    </font>
    <font>
      <sz val="11"/>
      <color indexed="8"/>
      <name val="ＭＳ ゴシック"/>
      <family val="3"/>
      <charset val="128"/>
    </font>
    <font>
      <sz val="10"/>
      <color indexed="8"/>
      <name val="ＭＳ ゴシック"/>
      <family val="3"/>
      <charset val="128"/>
    </font>
    <font>
      <sz val="9"/>
      <color indexed="8"/>
      <name val="ＭＳ ゴシック"/>
      <family val="3"/>
      <charset val="128"/>
    </font>
    <font>
      <sz val="9"/>
      <name val="ＭＳ ゴシック"/>
      <family val="3"/>
      <charset val="128"/>
    </font>
    <font>
      <sz val="8"/>
      <name val="ＭＳ ゴシック"/>
      <family val="3"/>
      <charset val="128"/>
    </font>
    <font>
      <sz val="11"/>
      <name val="ＭＳ ゴシック"/>
      <family val="3"/>
      <charset val="128"/>
    </font>
    <font>
      <sz val="6"/>
      <name val="ＭＳ ゴシック"/>
      <family val="3"/>
      <charset val="128"/>
    </font>
    <font>
      <sz val="11"/>
      <color rgb="FF0070C0"/>
      <name val="ＭＳ ゴシック"/>
      <family val="3"/>
      <charset val="128"/>
    </font>
    <font>
      <b/>
      <sz val="9"/>
      <color indexed="81"/>
      <name val="ＭＳ Ｐゴシック"/>
      <family val="3"/>
      <charset val="128"/>
    </font>
    <font>
      <sz val="9"/>
      <color indexed="81"/>
      <name val="ＭＳ Ｐゴシック"/>
      <family val="3"/>
      <charset val="128"/>
    </font>
    <font>
      <sz val="11"/>
      <color rgb="FFFF0000"/>
      <name val="ＭＳ ゴシック"/>
      <family val="3"/>
      <charset val="128"/>
    </font>
    <font>
      <sz val="9"/>
      <color theme="1"/>
      <name val="ＭＳ ゴシック"/>
      <family val="3"/>
      <charset val="128"/>
    </font>
    <font>
      <sz val="11"/>
      <name val="ＭＳ Ｐゴシック"/>
      <family val="3"/>
      <charset val="128"/>
    </font>
    <font>
      <b/>
      <sz val="11"/>
      <name val="ＭＳ ゴシック"/>
      <family val="3"/>
      <charset val="128"/>
    </font>
    <font>
      <sz val="11"/>
      <color theme="1"/>
      <name val="ＭＳ ゴシック"/>
      <family val="3"/>
      <charset val="128"/>
    </font>
    <font>
      <b/>
      <sz val="9"/>
      <color indexed="81"/>
      <name val="ＭＳ ゴシック"/>
      <family val="3"/>
      <charset val="128"/>
    </font>
    <font>
      <sz val="10.5"/>
      <name val="ＭＳ ゴシック"/>
      <family val="3"/>
      <charset val="128"/>
    </font>
    <font>
      <sz val="10.5"/>
      <name val="Arial"/>
      <family val="2"/>
    </font>
    <font>
      <sz val="12"/>
      <name val="ＭＳ ゴシック"/>
      <family val="3"/>
      <charset val="128"/>
    </font>
    <font>
      <sz val="10"/>
      <name val="ＭＳ Ｐゴシック"/>
      <family val="3"/>
      <charset val="128"/>
    </font>
    <font>
      <sz val="6"/>
      <name val="ＭＳ Ｐゴシック"/>
      <family val="3"/>
      <charset val="128"/>
    </font>
    <font>
      <strike/>
      <sz val="11"/>
      <color theme="0" tint="-0.34998626667073579"/>
      <name val="ＭＳ ゴシック"/>
      <family val="3"/>
      <charset val="128"/>
    </font>
    <font>
      <sz val="11"/>
      <color theme="0" tint="-0.34998626667073579"/>
      <name val="ＭＳ ゴシック"/>
      <family val="3"/>
      <charset val="128"/>
    </font>
    <font>
      <sz val="11"/>
      <color theme="1"/>
      <name val="Calibri"/>
      <family val="3"/>
      <charset val="128"/>
      <scheme val="minor"/>
    </font>
    <font>
      <sz val="11"/>
      <color rgb="FF000000"/>
      <name val="ＭＳ ゴシック"/>
      <family val="3"/>
      <charset val="128"/>
    </font>
    <font>
      <b/>
      <sz val="10"/>
      <color theme="1"/>
      <name val="ＭＳ ゴシック"/>
      <family val="3"/>
      <charset val="128"/>
    </font>
    <font>
      <sz val="9"/>
      <name val="宋体"/>
      <family val="3"/>
      <charset val="134"/>
    </font>
    <font>
      <sz val="10"/>
      <color theme="1"/>
      <name val="ＭＳ ゴシック"/>
      <family val="3"/>
      <charset val="128"/>
    </font>
    <font>
      <sz val="10"/>
      <name val="ＭＳ Ｐゴシック"/>
      <family val="2"/>
    </font>
    <font>
      <sz val="10"/>
      <name val="ＭＳ Ｐゴシック"/>
      <family val="2"/>
      <charset val="128"/>
    </font>
    <font>
      <sz val="6"/>
      <name val="Calibri"/>
      <family val="3"/>
      <charset val="128"/>
      <scheme val="minor"/>
    </font>
    <font>
      <sz val="9"/>
      <name val="Calibri"/>
      <family val="3"/>
      <charset val="134"/>
      <scheme val="minor"/>
    </font>
    <font>
      <b/>
      <sz val="11"/>
      <color theme="1"/>
      <name val="Meiryo UI"/>
      <family val="3"/>
      <charset val="128"/>
    </font>
    <font>
      <sz val="11"/>
      <name val="Meiryo UI"/>
      <family val="3"/>
      <charset val="128"/>
    </font>
    <font>
      <sz val="11"/>
      <color rgb="FF000000"/>
      <name val="Meiryo UI"/>
      <family val="3"/>
      <charset val="128"/>
    </font>
    <font>
      <sz val="11"/>
      <color theme="0"/>
      <name val="ＭＳ ゴシック"/>
      <family val="3"/>
      <charset val="128"/>
    </font>
    <font>
      <b/>
      <sz val="11"/>
      <color theme="1"/>
      <name val="ＭＳ ゴシック"/>
      <family val="3"/>
      <charset val="128"/>
    </font>
    <font>
      <strike/>
      <sz val="10"/>
      <color rgb="FFFF0000"/>
      <name val="ＭＳ ゴシック"/>
      <family val="3"/>
      <charset val="128"/>
    </font>
    <font>
      <b/>
      <sz val="11"/>
      <name val="ＭＳ Ｐゴシック"/>
      <family val="3"/>
      <charset val="128"/>
    </font>
    <font>
      <sz val="11"/>
      <color rgb="FFFF0000"/>
      <name val="ＭＳ Ｐゴシック"/>
      <family val="3"/>
      <charset val="128"/>
    </font>
    <font>
      <u/>
      <sz val="11"/>
      <color theme="10"/>
      <name val="ＭＳ Ｐゴシック"/>
      <family val="3"/>
      <charset val="128"/>
    </font>
    <font>
      <sz val="9"/>
      <name val="ＭＳ Ｐゴシック"/>
      <family val="3"/>
      <charset val="128"/>
    </font>
    <font>
      <b/>
      <sz val="9"/>
      <name val="ＭＳ Ｐゴシック"/>
      <family val="3"/>
      <charset val="128"/>
    </font>
    <font>
      <u/>
      <sz val="11"/>
      <name val="ＭＳ Ｐゴシック"/>
      <family val="3"/>
      <charset val="128"/>
    </font>
    <font>
      <b/>
      <sz val="10"/>
      <name val="ＭＳ Ｐゴシック"/>
      <family val="3"/>
      <charset val="128"/>
    </font>
    <font>
      <u/>
      <sz val="9"/>
      <name val="ＭＳ Ｐゴシック"/>
      <family val="3"/>
      <charset val="128"/>
    </font>
    <font>
      <sz val="11"/>
      <name val="ＭＳ Ｐゴシック"/>
      <family val="3"/>
    </font>
    <font>
      <u/>
      <sz val="11"/>
      <color indexed="12"/>
      <name val="ＭＳ Ｐゴシック"/>
      <family val="2"/>
      <charset val="128"/>
    </font>
    <font>
      <sz val="11"/>
      <color rgb="FF000000"/>
      <name val="ＭＳ Ｐゴシック"/>
      <family val="3"/>
      <charset val="128"/>
    </font>
    <font>
      <sz val="11"/>
      <color rgb="FF000000"/>
      <name val="Calibri"/>
      <family val="3"/>
      <charset val="128"/>
      <scheme val="minor"/>
    </font>
    <font>
      <sz val="10"/>
      <color rgb="FFFF0000"/>
      <name val="ＭＳ ゴシック"/>
      <family val="3"/>
      <charset val="128"/>
    </font>
    <font>
      <sz val="12"/>
      <color theme="1"/>
      <name val="ＭＳ ゴシック"/>
      <family val="3"/>
      <charset val="128"/>
    </font>
    <font>
      <sz val="12"/>
      <color rgb="FF1F2328"/>
      <name val="Segoe UI"/>
      <family val="2"/>
    </font>
    <font>
      <sz val="12"/>
      <color rgb="FF1F2328"/>
      <name val="Segoe UI"/>
      <family val="3"/>
      <charset val="128"/>
    </font>
    <font>
      <sz val="6"/>
      <name val="Calibri"/>
      <family val="2"/>
      <charset val="128"/>
      <scheme val="minor"/>
    </font>
    <font>
      <b/>
      <sz val="14"/>
      <color theme="1" tint="0.249977111117893"/>
      <name val="ＭＳ ゴシック"/>
      <family val="3"/>
      <charset val="128"/>
    </font>
    <font>
      <sz val="14"/>
      <color theme="1" tint="0.249977111117893"/>
      <name val="ＭＳ ゴシック"/>
      <family val="3"/>
      <charset val="128"/>
    </font>
    <font>
      <b/>
      <sz val="12"/>
      <color theme="1" tint="0.249977111117893"/>
      <name val="ＭＳ ゴシック"/>
      <family val="3"/>
      <charset val="128"/>
    </font>
    <font>
      <sz val="11"/>
      <color theme="1" tint="0.249977111117893"/>
      <name val="ＭＳ ゴシック"/>
      <family val="3"/>
      <charset val="128"/>
    </font>
    <font>
      <sz val="12"/>
      <color theme="1" tint="0.249977111117893"/>
      <name val="ＭＳ ゴシック"/>
      <family val="3"/>
      <charset val="128"/>
    </font>
    <font>
      <sz val="11"/>
      <color rgb="FF0000FF"/>
      <name val="ＭＳ ゴシック"/>
      <family val="3"/>
      <charset val="128"/>
    </font>
    <font>
      <sz val="11"/>
      <color rgb="FFCC6600"/>
      <name val="ＭＳ ゴシック"/>
      <family val="3"/>
      <charset val="128"/>
    </font>
    <font>
      <sz val="11"/>
      <color rgb="FF404040"/>
      <name val="ＭＳ ゴシック"/>
      <family val="3"/>
      <charset val="128"/>
    </font>
    <font>
      <b/>
      <sz val="11"/>
      <color rgb="FF404040"/>
      <name val="ＭＳ ゴシック"/>
      <family val="3"/>
      <charset val="128"/>
    </font>
    <font>
      <sz val="11"/>
      <color rgb="FF000000"/>
      <name val="Calibri"/>
      <family val="3"/>
      <scheme val="minor"/>
    </font>
    <font>
      <b/>
      <sz val="11"/>
      <color rgb="FFFF0000"/>
      <name val="ＭＳ ゴシック"/>
      <family val="3"/>
      <charset val="128"/>
    </font>
    <font>
      <b/>
      <sz val="11"/>
      <color rgb="FFFF0000"/>
      <name val="ＭＳ Ｐゴシック"/>
      <family val="3"/>
      <charset val="128"/>
    </font>
    <font>
      <sz val="11"/>
      <name val="Cambria"/>
      <family val="3"/>
      <charset val="128"/>
      <scheme val="major"/>
    </font>
    <font>
      <b/>
      <sz val="11"/>
      <color indexed="9"/>
      <name val="Cambria"/>
      <family val="3"/>
      <charset val="128"/>
      <scheme val="major"/>
    </font>
    <font>
      <sz val="11"/>
      <name val="ＭＳ 明朝"/>
      <family val="1"/>
      <charset val="128"/>
    </font>
    <font>
      <b/>
      <sz val="11"/>
      <color theme="0"/>
      <name val="Cambria"/>
      <family val="3"/>
      <charset val="128"/>
      <scheme val="major"/>
    </font>
    <font>
      <sz val="11"/>
      <name val="ＭＳ Ｐゴシック "/>
      <family val="3"/>
      <charset val="128"/>
    </font>
    <font>
      <sz val="11"/>
      <color rgb="FFFF0000"/>
      <name val="Cambria"/>
      <family val="3"/>
      <charset val="128"/>
      <scheme val="major"/>
    </font>
    <font>
      <sz val="10"/>
      <name val="ＭＳ Ｐゴシック "/>
      <family val="3"/>
      <charset val="128"/>
    </font>
    <font>
      <sz val="11"/>
      <color rgb="FFFF0000"/>
      <name val="Calibri"/>
      <family val="3"/>
      <charset val="128"/>
      <scheme val="minor"/>
    </font>
    <font>
      <sz val="11"/>
      <color indexed="81"/>
      <name val="MS P ゴシック"/>
      <family val="3"/>
      <charset val="128"/>
    </font>
    <font>
      <sz val="12"/>
      <color indexed="81"/>
      <name val="MS P ゴシック"/>
      <family val="3"/>
      <charset val="128"/>
    </font>
    <font>
      <sz val="10"/>
      <name val="ＭＳ Ｐゴシック"/>
      <family val="3"/>
    </font>
    <font>
      <sz val="12"/>
      <color rgb="FFFF0000"/>
      <name val="ＭＳ ゴシック"/>
      <family val="3"/>
      <charset val="128"/>
    </font>
    <font>
      <sz val="11"/>
      <name val="Calibri"/>
      <family val="3"/>
      <charset val="128"/>
      <scheme val="minor"/>
    </font>
    <font>
      <strike/>
      <sz val="11"/>
      <color rgb="FFFF0000"/>
      <name val="ＭＳ ゴシック"/>
      <family val="3"/>
      <charset val="128"/>
    </font>
    <font>
      <sz val="12"/>
      <name val="ＭＳ Ｐゴシック"/>
      <family val="3"/>
      <charset val="128"/>
    </font>
    <font>
      <sz val="10"/>
      <color theme="1"/>
      <name val="ＭＳ Ｐゴシック"/>
      <family val="2"/>
    </font>
    <font>
      <sz val="10"/>
      <name val="ＭＳ Ｐゴシック"/>
      <family val="3"/>
      <charset val="128"/>
    </font>
    <font>
      <sz val="11"/>
      <color theme="1"/>
      <name val="Calibri"/>
      <family val="3"/>
      <charset val="128"/>
      <scheme val="minor"/>
    </font>
    <font>
      <u/>
      <sz val="10"/>
      <color theme="1"/>
      <name val="ＭＳ Ｐゴシック"/>
      <family val="2"/>
    </font>
    <font>
      <sz val="11"/>
      <color theme="1"/>
      <name val="Calibri"/>
      <family val="2"/>
      <scheme val="minor"/>
    </font>
    <font>
      <i/>
      <sz val="10"/>
      <name val="ＭＳ Ｐゴシック"/>
      <family val="3"/>
      <charset val="128"/>
    </font>
    <font>
      <b/>
      <sz val="10"/>
      <name val="ＭＳ ゴシック"/>
      <family val="3"/>
      <charset val="128"/>
    </font>
    <font>
      <sz val="11"/>
      <color rgb="FF000000"/>
      <name val="Calibri"/>
      <family val="2"/>
      <scheme val="minor"/>
    </font>
    <font>
      <b/>
      <sz val="10"/>
      <color rgb="FFFFFFFF"/>
      <name val="ＭＳ Ｐゴシック"/>
      <family val="3"/>
      <charset val="128"/>
    </font>
    <font>
      <sz val="10"/>
      <name val="ＭＳ Ｐゴシック"/>
      <family val="3"/>
      <charset val="128"/>
    </font>
    <font>
      <sz val="10"/>
      <color theme="1"/>
      <name val="ＭＳ Ｐゴシック"/>
      <family val="3"/>
      <charset val="128"/>
    </font>
    <font>
      <sz val="11"/>
      <color theme="1"/>
      <name val="ＭＳ Ｐゴシック"/>
      <family val="3"/>
      <charset val="128"/>
    </font>
    <font>
      <b/>
      <sz val="10"/>
      <color theme="1"/>
      <name val="ＭＳ Ｐゴシック"/>
      <family val="3"/>
      <charset val="128"/>
    </font>
    <font>
      <sz val="10"/>
      <color rgb="FF000000"/>
      <name val="ＭＳ Ｐゴシック"/>
      <family val="2"/>
    </font>
    <font>
      <sz val="10"/>
      <color rgb="FF000000"/>
      <name val="ＭＳ Ｐゴシック"/>
      <family val="3"/>
    </font>
    <font>
      <sz val="10"/>
      <color rgb="FF808080"/>
      <name val="ＭＳ Ｐゴシック"/>
      <family val="3"/>
    </font>
    <font>
      <sz val="10"/>
      <color rgb="FF000000"/>
      <name val="ＭＳ Ｐゴシック"/>
      <family val="3"/>
      <charset val="128"/>
    </font>
    <font>
      <u/>
      <sz val="10"/>
      <color rgb="FF000000"/>
      <name val="ＭＳ Ｐゴシック"/>
      <family val="2"/>
    </font>
    <font>
      <u/>
      <sz val="10"/>
      <color theme="1"/>
      <name val="ＭＳ Ｐゴシック"/>
      <family val="3"/>
      <charset val="128"/>
    </font>
    <font>
      <sz val="10"/>
      <color rgb="FF808080"/>
      <name val="ＭＳ Ｐゴシック"/>
      <family val="3"/>
      <charset val="128"/>
    </font>
    <font>
      <sz val="10"/>
      <color rgb="FF800080"/>
      <name val="ＭＳ Ｐゴシック"/>
      <family val="3"/>
      <charset val="128"/>
    </font>
    <font>
      <sz val="10"/>
      <color rgb="FF3399FF"/>
      <name val="ＭＳ Ｐゴシック"/>
      <family val="3"/>
      <charset val="128"/>
    </font>
    <font>
      <strike/>
      <sz val="11"/>
      <name val="ＭＳ ゴシック"/>
      <family val="3"/>
      <charset val="128"/>
    </font>
    <font>
      <sz val="11"/>
      <name val="Calibri"/>
      <family val="3"/>
      <scheme val="minor"/>
    </font>
    <font>
      <b/>
      <sz val="10"/>
      <color rgb="FFFF0000"/>
      <name val="ＭＳ ゴシック"/>
      <family val="3"/>
      <charset val="128"/>
    </font>
    <font>
      <sz val="10"/>
      <color rgb="FFFF0000"/>
      <name val="ＭＳ Ｐゴシック"/>
      <family val="3"/>
      <charset val="128"/>
    </font>
    <font>
      <sz val="10"/>
      <color rgb="FFFF0000"/>
      <name val="ＭＳ Ｐゴシック"/>
      <family val="2"/>
      <charset val="128"/>
    </font>
    <font>
      <sz val="10"/>
      <color theme="0" tint="-0.34998626667073579"/>
      <name val="ＭＳ ゴシック"/>
      <family val="3"/>
      <charset val="128"/>
    </font>
    <font>
      <sz val="11"/>
      <name val="Calibri"/>
      <family val="2"/>
    </font>
    <font>
      <sz val="11"/>
      <color theme="1"/>
      <name val="Calibri"/>
      <family val="3"/>
      <charset val="163"/>
    </font>
    <font>
      <u/>
      <sz val="11"/>
      <color theme="10"/>
      <name val="ＭＳ ゴシック"/>
      <family val="3"/>
      <charset val="128"/>
    </font>
    <font>
      <sz val="11"/>
      <name val="Calibri"/>
      <family val="3"/>
    </font>
    <font>
      <sz val="11"/>
      <name val="Cambria"/>
      <family val="2"/>
      <charset val="128"/>
      <scheme val="major"/>
    </font>
    <font>
      <sz val="8"/>
      <name val="Arial"/>
      <family val="2"/>
    </font>
    <font>
      <sz val="11"/>
      <name val="ＭＳ Ｐゴシック "/>
      <family val="3"/>
    </font>
    <font>
      <sz val="11"/>
      <color rgb="FFFF0000"/>
      <name val="Cambria"/>
      <family val="2"/>
      <charset val="128"/>
      <scheme val="major"/>
    </font>
    <font>
      <sz val="12"/>
      <color rgb="FFFF0000"/>
      <name val="Arial"/>
      <family val="2"/>
    </font>
    <font>
      <b/>
      <sz val="14"/>
      <color rgb="FFFF0000"/>
      <name val="Calibri"/>
      <family val="2"/>
      <scheme val="minor"/>
    </font>
    <font>
      <sz val="14"/>
      <color rgb="FFFF0000"/>
      <name val="Calibri"/>
      <family val="2"/>
      <scheme val="minor"/>
    </font>
    <font>
      <sz val="12"/>
      <color rgb="FFFF0000"/>
      <name val="Calibri"/>
      <family val="2"/>
      <scheme val="minor"/>
    </font>
  </fonts>
  <fills count="40">
    <fill>
      <patternFill patternType="none"/>
    </fill>
    <fill>
      <patternFill patternType="gray125"/>
    </fill>
    <fill>
      <patternFill patternType="gray0625">
        <bgColor indexed="9"/>
      </patternFill>
    </fill>
    <fill>
      <patternFill patternType="gray0625"/>
    </fill>
    <fill>
      <patternFill patternType="gray0625">
        <fgColor indexed="8"/>
        <bgColor indexed="9"/>
      </patternFill>
    </fill>
    <fill>
      <patternFill patternType="solid">
        <fgColor indexed="6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8" tint="0.59996337778862885"/>
        <bgColor indexed="64"/>
      </patternFill>
    </fill>
    <fill>
      <patternFill patternType="solid">
        <fgColor rgb="FFBDD7EE"/>
        <bgColor rgb="FF000000"/>
      </patternFill>
    </fill>
    <fill>
      <patternFill patternType="solid">
        <fgColor theme="0" tint="-0.249977111117893"/>
        <bgColor indexed="64"/>
      </patternFill>
    </fill>
    <fill>
      <patternFill patternType="solid">
        <fgColor theme="3" tint="0.39997558519241921"/>
        <bgColor indexed="64"/>
      </patternFill>
    </fill>
    <fill>
      <patternFill patternType="solid">
        <fgColor indexed="62"/>
        <bgColor indexed="64"/>
      </patternFill>
    </fill>
    <fill>
      <patternFill patternType="solid">
        <fgColor theme="3" tint="0.79998168889431442"/>
        <bgColor indexed="64"/>
      </patternFill>
    </fill>
    <fill>
      <patternFill patternType="solid">
        <fgColor indexed="44"/>
        <bgColor indexed="44"/>
      </patternFill>
    </fill>
    <fill>
      <patternFill patternType="solid">
        <fgColor theme="0"/>
        <bgColor theme="0"/>
      </patternFill>
    </fill>
    <fill>
      <patternFill patternType="solid">
        <fgColor rgb="FFBFBFBF"/>
        <bgColor rgb="FF000000"/>
      </patternFill>
    </fill>
    <fill>
      <patternFill patternType="solid">
        <fgColor theme="0" tint="-0.249977111117893"/>
        <bgColor indexed="65"/>
      </patternFill>
    </fill>
    <fill>
      <patternFill patternType="solid">
        <fgColor indexed="44"/>
      </patternFill>
    </fill>
    <fill>
      <patternFill patternType="solid">
        <fgColor rgb="FFFFFF00"/>
        <bgColor indexed="64"/>
      </patternFill>
    </fill>
    <fill>
      <patternFill patternType="solid">
        <fgColor rgb="FFFFFFCC"/>
        <bgColor indexed="64"/>
      </patternFill>
    </fill>
    <fill>
      <patternFill patternType="solid">
        <fgColor theme="8" tint="0.79998168889431442"/>
        <bgColor indexed="64"/>
      </patternFill>
    </fill>
    <fill>
      <patternFill patternType="solid">
        <fgColor rgb="FF333399"/>
        <bgColor rgb="FF333399"/>
      </patternFill>
    </fill>
    <fill>
      <patternFill patternType="solid">
        <fgColor rgb="FF99CCFF"/>
        <bgColor rgb="FF99CCFF"/>
      </patternFill>
    </fill>
    <fill>
      <patternFill patternType="solid">
        <fgColor rgb="FFBFBFBF"/>
        <bgColor rgb="FFBFBFBF"/>
      </patternFill>
    </fill>
    <fill>
      <patternFill patternType="solid">
        <fgColor theme="0"/>
        <bgColor rgb="FFFFFF00"/>
      </patternFill>
    </fill>
    <fill>
      <patternFill patternType="solid">
        <fgColor rgb="FFFFFFFF"/>
        <bgColor rgb="FFFFFFFF"/>
      </patternFill>
    </fill>
    <fill>
      <patternFill patternType="solid">
        <fgColor rgb="FF99CCFF"/>
        <bgColor rgb="FF000000"/>
      </patternFill>
    </fill>
    <fill>
      <patternFill patternType="solid">
        <fgColor rgb="FFFFC000"/>
        <bgColor indexed="64"/>
      </patternFill>
    </fill>
    <fill>
      <patternFill patternType="solid">
        <fgColor rgb="FFE9E9E9"/>
      </patternFill>
    </fill>
    <fill>
      <patternFill patternType="solid">
        <fgColor theme="4" tint="0.79998168889431442"/>
        <bgColor indexed="64"/>
      </patternFill>
    </fill>
    <fill>
      <patternFill patternType="solid">
        <fgColor theme="6" tint="0.39997558519241921"/>
        <bgColor indexed="64"/>
      </patternFill>
    </fill>
    <fill>
      <patternFill patternType="solid">
        <fgColor rgb="FFF2F2F2"/>
        <bgColor indexed="64"/>
      </patternFill>
    </fill>
    <fill>
      <patternFill patternType="solid">
        <fgColor theme="0" tint="-0.34998626667073579"/>
        <bgColor indexed="64"/>
      </patternFill>
    </fill>
    <fill>
      <patternFill patternType="solid">
        <fgColor rgb="FF00B050"/>
        <bgColor indexed="64"/>
      </patternFill>
    </fill>
  </fills>
  <borders count="195">
    <border>
      <left/>
      <right/>
      <top/>
      <bottom/>
      <diagonal/>
    </border>
    <border>
      <left/>
      <right style="medium">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top/>
      <bottom style="hair">
        <color indexed="64"/>
      </bottom>
      <diagonal/>
    </border>
    <border>
      <left/>
      <right style="hair">
        <color indexed="64"/>
      </right>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bottom/>
      <diagonal/>
    </border>
    <border>
      <left style="hair">
        <color indexed="64"/>
      </left>
      <right style="hair">
        <color indexed="64"/>
      </right>
      <top/>
      <bottom style="hair">
        <color indexed="64"/>
      </bottom>
      <diagonal/>
    </border>
    <border>
      <left/>
      <right/>
      <top style="thin">
        <color indexed="64"/>
      </top>
      <bottom style="thin">
        <color indexed="64"/>
      </bottom>
      <diagonal/>
    </border>
    <border>
      <left/>
      <right style="hair">
        <color indexed="64"/>
      </right>
      <top style="hair">
        <color indexed="64"/>
      </top>
      <bottom style="thin">
        <color indexed="64"/>
      </bottom>
      <diagonal/>
    </border>
    <border>
      <left/>
      <right style="thin">
        <color indexed="64"/>
      </right>
      <top/>
      <bottom style="hair">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style="hair">
        <color indexed="64"/>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right style="hair">
        <color indexed="64"/>
      </right>
      <top/>
      <bottom style="thin">
        <color indexed="64"/>
      </bottom>
      <diagonal/>
    </border>
    <border>
      <left style="thin">
        <color indexed="64"/>
      </left>
      <right/>
      <top/>
      <bottom style="hair">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right/>
      <top style="thin">
        <color indexed="64"/>
      </top>
      <bottom style="hair">
        <color indexed="64"/>
      </bottom>
      <diagonal/>
    </border>
    <border>
      <left style="thin">
        <color indexed="64"/>
      </left>
      <right style="hair">
        <color indexed="64"/>
      </right>
      <top/>
      <bottom style="thin">
        <color indexed="64"/>
      </bottom>
      <diagonal/>
    </border>
    <border>
      <left/>
      <right style="hair">
        <color indexed="64"/>
      </right>
      <top style="thin">
        <color indexed="64"/>
      </top>
      <bottom/>
      <diagonal/>
    </border>
    <border>
      <left style="hair">
        <color indexed="64"/>
      </left>
      <right style="hair">
        <color indexed="64"/>
      </right>
      <top/>
      <bottom/>
      <diagonal/>
    </border>
    <border>
      <left style="hair">
        <color indexed="64"/>
      </left>
      <right style="hair">
        <color indexed="64"/>
      </right>
      <top style="thin">
        <color indexed="64"/>
      </top>
      <bottom/>
      <diagonal/>
    </border>
    <border>
      <left style="hair">
        <color indexed="64"/>
      </left>
      <right style="hair">
        <color indexed="64"/>
      </right>
      <top/>
      <bottom style="thin">
        <color indexed="64"/>
      </bottom>
      <diagonal/>
    </border>
    <border>
      <left style="hair">
        <color indexed="64"/>
      </left>
      <right style="hair">
        <color indexed="64"/>
      </right>
      <top style="hair">
        <color indexed="64"/>
      </top>
      <bottom/>
      <diagonal/>
    </border>
    <border>
      <left/>
      <right style="thin">
        <color indexed="64"/>
      </right>
      <top style="thin">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hair">
        <color indexed="64"/>
      </right>
      <top style="thin">
        <color indexed="64"/>
      </top>
      <bottom/>
      <diagonal/>
    </border>
    <border>
      <left style="thin">
        <color indexed="64"/>
      </left>
      <right style="hair">
        <color indexed="64"/>
      </right>
      <top/>
      <bottom/>
      <diagonal/>
    </border>
    <border>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hair">
        <color indexed="64"/>
      </right>
      <top style="hair">
        <color indexed="64"/>
      </top>
      <bottom/>
      <diagonal/>
    </border>
    <border>
      <left style="hair">
        <color indexed="64"/>
      </left>
      <right/>
      <top/>
      <bottom style="thin">
        <color indexed="64"/>
      </bottom>
      <diagonal/>
    </border>
    <border>
      <left style="hair">
        <color indexed="64"/>
      </left>
      <right style="thin">
        <color indexed="64"/>
      </right>
      <top/>
      <bottom style="thin">
        <color indexed="64"/>
      </bottom>
      <diagonal/>
    </border>
    <border>
      <left style="hair">
        <color indexed="64"/>
      </left>
      <right/>
      <top/>
      <bottom style="hair">
        <color indexed="64"/>
      </bottom>
      <diagonal/>
    </border>
    <border>
      <left style="thin">
        <color auto="1"/>
      </left>
      <right style="thin">
        <color auto="1"/>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indexed="64"/>
      </left>
      <right/>
      <top/>
      <bottom style="thin">
        <color indexed="64"/>
      </bottom>
      <diagonal/>
    </border>
    <border>
      <left/>
      <right style="medium">
        <color indexed="64"/>
      </right>
      <top/>
      <bottom style="thin">
        <color indexed="64"/>
      </bottom>
      <diagonal/>
    </border>
    <border>
      <left style="hair">
        <color indexed="64"/>
      </left>
      <right/>
      <top style="hair">
        <color indexed="64"/>
      </top>
      <bottom/>
      <diagonal/>
    </border>
    <border>
      <left/>
      <right/>
      <top style="hair">
        <color indexed="64"/>
      </top>
      <bottom/>
      <diagonal/>
    </border>
    <border>
      <left style="hair">
        <color indexed="64"/>
      </left>
      <right/>
      <top style="thin">
        <color indexed="64"/>
      </top>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right/>
      <top/>
      <bottom style="thin">
        <color theme="0" tint="-0.249977111117893"/>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thin">
        <color rgb="FF000000"/>
      </bottom>
      <diagonal/>
    </border>
    <border>
      <left style="thin">
        <color indexed="64"/>
      </left>
      <right style="hair">
        <color indexed="64"/>
      </right>
      <top style="hair">
        <color indexed="64"/>
      </top>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
      <left/>
      <right/>
      <top/>
      <bottom style="mediumDashed">
        <color auto="1"/>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diagonal/>
    </border>
    <border>
      <left/>
      <right style="medium">
        <color theme="1"/>
      </right>
      <top/>
      <bottom/>
      <diagonal/>
    </border>
    <border>
      <left style="thin">
        <color theme="1"/>
      </left>
      <right/>
      <top style="thin">
        <color theme="1"/>
      </top>
      <bottom style="thin">
        <color auto="1"/>
      </bottom>
      <diagonal/>
    </border>
    <border>
      <left/>
      <right/>
      <top style="thin">
        <color theme="1"/>
      </top>
      <bottom style="thin">
        <color auto="1"/>
      </bottom>
      <diagonal/>
    </border>
    <border>
      <left/>
      <right style="thin">
        <color auto="1"/>
      </right>
      <top style="thin">
        <color theme="1"/>
      </top>
      <bottom style="thin">
        <color auto="1"/>
      </bottom>
      <diagonal/>
    </border>
    <border>
      <left style="thin">
        <color auto="1"/>
      </left>
      <right/>
      <top style="thin">
        <color theme="1"/>
      </top>
      <bottom style="thin">
        <color auto="1"/>
      </bottom>
      <diagonal/>
    </border>
    <border>
      <left/>
      <right style="medium">
        <color theme="1"/>
      </right>
      <top style="thin">
        <color theme="1"/>
      </top>
      <bottom style="thin">
        <color auto="1"/>
      </bottom>
      <diagonal/>
    </border>
    <border>
      <left style="thin">
        <color theme="1"/>
      </left>
      <right/>
      <top style="thin">
        <color auto="1"/>
      </top>
      <bottom style="thin">
        <color auto="1"/>
      </bottom>
      <diagonal/>
    </border>
    <border>
      <left/>
      <right style="medium">
        <color theme="1"/>
      </right>
      <top style="thin">
        <color auto="1"/>
      </top>
      <bottom style="thin">
        <color auto="1"/>
      </bottom>
      <diagonal/>
    </border>
    <border>
      <left style="thin">
        <color theme="1"/>
      </left>
      <right/>
      <top style="thin">
        <color auto="1"/>
      </top>
      <bottom style="thin">
        <color theme="1"/>
      </bottom>
      <diagonal/>
    </border>
    <border>
      <left/>
      <right style="thin">
        <color auto="1"/>
      </right>
      <top style="thin">
        <color auto="1"/>
      </top>
      <bottom style="thin">
        <color theme="1"/>
      </bottom>
      <diagonal/>
    </border>
    <border>
      <left style="thin">
        <color auto="1"/>
      </left>
      <right/>
      <top style="thin">
        <color auto="1"/>
      </top>
      <bottom style="thin">
        <color theme="1"/>
      </bottom>
      <diagonal/>
    </border>
    <border>
      <left/>
      <right/>
      <top style="thin">
        <color auto="1"/>
      </top>
      <bottom style="thin">
        <color theme="1"/>
      </bottom>
      <diagonal/>
    </border>
    <border>
      <left/>
      <right style="medium">
        <color theme="1"/>
      </right>
      <top style="thin">
        <color auto="1"/>
      </top>
      <bottom style="thin">
        <color theme="1"/>
      </bottom>
      <diagonal/>
    </border>
    <border>
      <left style="medium">
        <color auto="1"/>
      </left>
      <right/>
      <top style="hair">
        <color auto="1"/>
      </top>
      <bottom style="thin">
        <color auto="1"/>
      </bottom>
      <diagonal/>
    </border>
    <border>
      <left style="medium">
        <color auto="1"/>
      </left>
      <right/>
      <top style="hair">
        <color auto="1"/>
      </top>
      <bottom style="hair">
        <color auto="1"/>
      </bottom>
      <diagonal/>
    </border>
    <border>
      <left/>
      <right style="thin">
        <color theme="1"/>
      </right>
      <top style="thin">
        <color auto="1"/>
      </top>
      <bottom style="thin">
        <color theme="1"/>
      </bottom>
      <diagonal/>
    </border>
    <border>
      <left/>
      <right/>
      <top/>
      <bottom style="thin">
        <color theme="1"/>
      </bottom>
      <diagonal/>
    </border>
    <border>
      <left/>
      <right style="thin">
        <color theme="1"/>
      </right>
      <top/>
      <bottom style="thin">
        <color theme="1"/>
      </bottom>
      <diagonal/>
    </border>
    <border>
      <left style="medium">
        <color auto="1"/>
      </left>
      <right/>
      <top style="thin">
        <color theme="1"/>
      </top>
      <bottom style="thin">
        <color auto="1"/>
      </bottom>
      <diagonal/>
    </border>
    <border>
      <left/>
      <right style="medium">
        <color indexed="64"/>
      </right>
      <top style="thin">
        <color auto="1"/>
      </top>
      <bottom style="thin">
        <color indexed="64"/>
      </bottom>
      <diagonal/>
    </border>
    <border>
      <left style="medium">
        <color auto="1"/>
      </left>
      <right/>
      <top style="thin">
        <color indexed="64"/>
      </top>
      <bottom style="hair">
        <color auto="1"/>
      </bottom>
      <diagonal/>
    </border>
    <border>
      <left/>
      <right style="medium">
        <color indexed="64"/>
      </right>
      <top style="thin">
        <color indexed="64"/>
      </top>
      <bottom style="hair">
        <color auto="1"/>
      </bottom>
      <diagonal/>
    </border>
    <border>
      <left/>
      <right style="medium">
        <color indexed="64"/>
      </right>
      <top style="hair">
        <color indexed="64"/>
      </top>
      <bottom style="thin">
        <color indexed="64"/>
      </bottom>
      <diagonal/>
    </border>
    <border>
      <left/>
      <right style="medium">
        <color theme="1"/>
      </right>
      <top/>
      <bottom style="medium">
        <color indexed="64"/>
      </bottom>
      <diagonal/>
    </border>
    <border>
      <left style="hair">
        <color indexed="64"/>
      </left>
      <right style="thin">
        <color indexed="64"/>
      </right>
      <top/>
      <bottom style="hair">
        <color indexed="64"/>
      </bottom>
      <diagonal/>
    </border>
    <border>
      <left style="hair">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medium">
        <color rgb="FF000000"/>
      </right>
      <top style="thin">
        <color rgb="FF000000"/>
      </top>
      <bottom style="hair">
        <color rgb="FF000000"/>
      </bottom>
      <diagonal/>
    </border>
    <border>
      <left style="medium">
        <color rgb="FF000000"/>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medium">
        <color rgb="FF000000"/>
      </right>
      <top style="hair">
        <color rgb="FF000000"/>
      </top>
      <bottom style="hair">
        <color rgb="FF000000"/>
      </bottom>
      <diagonal/>
    </border>
    <border>
      <left style="medium">
        <color rgb="FF000000"/>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medium">
        <color rgb="FF000000"/>
      </right>
      <top style="hair">
        <color rgb="FF000000"/>
      </top>
      <bottom style="thin">
        <color rgb="FF000000"/>
      </bottom>
      <diagonal/>
    </border>
    <border>
      <left style="medium">
        <color rgb="FF000000"/>
      </left>
      <right/>
      <top/>
      <bottom/>
      <diagonal/>
    </border>
    <border>
      <left/>
      <right style="medium">
        <color rgb="FF000000"/>
      </right>
      <top/>
      <bottom/>
      <diagonal/>
    </border>
    <border>
      <left style="thin">
        <color indexed="64"/>
      </left>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right style="thin">
        <color indexed="64"/>
      </right>
      <top style="thin">
        <color indexed="64"/>
      </top>
      <bottom style="thin">
        <color rgb="FF000000"/>
      </bottom>
      <diagonal/>
    </border>
    <border>
      <left style="thin">
        <color theme="1"/>
      </left>
      <right/>
      <top style="thin">
        <color auto="1"/>
      </top>
      <bottom/>
      <diagonal/>
    </border>
    <border>
      <left/>
      <right style="thin">
        <color theme="1"/>
      </right>
      <top style="thin">
        <color auto="1"/>
      </top>
      <bottom style="thin">
        <color auto="1"/>
      </bottom>
      <diagonal/>
    </border>
    <border>
      <left style="thin">
        <color theme="1"/>
      </left>
      <right/>
      <top style="thin">
        <color theme="1"/>
      </top>
      <bottom style="thin">
        <color theme="1"/>
      </bottom>
      <diagonal/>
    </border>
    <border>
      <left/>
      <right style="medium">
        <color indexed="64"/>
      </right>
      <top style="hair">
        <color auto="1"/>
      </top>
      <bottom style="hair">
        <color auto="1"/>
      </bottom>
      <diagonal/>
    </border>
    <border>
      <left style="medium">
        <color rgb="FF000000"/>
      </left>
      <right/>
      <top style="hair">
        <color rgb="FF000000"/>
      </top>
      <bottom style="thin">
        <color indexed="64"/>
      </bottom>
      <diagonal/>
    </border>
    <border>
      <left/>
      <right style="thin">
        <color rgb="FF000000"/>
      </right>
      <top style="hair">
        <color rgb="FF000000"/>
      </top>
      <bottom style="thin">
        <color indexed="64"/>
      </bottom>
      <diagonal/>
    </border>
    <border>
      <left style="thin">
        <color rgb="FF000000"/>
      </left>
      <right/>
      <top style="hair">
        <color rgb="FF000000"/>
      </top>
      <bottom style="thin">
        <color indexed="64"/>
      </bottom>
      <diagonal/>
    </border>
    <border>
      <left/>
      <right/>
      <top style="hair">
        <color rgb="FF000000"/>
      </top>
      <bottom style="thin">
        <color indexed="64"/>
      </bottom>
      <diagonal/>
    </border>
    <border>
      <left/>
      <right style="medium">
        <color rgb="FF000000"/>
      </right>
      <top style="hair">
        <color rgb="FF000000"/>
      </top>
      <bottom style="thin">
        <color indexed="64"/>
      </bottom>
      <diagonal/>
    </border>
    <border>
      <left style="thin">
        <color rgb="FF000000"/>
      </left>
      <right/>
      <top/>
      <bottom/>
      <diagonal/>
    </border>
    <border>
      <left/>
      <right style="thin">
        <color rgb="FF000000"/>
      </right>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rgb="FFD9D9D9"/>
      </left>
      <right style="thin">
        <color rgb="FFD9D9D9"/>
      </right>
      <top style="thin">
        <color rgb="FFD9D9D9"/>
      </top>
      <bottom style="thin">
        <color rgb="FFD9D9D9"/>
      </bottom>
      <diagonal/>
    </border>
    <border>
      <left style="thin">
        <color indexed="64"/>
      </left>
      <right style="hair">
        <color indexed="64"/>
      </right>
      <top style="thin">
        <color indexed="64"/>
      </top>
      <bottom style="hair">
        <color indexed="64"/>
      </bottom>
      <diagonal/>
    </border>
    <border>
      <left style="thin">
        <color indexed="64"/>
      </left>
      <right style="thin">
        <color indexed="64"/>
      </right>
      <top style="hair">
        <color indexed="64"/>
      </top>
      <bottom/>
      <diagonal/>
    </border>
    <border>
      <left style="thin">
        <color rgb="FFD9D9D9"/>
      </left>
      <right/>
      <top style="thin">
        <color rgb="FFD9D9D9"/>
      </top>
      <bottom style="thin">
        <color rgb="FFD9D9D9"/>
      </bottom>
      <diagonal/>
    </border>
    <border>
      <left style="thin">
        <color rgb="FFD9D9D9"/>
      </left>
      <right style="thin">
        <color rgb="FFD9D9D9"/>
      </right>
      <top/>
      <bottom style="thin">
        <color rgb="FFD9D9D9"/>
      </bottom>
      <diagonal/>
    </border>
    <border>
      <left/>
      <right style="thin">
        <color rgb="FF000000"/>
      </right>
      <top style="hair">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top/>
      <bottom style="thin">
        <color rgb="FF000000"/>
      </bottom>
      <diagonal/>
    </border>
    <border>
      <left style="thin">
        <color indexed="64"/>
      </left>
      <right style="thin">
        <color indexed="64"/>
      </right>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dotted">
        <color theme="0" tint="-0.24994659260841701"/>
      </left>
      <right/>
      <top/>
      <bottom/>
      <diagonal/>
    </border>
    <border>
      <left/>
      <right/>
      <top/>
      <bottom style="dotted">
        <color theme="0" tint="-0.24994659260841701"/>
      </bottom>
      <diagonal/>
    </border>
    <border>
      <left style="dotted">
        <color theme="0" tint="-0.24994659260841701"/>
      </left>
      <right/>
      <top/>
      <bottom style="dotted">
        <color theme="0" tint="-0.24994659260841701"/>
      </bottom>
      <diagonal/>
    </border>
    <border>
      <left/>
      <right/>
      <top style="dotted">
        <color theme="0" tint="-0.24994659260841701"/>
      </top>
      <bottom style="dotted">
        <color theme="0" tint="-0.24994659260841701"/>
      </bottom>
      <diagonal/>
    </border>
    <border>
      <left style="dotted">
        <color theme="0" tint="-0.24994659260841701"/>
      </left>
      <right/>
      <top style="dotted">
        <color theme="0" tint="-0.24994659260841701"/>
      </top>
      <bottom style="dotted">
        <color theme="0" tint="-0.24994659260841701"/>
      </bottom>
      <diagonal/>
    </border>
  </borders>
  <cellStyleXfs count="221">
    <xf numFmtId="0" fontId="0" fillId="0" borderId="0"/>
    <xf numFmtId="0" fontId="14" fillId="0" borderId="0"/>
    <xf numFmtId="0" fontId="15" fillId="0" borderId="0"/>
    <xf numFmtId="0" fontId="15" fillId="0" borderId="0"/>
    <xf numFmtId="0" fontId="16" fillId="0" borderId="0"/>
    <xf numFmtId="0" fontId="15" fillId="0" borderId="0"/>
    <xf numFmtId="0" fontId="16" fillId="0" borderId="0"/>
    <xf numFmtId="0" fontId="16" fillId="0" borderId="0"/>
    <xf numFmtId="0" fontId="16" fillId="0" borderId="0"/>
    <xf numFmtId="0" fontId="16" fillId="0" borderId="0"/>
    <xf numFmtId="0" fontId="15" fillId="0" borderId="0"/>
    <xf numFmtId="0" fontId="15" fillId="0" borderId="0"/>
    <xf numFmtId="0" fontId="15" fillId="0" borderId="0"/>
    <xf numFmtId="0" fontId="18" fillId="0" borderId="0"/>
    <xf numFmtId="0" fontId="15" fillId="0" borderId="0"/>
    <xf numFmtId="0" fontId="16" fillId="0" borderId="0"/>
    <xf numFmtId="0" fontId="15" fillId="0" borderId="0"/>
    <xf numFmtId="0" fontId="16" fillId="0" borderId="0"/>
    <xf numFmtId="0" fontId="15" fillId="0" borderId="0"/>
    <xf numFmtId="0" fontId="15" fillId="0" borderId="0"/>
    <xf numFmtId="0" fontId="17" fillId="0" borderId="0"/>
    <xf numFmtId="0" fontId="16" fillId="0" borderId="0"/>
    <xf numFmtId="0" fontId="15" fillId="0" borderId="0"/>
    <xf numFmtId="0" fontId="15" fillId="0" borderId="0"/>
    <xf numFmtId="165" fontId="19" fillId="0" borderId="0"/>
    <xf numFmtId="0" fontId="15" fillId="0" borderId="0"/>
    <xf numFmtId="0" fontId="15" fillId="0" borderId="0"/>
    <xf numFmtId="0" fontId="15" fillId="0" borderId="0"/>
    <xf numFmtId="0" fontId="15" fillId="0" borderId="0"/>
    <xf numFmtId="0" fontId="17" fillId="0" borderId="0"/>
    <xf numFmtId="0" fontId="26" fillId="0" borderId="0"/>
    <xf numFmtId="0" fontId="17" fillId="0" borderId="0"/>
    <xf numFmtId="0" fontId="15" fillId="0" borderId="0"/>
    <xf numFmtId="0" fontId="26" fillId="0" borderId="0"/>
    <xf numFmtId="9" fontId="26" fillId="0" borderId="0" applyFont="0" applyFill="0" applyBorder="0" applyAlignment="0" applyProtection="0"/>
    <xf numFmtId="0" fontId="13" fillId="0" borderId="0">
      <alignment vertical="center"/>
    </xf>
    <xf numFmtId="0" fontId="12" fillId="0" borderId="0">
      <alignment vertical="center"/>
    </xf>
    <xf numFmtId="164" fontId="26" fillId="0" borderId="0" applyFont="0" applyFill="0" applyBorder="0" applyAlignment="0" applyProtection="0">
      <alignment vertical="center"/>
    </xf>
    <xf numFmtId="0" fontId="33" fillId="0" borderId="0"/>
    <xf numFmtId="0" fontId="11" fillId="0" borderId="0">
      <alignment vertical="center"/>
    </xf>
    <xf numFmtId="164" fontId="26" fillId="0" borderId="0" applyFont="0" applyFill="0" applyBorder="0" applyAlignment="0" applyProtection="0">
      <alignment vertical="center"/>
    </xf>
    <xf numFmtId="0" fontId="44" fillId="0" borderId="0">
      <alignment vertical="center"/>
    </xf>
    <xf numFmtId="164" fontId="26" fillId="0" borderId="0" applyFont="0" applyFill="0" applyBorder="0" applyAlignment="0" applyProtection="0"/>
    <xf numFmtId="0" fontId="10" fillId="0" borderId="0">
      <alignment vertical="center"/>
    </xf>
    <xf numFmtId="164" fontId="26" fillId="0" borderId="0" applyFont="0" applyFill="0" applyBorder="0" applyAlignment="0" applyProtection="0">
      <alignment vertical="center"/>
    </xf>
    <xf numFmtId="164" fontId="26" fillId="0" borderId="0" applyFont="0" applyFill="0" applyBorder="0" applyAlignment="0" applyProtection="0"/>
    <xf numFmtId="0" fontId="33" fillId="0" borderId="0">
      <alignment vertical="center"/>
    </xf>
    <xf numFmtId="0" fontId="26" fillId="0" borderId="0"/>
    <xf numFmtId="0" fontId="33" fillId="0" borderId="0">
      <alignment vertical="center"/>
    </xf>
    <xf numFmtId="0" fontId="17" fillId="0" borderId="0"/>
    <xf numFmtId="0" fontId="33" fillId="0" borderId="0"/>
    <xf numFmtId="0" fontId="61" fillId="0" borderId="0" applyNumberFormat="0" applyFill="0" applyBorder="0" applyAlignment="0" applyProtection="0"/>
    <xf numFmtId="0" fontId="68" fillId="0" borderId="0" applyNumberFormat="0" applyFill="0" applyBorder="0" applyAlignment="0" applyProtection="0">
      <alignment vertical="top"/>
      <protection locked="0"/>
    </xf>
    <xf numFmtId="0" fontId="9" fillId="0" borderId="0">
      <alignment vertical="center"/>
    </xf>
    <xf numFmtId="164" fontId="26" fillId="0" borderId="0" applyFont="0" applyFill="0" applyBorder="0" applyAlignment="0" applyProtection="0">
      <alignment vertical="center"/>
    </xf>
    <xf numFmtId="164" fontId="26" fillId="0" borderId="0" applyFont="0" applyFill="0" applyBorder="0" applyAlignment="0" applyProtection="0">
      <alignment vertical="center"/>
    </xf>
    <xf numFmtId="164" fontId="26" fillId="0" borderId="0" applyFont="0" applyFill="0" applyBorder="0" applyAlignment="0" applyProtection="0">
      <alignment vertical="center"/>
    </xf>
    <xf numFmtId="164" fontId="26" fillId="0" borderId="0" applyFont="0" applyFill="0" applyBorder="0" applyAlignment="0" applyProtection="0"/>
    <xf numFmtId="164" fontId="26" fillId="0" borderId="0" applyFont="0" applyFill="0" applyBorder="0" applyAlignment="0" applyProtection="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164" fontId="26" fillId="0" borderId="0" applyFont="0" applyFill="0" applyBorder="0" applyAlignment="0" applyProtection="0">
      <alignment vertical="center"/>
    </xf>
    <xf numFmtId="164" fontId="26" fillId="0" borderId="0" applyFont="0" applyFill="0" applyBorder="0" applyAlignment="0" applyProtection="0">
      <alignment vertical="center"/>
    </xf>
    <xf numFmtId="164" fontId="26" fillId="0" borderId="0" applyFont="0" applyFill="0" applyBorder="0" applyAlignment="0" applyProtection="0">
      <alignment vertical="center"/>
    </xf>
    <xf numFmtId="164" fontId="26" fillId="0" borderId="0" applyFont="0" applyFill="0" applyBorder="0" applyAlignment="0" applyProtection="0">
      <alignment vertical="center"/>
    </xf>
    <xf numFmtId="164" fontId="26" fillId="0" borderId="0" applyFont="0" applyFill="0" applyBorder="0" applyAlignment="0" applyProtection="0">
      <alignment vertical="center"/>
    </xf>
    <xf numFmtId="164" fontId="26" fillId="0" borderId="0" applyFont="0" applyFill="0" applyBorder="0" applyAlignment="0" applyProtection="0">
      <alignment vertical="center"/>
    </xf>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6" fillId="0" borderId="0">
      <alignment vertical="center"/>
    </xf>
    <xf numFmtId="0" fontId="6" fillId="0" borderId="0">
      <alignment vertical="center"/>
    </xf>
    <xf numFmtId="164" fontId="26" fillId="0" borderId="0" applyFont="0" applyFill="0" applyBorder="0" applyAlignment="0" applyProtection="0">
      <alignment vertical="center"/>
    </xf>
    <xf numFmtId="0" fontId="6" fillId="0" borderId="0">
      <alignment vertical="center"/>
    </xf>
    <xf numFmtId="164" fontId="26" fillId="0" borderId="0" applyFont="0" applyFill="0" applyBorder="0" applyAlignment="0" applyProtection="0">
      <alignment vertical="center"/>
    </xf>
    <xf numFmtId="164" fontId="26" fillId="0" borderId="0" applyFont="0" applyFill="0" applyBorder="0" applyAlignment="0" applyProtection="0"/>
    <xf numFmtId="0" fontId="6" fillId="0" borderId="0">
      <alignment vertical="center"/>
    </xf>
    <xf numFmtId="164" fontId="26" fillId="0" borderId="0" applyFont="0" applyFill="0" applyBorder="0" applyAlignment="0" applyProtection="0">
      <alignment vertical="center"/>
    </xf>
    <xf numFmtId="164" fontId="26" fillId="0" borderId="0" applyFont="0" applyFill="0" applyBorder="0" applyAlignment="0" applyProtection="0"/>
    <xf numFmtId="0" fontId="6" fillId="0" borderId="0">
      <alignment vertical="center"/>
    </xf>
    <xf numFmtId="164" fontId="26" fillId="0" borderId="0" applyFont="0" applyFill="0" applyBorder="0" applyAlignment="0" applyProtection="0">
      <alignment vertical="center"/>
    </xf>
    <xf numFmtId="164" fontId="26" fillId="0" borderId="0" applyFont="0" applyFill="0" applyBorder="0" applyAlignment="0" applyProtection="0">
      <alignment vertical="center"/>
    </xf>
    <xf numFmtId="164" fontId="26" fillId="0" borderId="0" applyFont="0" applyFill="0" applyBorder="0" applyAlignment="0" applyProtection="0">
      <alignment vertical="center"/>
    </xf>
    <xf numFmtId="164" fontId="26" fillId="0" borderId="0" applyFont="0" applyFill="0" applyBorder="0" applyAlignment="0" applyProtection="0"/>
    <xf numFmtId="164" fontId="26" fillId="0" borderId="0" applyFont="0" applyFill="0" applyBorder="0" applyAlignment="0" applyProtection="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164" fontId="26" fillId="0" borderId="0" applyFont="0" applyFill="0" applyBorder="0" applyAlignment="0" applyProtection="0">
      <alignment vertical="center"/>
    </xf>
    <xf numFmtId="164" fontId="26" fillId="0" borderId="0" applyFont="0" applyFill="0" applyBorder="0" applyAlignment="0" applyProtection="0">
      <alignment vertical="center"/>
    </xf>
    <xf numFmtId="164" fontId="26" fillId="0" borderId="0" applyFont="0" applyFill="0" applyBorder="0" applyAlignment="0" applyProtection="0">
      <alignment vertical="center"/>
    </xf>
    <xf numFmtId="164" fontId="26" fillId="0" borderId="0" applyFont="0" applyFill="0" applyBorder="0" applyAlignment="0" applyProtection="0">
      <alignment vertical="center"/>
    </xf>
    <xf numFmtId="164" fontId="26" fillId="0" borderId="0" applyFont="0" applyFill="0" applyBorder="0" applyAlignment="0" applyProtection="0">
      <alignment vertical="center"/>
    </xf>
    <xf numFmtId="164" fontId="26" fillId="0" borderId="0" applyFont="0" applyFill="0" applyBorder="0" applyAlignment="0" applyProtection="0">
      <alignment vertical="center"/>
    </xf>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164" fontId="26" fillId="0" borderId="0" applyFont="0" applyFill="0" applyBorder="0" applyAlignment="0" applyProtection="0">
      <alignment vertical="center"/>
    </xf>
    <xf numFmtId="0" fontId="5" fillId="0" borderId="0">
      <alignment vertical="center"/>
    </xf>
    <xf numFmtId="164" fontId="26" fillId="0" borderId="0" applyFont="0" applyFill="0" applyBorder="0" applyAlignment="0" applyProtection="0">
      <alignment vertical="center"/>
    </xf>
    <xf numFmtId="164" fontId="26" fillId="0" borderId="0" applyFont="0" applyFill="0" applyBorder="0" applyAlignment="0" applyProtection="0"/>
    <xf numFmtId="0" fontId="5" fillId="0" borderId="0">
      <alignment vertical="center"/>
    </xf>
    <xf numFmtId="164" fontId="26" fillId="0" borderId="0" applyFont="0" applyFill="0" applyBorder="0" applyAlignment="0" applyProtection="0">
      <alignment vertical="center"/>
    </xf>
    <xf numFmtId="164" fontId="26" fillId="0" borderId="0" applyFont="0" applyFill="0" applyBorder="0" applyAlignment="0" applyProtection="0"/>
    <xf numFmtId="0" fontId="5" fillId="0" borderId="0">
      <alignment vertical="center"/>
    </xf>
    <xf numFmtId="164" fontId="26" fillId="0" borderId="0" applyFont="0" applyFill="0" applyBorder="0" applyAlignment="0" applyProtection="0">
      <alignment vertical="center"/>
    </xf>
    <xf numFmtId="164" fontId="26" fillId="0" borderId="0" applyFont="0" applyFill="0" applyBorder="0" applyAlignment="0" applyProtection="0">
      <alignment vertical="center"/>
    </xf>
    <xf numFmtId="164" fontId="26" fillId="0" borderId="0" applyFont="0" applyFill="0" applyBorder="0" applyAlignment="0" applyProtection="0">
      <alignment vertical="center"/>
    </xf>
    <xf numFmtId="164" fontId="26" fillId="0" borderId="0" applyFont="0" applyFill="0" applyBorder="0" applyAlignment="0" applyProtection="0"/>
    <xf numFmtId="164" fontId="26" fillId="0" borderId="0" applyFont="0" applyFill="0" applyBorder="0" applyAlignment="0" applyProtection="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164" fontId="26" fillId="0" borderId="0" applyFont="0" applyFill="0" applyBorder="0" applyAlignment="0" applyProtection="0">
      <alignment vertical="center"/>
    </xf>
    <xf numFmtId="164" fontId="26" fillId="0" borderId="0" applyFont="0" applyFill="0" applyBorder="0" applyAlignment="0" applyProtection="0">
      <alignment vertical="center"/>
    </xf>
    <xf numFmtId="164" fontId="26" fillId="0" borderId="0" applyFont="0" applyFill="0" applyBorder="0" applyAlignment="0" applyProtection="0">
      <alignment vertical="center"/>
    </xf>
    <xf numFmtId="164" fontId="26" fillId="0" borderId="0" applyFont="0" applyFill="0" applyBorder="0" applyAlignment="0" applyProtection="0">
      <alignment vertical="center"/>
    </xf>
    <xf numFmtId="164" fontId="26" fillId="0" borderId="0" applyFont="0" applyFill="0" applyBorder="0" applyAlignment="0" applyProtection="0">
      <alignment vertical="center"/>
    </xf>
    <xf numFmtId="164" fontId="26" fillId="0" borderId="0" applyFont="0" applyFill="0" applyBorder="0" applyAlignment="0" applyProtection="0">
      <alignment vertical="center"/>
    </xf>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164" fontId="26" fillId="0" borderId="0" applyFont="0" applyFill="0" applyBorder="0" applyAlignment="0" applyProtection="0">
      <alignment vertical="center"/>
    </xf>
    <xf numFmtId="0" fontId="5" fillId="0" borderId="0">
      <alignment vertical="center"/>
    </xf>
    <xf numFmtId="164" fontId="26" fillId="0" borderId="0" applyFont="0" applyFill="0" applyBorder="0" applyAlignment="0" applyProtection="0">
      <alignment vertical="center"/>
    </xf>
    <xf numFmtId="164" fontId="26" fillId="0" borderId="0" applyFont="0" applyFill="0" applyBorder="0" applyAlignment="0" applyProtection="0"/>
    <xf numFmtId="0" fontId="5" fillId="0" borderId="0">
      <alignment vertical="center"/>
    </xf>
    <xf numFmtId="164" fontId="26" fillId="0" borderId="0" applyFont="0" applyFill="0" applyBorder="0" applyAlignment="0" applyProtection="0">
      <alignment vertical="center"/>
    </xf>
    <xf numFmtId="164" fontId="26" fillId="0" borderId="0" applyFont="0" applyFill="0" applyBorder="0" applyAlignment="0" applyProtection="0"/>
    <xf numFmtId="0" fontId="5" fillId="0" borderId="0">
      <alignment vertical="center"/>
    </xf>
    <xf numFmtId="164" fontId="26" fillId="0" borderId="0" applyFont="0" applyFill="0" applyBorder="0" applyAlignment="0" applyProtection="0">
      <alignment vertical="center"/>
    </xf>
    <xf numFmtId="164" fontId="26" fillId="0" borderId="0" applyFont="0" applyFill="0" applyBorder="0" applyAlignment="0" applyProtection="0">
      <alignment vertical="center"/>
    </xf>
    <xf numFmtId="164" fontId="26" fillId="0" borderId="0" applyFont="0" applyFill="0" applyBorder="0" applyAlignment="0" applyProtection="0">
      <alignment vertical="center"/>
    </xf>
    <xf numFmtId="164" fontId="26" fillId="0" borderId="0" applyFont="0" applyFill="0" applyBorder="0" applyAlignment="0" applyProtection="0"/>
    <xf numFmtId="164" fontId="26" fillId="0" borderId="0" applyFont="0" applyFill="0" applyBorder="0" applyAlignment="0" applyProtection="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164" fontId="26" fillId="0" borderId="0" applyFont="0" applyFill="0" applyBorder="0" applyAlignment="0" applyProtection="0">
      <alignment vertical="center"/>
    </xf>
    <xf numFmtId="164" fontId="26" fillId="0" borderId="0" applyFont="0" applyFill="0" applyBorder="0" applyAlignment="0" applyProtection="0">
      <alignment vertical="center"/>
    </xf>
    <xf numFmtId="164" fontId="26" fillId="0" borderId="0" applyFont="0" applyFill="0" applyBorder="0" applyAlignment="0" applyProtection="0">
      <alignment vertical="center"/>
    </xf>
    <xf numFmtId="164" fontId="26" fillId="0" borderId="0" applyFont="0" applyFill="0" applyBorder="0" applyAlignment="0" applyProtection="0">
      <alignment vertical="center"/>
    </xf>
    <xf numFmtId="164" fontId="26" fillId="0" borderId="0" applyFont="0" applyFill="0" applyBorder="0" applyAlignment="0" applyProtection="0">
      <alignment vertical="center"/>
    </xf>
    <xf numFmtId="164" fontId="26" fillId="0" borderId="0" applyFont="0" applyFill="0" applyBorder="0" applyAlignment="0" applyProtection="0">
      <alignment vertical="center"/>
    </xf>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2" fillId="0" borderId="0"/>
    <xf numFmtId="169" fontId="104" fillId="0" borderId="0" applyFill="0" applyBorder="0"/>
    <xf numFmtId="0" fontId="105" fillId="0" borderId="0"/>
    <xf numFmtId="169" fontId="49" fillId="0" borderId="0" applyFill="0" applyBorder="0" applyAlignment="0"/>
    <xf numFmtId="0" fontId="107" fillId="0" borderId="0"/>
    <xf numFmtId="0" fontId="105" fillId="0" borderId="0"/>
    <xf numFmtId="170" fontId="49" fillId="0" borderId="0" applyFill="0" applyBorder="0" applyAlignment="0"/>
    <xf numFmtId="170" fontId="104" fillId="0" borderId="0" applyFill="0" applyBorder="0"/>
    <xf numFmtId="0" fontId="110" fillId="0" borderId="0"/>
    <xf numFmtId="0" fontId="131"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33" fillId="0" borderId="0" applyNumberFormat="0" applyFill="0" applyBorder="0" applyAlignment="0" applyProtection="0"/>
    <xf numFmtId="0" fontId="26" fillId="0" borderId="0"/>
    <xf numFmtId="0" fontId="133" fillId="0" borderId="0" applyNumberFormat="0" applyFill="0" applyBorder="0" applyAlignment="0" applyProtection="0"/>
  </cellStyleXfs>
  <cellXfs count="1706">
    <xf numFmtId="0" fontId="0" fillId="0" borderId="0" xfId="0"/>
    <xf numFmtId="49" fontId="14" fillId="0" borderId="0" xfId="1" applyNumberFormat="1" applyAlignment="1">
      <alignment vertical="center"/>
    </xf>
    <xf numFmtId="49" fontId="20" fillId="0" borderId="0" xfId="1" applyNumberFormat="1" applyFont="1" applyAlignment="1">
      <alignment vertical="center"/>
    </xf>
    <xf numFmtId="0" fontId="21" fillId="0" borderId="0" xfId="0" applyFont="1" applyAlignment="1">
      <alignment vertical="center"/>
    </xf>
    <xf numFmtId="0" fontId="21" fillId="0" borderId="0" xfId="31" applyFont="1"/>
    <xf numFmtId="0" fontId="0" fillId="0" borderId="0" xfId="31" applyFont="1"/>
    <xf numFmtId="0" fontId="24" fillId="0" borderId="10" xfId="33" applyFont="1" applyBorder="1" applyAlignment="1">
      <alignment horizontal="centerContinuous" vertical="center"/>
    </xf>
    <xf numFmtId="0" fontId="24" fillId="0" borderId="3" xfId="33" applyFont="1" applyBorder="1" applyAlignment="1">
      <alignment horizontal="centerContinuous" vertical="center"/>
    </xf>
    <xf numFmtId="0" fontId="24" fillId="0" borderId="13" xfId="33" applyFont="1" applyBorder="1" applyAlignment="1">
      <alignment horizontal="centerContinuous" vertical="center"/>
    </xf>
    <xf numFmtId="0" fontId="21" fillId="2" borderId="7" xfId="33" applyFont="1" applyFill="1" applyBorder="1" applyAlignment="1">
      <alignment vertical="center"/>
    </xf>
    <xf numFmtId="0" fontId="21" fillId="0" borderId="17" xfId="33" applyFont="1" applyBorder="1" applyAlignment="1" applyProtection="1">
      <alignment vertical="center"/>
      <protection locked="0"/>
    </xf>
    <xf numFmtId="0" fontId="21" fillId="0" borderId="6" xfId="33" applyFont="1" applyBorder="1" applyAlignment="1" applyProtection="1">
      <alignment vertical="center"/>
      <protection locked="0"/>
    </xf>
    <xf numFmtId="0" fontId="21" fillId="0" borderId="6" xfId="33" applyFont="1" applyBorder="1" applyAlignment="1">
      <alignment vertical="center"/>
    </xf>
    <xf numFmtId="0" fontId="21" fillId="0" borderId="7" xfId="33" applyFont="1" applyBorder="1" applyAlignment="1">
      <alignment vertical="center"/>
    </xf>
    <xf numFmtId="0" fontId="26" fillId="3" borderId="17" xfId="33" applyFill="1" applyBorder="1" applyAlignment="1">
      <alignment vertical="center"/>
    </xf>
    <xf numFmtId="0" fontId="21" fillId="0" borderId="0" xfId="33" applyFont="1" applyAlignment="1">
      <alignment vertical="center"/>
    </xf>
    <xf numFmtId="0" fontId="21" fillId="0" borderId="7" xfId="33" applyFont="1" applyBorder="1" applyAlignment="1" applyProtection="1">
      <alignment vertical="center"/>
      <protection locked="0"/>
    </xf>
    <xf numFmtId="0" fontId="21" fillId="3" borderId="17" xfId="33" applyFont="1" applyFill="1" applyBorder="1" applyAlignment="1">
      <alignment vertical="center"/>
    </xf>
    <xf numFmtId="0" fontId="21" fillId="3" borderId="7" xfId="33" applyFont="1" applyFill="1" applyBorder="1" applyAlignment="1">
      <alignment vertical="center"/>
    </xf>
    <xf numFmtId="0" fontId="21" fillId="4" borderId="7" xfId="33" applyFont="1" applyFill="1" applyBorder="1" applyAlignment="1" applyProtection="1">
      <alignment vertical="center"/>
      <protection locked="0"/>
    </xf>
    <xf numFmtId="0" fontId="21" fillId="3" borderId="7" xfId="33" applyFont="1" applyFill="1" applyBorder="1" applyAlignment="1">
      <alignment horizontal="centerContinuous" vertical="center"/>
    </xf>
    <xf numFmtId="0" fontId="21" fillId="0" borderId="4" xfId="33" applyFont="1" applyBorder="1" applyAlignment="1">
      <alignment vertical="center"/>
    </xf>
    <xf numFmtId="0" fontId="21" fillId="3" borderId="17" xfId="33" applyFont="1" applyFill="1" applyBorder="1" applyAlignment="1">
      <alignment horizontal="centerContinuous" vertical="center"/>
    </xf>
    <xf numFmtId="0" fontId="21" fillId="0" borderId="0" xfId="33" applyFont="1" applyAlignment="1">
      <alignment horizontal="centerContinuous" vertical="center"/>
    </xf>
    <xf numFmtId="0" fontId="22" fillId="0" borderId="0" xfId="33" applyFont="1" applyAlignment="1" applyProtection="1">
      <alignment vertical="center"/>
      <protection locked="0"/>
    </xf>
    <xf numFmtId="0" fontId="25" fillId="0" borderId="3" xfId="33" applyFont="1" applyBorder="1" applyAlignment="1">
      <alignment horizontal="centerContinuous" vertical="center"/>
    </xf>
    <xf numFmtId="0" fontId="21" fillId="0" borderId="24" xfId="33" applyFont="1" applyBorder="1" applyAlignment="1" applyProtection="1">
      <alignment horizontal="centerContinuous" vertical="center"/>
      <protection locked="0"/>
    </xf>
    <xf numFmtId="0" fontId="21" fillId="0" borderId="25" xfId="33" applyFont="1" applyBorder="1" applyAlignment="1" applyProtection="1">
      <alignment horizontal="centerContinuous" vertical="center"/>
      <protection locked="0"/>
    </xf>
    <xf numFmtId="0" fontId="21" fillId="0" borderId="26" xfId="33" applyFont="1" applyBorder="1" applyAlignment="1" applyProtection="1">
      <alignment horizontal="centerContinuous" vertical="center"/>
      <protection locked="0"/>
    </xf>
    <xf numFmtId="0" fontId="14" fillId="0" borderId="0" xfId="33" applyFont="1" applyAlignment="1">
      <alignment vertical="center"/>
    </xf>
    <xf numFmtId="0" fontId="14" fillId="0" borderId="4" xfId="33" applyFont="1" applyBorder="1" applyAlignment="1">
      <alignment vertical="center"/>
    </xf>
    <xf numFmtId="0" fontId="21" fillId="0" borderId="0" xfId="33" applyFont="1" applyAlignment="1" applyProtection="1">
      <alignment vertical="center"/>
      <protection locked="0"/>
    </xf>
    <xf numFmtId="49" fontId="26" fillId="0" borderId="0" xfId="1" applyNumberFormat="1" applyFont="1" applyAlignment="1">
      <alignment vertical="center"/>
    </xf>
    <xf numFmtId="0" fontId="24" fillId="0" borderId="3" xfId="33" applyFont="1" applyBorder="1" applyAlignment="1">
      <alignment horizontal="center" vertical="center"/>
    </xf>
    <xf numFmtId="0" fontId="24" fillId="0" borderId="13" xfId="33" applyFont="1" applyBorder="1" applyAlignment="1">
      <alignment horizontal="center" vertical="center"/>
    </xf>
    <xf numFmtId="0" fontId="24" fillId="0" borderId="39" xfId="33" applyFont="1" applyBorder="1" applyAlignment="1">
      <alignment horizontal="center" vertical="center"/>
    </xf>
    <xf numFmtId="0" fontId="21" fillId="0" borderId="41" xfId="33" applyFont="1" applyBorder="1" applyAlignment="1" applyProtection="1">
      <alignment horizontal="centerContinuous" vertical="center"/>
      <protection locked="0"/>
    </xf>
    <xf numFmtId="0" fontId="21" fillId="0" borderId="19" xfId="33" applyFont="1" applyBorder="1" applyAlignment="1">
      <alignment vertical="center"/>
    </xf>
    <xf numFmtId="0" fontId="21" fillId="0" borderId="20" xfId="33" applyFont="1" applyBorder="1" applyAlignment="1">
      <alignment vertical="center"/>
    </xf>
    <xf numFmtId="0" fontId="21" fillId="0" borderId="21" xfId="33" applyFont="1" applyBorder="1" applyAlignment="1">
      <alignment vertical="center"/>
    </xf>
    <xf numFmtId="0" fontId="21" fillId="0" borderId="22" xfId="33" applyFont="1" applyBorder="1" applyAlignment="1">
      <alignment vertical="center"/>
    </xf>
    <xf numFmtId="0" fontId="21" fillId="2" borderId="17" xfId="33" applyFont="1" applyFill="1" applyBorder="1" applyAlignment="1">
      <alignment vertical="center"/>
    </xf>
    <xf numFmtId="0" fontId="21" fillId="0" borderId="18" xfId="33" applyFont="1" applyBorder="1" applyAlignment="1">
      <alignment vertical="center"/>
    </xf>
    <xf numFmtId="0" fontId="21" fillId="4" borderId="17" xfId="33" applyFont="1" applyFill="1" applyBorder="1" applyAlignment="1">
      <alignment vertical="center"/>
    </xf>
    <xf numFmtId="0" fontId="21" fillId="0" borderId="18" xfId="33" applyFont="1" applyBorder="1" applyAlignment="1" applyProtection="1">
      <alignment horizontal="center" vertical="center"/>
      <protection locked="0"/>
    </xf>
    <xf numFmtId="0" fontId="21" fillId="0" borderId="23" xfId="33" applyFont="1" applyBorder="1" applyAlignment="1">
      <alignment vertical="center"/>
    </xf>
    <xf numFmtId="0" fontId="21" fillId="0" borderId="2" xfId="33" applyFont="1" applyBorder="1" applyAlignment="1">
      <alignment vertical="center"/>
    </xf>
    <xf numFmtId="0" fontId="21" fillId="0" borderId="14" xfId="33" applyFont="1" applyBorder="1" applyAlignment="1">
      <alignment vertical="center"/>
    </xf>
    <xf numFmtId="0" fontId="21" fillId="0" borderId="18" xfId="33" applyFont="1" applyBorder="1" applyAlignment="1" applyProtection="1">
      <alignment vertical="center"/>
      <protection locked="0"/>
    </xf>
    <xf numFmtId="0" fontId="21" fillId="0" borderId="41" xfId="33" applyFont="1" applyBorder="1" applyAlignment="1">
      <alignment vertical="center"/>
    </xf>
    <xf numFmtId="0" fontId="21" fillId="0" borderId="0" xfId="33" applyFont="1" applyAlignment="1">
      <alignment horizontal="left" vertical="center"/>
    </xf>
    <xf numFmtId="0" fontId="21" fillId="0" borderId="0" xfId="33" applyFont="1" applyAlignment="1" applyProtection="1">
      <alignment horizontal="left" vertical="center"/>
      <protection locked="0"/>
    </xf>
    <xf numFmtId="0" fontId="21" fillId="0" borderId="18" xfId="33" applyFont="1" applyBorder="1" applyAlignment="1" applyProtection="1">
      <alignment horizontal="left" vertical="center"/>
      <protection locked="0"/>
    </xf>
    <xf numFmtId="0" fontId="21" fillId="0" borderId="0" xfId="33" applyFont="1" applyAlignment="1" applyProtection="1">
      <alignment horizontal="center" vertical="center"/>
      <protection locked="0"/>
    </xf>
    <xf numFmtId="0" fontId="21" fillId="0" borderId="2" xfId="33" applyFont="1" applyBorder="1" applyAlignment="1" applyProtection="1">
      <alignment vertical="center"/>
      <protection locked="0"/>
    </xf>
    <xf numFmtId="0" fontId="21" fillId="0" borderId="14" xfId="33" applyFont="1" applyBorder="1" applyAlignment="1" applyProtection="1">
      <alignment vertical="center"/>
      <protection locked="0"/>
    </xf>
    <xf numFmtId="0" fontId="22" fillId="0" borderId="31" xfId="33" applyFont="1" applyBorder="1" applyAlignment="1" applyProtection="1">
      <alignment vertical="center"/>
      <protection locked="0"/>
    </xf>
    <xf numFmtId="0" fontId="22" fillId="0" borderId="31" xfId="33" applyFont="1" applyBorder="1" applyAlignment="1" applyProtection="1">
      <alignment horizontal="left" vertical="center"/>
      <protection locked="0"/>
    </xf>
    <xf numFmtId="0" fontId="22" fillId="0" borderId="45" xfId="33" applyFont="1" applyBorder="1" applyAlignment="1" applyProtection="1">
      <alignment horizontal="right" vertical="center"/>
      <protection locked="0"/>
    </xf>
    <xf numFmtId="0" fontId="22" fillId="0" borderId="31" xfId="33" applyFont="1" applyBorder="1" applyAlignment="1" applyProtection="1">
      <alignment horizontal="center" vertical="center"/>
      <protection locked="0"/>
    </xf>
    <xf numFmtId="0" fontId="22" fillId="0" borderId="45" xfId="33" quotePrefix="1" applyFont="1" applyBorder="1" applyAlignment="1" applyProtection="1">
      <alignment vertical="center"/>
      <protection locked="0"/>
    </xf>
    <xf numFmtId="0" fontId="22" fillId="0" borderId="45" xfId="33" applyFont="1" applyBorder="1" applyAlignment="1" applyProtection="1">
      <alignment vertical="center"/>
      <protection locked="0"/>
    </xf>
    <xf numFmtId="0" fontId="22" fillId="0" borderId="4" xfId="33" applyFont="1" applyBorder="1" applyAlignment="1" applyProtection="1">
      <alignment vertical="center"/>
      <protection locked="0"/>
    </xf>
    <xf numFmtId="0" fontId="22" fillId="0" borderId="38" xfId="33" applyFont="1" applyBorder="1" applyAlignment="1" applyProtection="1">
      <alignment vertical="center"/>
      <protection locked="0"/>
    </xf>
    <xf numFmtId="0" fontId="22" fillId="0" borderId="12" xfId="33" applyFont="1" applyBorder="1" applyAlignment="1" applyProtection="1">
      <alignment vertical="center"/>
      <protection locked="0"/>
    </xf>
    <xf numFmtId="0" fontId="22" fillId="0" borderId="9" xfId="33" applyFont="1" applyBorder="1" applyAlignment="1" applyProtection="1">
      <alignment vertical="center"/>
      <protection locked="0"/>
    </xf>
    <xf numFmtId="0" fontId="22" fillId="0" borderId="9" xfId="33" applyFont="1" applyBorder="1" applyAlignment="1" applyProtection="1">
      <alignment horizontal="left" vertical="center"/>
      <protection locked="0"/>
    </xf>
    <xf numFmtId="0" fontId="22" fillId="0" borderId="4" xfId="33" applyFont="1" applyBorder="1" applyAlignment="1" applyProtection="1">
      <alignment horizontal="right" vertical="center"/>
      <protection locked="0"/>
    </xf>
    <xf numFmtId="0" fontId="22" fillId="0" borderId="9" xfId="33" applyFont="1" applyBorder="1" applyAlignment="1" applyProtection="1">
      <alignment horizontal="center" vertical="center"/>
      <protection locked="0"/>
    </xf>
    <xf numFmtId="0" fontId="22" fillId="0" borderId="5" xfId="33" applyFont="1" applyBorder="1" applyAlignment="1" applyProtection="1">
      <alignment vertical="center"/>
      <protection locked="0"/>
    </xf>
    <xf numFmtId="0" fontId="22" fillId="0" borderId="36" xfId="33" applyFont="1" applyBorder="1" applyAlignment="1" applyProtection="1">
      <alignment vertical="center" wrapText="1"/>
      <protection locked="0"/>
    </xf>
    <xf numFmtId="0" fontId="22" fillId="0" borderId="36" xfId="33" applyFont="1" applyBorder="1" applyAlignment="1" applyProtection="1">
      <alignment horizontal="left" vertical="center"/>
      <protection locked="0"/>
    </xf>
    <xf numFmtId="0" fontId="22" fillId="0" borderId="27" xfId="33" applyFont="1" applyBorder="1" applyAlignment="1" applyProtection="1">
      <alignment horizontal="right" vertical="center"/>
      <protection locked="0"/>
    </xf>
    <xf numFmtId="0" fontId="22" fillId="0" borderId="36" xfId="33" applyFont="1" applyBorder="1" applyAlignment="1" applyProtection="1">
      <alignment horizontal="center" vertical="center"/>
      <protection locked="0"/>
    </xf>
    <xf numFmtId="0" fontId="22" fillId="0" borderId="27" xfId="33" applyFont="1" applyBorder="1" applyAlignment="1" applyProtection="1">
      <alignment vertical="center"/>
      <protection locked="0"/>
    </xf>
    <xf numFmtId="0" fontId="22" fillId="0" borderId="11" xfId="33" applyFont="1" applyBorder="1" applyAlignment="1" applyProtection="1">
      <alignment vertical="center"/>
      <protection locked="0"/>
    </xf>
    <xf numFmtId="0" fontId="22" fillId="0" borderId="28" xfId="33" applyFont="1" applyBorder="1" applyAlignment="1" applyProtection="1">
      <alignment vertical="center"/>
      <protection locked="0"/>
    </xf>
    <xf numFmtId="0" fontId="14" fillId="0" borderId="45" xfId="33" applyFont="1" applyBorder="1" applyAlignment="1">
      <alignment vertical="center"/>
    </xf>
    <xf numFmtId="0" fontId="14" fillId="0" borderId="27" xfId="33" applyFont="1" applyBorder="1" applyAlignment="1">
      <alignment vertical="center"/>
    </xf>
    <xf numFmtId="0" fontId="14" fillId="0" borderId="38" xfId="33" applyFont="1" applyBorder="1" applyAlignment="1" applyProtection="1">
      <alignment horizontal="centerContinuous" vertical="center"/>
      <protection locked="0"/>
    </xf>
    <xf numFmtId="0" fontId="14" fillId="0" borderId="7" xfId="33" applyFont="1" applyBorder="1" applyAlignment="1" applyProtection="1">
      <alignment horizontal="centerContinuous" vertical="center"/>
      <protection locked="0"/>
    </xf>
    <xf numFmtId="0" fontId="14" fillId="0" borderId="11" xfId="33" applyFont="1" applyBorder="1" applyAlignment="1" applyProtection="1">
      <alignment horizontal="centerContinuous" vertical="center"/>
      <protection locked="0"/>
    </xf>
    <xf numFmtId="0" fontId="14" fillId="0" borderId="5" xfId="33" applyFont="1" applyBorder="1" applyAlignment="1" applyProtection="1">
      <alignment horizontal="centerContinuous" vertical="center"/>
      <protection locked="0"/>
    </xf>
    <xf numFmtId="0" fontId="26" fillId="3" borderId="7" xfId="33" applyFill="1" applyBorder="1" applyAlignment="1">
      <alignment vertical="center"/>
    </xf>
    <xf numFmtId="0" fontId="25" fillId="0" borderId="3" xfId="33" applyFont="1" applyBorder="1" applyAlignment="1">
      <alignment horizontal="center" vertical="center"/>
    </xf>
    <xf numFmtId="0" fontId="21" fillId="0" borderId="43" xfId="31" applyFont="1" applyBorder="1" applyAlignment="1">
      <alignment horizontal="centerContinuous" vertical="center"/>
    </xf>
    <xf numFmtId="0" fontId="21" fillId="0" borderId="44" xfId="31" applyFont="1" applyBorder="1"/>
    <xf numFmtId="49" fontId="21" fillId="5" borderId="17" xfId="33" quotePrefix="1" applyNumberFormat="1" applyFont="1" applyFill="1" applyBorder="1" applyAlignment="1" applyProtection="1">
      <alignment vertical="center"/>
      <protection locked="0"/>
    </xf>
    <xf numFmtId="0" fontId="14" fillId="0" borderId="0" xfId="33" applyFont="1" applyAlignment="1">
      <alignment vertical="center" wrapText="1"/>
    </xf>
    <xf numFmtId="0" fontId="37" fillId="0" borderId="28" xfId="33" applyFont="1" applyBorder="1" applyAlignment="1">
      <alignment horizontal="justify" vertical="center" wrapText="1"/>
    </xf>
    <xf numFmtId="0" fontId="14" fillId="0" borderId="28" xfId="33" applyFont="1" applyBorder="1" applyAlignment="1">
      <alignment vertical="center" wrapText="1"/>
    </xf>
    <xf numFmtId="0" fontId="37" fillId="0" borderId="26" xfId="33" applyFont="1" applyBorder="1" applyAlignment="1">
      <alignment horizontal="justify" vertical="center" wrapText="1"/>
    </xf>
    <xf numFmtId="0" fontId="37" fillId="0" borderId="15" xfId="33" applyFont="1" applyBorder="1" applyAlignment="1">
      <alignment horizontal="justify" vertical="center" wrapText="1"/>
    </xf>
    <xf numFmtId="0" fontId="14" fillId="0" borderId="15" xfId="33" applyFont="1" applyBorder="1" applyAlignment="1">
      <alignment vertical="center" wrapText="1"/>
    </xf>
    <xf numFmtId="0" fontId="38" fillId="0" borderId="25" xfId="33" applyFont="1" applyBorder="1" applyAlignment="1">
      <alignment horizontal="justify" vertical="center" wrapText="1"/>
    </xf>
    <xf numFmtId="0" fontId="37" fillId="0" borderId="25" xfId="33" applyFont="1" applyBorder="1" applyAlignment="1">
      <alignment horizontal="justify" vertical="center" wrapText="1"/>
    </xf>
    <xf numFmtId="0" fontId="37" fillId="0" borderId="52" xfId="33" applyFont="1" applyBorder="1" applyAlignment="1">
      <alignment horizontal="justify" vertical="center" wrapText="1"/>
    </xf>
    <xf numFmtId="0" fontId="14" fillId="0" borderId="52" xfId="33" applyFont="1" applyBorder="1" applyAlignment="1">
      <alignment vertical="center" wrapText="1"/>
    </xf>
    <xf numFmtId="0" fontId="37" fillId="0" borderId="24" xfId="33" applyFont="1" applyBorder="1" applyAlignment="1">
      <alignment horizontal="justify" vertical="center" wrapText="1"/>
    </xf>
    <xf numFmtId="0" fontId="14" fillId="6" borderId="0" xfId="33" applyFont="1" applyFill="1" applyAlignment="1">
      <alignment vertical="center" wrapText="1"/>
    </xf>
    <xf numFmtId="0" fontId="14" fillId="6" borderId="0" xfId="33" applyFont="1" applyFill="1" applyAlignment="1">
      <alignment vertical="center"/>
    </xf>
    <xf numFmtId="0" fontId="14" fillId="0" borderId="0" xfId="33" applyFont="1" applyAlignment="1">
      <alignment horizontal="left" vertical="center"/>
    </xf>
    <xf numFmtId="0" fontId="37" fillId="0" borderId="0" xfId="33" applyFont="1" applyAlignment="1">
      <alignment horizontal="justify" vertical="center"/>
    </xf>
    <xf numFmtId="0" fontId="37" fillId="0" borderId="0" xfId="33" applyFont="1" applyAlignment="1">
      <alignment horizontal="left" vertical="center"/>
    </xf>
    <xf numFmtId="0" fontId="37" fillId="0" borderId="14" xfId="33" applyFont="1" applyBorder="1" applyAlignment="1">
      <alignment horizontal="justify" vertical="center" wrapText="1"/>
    </xf>
    <xf numFmtId="0" fontId="14" fillId="0" borderId="14" xfId="33" applyFont="1" applyBorder="1" applyAlignment="1">
      <alignment vertical="center" wrapText="1"/>
    </xf>
    <xf numFmtId="0" fontId="37" fillId="0" borderId="23" xfId="33" applyFont="1" applyBorder="1" applyAlignment="1">
      <alignment horizontal="justify" vertical="center" wrapText="1"/>
    </xf>
    <xf numFmtId="0" fontId="37" fillId="0" borderId="21" xfId="33" applyFont="1" applyBorder="1" applyAlignment="1">
      <alignment horizontal="justify" vertical="center" wrapText="1"/>
    </xf>
    <xf numFmtId="0" fontId="14" fillId="0" borderId="21" xfId="33" applyFont="1" applyBorder="1" applyAlignment="1">
      <alignment vertical="center" wrapText="1"/>
    </xf>
    <xf numFmtId="0" fontId="37" fillId="0" borderId="19" xfId="33" applyFont="1" applyBorder="1" applyAlignment="1">
      <alignment horizontal="justify" vertical="center" wrapText="1"/>
    </xf>
    <xf numFmtId="0" fontId="37" fillId="0" borderId="34" xfId="33" applyFont="1" applyBorder="1" applyAlignment="1">
      <alignment horizontal="justify" vertical="center" wrapText="1"/>
    </xf>
    <xf numFmtId="0" fontId="37" fillId="0" borderId="32" xfId="33" applyFont="1" applyBorder="1" applyAlignment="1">
      <alignment horizontal="justify" vertical="center" wrapText="1"/>
    </xf>
    <xf numFmtId="0" fontId="38" fillId="0" borderId="32" xfId="33" applyFont="1" applyBorder="1" applyAlignment="1">
      <alignment horizontal="justify" vertical="center" wrapText="1"/>
    </xf>
    <xf numFmtId="0" fontId="14" fillId="0" borderId="12" xfId="33" applyFont="1" applyBorder="1" applyAlignment="1">
      <alignment vertical="center" wrapText="1"/>
    </xf>
    <xf numFmtId="0" fontId="38" fillId="0" borderId="29" xfId="33" applyFont="1" applyBorder="1" applyAlignment="1">
      <alignment horizontal="justify" vertical="center" wrapText="1"/>
    </xf>
    <xf numFmtId="0" fontId="37" fillId="0" borderId="0" xfId="33" applyFont="1" applyAlignment="1">
      <alignment horizontal="justify" vertical="center" wrapText="1"/>
    </xf>
    <xf numFmtId="0" fontId="38" fillId="0" borderId="0" xfId="33" applyFont="1" applyAlignment="1">
      <alignment horizontal="justify" vertical="center" wrapText="1"/>
    </xf>
    <xf numFmtId="0" fontId="14" fillId="0" borderId="14" xfId="33" applyFont="1" applyBorder="1" applyAlignment="1">
      <alignment horizontal="justify" vertical="center" wrapText="1"/>
    </xf>
    <xf numFmtId="0" fontId="14" fillId="0" borderId="15" xfId="33" applyFont="1" applyBorder="1" applyAlignment="1">
      <alignment horizontal="justify" vertical="center" wrapText="1"/>
    </xf>
    <xf numFmtId="0" fontId="14" fillId="0" borderId="21" xfId="33" applyFont="1" applyBorder="1" applyAlignment="1">
      <alignment horizontal="justify" vertical="center" wrapText="1"/>
    </xf>
    <xf numFmtId="0" fontId="39" fillId="0" borderId="0" xfId="33" applyFont="1" applyAlignment="1">
      <alignment vertical="center"/>
    </xf>
    <xf numFmtId="0" fontId="14" fillId="7" borderId="0" xfId="33" applyFont="1" applyFill="1" applyAlignment="1">
      <alignment vertical="center"/>
    </xf>
    <xf numFmtId="0" fontId="14" fillId="7" borderId="0" xfId="33" applyFont="1" applyFill="1" applyAlignment="1">
      <alignment vertical="center" wrapText="1"/>
    </xf>
    <xf numFmtId="0" fontId="14" fillId="8" borderId="0" xfId="33" applyFont="1" applyFill="1" applyAlignment="1">
      <alignment vertical="center"/>
    </xf>
    <xf numFmtId="0" fontId="14" fillId="8" borderId="0" xfId="33" applyFont="1" applyFill="1" applyAlignment="1">
      <alignment vertical="center" wrapText="1"/>
    </xf>
    <xf numFmtId="0" fontId="14" fillId="0" borderId="23" xfId="33" applyFont="1" applyBorder="1" applyAlignment="1">
      <alignment vertical="center" wrapText="1"/>
    </xf>
    <xf numFmtId="0" fontId="14" fillId="0" borderId="24" xfId="33" applyFont="1" applyBorder="1" applyAlignment="1">
      <alignment vertical="center" wrapText="1"/>
    </xf>
    <xf numFmtId="0" fontId="37" fillId="0" borderId="41" xfId="33" applyFont="1" applyBorder="1" applyAlignment="1">
      <alignment horizontal="justify" vertical="center" wrapText="1"/>
    </xf>
    <xf numFmtId="0" fontId="37" fillId="0" borderId="58" xfId="33" applyFont="1" applyBorder="1" applyAlignment="1">
      <alignment horizontal="justify" vertical="center" wrapText="1"/>
    </xf>
    <xf numFmtId="0" fontId="37" fillId="0" borderId="12" xfId="33" applyFont="1" applyBorder="1" applyAlignment="1">
      <alignment horizontal="justify" vertical="center" wrapText="1"/>
    </xf>
    <xf numFmtId="164" fontId="37" fillId="0" borderId="58" xfId="37" applyFont="1" applyBorder="1" applyAlignment="1">
      <alignment horizontal="justify" vertical="center" wrapText="1"/>
    </xf>
    <xf numFmtId="0" fontId="38" fillId="0" borderId="15" xfId="33" applyFont="1" applyBorder="1" applyAlignment="1">
      <alignment horizontal="justify" vertical="center" wrapText="1"/>
    </xf>
    <xf numFmtId="0" fontId="38" fillId="0" borderId="14" xfId="33" applyFont="1" applyBorder="1" applyAlignment="1">
      <alignment horizontal="justify" vertical="center" wrapText="1"/>
    </xf>
    <xf numFmtId="0" fontId="37" fillId="0" borderId="29" xfId="33" applyFont="1" applyBorder="1" applyAlignment="1">
      <alignment horizontal="justify" vertical="center" wrapText="1"/>
    </xf>
    <xf numFmtId="0" fontId="38" fillId="0" borderId="30" xfId="33" applyFont="1" applyBorder="1" applyAlignment="1">
      <alignment horizontal="justify" vertical="center" wrapText="1"/>
    </xf>
    <xf numFmtId="0" fontId="16" fillId="0" borderId="15" xfId="33" applyFont="1" applyBorder="1" applyAlignment="1">
      <alignment horizontal="justify" vertical="center" wrapText="1"/>
    </xf>
    <xf numFmtId="0" fontId="16" fillId="0" borderId="14" xfId="33" applyFont="1" applyBorder="1" applyAlignment="1">
      <alignment horizontal="justify" vertical="center" wrapText="1"/>
    </xf>
    <xf numFmtId="0" fontId="14" fillId="0" borderId="29" xfId="33" applyFont="1" applyBorder="1" applyAlignment="1">
      <alignment horizontal="justify" vertical="center" wrapText="1"/>
    </xf>
    <xf numFmtId="0" fontId="14" fillId="0" borderId="32" xfId="33" applyFont="1" applyBorder="1" applyAlignment="1">
      <alignment horizontal="justify" vertical="center" wrapText="1"/>
    </xf>
    <xf numFmtId="0" fontId="16" fillId="0" borderId="32" xfId="33" applyFont="1" applyBorder="1" applyAlignment="1">
      <alignment horizontal="justify" vertical="center" wrapText="1"/>
    </xf>
    <xf numFmtId="0" fontId="14" fillId="0" borderId="30" xfId="33" applyFont="1" applyBorder="1" applyAlignment="1">
      <alignment horizontal="justify" vertical="center" wrapText="1"/>
    </xf>
    <xf numFmtId="0" fontId="14" fillId="0" borderId="0" xfId="0" applyFont="1"/>
    <xf numFmtId="0" fontId="14" fillId="0" borderId="0" xfId="0" applyFont="1" applyAlignment="1">
      <alignment horizontal="right" vertical="center"/>
    </xf>
    <xf numFmtId="0" fontId="14" fillId="0" borderId="0" xfId="0" applyFont="1" applyAlignment="1">
      <alignment horizontal="left" vertical="center"/>
    </xf>
    <xf numFmtId="0" fontId="14" fillId="0" borderId="0" xfId="0" applyFont="1" applyAlignment="1">
      <alignment horizontal="right" vertical="center" wrapText="1"/>
    </xf>
    <xf numFmtId="49" fontId="40" fillId="0" borderId="0" xfId="0" applyNumberFormat="1" applyFont="1" applyProtection="1">
      <protection locked="0"/>
    </xf>
    <xf numFmtId="0" fontId="21" fillId="0" borderId="20" xfId="33" applyFont="1" applyBorder="1" applyAlignment="1" applyProtection="1">
      <alignment vertical="center"/>
      <protection locked="0"/>
    </xf>
    <xf numFmtId="0" fontId="21" fillId="0" borderId="21" xfId="33" applyFont="1" applyBorder="1" applyAlignment="1" applyProtection="1">
      <alignment vertical="center"/>
      <protection locked="0"/>
    </xf>
    <xf numFmtId="0" fontId="26" fillId="0" borderId="0" xfId="33" applyAlignment="1" applyProtection="1">
      <alignment vertical="center"/>
      <protection locked="0"/>
    </xf>
    <xf numFmtId="0" fontId="21" fillId="0" borderId="4" xfId="33" applyFont="1" applyBorder="1" applyAlignment="1" applyProtection="1">
      <alignment vertical="center"/>
      <protection locked="0"/>
    </xf>
    <xf numFmtId="0" fontId="21" fillId="0" borderId="12" xfId="33" applyFont="1" applyBorder="1" applyAlignment="1" applyProtection="1">
      <alignment vertical="center"/>
      <protection locked="0"/>
    </xf>
    <xf numFmtId="0" fontId="43" fillId="0" borderId="0" xfId="33" applyFont="1" applyAlignment="1">
      <alignment vertical="center"/>
    </xf>
    <xf numFmtId="0" fontId="21" fillId="0" borderId="0" xfId="33" quotePrefix="1" applyFont="1" applyAlignment="1" applyProtection="1">
      <alignment vertical="center"/>
      <protection locked="0"/>
    </xf>
    <xf numFmtId="0" fontId="42" fillId="0" borderId="0" xfId="33" applyFont="1" applyAlignment="1">
      <alignment vertical="center"/>
    </xf>
    <xf numFmtId="0" fontId="21" fillId="0" borderId="0" xfId="33" quotePrefix="1" applyFont="1" applyAlignment="1">
      <alignment vertical="center"/>
    </xf>
    <xf numFmtId="0" fontId="45" fillId="0" borderId="0" xfId="0" applyFont="1"/>
    <xf numFmtId="0" fontId="45" fillId="0" borderId="18" xfId="0" applyFont="1" applyBorder="1"/>
    <xf numFmtId="0" fontId="46" fillId="0" borderId="53" xfId="1" applyFont="1" applyBorder="1" applyAlignment="1">
      <alignment vertical="center"/>
    </xf>
    <xf numFmtId="49" fontId="48" fillId="0" borderId="54" xfId="1" applyNumberFormat="1" applyFont="1" applyBorder="1" applyAlignment="1">
      <alignment vertical="center"/>
    </xf>
    <xf numFmtId="49" fontId="48" fillId="0" borderId="54" xfId="1" applyNumberFormat="1" applyFont="1" applyBorder="1" applyAlignment="1">
      <alignment horizontal="center" vertical="center"/>
    </xf>
    <xf numFmtId="49" fontId="48" fillId="0" borderId="55" xfId="1" applyNumberFormat="1" applyFont="1" applyBorder="1" applyAlignment="1">
      <alignment vertical="center"/>
    </xf>
    <xf numFmtId="49" fontId="48" fillId="0" borderId="61" xfId="1" applyNumberFormat="1" applyFont="1" applyBorder="1" applyAlignment="1">
      <alignment vertical="center"/>
    </xf>
    <xf numFmtId="49" fontId="48" fillId="0" borderId="0" xfId="1" applyNumberFormat="1" applyFont="1" applyAlignment="1">
      <alignment vertical="center"/>
    </xf>
    <xf numFmtId="49" fontId="48" fillId="0" borderId="1" xfId="1" applyNumberFormat="1" applyFont="1" applyBorder="1" applyAlignment="1">
      <alignment vertical="center"/>
    </xf>
    <xf numFmtId="49" fontId="48" fillId="0" borderId="2" xfId="1" applyNumberFormat="1" applyFont="1" applyBorder="1" applyAlignment="1">
      <alignment vertical="center"/>
    </xf>
    <xf numFmtId="0" fontId="49" fillId="0" borderId="0" xfId="0" applyFont="1" applyAlignment="1">
      <alignment horizontal="left" vertical="center"/>
    </xf>
    <xf numFmtId="0" fontId="50" fillId="0" borderId="0" xfId="0" applyFont="1" applyAlignment="1">
      <alignment horizontal="left" vertical="center"/>
    </xf>
    <xf numFmtId="0" fontId="50" fillId="0" borderId="3" xfId="0" applyFont="1" applyBorder="1" applyAlignment="1">
      <alignment horizontal="left" vertical="center"/>
    </xf>
    <xf numFmtId="0" fontId="50" fillId="0" borderId="10" xfId="0" applyFont="1" applyBorder="1" applyAlignment="1">
      <alignment horizontal="left" vertical="center"/>
    </xf>
    <xf numFmtId="0" fontId="50" fillId="0" borderId="13" xfId="0" applyFont="1" applyBorder="1" applyAlignment="1">
      <alignment horizontal="left" vertical="center"/>
    </xf>
    <xf numFmtId="49" fontId="40" fillId="0" borderId="3" xfId="0" applyNumberFormat="1" applyFont="1" applyBorder="1" applyAlignment="1" applyProtection="1">
      <alignment horizontal="left" vertical="center"/>
      <protection locked="0"/>
    </xf>
    <xf numFmtId="49" fontId="40" fillId="0" borderId="10" xfId="0" applyNumberFormat="1" applyFont="1" applyBorder="1" applyAlignment="1" applyProtection="1">
      <alignment horizontal="left" vertical="center"/>
      <protection locked="0"/>
    </xf>
    <xf numFmtId="49" fontId="40" fillId="0" borderId="13" xfId="0" applyNumberFormat="1" applyFont="1" applyBorder="1" applyAlignment="1" applyProtection="1">
      <alignment horizontal="left" vertical="center"/>
      <protection locked="0"/>
    </xf>
    <xf numFmtId="0" fontId="50" fillId="10" borderId="3" xfId="0" applyFont="1" applyFill="1" applyBorder="1" applyAlignment="1">
      <alignment horizontal="left" vertical="center"/>
    </xf>
    <xf numFmtId="0" fontId="50" fillId="10" borderId="10" xfId="0" applyFont="1" applyFill="1" applyBorder="1" applyAlignment="1">
      <alignment horizontal="left" vertical="center"/>
    </xf>
    <xf numFmtId="0" fontId="50" fillId="10" borderId="13" xfId="0" applyFont="1" applyFill="1" applyBorder="1" applyAlignment="1">
      <alignment horizontal="left" vertical="center"/>
    </xf>
    <xf numFmtId="0" fontId="50" fillId="0" borderId="0" xfId="0" applyFont="1"/>
    <xf numFmtId="0" fontId="50" fillId="0" borderId="0" xfId="0" applyFont="1" applyAlignment="1">
      <alignment vertical="center"/>
    </xf>
    <xf numFmtId="0" fontId="53" fillId="0" borderId="0" xfId="0" applyFont="1"/>
    <xf numFmtId="0" fontId="54" fillId="0" borderId="0" xfId="0" applyFont="1"/>
    <xf numFmtId="0" fontId="54" fillId="11" borderId="39" xfId="0" applyFont="1" applyFill="1" applyBorder="1" applyAlignment="1">
      <alignment horizontal="center" vertical="center"/>
    </xf>
    <xf numFmtId="0" fontId="54" fillId="11" borderId="39" xfId="0" applyFont="1" applyFill="1" applyBorder="1"/>
    <xf numFmtId="0" fontId="54" fillId="11" borderId="39" xfId="0" applyFont="1" applyFill="1" applyBorder="1" applyAlignment="1">
      <alignment horizontal="center"/>
    </xf>
    <xf numFmtId="0" fontId="54" fillId="0" borderId="19" xfId="0" applyFont="1" applyBorder="1" applyAlignment="1">
      <alignment horizontal="left" vertical="center" wrapText="1"/>
    </xf>
    <xf numFmtId="0" fontId="54" fillId="0" borderId="39" xfId="0" applyFont="1" applyBorder="1"/>
    <xf numFmtId="0" fontId="54" fillId="0" borderId="39" xfId="0" applyFont="1" applyBorder="1" applyAlignment="1">
      <alignment horizontal="center"/>
    </xf>
    <xf numFmtId="0" fontId="54" fillId="0" borderId="29" xfId="0" applyFont="1" applyBorder="1" applyAlignment="1">
      <alignment horizontal="left" vertical="center" wrapText="1"/>
    </xf>
    <xf numFmtId="0" fontId="54" fillId="0" borderId="39" xfId="0" applyFont="1" applyBorder="1" applyAlignment="1">
      <alignment horizontal="left" vertical="center"/>
    </xf>
    <xf numFmtId="0" fontId="54" fillId="0" borderId="39" xfId="0" applyFont="1" applyBorder="1" applyAlignment="1">
      <alignment horizontal="left" vertical="center" wrapText="1"/>
    </xf>
    <xf numFmtId="49" fontId="54" fillId="0" borderId="39" xfId="0" applyNumberFormat="1" applyFont="1" applyBorder="1"/>
    <xf numFmtId="49" fontId="54" fillId="0" borderId="0" xfId="0" applyNumberFormat="1" applyFont="1" applyAlignment="1">
      <alignment horizontal="left" vertical="center"/>
    </xf>
    <xf numFmtId="49" fontId="54" fillId="0" borderId="0" xfId="0" applyNumberFormat="1" applyFont="1"/>
    <xf numFmtId="0" fontId="54" fillId="0" borderId="0" xfId="0" applyFont="1" applyAlignment="1">
      <alignment horizontal="left" vertical="center"/>
    </xf>
    <xf numFmtId="0" fontId="54" fillId="12" borderId="70" xfId="0" applyFont="1" applyFill="1" applyBorder="1" applyAlignment="1">
      <alignment vertical="center"/>
    </xf>
    <xf numFmtId="0" fontId="54" fillId="12" borderId="71" xfId="0" applyFont="1" applyFill="1" applyBorder="1" applyAlignment="1">
      <alignment vertical="center"/>
    </xf>
    <xf numFmtId="0" fontId="54" fillId="0" borderId="70" xfId="0" applyFont="1" applyBorder="1" applyAlignment="1">
      <alignment vertical="center"/>
    </xf>
    <xf numFmtId="49" fontId="48" fillId="0" borderId="72" xfId="1" applyNumberFormat="1" applyFont="1" applyBorder="1" applyAlignment="1">
      <alignment vertical="center"/>
    </xf>
    <xf numFmtId="49" fontId="48" fillId="0" borderId="73" xfId="1" applyNumberFormat="1" applyFont="1" applyBorder="1" applyAlignment="1">
      <alignment vertical="center"/>
    </xf>
    <xf numFmtId="49" fontId="21" fillId="0" borderId="39" xfId="31" applyNumberFormat="1" applyFont="1" applyBorder="1" applyAlignment="1">
      <alignment horizontal="center" vertical="center"/>
    </xf>
    <xf numFmtId="49" fontId="21" fillId="0" borderId="66" xfId="31" quotePrefix="1" applyNumberFormat="1" applyFont="1" applyBorder="1" applyAlignment="1">
      <alignment horizontal="left" vertical="center" wrapText="1"/>
    </xf>
    <xf numFmtId="49" fontId="21" fillId="0" borderId="66" xfId="31" applyNumberFormat="1" applyFont="1" applyBorder="1" applyAlignment="1">
      <alignment vertical="top" wrapText="1"/>
    </xf>
    <xf numFmtId="0" fontId="26" fillId="0" borderId="0" xfId="31" applyFont="1"/>
    <xf numFmtId="0" fontId="21" fillId="0" borderId="42" xfId="31" applyFont="1" applyBorder="1" applyAlignment="1">
      <alignment horizontal="left" vertical="center"/>
    </xf>
    <xf numFmtId="0" fontId="21" fillId="0" borderId="3" xfId="31" applyFont="1" applyBorder="1" applyAlignment="1">
      <alignment horizontal="center" vertical="center"/>
    </xf>
    <xf numFmtId="49" fontId="26" fillId="0" borderId="0" xfId="33" applyNumberFormat="1" applyAlignment="1">
      <alignment vertical="center"/>
    </xf>
    <xf numFmtId="49" fontId="31" fillId="0" borderId="0" xfId="33" applyNumberFormat="1" applyFont="1" applyAlignment="1">
      <alignment vertical="center"/>
    </xf>
    <xf numFmtId="49" fontId="26" fillId="0" borderId="31" xfId="49" applyNumberFormat="1" applyFont="1" applyBorder="1" applyAlignment="1" applyProtection="1">
      <alignment horizontal="left" vertical="center" wrapText="1"/>
      <protection locked="0"/>
    </xf>
    <xf numFmtId="49" fontId="26" fillId="0" borderId="59" xfId="49" applyNumberFormat="1" applyFont="1" applyBorder="1" applyAlignment="1" applyProtection="1">
      <alignment horizontal="left" vertical="center" wrapText="1"/>
      <protection locked="0"/>
    </xf>
    <xf numFmtId="49" fontId="26" fillId="0" borderId="16" xfId="49" applyNumberFormat="1" applyFont="1" applyBorder="1" applyAlignment="1" applyProtection="1">
      <alignment horizontal="left" vertical="center" wrapText="1"/>
      <protection locked="0"/>
    </xf>
    <xf numFmtId="49" fontId="26" fillId="0" borderId="36" xfId="49" applyNumberFormat="1" applyFont="1" applyBorder="1" applyAlignment="1">
      <alignment vertical="center"/>
    </xf>
    <xf numFmtId="49" fontId="26" fillId="0" borderId="37" xfId="49" applyNumberFormat="1" applyFont="1" applyBorder="1" applyAlignment="1">
      <alignment vertical="center"/>
    </xf>
    <xf numFmtId="49" fontId="21" fillId="0" borderId="0" xfId="30" applyNumberFormat="1" applyFont="1" applyAlignment="1" applyProtection="1">
      <alignment horizontal="left" vertical="center"/>
      <protection locked="0"/>
    </xf>
    <xf numFmtId="49" fontId="21" fillId="0" borderId="0" xfId="30" applyNumberFormat="1" applyFont="1" applyAlignment="1" applyProtection="1">
      <alignment horizontal="center" vertical="center"/>
      <protection locked="0"/>
    </xf>
    <xf numFmtId="49" fontId="21" fillId="0" borderId="0" xfId="30" applyNumberFormat="1" applyFont="1" applyAlignment="1" applyProtection="1">
      <alignment horizontal="right" vertical="center"/>
      <protection locked="0"/>
    </xf>
    <xf numFmtId="49" fontId="21" fillId="0" borderId="0" xfId="30" applyNumberFormat="1" applyFont="1" applyAlignment="1" applyProtection="1">
      <alignment vertical="center"/>
      <protection locked="0"/>
    </xf>
    <xf numFmtId="49" fontId="21" fillId="0" borderId="0" xfId="30" applyNumberFormat="1" applyFont="1" applyAlignment="1" applyProtection="1">
      <alignment horizontal="left" vertical="center" wrapText="1"/>
      <protection locked="0"/>
    </xf>
    <xf numFmtId="0" fontId="22" fillId="0" borderId="17" xfId="33" applyFont="1" applyBorder="1" applyAlignment="1" applyProtection="1">
      <alignment vertical="center"/>
      <protection locked="0"/>
    </xf>
    <xf numFmtId="0" fontId="22" fillId="0" borderId="37" xfId="33" applyFont="1" applyBorder="1" applyAlignment="1" applyProtection="1">
      <alignment vertical="center"/>
      <protection locked="0"/>
    </xf>
    <xf numFmtId="0" fontId="22" fillId="0" borderId="59" xfId="33" applyFont="1" applyBorder="1" applyAlignment="1" applyProtection="1">
      <alignment vertical="center"/>
      <protection locked="0"/>
    </xf>
    <xf numFmtId="166" fontId="26" fillId="0" borderId="31" xfId="49" applyNumberFormat="1" applyFont="1" applyBorder="1" applyAlignment="1" applyProtection="1">
      <alignment vertical="center" wrapText="1"/>
      <protection locked="0"/>
    </xf>
    <xf numFmtId="166" fontId="26" fillId="0" borderId="16" xfId="49" applyNumberFormat="1" applyFont="1" applyBorder="1" applyAlignment="1" applyProtection="1">
      <alignment vertical="center" wrapText="1"/>
      <protection locked="0"/>
    </xf>
    <xf numFmtId="0" fontId="54" fillId="0" borderId="70" xfId="0" applyFont="1" applyBorder="1" applyAlignment="1">
      <alignment horizontal="left" vertical="center" wrapText="1"/>
    </xf>
    <xf numFmtId="0" fontId="54" fillId="0" borderId="70" xfId="0" applyFont="1" applyBorder="1" applyAlignment="1">
      <alignment vertical="center" wrapText="1"/>
    </xf>
    <xf numFmtId="0" fontId="55" fillId="0" borderId="70" xfId="0" applyFont="1" applyBorder="1" applyAlignment="1">
      <alignment vertical="center" wrapText="1"/>
    </xf>
    <xf numFmtId="49" fontId="26" fillId="0" borderId="0" xfId="0" applyNumberFormat="1" applyFont="1" applyAlignment="1">
      <alignment horizontal="center" vertical="center"/>
    </xf>
    <xf numFmtId="49" fontId="26" fillId="0" borderId="0" xfId="0" applyNumberFormat="1" applyFont="1" applyAlignment="1">
      <alignment vertical="center"/>
    </xf>
    <xf numFmtId="49" fontId="26" fillId="0" borderId="0" xfId="0" applyNumberFormat="1" applyFont="1" applyAlignment="1">
      <alignment horizontal="left" vertical="center"/>
    </xf>
    <xf numFmtId="49" fontId="26" fillId="0" borderId="39" xfId="0" applyNumberFormat="1" applyFont="1" applyBorder="1" applyAlignment="1">
      <alignment horizontal="center" vertical="center"/>
    </xf>
    <xf numFmtId="49" fontId="26" fillId="0" borderId="39" xfId="0" applyNumberFormat="1" applyFont="1" applyBorder="1" applyAlignment="1">
      <alignment horizontal="center" vertical="center" wrapText="1"/>
    </xf>
    <xf numFmtId="49" fontId="21" fillId="0" borderId="49" xfId="0" applyNumberFormat="1" applyFont="1" applyBorder="1" applyAlignment="1" applyProtection="1">
      <alignment horizontal="center" vertical="center"/>
      <protection locked="0"/>
    </xf>
    <xf numFmtId="49" fontId="21" fillId="0" borderId="49" xfId="0" applyNumberFormat="1" applyFont="1" applyBorder="1" applyAlignment="1" applyProtection="1">
      <alignment vertical="center" wrapText="1"/>
      <protection locked="0"/>
    </xf>
    <xf numFmtId="49" fontId="21" fillId="0" borderId="49" xfId="0" applyNumberFormat="1" applyFont="1" applyBorder="1" applyAlignment="1" applyProtection="1">
      <alignment vertical="top" wrapText="1"/>
      <protection locked="0"/>
    </xf>
    <xf numFmtId="49" fontId="21" fillId="0" borderId="49" xfId="0" applyNumberFormat="1" applyFont="1" applyBorder="1" applyAlignment="1" applyProtection="1">
      <alignment horizontal="center" vertical="center" wrapText="1"/>
      <protection locked="0"/>
    </xf>
    <xf numFmtId="49" fontId="26" fillId="0" borderId="18" xfId="0" applyNumberFormat="1" applyFont="1" applyBorder="1" applyAlignment="1" applyProtection="1">
      <alignment horizontal="center" vertical="center"/>
      <protection locked="0"/>
    </xf>
    <xf numFmtId="49" fontId="26" fillId="0" borderId="16" xfId="0" applyNumberFormat="1" applyFont="1" applyBorder="1" applyAlignment="1" applyProtection="1">
      <alignment horizontal="center" vertical="center"/>
      <protection locked="0"/>
    </xf>
    <xf numFmtId="49" fontId="26" fillId="0" borderId="16" xfId="0" applyNumberFormat="1" applyFont="1" applyBorder="1" applyAlignment="1" applyProtection="1">
      <alignment vertical="center" wrapText="1"/>
      <protection locked="0"/>
    </xf>
    <xf numFmtId="49" fontId="26" fillId="0" borderId="15" xfId="0" applyNumberFormat="1" applyFont="1" applyBorder="1" applyAlignment="1" applyProtection="1">
      <alignment horizontal="center" vertical="center"/>
      <protection locked="0"/>
    </xf>
    <xf numFmtId="49" fontId="26" fillId="0" borderId="16" xfId="0" applyNumberFormat="1" applyFont="1" applyBorder="1" applyAlignment="1" applyProtection="1">
      <alignment horizontal="left" vertical="center" wrapText="1"/>
      <protection locked="0"/>
    </xf>
    <xf numFmtId="49" fontId="26" fillId="0" borderId="15" xfId="0" applyNumberFormat="1" applyFont="1" applyBorder="1" applyAlignment="1" applyProtection="1">
      <alignment vertical="center"/>
      <protection locked="0"/>
    </xf>
    <xf numFmtId="49" fontId="26" fillId="0" borderId="50" xfId="0" applyNumberFormat="1" applyFont="1" applyBorder="1" applyAlignment="1" applyProtection="1">
      <alignment horizontal="center" vertical="center"/>
      <protection locked="0"/>
    </xf>
    <xf numFmtId="49" fontId="26" fillId="0" borderId="50" xfId="0" applyNumberFormat="1" applyFont="1" applyBorder="1" applyAlignment="1" applyProtection="1">
      <alignment vertical="center" wrapText="1"/>
      <protection locked="0"/>
    </xf>
    <xf numFmtId="49" fontId="26" fillId="0" borderId="50" xfId="0" applyNumberFormat="1" applyFont="1" applyBorder="1" applyAlignment="1" applyProtection="1">
      <alignment vertical="center"/>
      <protection locked="0"/>
    </xf>
    <xf numFmtId="49" fontId="26" fillId="0" borderId="14" xfId="0" applyNumberFormat="1" applyFont="1" applyBorder="1" applyAlignment="1" applyProtection="1">
      <alignment vertical="center"/>
      <protection locked="0"/>
    </xf>
    <xf numFmtId="0" fontId="56" fillId="0" borderId="6" xfId="33" applyFont="1" applyBorder="1" applyAlignment="1">
      <alignment vertical="center"/>
    </xf>
    <xf numFmtId="0" fontId="56" fillId="0" borderId="7" xfId="33" applyFont="1" applyBorder="1" applyAlignment="1">
      <alignment vertical="center"/>
    </xf>
    <xf numFmtId="49" fontId="26" fillId="0" borderId="79" xfId="49" applyNumberFormat="1" applyFont="1" applyBorder="1" applyAlignment="1">
      <alignment vertical="center"/>
    </xf>
    <xf numFmtId="0" fontId="35" fillId="0" borderId="39" xfId="31" applyFont="1" applyBorder="1" applyAlignment="1">
      <alignment horizontal="center" vertical="center"/>
    </xf>
    <xf numFmtId="49" fontId="21" fillId="0" borderId="67" xfId="31" applyNumberFormat="1" applyFont="1" applyBorder="1" applyAlignment="1">
      <alignment vertical="top" wrapText="1"/>
    </xf>
    <xf numFmtId="49" fontId="35" fillId="0" borderId="39" xfId="31" applyNumberFormat="1" applyFont="1" applyBorder="1" applyAlignment="1">
      <alignment horizontal="center" vertical="center"/>
    </xf>
    <xf numFmtId="49" fontId="35" fillId="0" borderId="39" xfId="31" quotePrefix="1" applyNumberFormat="1" applyFont="1" applyBorder="1" applyAlignment="1">
      <alignment vertical="center"/>
    </xf>
    <xf numFmtId="49" fontId="35" fillId="0" borderId="39" xfId="31" applyNumberFormat="1" applyFont="1" applyBorder="1" applyAlignment="1">
      <alignment vertical="center"/>
    </xf>
    <xf numFmtId="0" fontId="33" fillId="0" borderId="0" xfId="50"/>
    <xf numFmtId="0" fontId="59" fillId="14" borderId="3" xfId="50" applyFont="1" applyFill="1" applyBorder="1" applyAlignment="1">
      <alignment vertical="top"/>
    </xf>
    <xf numFmtId="0" fontId="33" fillId="14" borderId="10" xfId="50" applyFill="1" applyBorder="1" applyAlignment="1">
      <alignment vertical="top"/>
    </xf>
    <xf numFmtId="0" fontId="33" fillId="14" borderId="13" xfId="50" applyFill="1" applyBorder="1" applyAlignment="1">
      <alignment vertical="top"/>
    </xf>
    <xf numFmtId="0" fontId="33" fillId="0" borderId="19" xfId="38" applyBorder="1"/>
    <xf numFmtId="0" fontId="33" fillId="0" borderId="20" xfId="38" applyBorder="1"/>
    <xf numFmtId="0" fontId="33" fillId="0" borderId="21" xfId="38" applyBorder="1"/>
    <xf numFmtId="0" fontId="33" fillId="0" borderId="0" xfId="38"/>
    <xf numFmtId="0" fontId="60" fillId="0" borderId="0" xfId="50" applyFont="1"/>
    <xf numFmtId="0" fontId="33" fillId="0" borderId="22" xfId="38" applyBorder="1"/>
    <xf numFmtId="0" fontId="33" fillId="0" borderId="18" xfId="38" applyBorder="1"/>
    <xf numFmtId="0" fontId="0" fillId="0" borderId="0" xfId="50" applyFont="1"/>
    <xf numFmtId="0" fontId="59" fillId="0" borderId="0" xfId="38" applyFont="1"/>
    <xf numFmtId="0" fontId="61" fillId="0" borderId="0" xfId="51" applyBorder="1"/>
    <xf numFmtId="0" fontId="62" fillId="0" borderId="0" xfId="38" applyFont="1"/>
    <xf numFmtId="0" fontId="63" fillId="0" borderId="0" xfId="38" applyFont="1"/>
    <xf numFmtId="0" fontId="33" fillId="0" borderId="23" xfId="38" applyBorder="1"/>
    <xf numFmtId="0" fontId="33" fillId="0" borderId="2" xfId="38" applyBorder="1"/>
    <xf numFmtId="0" fontId="33" fillId="0" borderId="14" xfId="38" applyBorder="1"/>
    <xf numFmtId="0" fontId="64" fillId="0" borderId="0" xfId="51" applyFont="1" applyBorder="1"/>
    <xf numFmtId="0" fontId="65" fillId="0" borderId="0" xfId="38" applyFont="1"/>
    <xf numFmtId="0" fontId="66" fillId="0" borderId="0" xfId="51" applyFont="1" applyFill="1" applyBorder="1"/>
    <xf numFmtId="0" fontId="33" fillId="0" borderId="19" xfId="50" applyBorder="1"/>
    <xf numFmtId="0" fontId="33" fillId="0" borderId="20" xfId="50" applyBorder="1"/>
    <xf numFmtId="0" fontId="33" fillId="0" borderId="21" xfId="50" applyBorder="1"/>
    <xf numFmtId="0" fontId="33" fillId="0" borderId="22" xfId="50" applyBorder="1"/>
    <xf numFmtId="0" fontId="33" fillId="0" borderId="18" xfId="50" applyBorder="1"/>
    <xf numFmtId="0" fontId="59" fillId="0" borderId="0" xfId="50" applyFont="1"/>
    <xf numFmtId="0" fontId="62" fillId="0" borderId="0" xfId="50" applyFont="1"/>
    <xf numFmtId="0" fontId="33" fillId="0" borderId="23" xfId="50" applyBorder="1"/>
    <xf numFmtId="0" fontId="33" fillId="0" borderId="2" xfId="50" applyBorder="1"/>
    <xf numFmtId="0" fontId="33" fillId="0" borderId="14" xfId="50" applyBorder="1"/>
    <xf numFmtId="14" fontId="60" fillId="0" borderId="0" xfId="50" applyNumberFormat="1" applyFont="1"/>
    <xf numFmtId="0" fontId="68" fillId="0" borderId="0" xfId="52" applyBorder="1" applyAlignment="1" applyProtection="1"/>
    <xf numFmtId="0" fontId="61" fillId="0" borderId="0" xfId="51" applyBorder="1" applyAlignment="1" applyProtection="1"/>
    <xf numFmtId="49" fontId="40" fillId="0" borderId="0" xfId="50" applyNumberFormat="1" applyFont="1" applyAlignment="1" applyProtection="1">
      <alignment vertical="center"/>
      <protection locked="0"/>
    </xf>
    <xf numFmtId="49" fontId="40" fillId="0" borderId="0" xfId="38" applyNumberFormat="1" applyFont="1" applyAlignment="1" applyProtection="1">
      <alignment vertical="center"/>
      <protection locked="0"/>
    </xf>
    <xf numFmtId="0" fontId="68" fillId="0" borderId="0" xfId="52" applyAlignment="1" applyProtection="1"/>
    <xf numFmtId="0" fontId="33" fillId="9" borderId="19" xfId="38" applyFill="1" applyBorder="1"/>
    <xf numFmtId="0" fontId="33" fillId="9" borderId="20" xfId="38" applyFill="1" applyBorder="1"/>
    <xf numFmtId="0" fontId="33" fillId="9" borderId="21" xfId="38" applyFill="1" applyBorder="1"/>
    <xf numFmtId="0" fontId="33" fillId="9" borderId="22" xfId="38" applyFill="1" applyBorder="1"/>
    <xf numFmtId="0" fontId="33" fillId="9" borderId="0" xfId="38" applyFill="1"/>
    <xf numFmtId="0" fontId="33" fillId="9" borderId="18" xfId="38" applyFill="1" applyBorder="1"/>
    <xf numFmtId="0" fontId="33" fillId="9" borderId="22" xfId="50" applyFill="1" applyBorder="1"/>
    <xf numFmtId="49" fontId="40" fillId="9" borderId="0" xfId="50" applyNumberFormat="1" applyFont="1" applyFill="1" applyAlignment="1" applyProtection="1">
      <alignment vertical="center"/>
      <protection locked="0"/>
    </xf>
    <xf numFmtId="0" fontId="33" fillId="9" borderId="0" xfId="50" applyFill="1"/>
    <xf numFmtId="0" fontId="33" fillId="9" borderId="18" xfId="50" applyFill="1" applyBorder="1"/>
    <xf numFmtId="49" fontId="14" fillId="9" borderId="0" xfId="1" applyNumberFormat="1" applyFill="1" applyAlignment="1">
      <alignment vertical="center"/>
    </xf>
    <xf numFmtId="0" fontId="33" fillId="9" borderId="23" xfId="50" applyFill="1" applyBorder="1"/>
    <xf numFmtId="0" fontId="33" fillId="9" borderId="2" xfId="50" applyFill="1" applyBorder="1"/>
    <xf numFmtId="0" fontId="33" fillId="9" borderId="14" xfId="50" applyFill="1" applyBorder="1"/>
    <xf numFmtId="0" fontId="33" fillId="9" borderId="19" xfId="50" applyFill="1" applyBorder="1"/>
    <xf numFmtId="0" fontId="33" fillId="9" borderId="20" xfId="50" applyFill="1" applyBorder="1"/>
    <xf numFmtId="0" fontId="33" fillId="9" borderId="21" xfId="50" applyFill="1" applyBorder="1"/>
    <xf numFmtId="49" fontId="40" fillId="9" borderId="0" xfId="38" applyNumberFormat="1" applyFont="1" applyFill="1" applyAlignment="1" applyProtection="1">
      <alignment vertical="center"/>
      <protection locked="0"/>
    </xf>
    <xf numFmtId="0" fontId="33" fillId="9" borderId="23" xfId="38" applyFill="1" applyBorder="1"/>
    <xf numFmtId="0" fontId="33" fillId="9" borderId="2" xfId="38" applyFill="1" applyBorder="1"/>
    <xf numFmtId="0" fontId="33" fillId="9" borderId="14" xfId="38" applyFill="1" applyBorder="1"/>
    <xf numFmtId="0" fontId="67" fillId="9" borderId="0" xfId="38" applyFont="1" applyFill="1"/>
    <xf numFmtId="49" fontId="14" fillId="9" borderId="0" xfId="38" applyNumberFormat="1" applyFont="1" applyFill="1" applyAlignment="1" applyProtection="1">
      <alignment vertical="center"/>
      <protection locked="0"/>
    </xf>
    <xf numFmtId="0" fontId="0" fillId="9" borderId="0" xfId="50" applyFont="1" applyFill="1"/>
    <xf numFmtId="0" fontId="48" fillId="0" borderId="0" xfId="33" applyFont="1" applyAlignment="1">
      <alignment vertical="center"/>
    </xf>
    <xf numFmtId="0" fontId="48" fillId="0" borderId="0" xfId="33" applyFont="1" applyAlignment="1">
      <alignment vertical="center" wrapText="1"/>
    </xf>
    <xf numFmtId="0" fontId="48" fillId="0" borderId="0" xfId="33" applyFont="1" applyAlignment="1">
      <alignment vertical="top"/>
    </xf>
    <xf numFmtId="0" fontId="48" fillId="0" borderId="0" xfId="33" applyFont="1"/>
    <xf numFmtId="0" fontId="14" fillId="0" borderId="0" xfId="33" applyFont="1"/>
    <xf numFmtId="0" fontId="46" fillId="0" borderId="0" xfId="33" applyFont="1" applyAlignment="1">
      <alignment vertical="top"/>
    </xf>
    <xf numFmtId="0" fontId="48" fillId="0" borderId="0" xfId="33" applyFont="1" applyAlignment="1">
      <alignment horizontal="right" vertical="center"/>
    </xf>
    <xf numFmtId="0" fontId="46" fillId="0" borderId="0" xfId="33" applyFont="1" applyAlignment="1">
      <alignment vertical="center"/>
    </xf>
    <xf numFmtId="0" fontId="48" fillId="0" borderId="10" xfId="33" applyFont="1" applyBorder="1" applyAlignment="1">
      <alignment vertical="center"/>
    </xf>
    <xf numFmtId="0" fontId="48" fillId="0" borderId="13" xfId="33" applyFont="1" applyBorder="1" applyAlignment="1">
      <alignment vertical="center"/>
    </xf>
    <xf numFmtId="0" fontId="14" fillId="0" borderId="3" xfId="33" applyFont="1" applyBorder="1"/>
    <xf numFmtId="0" fontId="48" fillId="0" borderId="10" xfId="33" applyFont="1" applyBorder="1" applyAlignment="1">
      <alignment horizontal="left" vertical="center"/>
    </xf>
    <xf numFmtId="0" fontId="48" fillId="0" borderId="13" xfId="33" applyFont="1" applyBorder="1" applyAlignment="1">
      <alignment horizontal="left" vertical="center"/>
    </xf>
    <xf numFmtId="0" fontId="14" fillId="0" borderId="13" xfId="33" applyFont="1" applyBorder="1"/>
    <xf numFmtId="0" fontId="48" fillId="0" borderId="39" xfId="33" applyFont="1" applyBorder="1" applyAlignment="1">
      <alignment vertical="center"/>
    </xf>
    <xf numFmtId="0" fontId="14" fillId="0" borderId="39" xfId="33" applyFont="1" applyBorder="1" applyAlignment="1">
      <alignment horizontal="left"/>
    </xf>
    <xf numFmtId="0" fontId="71" fillId="0" borderId="0" xfId="33" applyFont="1" applyAlignment="1">
      <alignment vertical="center"/>
    </xf>
    <xf numFmtId="0" fontId="72" fillId="0" borderId="0" xfId="33" applyFont="1" applyAlignment="1">
      <alignment horizontal="right"/>
    </xf>
    <xf numFmtId="168" fontId="48" fillId="0" borderId="0" xfId="33" applyNumberFormat="1" applyFont="1" applyAlignment="1">
      <alignment horizontal="right" vertical="center"/>
    </xf>
    <xf numFmtId="0" fontId="48" fillId="15" borderId="0" xfId="33" applyFont="1" applyFill="1" applyAlignment="1">
      <alignment vertical="center"/>
    </xf>
    <xf numFmtId="168" fontId="48" fillId="15" borderId="0" xfId="33" applyNumberFormat="1" applyFont="1" applyFill="1" applyAlignment="1">
      <alignment horizontal="right" vertical="center"/>
    </xf>
    <xf numFmtId="0" fontId="48" fillId="15" borderId="0" xfId="33" applyFont="1" applyFill="1" applyAlignment="1">
      <alignment vertical="center" wrapText="1"/>
    </xf>
    <xf numFmtId="0" fontId="48" fillId="15" borderId="0" xfId="33" applyFont="1" applyFill="1"/>
    <xf numFmtId="0" fontId="14" fillId="15" borderId="39" xfId="33" applyFont="1" applyFill="1" applyBorder="1"/>
    <xf numFmtId="0" fontId="48" fillId="0" borderId="39" xfId="33" applyFont="1" applyBorder="1" applyAlignment="1">
      <alignment horizontal="center" vertical="center"/>
    </xf>
    <xf numFmtId="0" fontId="48" fillId="0" borderId="39" xfId="33" applyFont="1" applyBorder="1" applyAlignment="1">
      <alignment horizontal="right" vertical="center"/>
    </xf>
    <xf numFmtId="0" fontId="48" fillId="0" borderId="39" xfId="33" applyFont="1" applyBorder="1" applyAlignment="1">
      <alignment horizontal="left" vertical="center"/>
    </xf>
    <xf numFmtId="0" fontId="48" fillId="0" borderId="39" xfId="33" applyFont="1" applyBorder="1" applyAlignment="1">
      <alignment horizontal="center" vertical="center" wrapText="1"/>
    </xf>
    <xf numFmtId="0" fontId="48" fillId="0" borderId="39" xfId="33" applyFont="1" applyBorder="1" applyAlignment="1">
      <alignment vertical="center" wrapText="1"/>
    </xf>
    <xf numFmtId="0" fontId="48" fillId="0" borderId="80" xfId="33" applyFont="1" applyBorder="1" applyAlignment="1">
      <alignment vertical="center"/>
    </xf>
    <xf numFmtId="0" fontId="48" fillId="0" borderId="80" xfId="33" applyFont="1" applyBorder="1"/>
    <xf numFmtId="0" fontId="76" fillId="0" borderId="0" xfId="38" applyFont="1"/>
    <xf numFmtId="0" fontId="77" fillId="0" borderId="0" xfId="38" applyFont="1"/>
    <xf numFmtId="0" fontId="77" fillId="0" borderId="0" xfId="38" applyFont="1" applyAlignment="1">
      <alignment horizontal="center"/>
    </xf>
    <xf numFmtId="0" fontId="77" fillId="0" borderId="0" xfId="38" applyFont="1" applyAlignment="1">
      <alignment horizontal="left"/>
    </xf>
    <xf numFmtId="0" fontId="78" fillId="0" borderId="0" xfId="38" applyFont="1"/>
    <xf numFmtId="0" fontId="79" fillId="0" borderId="0" xfId="38" applyFont="1"/>
    <xf numFmtId="0" fontId="79" fillId="0" borderId="0" xfId="38" applyFont="1" applyAlignment="1">
      <alignment horizontal="center"/>
    </xf>
    <xf numFmtId="0" fontId="79" fillId="0" borderId="0" xfId="38" applyFont="1" applyAlignment="1">
      <alignment horizontal="left"/>
    </xf>
    <xf numFmtId="0" fontId="26" fillId="0" borderId="0" xfId="38" applyFont="1"/>
    <xf numFmtId="0" fontId="26" fillId="0" borderId="0" xfId="38" applyFont="1" applyAlignment="1">
      <alignment horizontal="center"/>
    </xf>
    <xf numFmtId="0" fontId="26" fillId="0" borderId="0" xfId="38" applyFont="1" applyAlignment="1">
      <alignment horizontal="left"/>
    </xf>
    <xf numFmtId="0" fontId="80" fillId="0" borderId="0" xfId="38" applyFont="1"/>
    <xf numFmtId="0" fontId="80" fillId="0" borderId="0" xfId="38" applyFont="1" applyAlignment="1">
      <alignment horizontal="center"/>
    </xf>
    <xf numFmtId="0" fontId="80" fillId="0" borderId="0" xfId="38" applyFont="1" applyAlignment="1">
      <alignment horizontal="left"/>
    </xf>
    <xf numFmtId="0" fontId="79" fillId="9" borderId="19" xfId="38" applyFont="1" applyFill="1" applyBorder="1"/>
    <xf numFmtId="0" fontId="79" fillId="9" borderId="20" xfId="38" applyFont="1" applyFill="1" applyBorder="1"/>
    <xf numFmtId="0" fontId="79" fillId="9" borderId="20" xfId="38" applyFont="1" applyFill="1" applyBorder="1" applyAlignment="1">
      <alignment horizontal="center"/>
    </xf>
    <xf numFmtId="0" fontId="79" fillId="9" borderId="21" xfId="38" applyFont="1" applyFill="1" applyBorder="1"/>
    <xf numFmtId="0" fontId="79" fillId="9" borderId="22" xfId="38" applyFont="1" applyFill="1" applyBorder="1" applyAlignment="1">
      <alignment vertical="center" wrapText="1"/>
    </xf>
    <xf numFmtId="0" fontId="79" fillId="9" borderId="18" xfId="38" applyFont="1" applyFill="1" applyBorder="1"/>
    <xf numFmtId="0" fontId="79" fillId="9" borderId="23" xfId="38" applyFont="1" applyFill="1" applyBorder="1"/>
    <xf numFmtId="0" fontId="79" fillId="9" borderId="2" xfId="38" applyFont="1" applyFill="1" applyBorder="1"/>
    <xf numFmtId="0" fontId="79" fillId="9" borderId="2" xfId="38" applyFont="1" applyFill="1" applyBorder="1" applyAlignment="1">
      <alignment horizontal="center"/>
    </xf>
    <xf numFmtId="0" fontId="79" fillId="9" borderId="14" xfId="38" applyFont="1" applyFill="1" applyBorder="1"/>
    <xf numFmtId="0" fontId="79" fillId="0" borderId="0" xfId="38" quotePrefix="1" applyFont="1"/>
    <xf numFmtId="0" fontId="35" fillId="0" borderId="0" xfId="53" applyFont="1">
      <alignment vertical="center"/>
    </xf>
    <xf numFmtId="0" fontId="83" fillId="0" borderId="0" xfId="38" applyFont="1"/>
    <xf numFmtId="0" fontId="31" fillId="0" borderId="0" xfId="38" applyFont="1"/>
    <xf numFmtId="0" fontId="48" fillId="15" borderId="0" xfId="33" applyFont="1" applyFill="1" applyAlignment="1">
      <alignment horizontal="right" vertical="center"/>
    </xf>
    <xf numFmtId="0" fontId="48" fillId="0" borderId="0" xfId="33" quotePrefix="1" applyFont="1" applyAlignment="1">
      <alignment vertical="center"/>
    </xf>
    <xf numFmtId="14" fontId="46" fillId="0" borderId="0" xfId="33" applyNumberFormat="1" applyFont="1" applyAlignment="1">
      <alignment vertical="center"/>
    </xf>
    <xf numFmtId="0" fontId="48" fillId="0" borderId="3" xfId="33" applyFont="1" applyBorder="1" applyAlignment="1">
      <alignment vertical="center"/>
    </xf>
    <xf numFmtId="49" fontId="35" fillId="0" borderId="0" xfId="59" applyNumberFormat="1" applyFont="1">
      <alignment vertical="center"/>
    </xf>
    <xf numFmtId="49" fontId="33" fillId="0" borderId="0" xfId="38" applyNumberFormat="1" applyAlignment="1" applyProtection="1">
      <alignment vertical="top"/>
      <protection locked="0"/>
    </xf>
    <xf numFmtId="0" fontId="33" fillId="0" borderId="0" xfId="50" applyAlignment="1">
      <alignment horizontal="left"/>
    </xf>
    <xf numFmtId="0" fontId="60" fillId="0" borderId="0" xfId="50" applyFont="1" applyAlignment="1">
      <alignment vertical="top"/>
    </xf>
    <xf numFmtId="49" fontId="87" fillId="0" borderId="0" xfId="38" applyNumberFormat="1" applyFont="1" applyAlignment="1" applyProtection="1">
      <alignment vertical="top"/>
      <protection locked="0"/>
    </xf>
    <xf numFmtId="0" fontId="33" fillId="11" borderId="3" xfId="38" applyFill="1" applyBorder="1" applyAlignment="1" applyProtection="1">
      <alignment vertical="center"/>
      <protection locked="0"/>
    </xf>
    <xf numFmtId="0" fontId="33" fillId="11" borderId="10" xfId="38" applyFill="1" applyBorder="1" applyAlignment="1" applyProtection="1">
      <alignment vertical="center"/>
      <protection locked="0"/>
    </xf>
    <xf numFmtId="0" fontId="33" fillId="11" borderId="13" xfId="38" applyFill="1" applyBorder="1" applyAlignment="1" applyProtection="1">
      <alignment vertical="center"/>
      <protection locked="0"/>
    </xf>
    <xf numFmtId="0" fontId="33" fillId="0" borderId="0" xfId="38" applyAlignment="1" applyProtection="1">
      <alignment vertical="center"/>
      <protection locked="0"/>
    </xf>
    <xf numFmtId="0" fontId="88" fillId="11" borderId="19" xfId="38" applyFont="1" applyFill="1" applyBorder="1" applyAlignment="1" applyProtection="1">
      <alignment vertical="center"/>
      <protection locked="0"/>
    </xf>
    <xf numFmtId="0" fontId="88" fillId="11" borderId="29" xfId="38" applyFont="1" applyFill="1" applyBorder="1" applyAlignment="1" applyProtection="1">
      <alignment vertical="center"/>
      <protection locked="0"/>
    </xf>
    <xf numFmtId="0" fontId="88" fillId="0" borderId="0" xfId="50" applyFont="1"/>
    <xf numFmtId="0" fontId="89" fillId="17" borderId="70" xfId="38" applyFont="1" applyFill="1" applyBorder="1" applyAlignment="1">
      <alignment vertical="top"/>
    </xf>
    <xf numFmtId="0" fontId="91" fillId="17" borderId="81" xfId="38" applyFont="1" applyFill="1" applyBorder="1" applyAlignment="1">
      <alignment vertical="top"/>
    </xf>
    <xf numFmtId="0" fontId="88" fillId="11" borderId="23" xfId="38" applyFont="1" applyFill="1" applyBorder="1" applyAlignment="1" applyProtection="1">
      <alignment vertical="center"/>
      <protection locked="0"/>
    </xf>
    <xf numFmtId="0" fontId="88" fillId="11" borderId="30" xfId="38" applyFont="1" applyFill="1" applyBorder="1" applyAlignment="1" applyProtection="1">
      <alignment vertical="center"/>
      <protection locked="0"/>
    </xf>
    <xf numFmtId="0" fontId="88" fillId="0" borderId="82" xfId="38" applyFont="1" applyBorder="1" applyAlignment="1">
      <alignment vertical="top"/>
    </xf>
    <xf numFmtId="0" fontId="88" fillId="0" borderId="1" xfId="38" applyFont="1" applyBorder="1" applyAlignment="1">
      <alignment vertical="top"/>
    </xf>
    <xf numFmtId="0" fontId="88" fillId="11" borderId="39" xfId="38" applyFont="1" applyFill="1" applyBorder="1" applyProtection="1">
      <protection locked="0"/>
    </xf>
    <xf numFmtId="166" fontId="33" fillId="0" borderId="23" xfId="38" applyNumberFormat="1" applyBorder="1" applyAlignment="1" applyProtection="1">
      <alignment vertical="top"/>
      <protection locked="0"/>
    </xf>
    <xf numFmtId="49" fontId="33" fillId="0" borderId="23" xfId="38" applyNumberFormat="1" applyBorder="1" applyAlignment="1" applyProtection="1">
      <alignment vertical="top"/>
      <protection locked="0"/>
    </xf>
    <xf numFmtId="0" fontId="33" fillId="9" borderId="23" xfId="38" applyFill="1" applyBorder="1" applyAlignment="1" applyProtection="1">
      <alignment vertical="top"/>
      <protection locked="0"/>
    </xf>
    <xf numFmtId="0" fontId="33" fillId="9" borderId="23" xfId="38" applyFill="1" applyBorder="1" applyAlignment="1" applyProtection="1">
      <alignment horizontal="center" vertical="top"/>
      <protection locked="0"/>
    </xf>
    <xf numFmtId="0" fontId="33" fillId="0" borderId="3" xfId="38" applyBorder="1" applyAlignment="1" applyProtection="1">
      <alignment horizontal="center" vertical="center"/>
      <protection locked="0"/>
    </xf>
    <xf numFmtId="0" fontId="33" fillId="0" borderId="3" xfId="38"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33" fillId="0" borderId="23" xfId="38" applyBorder="1" applyAlignment="1" applyProtection="1">
      <alignment horizontal="center" vertical="center"/>
      <protection locked="0"/>
    </xf>
    <xf numFmtId="0" fontId="33" fillId="0" borderId="3" xfId="38" applyBorder="1" applyAlignment="1" applyProtection="1">
      <alignment vertical="center"/>
      <protection locked="0"/>
    </xf>
    <xf numFmtId="0" fontId="33" fillId="0" borderId="39" xfId="38" applyBorder="1" applyAlignment="1" applyProtection="1">
      <alignment vertical="center"/>
      <protection locked="0"/>
    </xf>
    <xf numFmtId="0" fontId="92" fillId="0" borderId="82" xfId="38" applyFont="1" applyBorder="1" applyAlignment="1">
      <alignment vertical="top"/>
    </xf>
    <xf numFmtId="0" fontId="93" fillId="0" borderId="1" xfId="38" applyFont="1" applyBorder="1" applyAlignment="1">
      <alignment vertical="top"/>
    </xf>
    <xf numFmtId="0" fontId="60" fillId="0" borderId="0" xfId="38" applyFont="1"/>
    <xf numFmtId="49" fontId="88" fillId="0" borderId="39" xfId="38" applyNumberFormat="1" applyFont="1" applyBorder="1" applyAlignment="1" applyProtection="1">
      <alignment vertical="top"/>
      <protection locked="0"/>
    </xf>
    <xf numFmtId="0" fontId="88" fillId="0" borderId="39" xfId="38" applyFont="1" applyBorder="1" applyAlignment="1">
      <alignment vertical="top"/>
    </xf>
    <xf numFmtId="49" fontId="33" fillId="0" borderId="3" xfId="38" applyNumberFormat="1" applyBorder="1" applyAlignment="1" applyProtection="1">
      <alignment vertical="top"/>
      <protection locked="0"/>
    </xf>
    <xf numFmtId="0" fontId="92" fillId="0" borderId="1" xfId="38" applyFont="1" applyBorder="1" applyAlignment="1">
      <alignment vertical="top"/>
    </xf>
    <xf numFmtId="49" fontId="33" fillId="0" borderId="39" xfId="38" applyNumberFormat="1" applyBorder="1" applyAlignment="1" applyProtection="1">
      <alignment vertical="top"/>
      <protection locked="0"/>
    </xf>
    <xf numFmtId="0" fontId="33" fillId="0" borderId="39" xfId="38" applyBorder="1" applyAlignment="1">
      <alignment vertical="top"/>
    </xf>
    <xf numFmtId="0" fontId="33" fillId="0" borderId="39" xfId="38" applyBorder="1" applyAlignment="1" applyProtection="1">
      <alignment vertical="top"/>
      <protection locked="0"/>
    </xf>
    <xf numFmtId="14" fontId="33" fillId="0" borderId="39" xfId="38" applyNumberFormat="1" applyBorder="1" applyAlignment="1" applyProtection="1">
      <alignment vertical="center"/>
      <protection locked="0"/>
    </xf>
    <xf numFmtId="4" fontId="33" fillId="0" borderId="39" xfId="38" applyNumberFormat="1" applyBorder="1" applyAlignment="1" applyProtection="1">
      <alignment vertical="center"/>
      <protection locked="0"/>
    </xf>
    <xf numFmtId="0" fontId="94" fillId="0" borderId="83" xfId="38" applyFont="1" applyBorder="1" applyAlignment="1">
      <alignment vertical="top"/>
    </xf>
    <xf numFmtId="0" fontId="94" fillId="0" borderId="64" xfId="38" applyFont="1" applyBorder="1" applyAlignment="1">
      <alignment vertical="top"/>
    </xf>
    <xf numFmtId="0" fontId="95" fillId="0" borderId="0" xfId="38" quotePrefix="1" applyFont="1" applyProtection="1">
      <protection locked="0"/>
    </xf>
    <xf numFmtId="0" fontId="60" fillId="0" borderId="0" xfId="38" applyFont="1" applyAlignment="1">
      <alignment vertical="top"/>
    </xf>
    <xf numFmtId="0" fontId="60" fillId="0" borderId="0" xfId="38" applyFont="1" applyAlignment="1">
      <alignment horizontal="center" vertical="center"/>
    </xf>
    <xf numFmtId="0" fontId="33" fillId="0" borderId="0" xfId="38" applyAlignment="1" applyProtection="1">
      <alignment horizontal="center" vertical="center"/>
      <protection locked="0"/>
    </xf>
    <xf numFmtId="0" fontId="95" fillId="0" borderId="0" xfId="38" applyFont="1" applyAlignment="1" applyProtection="1">
      <alignment vertical="center"/>
      <protection locked="0"/>
    </xf>
    <xf numFmtId="0" fontId="33" fillId="0" borderId="0" xfId="50" applyAlignment="1">
      <alignment horizontal="center"/>
    </xf>
    <xf numFmtId="14" fontId="67" fillId="0" borderId="39" xfId="38" applyNumberFormat="1" applyFont="1" applyBorder="1" applyAlignment="1" applyProtection="1">
      <alignment vertical="center"/>
      <protection locked="0"/>
    </xf>
    <xf numFmtId="49" fontId="26" fillId="0" borderId="66" xfId="31" applyNumberFormat="1" applyFont="1" applyBorder="1" applyAlignment="1">
      <alignment vertical="top" wrapText="1"/>
    </xf>
    <xf numFmtId="0" fontId="26" fillId="0" borderId="17" xfId="33" applyBorder="1" applyAlignment="1">
      <alignment horizontal="left" vertical="center"/>
    </xf>
    <xf numFmtId="49" fontId="28" fillId="0" borderId="0" xfId="30" applyNumberFormat="1" applyFont="1" applyAlignment="1" applyProtection="1">
      <alignment horizontal="left" vertical="center"/>
      <protection locked="0"/>
    </xf>
    <xf numFmtId="0" fontId="26" fillId="0" borderId="0" xfId="0" applyFont="1"/>
    <xf numFmtId="49" fontId="21" fillId="0" borderId="39" xfId="29" applyNumberFormat="1" applyFont="1" applyBorder="1" applyAlignment="1" applyProtection="1">
      <alignment horizontal="center" vertical="center" wrapText="1"/>
      <protection locked="0"/>
    </xf>
    <xf numFmtId="49" fontId="21" fillId="0" borderId="24" xfId="30" applyNumberFormat="1" applyFont="1" applyBorder="1" applyAlignment="1" applyProtection="1">
      <alignment horizontal="center" vertical="center"/>
      <protection locked="0"/>
    </xf>
    <xf numFmtId="49" fontId="21" fillId="0" borderId="49" xfId="20" applyNumberFormat="1" applyFont="1" applyBorder="1" applyAlignment="1">
      <alignment horizontal="centerContinuous" vertical="center"/>
    </xf>
    <xf numFmtId="49" fontId="21" fillId="0" borderId="31" xfId="20" applyNumberFormat="1" applyFont="1" applyBorder="1" applyAlignment="1">
      <alignment vertical="center"/>
    </xf>
    <xf numFmtId="49" fontId="21" fillId="0" borderId="31" xfId="30" applyNumberFormat="1" applyFont="1" applyBorder="1" applyAlignment="1" applyProtection="1">
      <alignment vertical="center"/>
      <protection locked="0"/>
    </xf>
    <xf numFmtId="49" fontId="21" fillId="0" borderId="31" xfId="30" applyNumberFormat="1" applyFont="1" applyBorder="1" applyAlignment="1" applyProtection="1">
      <alignment horizontal="center" vertical="center"/>
      <protection locked="0"/>
    </xf>
    <xf numFmtId="49" fontId="21" fillId="0" borderId="52" xfId="30" applyNumberFormat="1" applyFont="1" applyBorder="1" applyAlignment="1" applyProtection="1">
      <alignment horizontal="left" vertical="center"/>
      <protection locked="0"/>
    </xf>
    <xf numFmtId="49" fontId="21" fillId="0" borderId="25" xfId="30" applyNumberFormat="1" applyFont="1" applyBorder="1" applyAlignment="1" applyProtection="1">
      <alignment horizontal="center" vertical="center"/>
      <protection locked="0"/>
    </xf>
    <xf numFmtId="49" fontId="21" fillId="0" borderId="48" xfId="20" applyNumberFormat="1" applyFont="1" applyBorder="1" applyAlignment="1">
      <alignment horizontal="centerContinuous" vertical="center"/>
    </xf>
    <xf numFmtId="49" fontId="21" fillId="0" borderId="16" xfId="20" applyNumberFormat="1" applyFont="1" applyBorder="1" applyAlignment="1">
      <alignment vertical="center"/>
    </xf>
    <xf numFmtId="49" fontId="21" fillId="0" borderId="16" xfId="30" applyNumberFormat="1" applyFont="1" applyBorder="1" applyAlignment="1" applyProtection="1">
      <alignment vertical="center"/>
      <protection locked="0"/>
    </xf>
    <xf numFmtId="49" fontId="21" fillId="0" borderId="16" xfId="30" applyNumberFormat="1" applyFont="1" applyBorder="1" applyAlignment="1" applyProtection="1">
      <alignment horizontal="center" vertical="center"/>
      <protection locked="0"/>
    </xf>
    <xf numFmtId="49" fontId="26" fillId="0" borderId="15" xfId="30" applyNumberFormat="1" applyBorder="1" applyAlignment="1" applyProtection="1">
      <alignment horizontal="left" vertical="center"/>
      <protection locked="0"/>
    </xf>
    <xf numFmtId="49" fontId="21" fillId="0" borderId="26" xfId="30" applyNumberFormat="1" applyFont="1" applyBorder="1" applyAlignment="1" applyProtection="1">
      <alignment horizontal="center" vertical="center"/>
      <protection locked="0"/>
    </xf>
    <xf numFmtId="49" fontId="21" fillId="0" borderId="50" xfId="30" applyNumberFormat="1" applyFont="1" applyBorder="1" applyAlignment="1" applyProtection="1">
      <alignment horizontal="center" vertical="center"/>
      <protection locked="0"/>
    </xf>
    <xf numFmtId="49" fontId="21" fillId="0" borderId="36" xfId="30" applyNumberFormat="1" applyFont="1" applyBorder="1" applyAlignment="1" applyProtection="1">
      <alignment horizontal="center" vertical="center"/>
      <protection locked="0"/>
    </xf>
    <xf numFmtId="49" fontId="21" fillId="0" borderId="36" xfId="30" applyNumberFormat="1" applyFont="1" applyBorder="1" applyAlignment="1" applyProtection="1">
      <alignment vertical="center"/>
      <protection locked="0"/>
    </xf>
    <xf numFmtId="49" fontId="21" fillId="0" borderId="28" xfId="30" applyNumberFormat="1" applyFont="1" applyBorder="1" applyAlignment="1" applyProtection="1">
      <alignment horizontal="centerContinuous" vertical="center"/>
      <protection locked="0"/>
    </xf>
    <xf numFmtId="49" fontId="26" fillId="0" borderId="39" xfId="31" quotePrefix="1" applyNumberFormat="1" applyFont="1" applyBorder="1" applyAlignment="1">
      <alignment vertical="center"/>
    </xf>
    <xf numFmtId="0" fontId="71" fillId="0" borderId="0" xfId="33" applyFont="1"/>
    <xf numFmtId="49" fontId="21" fillId="0" borderId="0" xfId="30" quotePrefix="1" applyNumberFormat="1" applyFont="1" applyAlignment="1" applyProtection="1">
      <alignment horizontal="left" vertical="center"/>
      <protection locked="0"/>
    </xf>
    <xf numFmtId="49" fontId="21" fillId="0" borderId="3" xfId="30" applyNumberFormat="1" applyFont="1" applyBorder="1" applyAlignment="1" applyProtection="1">
      <alignment vertical="center"/>
      <protection locked="0"/>
    </xf>
    <xf numFmtId="49" fontId="21" fillId="0" borderId="10" xfId="30" applyNumberFormat="1" applyFont="1" applyBorder="1" applyAlignment="1" applyProtection="1">
      <alignment vertical="center"/>
      <protection locked="0"/>
    </xf>
    <xf numFmtId="49" fontId="21" fillId="0" borderId="13" xfId="30" applyNumberFormat="1" applyFont="1" applyBorder="1" applyAlignment="1" applyProtection="1">
      <alignment vertical="center"/>
      <protection locked="0"/>
    </xf>
    <xf numFmtId="49" fontId="21" fillId="0" borderId="13" xfId="30" applyNumberFormat="1" applyFont="1" applyBorder="1" applyAlignment="1" applyProtection="1">
      <alignment horizontal="left" vertical="center"/>
      <protection locked="0"/>
    </xf>
    <xf numFmtId="49" fontId="21" fillId="0" borderId="3" xfId="30" applyNumberFormat="1" applyFont="1" applyBorder="1" applyAlignment="1" applyProtection="1">
      <alignment horizontal="left" vertical="center"/>
      <protection locked="0"/>
    </xf>
    <xf numFmtId="0" fontId="85" fillId="0" borderId="39" xfId="33" applyFont="1" applyBorder="1" applyAlignment="1">
      <alignment vertical="center"/>
    </xf>
    <xf numFmtId="0" fontId="14" fillId="0" borderId="0" xfId="33" applyFont="1" applyAlignment="1">
      <alignment horizontal="right" vertical="center"/>
    </xf>
    <xf numFmtId="0" fontId="71" fillId="0" borderId="0" xfId="33" applyFont="1" applyAlignment="1">
      <alignment horizontal="right" vertical="center"/>
    </xf>
    <xf numFmtId="0" fontId="14" fillId="0" borderId="39" xfId="33" applyFont="1" applyBorder="1" applyAlignment="1">
      <alignment horizontal="center" vertical="center"/>
    </xf>
    <xf numFmtId="0" fontId="14" fillId="0" borderId="39" xfId="33" applyFont="1" applyBorder="1" applyAlignment="1">
      <alignment horizontal="center" vertical="center" wrapText="1"/>
    </xf>
    <xf numFmtId="49" fontId="26" fillId="0" borderId="51" xfId="49" applyNumberFormat="1" applyFont="1" applyBorder="1" applyAlignment="1" applyProtection="1">
      <alignment horizontal="left" vertical="center" wrapText="1"/>
      <protection locked="0"/>
    </xf>
    <xf numFmtId="49" fontId="26" fillId="0" borderId="74" xfId="49" applyNumberFormat="1" applyFont="1" applyBorder="1" applyAlignment="1" applyProtection="1">
      <alignment horizontal="left" vertical="center" wrapText="1"/>
      <protection locked="0"/>
    </xf>
    <xf numFmtId="49" fontId="26" fillId="0" borderId="33" xfId="47" applyNumberFormat="1" applyBorder="1" applyAlignment="1" applyProtection="1">
      <alignment horizontal="center" vertical="center"/>
      <protection locked="0"/>
    </xf>
    <xf numFmtId="49" fontId="26" fillId="0" borderId="0" xfId="47" applyNumberFormat="1" applyAlignment="1">
      <alignment horizontal="left" vertical="center"/>
    </xf>
    <xf numFmtId="49" fontId="26" fillId="0" borderId="0" xfId="47" applyNumberFormat="1" applyAlignment="1">
      <alignment horizontal="center" vertical="center"/>
    </xf>
    <xf numFmtId="49" fontId="26" fillId="0" borderId="0" xfId="47" applyNumberFormat="1" applyAlignment="1">
      <alignment horizontal="right" vertical="center" wrapText="1"/>
    </xf>
    <xf numFmtId="49" fontId="26" fillId="0" borderId="0" xfId="47" applyNumberFormat="1" applyAlignment="1" applyProtection="1">
      <alignment horizontal="center" vertical="center"/>
      <protection locked="0"/>
    </xf>
    <xf numFmtId="49" fontId="26" fillId="0" borderId="0" xfId="47" applyNumberFormat="1" applyAlignment="1" applyProtection="1">
      <alignment vertical="center" wrapText="1"/>
      <protection locked="0"/>
    </xf>
    <xf numFmtId="49" fontId="26" fillId="0" borderId="0" xfId="47" applyNumberFormat="1" applyAlignment="1" applyProtection="1">
      <alignment horizontal="left" vertical="center" wrapText="1"/>
      <protection locked="0"/>
    </xf>
    <xf numFmtId="49" fontId="26" fillId="0" borderId="0" xfId="47" applyNumberFormat="1" applyAlignment="1" applyProtection="1">
      <alignment horizontal="center" vertical="center" wrapText="1"/>
      <protection locked="0"/>
    </xf>
    <xf numFmtId="49" fontId="26" fillId="0" borderId="0" xfId="47" applyNumberFormat="1" applyAlignment="1" applyProtection="1">
      <alignment horizontal="left" vertical="center"/>
      <protection locked="0"/>
    </xf>
    <xf numFmtId="49" fontId="26" fillId="0" borderId="0" xfId="47" applyNumberFormat="1" applyAlignment="1">
      <alignment vertical="center"/>
    </xf>
    <xf numFmtId="49" fontId="26" fillId="0" borderId="39" xfId="47" applyNumberFormat="1" applyBorder="1" applyAlignment="1">
      <alignment horizontal="center" vertical="center"/>
    </xf>
    <xf numFmtId="49" fontId="26" fillId="0" borderId="39" xfId="47" applyNumberFormat="1" applyBorder="1" applyAlignment="1">
      <alignment horizontal="center" vertical="center" wrapText="1"/>
    </xf>
    <xf numFmtId="49" fontId="26" fillId="0" borderId="3" xfId="47" applyNumberFormat="1" applyBorder="1" applyAlignment="1">
      <alignment horizontal="center" vertical="center" wrapText="1"/>
    </xf>
    <xf numFmtId="49" fontId="26" fillId="0" borderId="3" xfId="47" applyNumberFormat="1" applyBorder="1" applyAlignment="1">
      <alignment horizontal="center" vertical="center"/>
    </xf>
    <xf numFmtId="49" fontId="26" fillId="0" borderId="59" xfId="47" applyNumberFormat="1" applyBorder="1" applyAlignment="1" applyProtection="1">
      <alignment horizontal="left" vertical="center" wrapText="1"/>
      <protection locked="0"/>
    </xf>
    <xf numFmtId="49" fontId="26" fillId="0" borderId="16" xfId="33" applyNumberFormat="1" applyBorder="1" applyAlignment="1" applyProtection="1">
      <alignment vertical="center"/>
      <protection locked="0"/>
    </xf>
    <xf numFmtId="49" fontId="26" fillId="0" borderId="17" xfId="47" applyNumberFormat="1" applyBorder="1" applyAlignment="1" applyProtection="1">
      <alignment horizontal="left" vertical="center" wrapText="1"/>
      <protection locked="0"/>
    </xf>
    <xf numFmtId="49" fontId="26" fillId="0" borderId="78" xfId="47" applyNumberFormat="1" applyBorder="1" applyAlignment="1" applyProtection="1">
      <alignment horizontal="left" vertical="center" wrapText="1"/>
      <protection locked="0"/>
    </xf>
    <xf numFmtId="49" fontId="26" fillId="0" borderId="35" xfId="47" applyNumberFormat="1" applyBorder="1" applyAlignment="1" applyProtection="1">
      <alignment horizontal="center" vertical="center"/>
      <protection locked="0"/>
    </xf>
    <xf numFmtId="49" fontId="26" fillId="0" borderId="36" xfId="47" applyNumberFormat="1" applyBorder="1" applyAlignment="1" applyProtection="1">
      <alignment horizontal="left" vertical="center" wrapText="1"/>
      <protection locked="0"/>
    </xf>
    <xf numFmtId="166" fontId="26" fillId="0" borderId="36" xfId="47" applyNumberFormat="1" applyBorder="1" applyAlignment="1" applyProtection="1">
      <alignment horizontal="left" vertical="center" wrapText="1"/>
      <protection locked="0"/>
    </xf>
    <xf numFmtId="49" fontId="26" fillId="0" borderId="37" xfId="47" applyNumberFormat="1" applyBorder="1" applyAlignment="1" applyProtection="1">
      <alignment horizontal="left" vertical="center" wrapText="1"/>
      <protection locked="0"/>
    </xf>
    <xf numFmtId="49" fontId="26" fillId="0" borderId="0" xfId="47" applyNumberFormat="1" applyAlignment="1">
      <alignment horizontal="left" vertical="center" wrapText="1"/>
    </xf>
    <xf numFmtId="49" fontId="26" fillId="0" borderId="85" xfId="47" applyNumberFormat="1" applyBorder="1" applyAlignment="1" applyProtection="1">
      <alignment horizontal="center" vertical="center"/>
      <protection locked="0"/>
    </xf>
    <xf numFmtId="49" fontId="26" fillId="0" borderId="86" xfId="47" applyNumberFormat="1" applyBorder="1" applyAlignment="1" applyProtection="1">
      <alignment horizontal="center" vertical="center"/>
      <protection locked="0"/>
    </xf>
    <xf numFmtId="49" fontId="26" fillId="0" borderId="57" xfId="47" applyNumberFormat="1" applyBorder="1" applyAlignment="1" applyProtection="1">
      <alignment horizontal="center" vertical="center"/>
      <protection locked="0"/>
    </xf>
    <xf numFmtId="0" fontId="14" fillId="18" borderId="39" xfId="33" applyFont="1" applyFill="1" applyBorder="1" applyAlignment="1">
      <alignment horizontal="center" vertical="center"/>
    </xf>
    <xf numFmtId="49" fontId="21" fillId="3" borderId="3" xfId="30" applyNumberFormat="1" applyFont="1" applyFill="1" applyBorder="1" applyAlignment="1" applyProtection="1">
      <alignment vertical="center"/>
      <protection locked="0"/>
    </xf>
    <xf numFmtId="49" fontId="21" fillId="3" borderId="10" xfId="30" applyNumberFormat="1" applyFont="1" applyFill="1" applyBorder="1" applyAlignment="1" applyProtection="1">
      <alignment vertical="center"/>
      <protection locked="0"/>
    </xf>
    <xf numFmtId="49" fontId="21" fillId="3" borderId="13" xfId="30" applyNumberFormat="1" applyFont="1" applyFill="1" applyBorder="1" applyAlignment="1" applyProtection="1">
      <alignment vertical="center"/>
      <protection locked="0"/>
    </xf>
    <xf numFmtId="49" fontId="21" fillId="0" borderId="13" xfId="30" applyNumberFormat="1" applyFont="1" applyBorder="1" applyAlignment="1" applyProtection="1">
      <alignment horizontal="center" vertical="center"/>
      <protection locked="0"/>
    </xf>
    <xf numFmtId="49" fontId="21" fillId="0" borderId="22" xfId="30" applyNumberFormat="1" applyFont="1" applyBorder="1" applyAlignment="1" applyProtection="1">
      <alignment vertical="center"/>
      <protection locked="0"/>
    </xf>
    <xf numFmtId="49" fontId="21" fillId="0" borderId="45" xfId="30" applyNumberFormat="1" applyFont="1" applyBorder="1" applyAlignment="1" applyProtection="1">
      <alignment vertical="center"/>
      <protection locked="0"/>
    </xf>
    <xf numFmtId="49" fontId="21" fillId="0" borderId="38" xfId="29" applyNumberFormat="1" applyFont="1" applyBorder="1" applyAlignment="1" applyProtection="1">
      <alignment vertical="center" wrapText="1"/>
      <protection locked="0"/>
    </xf>
    <xf numFmtId="49" fontId="21" fillId="0" borderId="6" xfId="30" applyNumberFormat="1" applyFont="1" applyBorder="1" applyAlignment="1" applyProtection="1">
      <alignment vertical="center"/>
      <protection locked="0"/>
    </xf>
    <xf numFmtId="49" fontId="21" fillId="0" borderId="7" xfId="29" applyNumberFormat="1" applyFont="1" applyBorder="1" applyAlignment="1" applyProtection="1">
      <alignment vertical="center" wrapText="1"/>
      <protection locked="0"/>
    </xf>
    <xf numFmtId="49" fontId="21" fillId="0" borderId="27" xfId="30" applyNumberFormat="1" applyFont="1" applyBorder="1" applyAlignment="1" applyProtection="1">
      <alignment vertical="center"/>
      <protection locked="0"/>
    </xf>
    <xf numFmtId="49" fontId="21" fillId="0" borderId="11" xfId="30" applyNumberFormat="1" applyFont="1" applyBorder="1" applyAlignment="1" applyProtection="1">
      <alignment vertical="center"/>
      <protection locked="0"/>
    </xf>
    <xf numFmtId="49" fontId="21" fillId="0" borderId="3" xfId="30" applyNumberFormat="1" applyFont="1" applyBorder="1" applyAlignment="1" applyProtection="1">
      <alignment horizontal="centerContinuous" vertical="center"/>
      <protection locked="0"/>
    </xf>
    <xf numFmtId="49" fontId="21" fillId="0" borderId="13" xfId="30" applyNumberFormat="1" applyFont="1" applyBorder="1" applyAlignment="1" applyProtection="1">
      <alignment horizontal="centerContinuous" vertical="center"/>
      <protection locked="0"/>
    </xf>
    <xf numFmtId="49" fontId="26" fillId="0" borderId="22" xfId="33" applyNumberFormat="1" applyBorder="1" applyAlignment="1">
      <alignment vertical="center"/>
    </xf>
    <xf numFmtId="49" fontId="26" fillId="0" borderId="31" xfId="48" applyNumberFormat="1" applyFont="1" applyBorder="1">
      <alignment vertical="center"/>
    </xf>
    <xf numFmtId="49" fontId="26" fillId="0" borderId="16" xfId="48" applyNumberFormat="1" applyFont="1" applyBorder="1">
      <alignment vertical="center"/>
    </xf>
    <xf numFmtId="49" fontId="26" fillId="0" borderId="51" xfId="48" applyNumberFormat="1" applyFont="1" applyBorder="1">
      <alignment vertical="center"/>
    </xf>
    <xf numFmtId="0" fontId="14" fillId="0" borderId="3" xfId="33" applyFont="1" applyBorder="1" applyAlignment="1">
      <alignment vertical="center"/>
    </xf>
    <xf numFmtId="0" fontId="14" fillId="0" borderId="10" xfId="33" applyFont="1" applyBorder="1" applyAlignment="1">
      <alignment vertical="center"/>
    </xf>
    <xf numFmtId="0" fontId="14" fillId="0" borderId="13" xfId="33" applyFont="1" applyBorder="1" applyAlignment="1">
      <alignment vertical="center"/>
    </xf>
    <xf numFmtId="0" fontId="14" fillId="0" borderId="21" xfId="33" applyFont="1" applyBorder="1" applyAlignment="1">
      <alignment vertical="center"/>
    </xf>
    <xf numFmtId="0" fontId="85" fillId="0" borderId="0" xfId="33" applyFont="1" applyAlignment="1">
      <alignment vertical="center"/>
    </xf>
    <xf numFmtId="0" fontId="48" fillId="0" borderId="0" xfId="33" applyFont="1" applyAlignment="1">
      <alignment horizontal="left" vertical="center"/>
    </xf>
    <xf numFmtId="0" fontId="48" fillId="15" borderId="80" xfId="33" applyFont="1" applyFill="1" applyBorder="1" applyAlignment="1">
      <alignment vertical="center"/>
    </xf>
    <xf numFmtId="0" fontId="48" fillId="15" borderId="80" xfId="33" applyFont="1" applyFill="1" applyBorder="1"/>
    <xf numFmtId="0" fontId="14" fillId="15" borderId="0" xfId="33" applyFont="1" applyFill="1"/>
    <xf numFmtId="0" fontId="46" fillId="15" borderId="0" xfId="33" applyFont="1" applyFill="1" applyAlignment="1">
      <alignment vertical="center"/>
    </xf>
    <xf numFmtId="0" fontId="14" fillId="9" borderId="84" xfId="33" applyFont="1" applyFill="1" applyBorder="1" applyAlignment="1">
      <alignment vertical="center"/>
    </xf>
    <xf numFmtId="0" fontId="103" fillId="0" borderId="0" xfId="205" applyNumberFormat="1" applyFont="1" applyAlignment="1">
      <alignment vertical="center"/>
    </xf>
    <xf numFmtId="0" fontId="103" fillId="0" borderId="91" xfId="205" applyNumberFormat="1" applyFont="1" applyBorder="1" applyAlignment="1">
      <alignment vertical="center"/>
    </xf>
    <xf numFmtId="0" fontId="103" fillId="0" borderId="0" xfId="205" applyNumberFormat="1" applyFont="1" applyBorder="1" applyAlignment="1">
      <alignment vertical="center"/>
    </xf>
    <xf numFmtId="0" fontId="103" fillId="0" borderId="19" xfId="205" applyNumberFormat="1" applyFont="1" applyBorder="1" applyAlignment="1">
      <alignment vertical="center"/>
    </xf>
    <xf numFmtId="0" fontId="103" fillId="0" borderId="20" xfId="205" applyNumberFormat="1" applyFont="1" applyBorder="1" applyAlignment="1">
      <alignment vertical="center"/>
    </xf>
    <xf numFmtId="0" fontId="103" fillId="0" borderId="21" xfId="205" applyNumberFormat="1" applyFont="1" applyBorder="1" applyAlignment="1">
      <alignment vertical="center"/>
    </xf>
    <xf numFmtId="0" fontId="103" fillId="0" borderId="22" xfId="205" applyNumberFormat="1" applyFont="1" applyBorder="1" applyAlignment="1">
      <alignment vertical="center"/>
    </xf>
    <xf numFmtId="0" fontId="103" fillId="0" borderId="18" xfId="205" applyNumberFormat="1" applyFont="1" applyBorder="1" applyAlignment="1">
      <alignment vertical="center"/>
    </xf>
    <xf numFmtId="0" fontId="103" fillId="0" borderId="23" xfId="205" applyNumberFormat="1" applyFont="1" applyBorder="1" applyAlignment="1">
      <alignment vertical="center"/>
    </xf>
    <xf numFmtId="0" fontId="103" fillId="0" borderId="2" xfId="205" applyNumberFormat="1" applyFont="1" applyBorder="1" applyAlignment="1">
      <alignment vertical="center"/>
    </xf>
    <xf numFmtId="0" fontId="103" fillId="0" borderId="14" xfId="205" applyNumberFormat="1" applyFont="1" applyBorder="1" applyAlignment="1">
      <alignment vertical="center"/>
    </xf>
    <xf numFmtId="0" fontId="103" fillId="0" borderId="0" xfId="0" applyFont="1" applyAlignment="1">
      <alignment vertical="center"/>
    </xf>
    <xf numFmtId="0" fontId="103" fillId="0" borderId="19" xfId="0" applyFont="1" applyBorder="1" applyAlignment="1" applyProtection="1">
      <alignment vertical="center"/>
      <protection locked="0"/>
    </xf>
    <xf numFmtId="0" fontId="103" fillId="0" borderId="20" xfId="0" applyFont="1" applyBorder="1" applyAlignment="1" applyProtection="1">
      <alignment vertical="center"/>
      <protection locked="0"/>
    </xf>
    <xf numFmtId="0" fontId="103" fillId="0" borderId="21" xfId="0" applyFont="1" applyBorder="1" applyAlignment="1" applyProtection="1">
      <alignment vertical="center"/>
      <protection locked="0"/>
    </xf>
    <xf numFmtId="0" fontId="103" fillId="0" borderId="22" xfId="0" applyFont="1" applyBorder="1" applyAlignment="1" applyProtection="1">
      <alignment vertical="center"/>
      <protection locked="0"/>
    </xf>
    <xf numFmtId="0" fontId="106" fillId="0" borderId="0" xfId="0" applyFont="1" applyAlignment="1">
      <alignment vertical="center"/>
    </xf>
    <xf numFmtId="0" fontId="103" fillId="0" borderId="0" xfId="0" applyFont="1" applyAlignment="1" applyProtection="1">
      <alignment vertical="center"/>
      <protection locked="0"/>
    </xf>
    <xf numFmtId="0" fontId="103" fillId="0" borderId="18" xfId="0" applyFont="1" applyBorder="1" applyAlignment="1" applyProtection="1">
      <alignment vertical="center"/>
      <protection locked="0"/>
    </xf>
    <xf numFmtId="0" fontId="103" fillId="0" borderId="0" xfId="0" applyFont="1" applyAlignment="1">
      <alignment horizontal="left" vertical="center"/>
    </xf>
    <xf numFmtId="0" fontId="103" fillId="0" borderId="23" xfId="0" applyFont="1" applyBorder="1" applyAlignment="1" applyProtection="1">
      <alignment vertical="center"/>
      <protection locked="0"/>
    </xf>
    <xf numFmtId="0" fontId="103" fillId="0" borderId="2" xfId="0" applyFont="1" applyBorder="1" applyAlignment="1" applyProtection="1">
      <alignment vertical="center"/>
      <protection locked="0"/>
    </xf>
    <xf numFmtId="0" fontId="103" fillId="0" borderId="2" xfId="0" applyFont="1" applyBorder="1" applyAlignment="1" applyProtection="1">
      <alignment horizontal="left" vertical="center"/>
      <protection locked="0"/>
    </xf>
    <xf numFmtId="0" fontId="103" fillId="0" borderId="14" xfId="0" applyFont="1" applyBorder="1" applyAlignment="1" applyProtection="1">
      <alignment vertical="center"/>
      <protection locked="0"/>
    </xf>
    <xf numFmtId="0" fontId="103" fillId="0" borderId="0" xfId="0" quotePrefix="1" applyFont="1" applyAlignment="1">
      <alignment vertical="center"/>
    </xf>
    <xf numFmtId="0" fontId="103" fillId="0" borderId="2" xfId="0" applyFont="1" applyBorder="1" applyAlignment="1">
      <alignment vertical="center"/>
    </xf>
    <xf numFmtId="0" fontId="103" fillId="19" borderId="99" xfId="0" applyFont="1" applyFill="1" applyBorder="1" applyAlignment="1">
      <alignment vertical="center"/>
    </xf>
    <xf numFmtId="0" fontId="103" fillId="19" borderId="102" xfId="0" applyFont="1" applyFill="1" applyBorder="1" applyAlignment="1">
      <alignment vertical="center"/>
    </xf>
    <xf numFmtId="0" fontId="103" fillId="19" borderId="106" xfId="0" applyFont="1" applyFill="1" applyBorder="1" applyAlignment="1">
      <alignment vertical="center"/>
    </xf>
    <xf numFmtId="49" fontId="103" fillId="0" borderId="99" xfId="0" quotePrefix="1" applyNumberFormat="1" applyFont="1" applyBorder="1" applyAlignment="1" applyProtection="1">
      <alignment horizontal="left" vertical="center"/>
      <protection locked="0"/>
    </xf>
    <xf numFmtId="49" fontId="103" fillId="0" borderId="102" xfId="0" applyNumberFormat="1" applyFont="1" applyBorder="1" applyAlignment="1" applyProtection="1">
      <alignment vertical="center"/>
      <protection locked="0"/>
    </xf>
    <xf numFmtId="49" fontId="103" fillId="0" borderId="100" xfId="0" applyNumberFormat="1" applyFont="1" applyBorder="1" applyAlignment="1" applyProtection="1">
      <alignment vertical="center"/>
      <protection locked="0"/>
    </xf>
    <xf numFmtId="49" fontId="103" fillId="0" borderId="101" xfId="0" applyNumberFormat="1" applyFont="1" applyBorder="1" applyAlignment="1" applyProtection="1">
      <alignment vertical="center"/>
      <protection locked="0"/>
    </xf>
    <xf numFmtId="0" fontId="103" fillId="0" borderId="102" xfId="0" applyFont="1" applyBorder="1" applyAlignment="1" applyProtection="1">
      <alignment vertical="center"/>
      <protection locked="0"/>
    </xf>
    <xf numFmtId="0" fontId="103" fillId="22" borderId="101" xfId="0" applyFont="1" applyFill="1" applyBorder="1" applyAlignment="1" applyProtection="1">
      <alignment vertical="center"/>
      <protection locked="0"/>
    </xf>
    <xf numFmtId="0" fontId="103" fillId="22" borderId="102" xfId="0" applyFont="1" applyFill="1" applyBorder="1" applyAlignment="1" applyProtection="1">
      <alignment vertical="center"/>
      <protection locked="0"/>
    </xf>
    <xf numFmtId="0" fontId="103" fillId="22" borderId="107" xfId="0" applyFont="1" applyFill="1" applyBorder="1" applyAlignment="1" applyProtection="1">
      <alignment vertical="center"/>
      <protection locked="0"/>
    </xf>
    <xf numFmtId="0" fontId="103" fillId="22" borderId="108" xfId="0" applyFont="1" applyFill="1" applyBorder="1" applyAlignment="1" applyProtection="1">
      <alignment vertical="center"/>
      <protection locked="0"/>
    </xf>
    <xf numFmtId="49" fontId="103" fillId="23" borderId="23" xfId="0" applyNumberFormat="1" applyFont="1" applyFill="1" applyBorder="1" applyAlignment="1" applyProtection="1">
      <alignment vertical="center"/>
      <protection locked="0"/>
    </xf>
    <xf numFmtId="49" fontId="103" fillId="23" borderId="2" xfId="0" applyNumberFormat="1" applyFont="1" applyFill="1" applyBorder="1" applyAlignment="1" applyProtection="1">
      <alignment vertical="center"/>
      <protection locked="0"/>
    </xf>
    <xf numFmtId="0" fontId="103" fillId="23" borderId="2" xfId="0" applyFont="1" applyFill="1" applyBorder="1" applyAlignment="1" applyProtection="1">
      <alignment vertical="center"/>
      <protection locked="0"/>
    </xf>
    <xf numFmtId="0" fontId="103" fillId="23" borderId="14" xfId="0" applyFont="1" applyFill="1" applyBorder="1" applyAlignment="1" applyProtection="1">
      <alignment vertical="center"/>
      <protection locked="0"/>
    </xf>
    <xf numFmtId="0" fontId="103" fillId="0" borderId="3" xfId="0" applyFont="1" applyBorder="1" applyAlignment="1">
      <alignment vertical="center"/>
    </xf>
    <xf numFmtId="49" fontId="103" fillId="0" borderId="10" xfId="0" applyNumberFormat="1" applyFont="1" applyBorder="1" applyAlignment="1" applyProtection="1">
      <alignment vertical="center"/>
      <protection locked="0"/>
    </xf>
    <xf numFmtId="49" fontId="103" fillId="0" borderId="13" xfId="0" applyNumberFormat="1" applyFont="1" applyBorder="1" applyAlignment="1" applyProtection="1">
      <alignment vertical="center"/>
      <protection locked="0"/>
    </xf>
    <xf numFmtId="49" fontId="103" fillId="0" borderId="3" xfId="0" applyNumberFormat="1" applyFont="1" applyBorder="1" applyAlignment="1" applyProtection="1">
      <alignment vertical="center"/>
      <protection locked="0"/>
    </xf>
    <xf numFmtId="0" fontId="103" fillId="0" borderId="10" xfId="0" applyFont="1" applyBorder="1" applyAlignment="1" applyProtection="1">
      <alignment vertical="center"/>
      <protection locked="0"/>
    </xf>
    <xf numFmtId="0" fontId="103" fillId="0" borderId="13" xfId="0" applyFont="1" applyBorder="1" applyAlignment="1" applyProtection="1">
      <alignment vertical="center"/>
      <protection locked="0"/>
    </xf>
    <xf numFmtId="0" fontId="103" fillId="22" borderId="3" xfId="0" applyFont="1" applyFill="1" applyBorder="1" applyAlignment="1" applyProtection="1">
      <alignment vertical="center"/>
      <protection locked="0"/>
    </xf>
    <xf numFmtId="0" fontId="103" fillId="22" borderId="10" xfId="0" applyFont="1" applyFill="1" applyBorder="1" applyAlignment="1" applyProtection="1">
      <alignment vertical="center"/>
      <protection locked="0"/>
    </xf>
    <xf numFmtId="0" fontId="103" fillId="22" borderId="13" xfId="0" applyFont="1" applyFill="1" applyBorder="1" applyAlignment="1" applyProtection="1">
      <alignment vertical="center"/>
      <protection locked="0"/>
    </xf>
    <xf numFmtId="49" fontId="103" fillId="23" borderId="3" xfId="0" applyNumberFormat="1" applyFont="1" applyFill="1" applyBorder="1" applyAlignment="1" applyProtection="1">
      <alignment vertical="center"/>
      <protection locked="0"/>
    </xf>
    <xf numFmtId="49" fontId="103" fillId="23" borderId="10" xfId="0" applyNumberFormat="1" applyFont="1" applyFill="1" applyBorder="1" applyAlignment="1" applyProtection="1">
      <alignment vertical="center"/>
      <protection locked="0"/>
    </xf>
    <xf numFmtId="0" fontId="103" fillId="23" borderId="10" xfId="0" applyFont="1" applyFill="1" applyBorder="1" applyAlignment="1" applyProtection="1">
      <alignment vertical="center"/>
      <protection locked="0"/>
    </xf>
    <xf numFmtId="0" fontId="103" fillId="23" borderId="13" xfId="0" applyFont="1" applyFill="1" applyBorder="1" applyAlignment="1" applyProtection="1">
      <alignment vertical="center"/>
      <protection locked="0"/>
    </xf>
    <xf numFmtId="0" fontId="103" fillId="0" borderId="3" xfId="0" applyFont="1" applyBorder="1" applyAlignment="1" applyProtection="1">
      <alignment vertical="center"/>
      <protection locked="0"/>
    </xf>
    <xf numFmtId="0" fontId="103" fillId="0" borderId="10" xfId="0" applyFont="1" applyBorder="1" applyAlignment="1">
      <alignment vertical="center"/>
    </xf>
    <xf numFmtId="0" fontId="103" fillId="0" borderId="3" xfId="211" quotePrefix="1" applyNumberFormat="1" applyFont="1" applyBorder="1" applyAlignment="1" applyProtection="1">
      <alignment vertical="center"/>
      <protection locked="0"/>
    </xf>
    <xf numFmtId="0" fontId="103" fillId="0" borderId="13" xfId="0" applyFont="1" applyBorder="1" applyAlignment="1">
      <alignment vertical="center"/>
    </xf>
    <xf numFmtId="0" fontId="103" fillId="0" borderId="110" xfId="0" applyFont="1" applyBorder="1" applyAlignment="1">
      <alignment vertical="center"/>
    </xf>
    <xf numFmtId="0" fontId="103" fillId="0" borderId="73" xfId="0" applyFont="1" applyBorder="1" applyAlignment="1">
      <alignment vertical="center"/>
    </xf>
    <xf numFmtId="0" fontId="103" fillId="0" borderId="24" xfId="0" applyFont="1" applyBorder="1" applyAlignment="1">
      <alignment vertical="center"/>
    </xf>
    <xf numFmtId="0" fontId="103" fillId="0" borderId="45" xfId="0" applyFont="1" applyBorder="1" applyAlignment="1">
      <alignment vertical="center"/>
    </xf>
    <xf numFmtId="0" fontId="103" fillId="0" borderId="52" xfId="0" applyFont="1" applyBorder="1" applyAlignment="1">
      <alignment vertical="center"/>
    </xf>
    <xf numFmtId="0" fontId="103" fillId="0" borderId="24" xfId="0" applyFont="1" applyBorder="1" applyAlignment="1">
      <alignment vertical="center" wrapText="1"/>
    </xf>
    <xf numFmtId="0" fontId="103" fillId="0" borderId="45" xfId="0" applyFont="1" applyBorder="1" applyAlignment="1">
      <alignment vertical="center" wrapText="1"/>
    </xf>
    <xf numFmtId="0" fontId="103" fillId="0" borderId="112" xfId="0" applyFont="1" applyBorder="1" applyAlignment="1">
      <alignment vertical="center" wrapText="1"/>
    </xf>
    <xf numFmtId="0" fontId="103" fillId="0" borderId="26" xfId="0" applyFont="1" applyBorder="1" applyAlignment="1">
      <alignment vertical="center"/>
    </xf>
    <xf numFmtId="0" fontId="103" fillId="0" borderId="27" xfId="0" applyFont="1" applyBorder="1" applyAlignment="1">
      <alignment vertical="center"/>
    </xf>
    <xf numFmtId="0" fontId="103" fillId="0" borderId="28" xfId="0" applyFont="1" applyBorder="1" applyAlignment="1">
      <alignment vertical="center"/>
    </xf>
    <xf numFmtId="0" fontId="103" fillId="0" borderId="27" xfId="0" applyFont="1" applyBorder="1" applyAlignment="1">
      <alignment vertical="center" wrapText="1"/>
    </xf>
    <xf numFmtId="0" fontId="103" fillId="0" borderId="113" xfId="0" applyFont="1" applyBorder="1" applyAlignment="1">
      <alignment vertical="center" wrapText="1"/>
    </xf>
    <xf numFmtId="49" fontId="108" fillId="0" borderId="3" xfId="0" applyNumberFormat="1" applyFont="1" applyBorder="1" applyAlignment="1" applyProtection="1">
      <alignment horizontal="left" vertical="center"/>
      <protection locked="0"/>
    </xf>
    <xf numFmtId="49" fontId="21" fillId="0" borderId="3" xfId="30" applyNumberFormat="1" applyFont="1" applyBorder="1" applyAlignment="1" applyProtection="1">
      <alignment horizontal="center" vertical="center"/>
      <protection locked="0"/>
    </xf>
    <xf numFmtId="49" fontId="21" fillId="0" borderId="48" xfId="30" applyNumberFormat="1" applyFont="1" applyBorder="1" applyAlignment="1" applyProtection="1">
      <alignment horizontal="center" vertical="center"/>
      <protection locked="0"/>
    </xf>
    <xf numFmtId="49" fontId="21" fillId="0" borderId="0" xfId="47" applyNumberFormat="1" applyFont="1" applyAlignment="1">
      <alignment vertical="center"/>
    </xf>
    <xf numFmtId="49" fontId="21" fillId="0" borderId="0" xfId="47" applyNumberFormat="1" applyFont="1" applyAlignment="1">
      <alignment horizontal="center" vertical="center"/>
    </xf>
    <xf numFmtId="49" fontId="35" fillId="0" borderId="0" xfId="47" applyNumberFormat="1" applyFont="1" applyAlignment="1">
      <alignment horizontal="center" vertical="center"/>
    </xf>
    <xf numFmtId="49" fontId="21" fillId="0" borderId="0" xfId="47" applyNumberFormat="1" applyFont="1" applyAlignment="1">
      <alignment horizontal="right" vertical="center"/>
    </xf>
    <xf numFmtId="49" fontId="21" fillId="0" borderId="0" xfId="33" applyNumberFormat="1" applyFont="1" applyAlignment="1">
      <alignment vertical="center"/>
    </xf>
    <xf numFmtId="49" fontId="21" fillId="0" borderId="0" xfId="47" applyNumberFormat="1" applyFont="1" applyAlignment="1" applyProtection="1">
      <alignment vertical="center"/>
      <protection locked="0"/>
    </xf>
    <xf numFmtId="49" fontId="21" fillId="0" borderId="0" xfId="47" applyNumberFormat="1" applyFont="1" applyAlignment="1" applyProtection="1">
      <alignment horizontal="left" vertical="center"/>
      <protection locked="0"/>
    </xf>
    <xf numFmtId="49" fontId="21" fillId="0" borderId="0" xfId="47" applyNumberFormat="1" applyFont="1" applyAlignment="1" applyProtection="1">
      <alignment horizontal="center" vertical="center"/>
      <protection locked="0"/>
    </xf>
    <xf numFmtId="49" fontId="35" fillId="0" borderId="0" xfId="47" applyNumberFormat="1" applyFont="1" applyAlignment="1" applyProtection="1">
      <alignment horizontal="center" vertical="center"/>
      <protection locked="0"/>
    </xf>
    <xf numFmtId="49" fontId="21" fillId="6" borderId="29" xfId="47" applyNumberFormat="1" applyFont="1" applyFill="1" applyBorder="1" applyAlignment="1">
      <alignment horizontal="center" vertical="center"/>
    </xf>
    <xf numFmtId="49" fontId="35" fillId="6" borderId="19" xfId="47" applyNumberFormat="1" applyFont="1" applyFill="1" applyBorder="1" applyAlignment="1">
      <alignment horizontal="center" vertical="center"/>
    </xf>
    <xf numFmtId="49" fontId="21" fillId="0" borderId="31" xfId="33" applyNumberFormat="1" applyFont="1" applyBorder="1" applyAlignment="1" applyProtection="1">
      <alignment vertical="center"/>
      <protection locked="0"/>
    </xf>
    <xf numFmtId="49" fontId="21" fillId="0" borderId="31" xfId="49" applyNumberFormat="1" applyFont="1" applyBorder="1" applyAlignment="1" applyProtection="1">
      <alignment horizontal="center" vertical="center"/>
      <protection locked="0"/>
    </xf>
    <xf numFmtId="49" fontId="35" fillId="0" borderId="31" xfId="49" applyNumberFormat="1" applyFont="1" applyBorder="1" applyAlignment="1" applyProtection="1">
      <alignment horizontal="center" vertical="center"/>
      <protection locked="0"/>
    </xf>
    <xf numFmtId="49" fontId="21" fillId="0" borderId="77" xfId="47" quotePrefix="1" applyNumberFormat="1" applyFont="1" applyBorder="1" applyAlignment="1" applyProtection="1">
      <alignment horizontal="left" vertical="center"/>
      <protection locked="0"/>
    </xf>
    <xf numFmtId="49" fontId="21" fillId="0" borderId="33" xfId="33" applyNumberFormat="1" applyFont="1" applyBorder="1" applyAlignment="1" applyProtection="1">
      <alignment horizontal="center" vertical="center"/>
      <protection locked="0"/>
    </xf>
    <xf numFmtId="49" fontId="21" fillId="0" borderId="16" xfId="49" applyNumberFormat="1" applyFont="1" applyBorder="1" applyAlignment="1" applyProtection="1">
      <alignment horizontal="center" vertical="center"/>
      <protection locked="0"/>
    </xf>
    <xf numFmtId="49" fontId="35" fillId="0" borderId="16" xfId="49" applyNumberFormat="1" applyFont="1" applyBorder="1" applyAlignment="1" applyProtection="1">
      <alignment horizontal="center" vertical="center"/>
      <protection locked="0"/>
    </xf>
    <xf numFmtId="49" fontId="21" fillId="0" borderId="78" xfId="47" quotePrefix="1" applyNumberFormat="1" applyFont="1" applyBorder="1" applyAlignment="1" applyProtection="1">
      <alignment horizontal="left" vertical="center"/>
      <protection locked="0"/>
    </xf>
    <xf numFmtId="49" fontId="35" fillId="0" borderId="17" xfId="49" applyNumberFormat="1" applyFont="1" applyBorder="1" applyAlignment="1" applyProtection="1">
      <alignment horizontal="center" vertical="center"/>
      <protection locked="0"/>
    </xf>
    <xf numFmtId="49" fontId="21" fillId="0" borderId="78" xfId="47" applyNumberFormat="1" applyFont="1" applyBorder="1" applyAlignment="1" applyProtection="1">
      <alignment horizontal="left" vertical="center"/>
      <protection locked="0"/>
    </xf>
    <xf numFmtId="49" fontId="21" fillId="0" borderId="26" xfId="47" applyNumberFormat="1" applyFont="1" applyBorder="1" applyAlignment="1" applyProtection="1">
      <alignment horizontal="center" vertical="center"/>
      <protection locked="0"/>
    </xf>
    <xf numFmtId="49" fontId="21" fillId="0" borderId="36" xfId="49" applyNumberFormat="1" applyFont="1" applyBorder="1" applyAlignment="1">
      <alignment vertical="center"/>
    </xf>
    <xf numFmtId="49" fontId="21" fillId="0" borderId="36" xfId="47" applyNumberFormat="1" applyFont="1" applyBorder="1" applyAlignment="1" applyProtection="1">
      <alignment horizontal="center" vertical="center"/>
      <protection locked="0"/>
    </xf>
    <xf numFmtId="49" fontId="35" fillId="0" borderId="37" xfId="47" applyNumberFormat="1" applyFont="1" applyBorder="1" applyAlignment="1" applyProtection="1">
      <alignment horizontal="center" vertical="center"/>
      <protection locked="0"/>
    </xf>
    <xf numFmtId="49" fontId="21" fillId="0" borderId="79" xfId="49" applyNumberFormat="1" applyFont="1" applyBorder="1" applyAlignment="1">
      <alignment vertical="center"/>
    </xf>
    <xf numFmtId="49" fontId="21" fillId="0" borderId="0" xfId="47" applyNumberFormat="1" applyFont="1" applyAlignment="1">
      <alignment horizontal="left" vertical="center"/>
    </xf>
    <xf numFmtId="49" fontId="21" fillId="0" borderId="24" xfId="47" applyNumberFormat="1" applyFont="1" applyBorder="1" applyAlignment="1" applyProtection="1">
      <alignment horizontal="center" vertical="center"/>
      <protection locked="0"/>
    </xf>
    <xf numFmtId="49" fontId="21" fillId="0" borderId="7" xfId="33" applyNumberFormat="1" applyFont="1" applyBorder="1" applyAlignment="1" applyProtection="1">
      <alignment vertical="center"/>
      <protection locked="0"/>
    </xf>
    <xf numFmtId="49" fontId="21" fillId="0" borderId="36" xfId="47" applyNumberFormat="1" applyFont="1" applyBorder="1" applyAlignment="1" applyProtection="1">
      <alignment horizontal="left" vertical="center"/>
      <protection locked="0"/>
    </xf>
    <xf numFmtId="49" fontId="21" fillId="6" borderId="39" xfId="47" applyNumberFormat="1" applyFont="1" applyFill="1" applyBorder="1" applyAlignment="1">
      <alignment horizontal="centerContinuous" vertical="center"/>
    </xf>
    <xf numFmtId="0" fontId="14" fillId="0" borderId="45" xfId="33" applyFont="1" applyBorder="1" applyAlignment="1" applyProtection="1">
      <alignment vertical="center"/>
      <protection locked="0"/>
    </xf>
    <xf numFmtId="0" fontId="14" fillId="0" borderId="38" xfId="33" applyFont="1" applyBorder="1" applyAlignment="1" applyProtection="1">
      <alignment vertical="center"/>
      <protection locked="0"/>
    </xf>
    <xf numFmtId="0" fontId="14" fillId="0" borderId="59" xfId="33" applyFont="1" applyBorder="1" applyAlignment="1" applyProtection="1">
      <alignment vertical="center"/>
      <protection locked="0"/>
    </xf>
    <xf numFmtId="0" fontId="14" fillId="0" borderId="52" xfId="33" applyFont="1" applyBorder="1" applyAlignment="1" applyProtection="1">
      <alignment vertical="center"/>
      <protection locked="0"/>
    </xf>
    <xf numFmtId="0" fontId="14" fillId="0" borderId="6" xfId="33" applyFont="1" applyBorder="1" applyAlignment="1" applyProtection="1">
      <alignment vertical="center"/>
      <protection locked="0"/>
    </xf>
    <xf numFmtId="0" fontId="14" fillId="0" borderId="7" xfId="33" applyFont="1" applyBorder="1" applyAlignment="1" applyProtection="1">
      <alignment vertical="center"/>
      <protection locked="0"/>
    </xf>
    <xf numFmtId="0" fontId="14" fillId="0" borderId="17" xfId="33" applyFont="1" applyBorder="1" applyAlignment="1" applyProtection="1">
      <alignment vertical="center"/>
      <protection locked="0"/>
    </xf>
    <xf numFmtId="0" fontId="14" fillId="0" borderId="15" xfId="33" applyFont="1" applyBorder="1" applyAlignment="1" applyProtection="1">
      <alignment vertical="center"/>
      <protection locked="0"/>
    </xf>
    <xf numFmtId="0" fontId="101" fillId="0" borderId="25" xfId="33" applyFont="1" applyBorder="1" applyAlignment="1" applyProtection="1">
      <alignment horizontal="centerContinuous" vertical="center"/>
      <protection locked="0"/>
    </xf>
    <xf numFmtId="0" fontId="14" fillId="0" borderId="23" xfId="33" applyFont="1" applyBorder="1" applyAlignment="1">
      <alignment vertical="center"/>
    </xf>
    <xf numFmtId="0" fontId="67" fillId="0" borderId="0" xfId="38" applyFont="1"/>
    <xf numFmtId="0" fontId="67" fillId="0" borderId="22" xfId="50" applyFont="1" applyBorder="1"/>
    <xf numFmtId="49" fontId="98" fillId="0" borderId="0" xfId="38" applyNumberFormat="1" applyFont="1" applyAlignment="1" applyProtection="1">
      <alignment vertical="center"/>
      <protection locked="0"/>
    </xf>
    <xf numFmtId="0" fontId="67" fillId="0" borderId="0" xfId="50" applyFont="1"/>
    <xf numFmtId="0" fontId="67" fillId="0" borderId="18" xfId="50" applyFont="1" applyBorder="1"/>
    <xf numFmtId="0" fontId="67" fillId="0" borderId="23" xfId="50" applyFont="1" applyBorder="1"/>
    <xf numFmtId="0" fontId="67" fillId="0" borderId="2" xfId="50" applyFont="1" applyBorder="1"/>
    <xf numFmtId="0" fontId="67" fillId="0" borderId="14" xfId="50" applyFont="1" applyBorder="1"/>
    <xf numFmtId="49" fontId="26" fillId="0" borderId="51" xfId="33" applyNumberFormat="1" applyBorder="1" applyAlignment="1" applyProtection="1">
      <alignment vertical="center"/>
      <protection locked="0"/>
    </xf>
    <xf numFmtId="166" fontId="26" fillId="0" borderId="51" xfId="49" applyNumberFormat="1" applyFont="1" applyBorder="1" applyAlignment="1" applyProtection="1">
      <alignment vertical="center" wrapText="1"/>
      <protection locked="0"/>
    </xf>
    <xf numFmtId="49" fontId="26" fillId="0" borderId="74" xfId="47" applyNumberFormat="1" applyBorder="1" applyAlignment="1" applyProtection="1">
      <alignment horizontal="left" vertical="center" wrapText="1"/>
      <protection locked="0"/>
    </xf>
    <xf numFmtId="0" fontId="99" fillId="0" borderId="0" xfId="33" applyFont="1" applyAlignment="1">
      <alignment horizontal="right"/>
    </xf>
    <xf numFmtId="0" fontId="72" fillId="0" borderId="80" xfId="33" applyFont="1" applyBorder="1" applyAlignment="1">
      <alignment vertical="center"/>
    </xf>
    <xf numFmtId="0" fontId="72" fillId="0" borderId="0" xfId="33" applyFont="1" applyAlignment="1">
      <alignment vertical="center"/>
    </xf>
    <xf numFmtId="0" fontId="39" fillId="0" borderId="0" xfId="33" applyFont="1" applyAlignment="1">
      <alignment horizontal="right"/>
    </xf>
    <xf numFmtId="0" fontId="112" fillId="0" borderId="0" xfId="208" applyFont="1" applyAlignment="1">
      <alignment vertical="center"/>
    </xf>
    <xf numFmtId="0" fontId="113" fillId="0" borderId="128" xfId="0" applyFont="1" applyBorder="1" applyAlignment="1">
      <alignment vertical="center"/>
    </xf>
    <xf numFmtId="0" fontId="113" fillId="0" borderId="126" xfId="0" applyFont="1" applyBorder="1" applyAlignment="1">
      <alignment vertical="center"/>
    </xf>
    <xf numFmtId="0" fontId="113" fillId="0" borderId="127" xfId="0" applyFont="1" applyBorder="1" applyAlignment="1">
      <alignment vertical="center"/>
    </xf>
    <xf numFmtId="0" fontId="113" fillId="0" borderId="130" xfId="0" applyFont="1" applyBorder="1" applyAlignment="1">
      <alignment vertical="center"/>
    </xf>
    <xf numFmtId="0" fontId="112" fillId="0" borderId="0" xfId="208" applyFont="1" applyAlignment="1" applyProtection="1">
      <alignment vertical="center"/>
      <protection locked="0"/>
    </xf>
    <xf numFmtId="0" fontId="113" fillId="0" borderId="123" xfId="0" applyFont="1" applyBorder="1" applyAlignment="1">
      <alignment vertical="center"/>
    </xf>
    <xf numFmtId="0" fontId="113" fillId="0" borderId="124" xfId="0" applyFont="1" applyBorder="1" applyAlignment="1">
      <alignment vertical="center"/>
    </xf>
    <xf numFmtId="0" fontId="113" fillId="0" borderId="137" xfId="0" applyFont="1" applyBorder="1" applyAlignment="1">
      <alignment vertical="center"/>
    </xf>
    <xf numFmtId="0" fontId="113" fillId="0" borderId="84" xfId="0" applyFont="1" applyBorder="1" applyAlignment="1">
      <alignment vertical="center"/>
    </xf>
    <xf numFmtId="0" fontId="113" fillId="0" borderId="138" xfId="0" applyFont="1" applyBorder="1" applyAlignment="1">
      <alignment vertical="center"/>
    </xf>
    <xf numFmtId="0" fontId="113" fillId="0" borderId="141" xfId="0" applyFont="1" applyBorder="1" applyAlignment="1">
      <alignment vertical="center"/>
    </xf>
    <xf numFmtId="0" fontId="113" fillId="0" borderId="142" xfId="0" applyFont="1" applyBorder="1" applyAlignment="1">
      <alignment vertical="center"/>
    </xf>
    <xf numFmtId="0" fontId="113" fillId="0" borderId="143" xfId="0" applyFont="1" applyBorder="1" applyAlignment="1">
      <alignment vertical="center"/>
    </xf>
    <xf numFmtId="0" fontId="113" fillId="0" borderId="146" xfId="0" applyFont="1" applyBorder="1" applyAlignment="1">
      <alignment vertical="center"/>
    </xf>
    <xf numFmtId="0" fontId="113" fillId="0" borderId="147" xfId="0" applyFont="1" applyBorder="1" applyAlignment="1">
      <alignment vertical="center"/>
    </xf>
    <xf numFmtId="0" fontId="113" fillId="0" borderId="148" xfId="0" applyFont="1" applyBorder="1" applyAlignment="1">
      <alignment vertical="center"/>
    </xf>
    <xf numFmtId="0" fontId="113" fillId="0" borderId="151" xfId="0" applyFont="1" applyBorder="1" applyAlignment="1">
      <alignment vertical="center"/>
    </xf>
    <xf numFmtId="0" fontId="113" fillId="0" borderId="152" xfId="0" applyFont="1" applyBorder="1" applyAlignment="1">
      <alignment vertical="center"/>
    </xf>
    <xf numFmtId="0" fontId="113" fillId="0" borderId="153" xfId="0" applyFont="1" applyBorder="1" applyAlignment="1">
      <alignment vertical="center"/>
    </xf>
    <xf numFmtId="49" fontId="113" fillId="0" borderId="154" xfId="208" applyNumberFormat="1" applyFont="1" applyBorder="1" applyAlignment="1">
      <alignment vertical="center" wrapText="1"/>
    </xf>
    <xf numFmtId="49" fontId="113" fillId="0" borderId="0" xfId="208" applyNumberFormat="1" applyFont="1" applyAlignment="1">
      <alignment vertical="center" wrapText="1"/>
    </xf>
    <xf numFmtId="49" fontId="113" fillId="0" borderId="0" xfId="208" applyNumberFormat="1" applyFont="1" applyAlignment="1">
      <alignment vertical="center"/>
    </xf>
    <xf numFmtId="49" fontId="113" fillId="0" borderId="155" xfId="208" applyNumberFormat="1" applyFont="1" applyBorder="1" applyAlignment="1">
      <alignment vertical="center"/>
    </xf>
    <xf numFmtId="0" fontId="103" fillId="0" borderId="0" xfId="0" applyFont="1" applyAlignment="1" applyProtection="1">
      <alignment horizontal="left" vertical="center"/>
      <protection locked="0"/>
    </xf>
    <xf numFmtId="49" fontId="113" fillId="0" borderId="0" xfId="0" applyNumberFormat="1" applyFont="1" applyAlignment="1">
      <alignment vertical="center"/>
    </xf>
    <xf numFmtId="0" fontId="113" fillId="0" borderId="0" xfId="0" applyFont="1" applyAlignment="1">
      <alignment vertical="center"/>
    </xf>
    <xf numFmtId="0" fontId="115" fillId="0" borderId="0" xfId="0" applyFont="1" applyAlignment="1">
      <alignment vertical="center"/>
    </xf>
    <xf numFmtId="0" fontId="115" fillId="0" borderId="0" xfId="0" applyFont="1" applyAlignment="1">
      <alignment horizontal="left" vertical="center"/>
    </xf>
    <xf numFmtId="0" fontId="115" fillId="0" borderId="0" xfId="0" applyFont="1" applyAlignment="1">
      <alignment vertical="center" wrapText="1"/>
    </xf>
    <xf numFmtId="0" fontId="115" fillId="0" borderId="0" xfId="0" applyFont="1" applyAlignment="1">
      <alignment horizontal="center" vertical="center"/>
    </xf>
    <xf numFmtId="0" fontId="113" fillId="0" borderId="0" xfId="0" applyFont="1" applyAlignment="1">
      <alignment horizontal="left" vertical="center"/>
    </xf>
    <xf numFmtId="0" fontId="113" fillId="0" borderId="0" xfId="0" applyFont="1" applyAlignment="1">
      <alignment vertical="center" wrapText="1"/>
    </xf>
    <xf numFmtId="0" fontId="113" fillId="0" borderId="0" xfId="207" applyNumberFormat="1" applyFont="1" applyAlignment="1">
      <alignment vertical="center"/>
    </xf>
    <xf numFmtId="0" fontId="113" fillId="0" borderId="0" xfId="205" applyNumberFormat="1" applyFont="1" applyAlignment="1">
      <alignment vertical="center"/>
    </xf>
    <xf numFmtId="0" fontId="113" fillId="0" borderId="19" xfId="0" applyFont="1" applyBorder="1" applyAlignment="1">
      <alignment vertical="center"/>
    </xf>
    <xf numFmtId="0" fontId="113" fillId="0" borderId="20" xfId="0" applyFont="1" applyBorder="1" applyAlignment="1">
      <alignment vertical="center"/>
    </xf>
    <xf numFmtId="0" fontId="113" fillId="0" borderId="21" xfId="0" applyFont="1" applyBorder="1" applyAlignment="1">
      <alignment vertical="center"/>
    </xf>
    <xf numFmtId="0" fontId="113" fillId="0" borderId="22" xfId="0" applyFont="1" applyBorder="1" applyAlignment="1">
      <alignment vertical="center"/>
    </xf>
    <xf numFmtId="0" fontId="113" fillId="0" borderId="18" xfId="0" applyFont="1" applyBorder="1" applyAlignment="1">
      <alignment vertical="center"/>
    </xf>
    <xf numFmtId="0" fontId="113" fillId="0" borderId="0" xfId="0" applyFont="1"/>
    <xf numFmtId="0" fontId="113" fillId="0" borderId="0" xfId="0" quotePrefix="1" applyFont="1" applyAlignment="1">
      <alignment vertical="center"/>
    </xf>
    <xf numFmtId="0" fontId="113" fillId="0" borderId="23" xfId="0" applyFont="1" applyBorder="1" applyAlignment="1">
      <alignment vertical="center"/>
    </xf>
    <xf numFmtId="0" fontId="113" fillId="0" borderId="2" xfId="0" applyFont="1" applyBorder="1" applyAlignment="1">
      <alignment vertical="center"/>
    </xf>
    <xf numFmtId="0" fontId="113" fillId="0" borderId="14" xfId="0" applyFont="1" applyBorder="1" applyAlignment="1">
      <alignment vertical="center"/>
    </xf>
    <xf numFmtId="0" fontId="116" fillId="0" borderId="0" xfId="0" applyFont="1" applyAlignment="1">
      <alignment vertical="center"/>
    </xf>
    <xf numFmtId="0" fontId="113" fillId="28" borderId="122" xfId="0" applyFont="1" applyFill="1" applyBorder="1" applyAlignment="1">
      <alignment vertical="center"/>
    </xf>
    <xf numFmtId="0" fontId="113" fillId="28" borderId="123" xfId="0" applyFont="1" applyFill="1" applyBorder="1" applyAlignment="1">
      <alignment vertical="center"/>
    </xf>
    <xf numFmtId="0" fontId="113" fillId="28" borderId="124" xfId="0" applyFont="1" applyFill="1" applyBorder="1" applyAlignment="1">
      <alignment vertical="center"/>
    </xf>
    <xf numFmtId="49" fontId="113" fillId="0" borderId="122" xfId="0" applyNumberFormat="1" applyFont="1" applyBorder="1" applyAlignment="1">
      <alignment vertical="center"/>
    </xf>
    <xf numFmtId="49" fontId="113" fillId="0" borderId="123" xfId="0" applyNumberFormat="1" applyFont="1" applyBorder="1" applyAlignment="1">
      <alignment vertical="center"/>
    </xf>
    <xf numFmtId="49" fontId="113" fillId="0" borderId="124" xfId="0" applyNumberFormat="1" applyFont="1" applyBorder="1" applyAlignment="1">
      <alignment vertical="center"/>
    </xf>
    <xf numFmtId="0" fontId="113" fillId="29" borderId="123" xfId="0" applyFont="1" applyFill="1" applyBorder="1" applyAlignment="1">
      <alignment vertical="center"/>
    </xf>
    <xf numFmtId="0" fontId="113" fillId="29" borderId="124" xfId="0" applyFont="1" applyFill="1" applyBorder="1" applyAlignment="1">
      <alignment vertical="center"/>
    </xf>
    <xf numFmtId="0" fontId="113" fillId="0" borderId="156" xfId="0" applyFont="1" applyBorder="1"/>
    <xf numFmtId="49" fontId="113" fillId="15" borderId="122" xfId="0" applyNumberFormat="1" applyFont="1" applyFill="1" applyBorder="1" applyAlignment="1">
      <alignment vertical="center"/>
    </xf>
    <xf numFmtId="0" fontId="113" fillId="0" borderId="157" xfId="0" applyFont="1" applyBorder="1"/>
    <xf numFmtId="49" fontId="113" fillId="15" borderId="121" xfId="0" applyNumberFormat="1" applyFont="1" applyFill="1" applyBorder="1" applyAlignment="1">
      <alignment vertical="center"/>
    </xf>
    <xf numFmtId="49" fontId="113" fillId="0" borderId="122" xfId="0" applyNumberFormat="1" applyFont="1" applyBorder="1" applyAlignment="1">
      <alignment horizontal="left" vertical="center"/>
    </xf>
    <xf numFmtId="49" fontId="113" fillId="0" borderId="123" xfId="0" applyNumberFormat="1" applyFont="1" applyBorder="1" applyAlignment="1">
      <alignment horizontal="left" vertical="center" wrapText="1"/>
    </xf>
    <xf numFmtId="49" fontId="113" fillId="0" borderId="124" xfId="0" applyNumberFormat="1" applyFont="1" applyBorder="1" applyAlignment="1">
      <alignment horizontal="left" vertical="center" wrapText="1"/>
    </xf>
    <xf numFmtId="0" fontId="113" fillId="28" borderId="158" xfId="0" applyFont="1" applyFill="1" applyBorder="1" applyAlignment="1">
      <alignment vertical="center"/>
    </xf>
    <xf numFmtId="0" fontId="113" fillId="28" borderId="159" xfId="0" applyFont="1" applyFill="1" applyBorder="1" applyAlignment="1">
      <alignment vertical="center"/>
    </xf>
    <xf numFmtId="0" fontId="113" fillId="0" borderId="3" xfId="0" applyFont="1" applyBorder="1"/>
    <xf numFmtId="49" fontId="113" fillId="0" borderId="21" xfId="0" applyNumberFormat="1" applyFont="1" applyBorder="1" applyAlignment="1">
      <alignment vertical="center"/>
    </xf>
    <xf numFmtId="49" fontId="113" fillId="0" borderId="123" xfId="0" applyNumberFormat="1" applyFont="1" applyBorder="1" applyAlignment="1">
      <alignment horizontal="left" vertical="center"/>
    </xf>
    <xf numFmtId="49" fontId="113" fillId="0" borderId="10" xfId="0" applyNumberFormat="1" applyFont="1" applyBorder="1" applyAlignment="1">
      <alignment vertical="center"/>
    </xf>
    <xf numFmtId="49" fontId="113" fillId="0" borderId="13" xfId="0" applyNumberFormat="1" applyFont="1" applyBorder="1" applyAlignment="1">
      <alignment vertical="center"/>
    </xf>
    <xf numFmtId="49" fontId="113" fillId="0" borderId="159" xfId="0" applyNumberFormat="1" applyFont="1" applyBorder="1" applyAlignment="1">
      <alignment horizontal="left" vertical="center"/>
    </xf>
    <xf numFmtId="49" fontId="113" fillId="0" borderId="84" xfId="0" applyNumberFormat="1" applyFont="1" applyBorder="1" applyAlignment="1">
      <alignment horizontal="left" vertical="center"/>
    </xf>
    <xf numFmtId="49" fontId="113" fillId="30" borderId="10" xfId="0" applyNumberFormat="1" applyFont="1" applyFill="1" applyBorder="1" applyAlignment="1">
      <alignment vertical="center"/>
    </xf>
    <xf numFmtId="49" fontId="113" fillId="30" borderId="13" xfId="0" applyNumberFormat="1" applyFont="1" applyFill="1" applyBorder="1" applyAlignment="1">
      <alignment vertical="center"/>
    </xf>
    <xf numFmtId="0" fontId="113" fillId="0" borderId="22" xfId="0" applyFont="1" applyBorder="1"/>
    <xf numFmtId="49" fontId="113" fillId="0" borderId="18" xfId="0" applyNumberFormat="1" applyFont="1" applyBorder="1" applyAlignment="1">
      <alignment vertical="center"/>
    </xf>
    <xf numFmtId="0" fontId="113" fillId="0" borderId="23" xfId="0" applyFont="1" applyBorder="1"/>
    <xf numFmtId="49" fontId="113" fillId="0" borderId="2" xfId="0" applyNumberFormat="1" applyFont="1" applyBorder="1" applyAlignment="1">
      <alignment vertical="center"/>
    </xf>
    <xf numFmtId="49" fontId="113" fillId="0" borderId="14" xfId="0" applyNumberFormat="1" applyFont="1" applyBorder="1" applyAlignment="1">
      <alignment vertical="center"/>
    </xf>
    <xf numFmtId="49" fontId="113" fillId="28" borderId="121" xfId="0" applyNumberFormat="1" applyFont="1" applyFill="1" applyBorder="1" applyAlignment="1">
      <alignment vertical="center"/>
    </xf>
    <xf numFmtId="0" fontId="113" fillId="28" borderId="84" xfId="0" applyFont="1" applyFill="1" applyBorder="1" applyAlignment="1">
      <alignment vertical="center"/>
    </xf>
    <xf numFmtId="0" fontId="113" fillId="0" borderId="122" xfId="0" applyFont="1" applyBorder="1" applyAlignment="1">
      <alignment vertical="center"/>
    </xf>
    <xf numFmtId="49" fontId="113" fillId="0" borderId="121" xfId="0" applyNumberFormat="1" applyFont="1" applyBorder="1" applyAlignment="1">
      <alignment vertical="center"/>
    </xf>
    <xf numFmtId="0" fontId="113" fillId="0" borderId="123" xfId="0" applyFont="1" applyBorder="1" applyAlignment="1">
      <alignment vertical="center" wrapText="1"/>
    </xf>
    <xf numFmtId="0" fontId="113" fillId="0" borderId="124" xfId="0" applyFont="1" applyBorder="1" applyAlignment="1">
      <alignment vertical="center" wrapText="1"/>
    </xf>
    <xf numFmtId="0" fontId="113" fillId="0" borderId="122" xfId="0" quotePrefix="1" applyFont="1" applyBorder="1" applyAlignment="1">
      <alignment vertical="center"/>
    </xf>
    <xf numFmtId="49" fontId="113" fillId="0" borderId="121" xfId="0" quotePrefix="1" applyNumberFormat="1" applyFont="1" applyBorder="1" applyAlignment="1">
      <alignment vertical="center"/>
    </xf>
    <xf numFmtId="0" fontId="113" fillId="0" borderId="158" xfId="0" applyFont="1" applyBorder="1"/>
    <xf numFmtId="49" fontId="113" fillId="0" borderId="117" xfId="0" applyNumberFormat="1" applyFont="1" applyBorder="1" applyAlignment="1">
      <alignment vertical="center"/>
    </xf>
    <xf numFmtId="49" fontId="113" fillId="0" borderId="0" xfId="0" quotePrefix="1" applyNumberFormat="1" applyFont="1" applyAlignment="1">
      <alignment vertical="center"/>
    </xf>
    <xf numFmtId="49" fontId="113" fillId="20" borderId="0" xfId="0" applyNumberFormat="1" applyFont="1" applyFill="1" applyAlignment="1">
      <alignment vertical="center" wrapText="1"/>
    </xf>
    <xf numFmtId="49" fontId="113" fillId="20" borderId="0" xfId="0" applyNumberFormat="1" applyFont="1" applyFill="1" applyAlignment="1">
      <alignment vertical="center"/>
    </xf>
    <xf numFmtId="0" fontId="117" fillId="0" borderId="0" xfId="0" applyFont="1"/>
    <xf numFmtId="49" fontId="113" fillId="20" borderId="0" xfId="0" quotePrefix="1" applyNumberFormat="1" applyFont="1" applyFill="1" applyAlignment="1">
      <alignment vertical="center"/>
    </xf>
    <xf numFmtId="49" fontId="119" fillId="31" borderId="0" xfId="0" applyNumberFormat="1" applyFont="1" applyFill="1" applyAlignment="1">
      <alignment vertical="center"/>
    </xf>
    <xf numFmtId="49" fontId="113" fillId="0" borderId="0" xfId="208" quotePrefix="1" applyNumberFormat="1" applyFont="1" applyAlignment="1">
      <alignment vertical="center" wrapText="1"/>
    </xf>
    <xf numFmtId="0" fontId="116" fillId="0" borderId="0" xfId="0" applyFont="1" applyAlignment="1" applyProtection="1">
      <alignment vertical="center"/>
      <protection locked="0"/>
    </xf>
    <xf numFmtId="0" fontId="116" fillId="0" borderId="0" xfId="0" applyFont="1" applyAlignment="1" applyProtection="1">
      <alignment horizontal="left" vertical="center"/>
      <protection locked="0"/>
    </xf>
    <xf numFmtId="0" fontId="116" fillId="0" borderId="19" xfId="0" applyFont="1" applyBorder="1" applyAlignment="1" applyProtection="1">
      <alignment vertical="center"/>
      <protection locked="0"/>
    </xf>
    <xf numFmtId="0" fontId="116" fillId="0" borderId="20" xfId="0" applyFont="1" applyBorder="1" applyAlignment="1" applyProtection="1">
      <alignment vertical="center"/>
      <protection locked="0"/>
    </xf>
    <xf numFmtId="0" fontId="116" fillId="0" borderId="21" xfId="0" applyFont="1" applyBorder="1" applyAlignment="1" applyProtection="1">
      <alignment vertical="center"/>
      <protection locked="0"/>
    </xf>
    <xf numFmtId="0" fontId="116" fillId="0" borderId="22" xfId="0" applyFont="1" applyBorder="1" applyAlignment="1" applyProtection="1">
      <alignment vertical="center"/>
      <protection locked="0"/>
    </xf>
    <xf numFmtId="0" fontId="120" fillId="0" borderId="0" xfId="0" applyFont="1" applyAlignment="1">
      <alignment vertical="center"/>
    </xf>
    <xf numFmtId="0" fontId="116" fillId="0" borderId="18" xfId="0" applyFont="1" applyBorder="1" applyAlignment="1" applyProtection="1">
      <alignment vertical="center"/>
      <protection locked="0"/>
    </xf>
    <xf numFmtId="0" fontId="116" fillId="0" borderId="23" xfId="0" applyFont="1" applyBorder="1" applyAlignment="1" applyProtection="1">
      <alignment vertical="center"/>
      <protection locked="0"/>
    </xf>
    <xf numFmtId="0" fontId="116" fillId="0" borderId="2" xfId="0" applyFont="1" applyBorder="1" applyAlignment="1" applyProtection="1">
      <alignment vertical="center"/>
      <protection locked="0"/>
    </xf>
    <xf numFmtId="0" fontId="116" fillId="0" borderId="2" xfId="0" applyFont="1" applyBorder="1" applyAlignment="1" applyProtection="1">
      <alignment horizontal="left" vertical="center"/>
      <protection locked="0"/>
    </xf>
    <xf numFmtId="0" fontId="116" fillId="0" borderId="14" xfId="0" applyFont="1" applyBorder="1" applyAlignment="1" applyProtection="1">
      <alignment vertical="center"/>
      <protection locked="0"/>
    </xf>
    <xf numFmtId="0" fontId="116" fillId="28" borderId="160" xfId="0" applyFont="1" applyFill="1" applyBorder="1" applyAlignment="1">
      <alignment vertical="center"/>
    </xf>
    <xf numFmtId="0" fontId="116" fillId="28" borderId="161" xfId="0" applyFont="1" applyFill="1" applyBorder="1" applyAlignment="1">
      <alignment vertical="center"/>
    </xf>
    <xf numFmtId="0" fontId="116" fillId="28" borderId="162" xfId="0" applyFont="1" applyFill="1" applyBorder="1" applyAlignment="1">
      <alignment vertical="center"/>
    </xf>
    <xf numFmtId="49" fontId="116" fillId="0" borderId="160" xfId="0" applyNumberFormat="1" applyFont="1" applyBorder="1" applyAlignment="1" applyProtection="1">
      <alignment horizontal="left" vertical="center"/>
      <protection locked="0"/>
    </xf>
    <xf numFmtId="49" fontId="116" fillId="0" borderId="161" xfId="0" applyNumberFormat="1" applyFont="1" applyBorder="1" applyAlignment="1" applyProtection="1">
      <alignment horizontal="left" vertical="center"/>
      <protection locked="0"/>
    </xf>
    <xf numFmtId="49" fontId="116" fillId="0" borderId="161" xfId="0" applyNumberFormat="1" applyFont="1" applyBorder="1" applyAlignment="1" applyProtection="1">
      <alignment vertical="center"/>
      <protection locked="0"/>
    </xf>
    <xf numFmtId="49" fontId="116" fillId="0" borderId="163" xfId="0" applyNumberFormat="1" applyFont="1" applyBorder="1" applyAlignment="1" applyProtection="1">
      <alignment vertical="center"/>
      <protection locked="0"/>
    </xf>
    <xf numFmtId="49" fontId="116" fillId="0" borderId="157" xfId="0" applyNumberFormat="1" applyFont="1" applyBorder="1" applyAlignment="1" applyProtection="1">
      <alignment vertical="center"/>
      <protection locked="0"/>
    </xf>
    <xf numFmtId="0" fontId="116" fillId="0" borderId="161" xfId="0" applyFont="1" applyBorder="1" applyAlignment="1" applyProtection="1">
      <alignment vertical="center"/>
      <protection locked="0"/>
    </xf>
    <xf numFmtId="0" fontId="116" fillId="21" borderId="157" xfId="0" applyFont="1" applyFill="1" applyBorder="1" applyAlignment="1" applyProtection="1">
      <alignment vertical="center"/>
      <protection locked="0"/>
    </xf>
    <xf numFmtId="0" fontId="116" fillId="21" borderId="161" xfId="0" applyFont="1" applyFill="1" applyBorder="1" applyAlignment="1" applyProtection="1">
      <alignment vertical="center"/>
      <protection locked="0"/>
    </xf>
    <xf numFmtId="0" fontId="116" fillId="21" borderId="84" xfId="0" applyFont="1" applyFill="1" applyBorder="1" applyAlignment="1" applyProtection="1">
      <alignment vertical="center"/>
      <protection locked="0"/>
    </xf>
    <xf numFmtId="0" fontId="116" fillId="21" borderId="129" xfId="0" applyFont="1" applyFill="1" applyBorder="1" applyAlignment="1" applyProtection="1">
      <alignment vertical="center"/>
      <protection locked="0"/>
    </xf>
    <xf numFmtId="49" fontId="116" fillId="32" borderId="23" xfId="0" applyNumberFormat="1" applyFont="1" applyFill="1" applyBorder="1" applyAlignment="1" applyProtection="1">
      <alignment vertical="center"/>
      <protection locked="0"/>
    </xf>
    <xf numFmtId="49" fontId="116" fillId="32" borderId="2" xfId="0" applyNumberFormat="1" applyFont="1" applyFill="1" applyBorder="1" applyAlignment="1" applyProtection="1">
      <alignment vertical="center"/>
      <protection locked="0"/>
    </xf>
    <xf numFmtId="0" fontId="116" fillId="32" borderId="2" xfId="0" applyFont="1" applyFill="1" applyBorder="1" applyAlignment="1" applyProtection="1">
      <alignment vertical="center"/>
      <protection locked="0"/>
    </xf>
    <xf numFmtId="0" fontId="116" fillId="32" borderId="14" xfId="0" applyFont="1" applyFill="1" applyBorder="1" applyAlignment="1" applyProtection="1">
      <alignment vertical="center"/>
      <protection locked="0"/>
    </xf>
    <xf numFmtId="0" fontId="116" fillId="0" borderId="23" xfId="0" applyFont="1" applyBorder="1" applyAlignment="1">
      <alignment vertical="center"/>
    </xf>
    <xf numFmtId="49" fontId="116" fillId="0" borderId="2" xfId="0" applyNumberFormat="1" applyFont="1" applyBorder="1" applyAlignment="1" applyProtection="1">
      <alignment vertical="center"/>
      <protection locked="0"/>
    </xf>
    <xf numFmtId="49" fontId="116" fillId="0" borderId="14" xfId="0" applyNumberFormat="1" applyFont="1" applyBorder="1" applyAlignment="1" applyProtection="1">
      <alignment vertical="center"/>
      <protection locked="0"/>
    </xf>
    <xf numFmtId="49" fontId="116" fillId="0" borderId="3" xfId="0" applyNumberFormat="1" applyFont="1" applyBorder="1" applyAlignment="1" applyProtection="1">
      <alignment vertical="center"/>
      <protection locked="0"/>
    </xf>
    <xf numFmtId="49" fontId="116" fillId="0" borderId="10" xfId="0" applyNumberFormat="1" applyFont="1" applyBorder="1" applyAlignment="1" applyProtection="1">
      <alignment vertical="center"/>
      <protection locked="0"/>
    </xf>
    <xf numFmtId="0" fontId="116" fillId="21" borderId="23" xfId="0" applyFont="1" applyFill="1" applyBorder="1" applyAlignment="1" applyProtection="1">
      <alignment vertical="center"/>
      <protection locked="0"/>
    </xf>
    <xf numFmtId="0" fontId="116" fillId="21" borderId="2" xfId="0" applyFont="1" applyFill="1" applyBorder="1" applyAlignment="1" applyProtection="1">
      <alignment vertical="center"/>
      <protection locked="0"/>
    </xf>
    <xf numFmtId="0" fontId="116" fillId="21" borderId="14" xfId="0" applyFont="1" applyFill="1" applyBorder="1" applyAlignment="1" applyProtection="1">
      <alignment vertical="center"/>
      <protection locked="0"/>
    </xf>
    <xf numFmtId="49" fontId="116" fillId="32" borderId="3" xfId="0" applyNumberFormat="1" applyFont="1" applyFill="1" applyBorder="1" applyAlignment="1" applyProtection="1">
      <alignment vertical="center"/>
      <protection locked="0"/>
    </xf>
    <xf numFmtId="49" fontId="116" fillId="32" borderId="10" xfId="0" applyNumberFormat="1" applyFont="1" applyFill="1" applyBorder="1" applyAlignment="1" applyProtection="1">
      <alignment vertical="center"/>
      <protection locked="0"/>
    </xf>
    <xf numFmtId="49" fontId="116" fillId="0" borderId="23" xfId="0" applyNumberFormat="1" applyFont="1" applyBorder="1" applyAlignment="1" applyProtection="1">
      <alignment vertical="center"/>
      <protection locked="0"/>
    </xf>
    <xf numFmtId="0" fontId="116" fillId="0" borderId="3" xfId="0" quotePrefix="1" applyFont="1" applyBorder="1" applyAlignment="1" applyProtection="1">
      <alignment vertical="center"/>
      <protection locked="0"/>
    </xf>
    <xf numFmtId="0" fontId="116" fillId="0" borderId="10" xfId="0" applyFont="1" applyBorder="1" applyAlignment="1" applyProtection="1">
      <alignment vertical="center"/>
      <protection locked="0"/>
    </xf>
    <xf numFmtId="0" fontId="116" fillId="0" borderId="3" xfId="0" applyFont="1" applyBorder="1" applyAlignment="1" applyProtection="1">
      <alignment vertical="center"/>
      <protection locked="0"/>
    </xf>
    <xf numFmtId="49" fontId="119" fillId="0" borderId="0" xfId="0" applyNumberFormat="1" applyFont="1" applyAlignment="1">
      <alignment vertical="center"/>
    </xf>
    <xf numFmtId="49" fontId="119" fillId="0" borderId="0" xfId="0" applyNumberFormat="1" applyFont="1" applyAlignment="1">
      <alignment vertical="center" wrapText="1"/>
    </xf>
    <xf numFmtId="0" fontId="119" fillId="0" borderId="0" xfId="0" applyFont="1" applyAlignment="1">
      <alignment vertical="center"/>
    </xf>
    <xf numFmtId="0" fontId="110" fillId="0" borderId="0" xfId="0" applyFont="1"/>
    <xf numFmtId="0" fontId="119" fillId="0" borderId="0" xfId="0" applyFont="1" applyAlignment="1">
      <alignment vertical="center" wrapText="1"/>
    </xf>
    <xf numFmtId="49" fontId="103" fillId="0" borderId="164" xfId="0" quotePrefix="1" applyNumberFormat="1" applyFont="1" applyBorder="1" applyAlignment="1" applyProtection="1">
      <alignment horizontal="left" vertical="center"/>
      <protection locked="0"/>
    </xf>
    <xf numFmtId="49" fontId="103" fillId="0" borderId="20" xfId="0" applyNumberFormat="1" applyFont="1" applyBorder="1" applyAlignment="1" applyProtection="1">
      <alignment vertical="center"/>
      <protection locked="0"/>
    </xf>
    <xf numFmtId="49" fontId="103" fillId="0" borderId="21" xfId="0" applyNumberFormat="1" applyFont="1" applyBorder="1" applyAlignment="1" applyProtection="1">
      <alignment vertical="center"/>
      <protection locked="0"/>
    </xf>
    <xf numFmtId="0" fontId="117" fillId="0" borderId="3" xfId="0" applyFont="1" applyBorder="1"/>
    <xf numFmtId="49" fontId="103" fillId="19" borderId="3" xfId="0" applyNumberFormat="1" applyFont="1" applyFill="1" applyBorder="1" applyAlignment="1">
      <alignment vertical="center"/>
    </xf>
    <xf numFmtId="49" fontId="103" fillId="19" borderId="10" xfId="0" applyNumberFormat="1" applyFont="1" applyFill="1" applyBorder="1" applyAlignment="1">
      <alignment vertical="center"/>
    </xf>
    <xf numFmtId="0" fontId="103" fillId="19" borderId="10" xfId="0" applyFont="1" applyFill="1" applyBorder="1" applyAlignment="1">
      <alignment vertical="center"/>
    </xf>
    <xf numFmtId="0" fontId="103" fillId="19" borderId="10" xfId="0" applyFont="1" applyFill="1" applyBorder="1" applyAlignment="1">
      <alignment vertical="center" wrapText="1"/>
    </xf>
    <xf numFmtId="0" fontId="103" fillId="19" borderId="13" xfId="0" applyFont="1" applyFill="1" applyBorder="1" applyAlignment="1">
      <alignment vertical="center"/>
    </xf>
    <xf numFmtId="49" fontId="103" fillId="0" borderId="3" xfId="0" applyNumberFormat="1" applyFont="1" applyBorder="1" applyAlignment="1">
      <alignment vertical="center"/>
    </xf>
    <xf numFmtId="0" fontId="103" fillId="0" borderId="39" xfId="0" applyFont="1" applyBorder="1" applyAlignment="1">
      <alignment horizontal="left" vertical="center"/>
    </xf>
    <xf numFmtId="49" fontId="103" fillId="0" borderId="10" xfId="0" applyNumberFormat="1" applyFont="1" applyBorder="1" applyAlignment="1">
      <alignment vertical="center"/>
    </xf>
    <xf numFmtId="49" fontId="103" fillId="0" borderId="165" xfId="0" applyNumberFormat="1" applyFont="1" applyBorder="1" applyAlignment="1">
      <alignment vertical="center"/>
    </xf>
    <xf numFmtId="49" fontId="103" fillId="0" borderId="166" xfId="0" applyNumberFormat="1" applyFont="1" applyBorder="1" applyAlignment="1">
      <alignment vertical="center"/>
    </xf>
    <xf numFmtId="0" fontId="103" fillId="0" borderId="3" xfId="0" applyFont="1" applyBorder="1" applyAlignment="1">
      <alignment vertical="center" wrapText="1"/>
    </xf>
    <xf numFmtId="0" fontId="103" fillId="0" borderId="13" xfId="0" applyFont="1" applyBorder="1" applyAlignment="1">
      <alignment vertical="center" wrapText="1"/>
    </xf>
    <xf numFmtId="0" fontId="103" fillId="20" borderId="3" xfId="0" quotePrefix="1" applyFont="1" applyFill="1" applyBorder="1" applyAlignment="1" applyProtection="1">
      <alignment horizontal="left" vertical="center"/>
      <protection locked="0"/>
    </xf>
    <xf numFmtId="0" fontId="103" fillId="20" borderId="10" xfId="0" applyFont="1" applyFill="1" applyBorder="1" applyAlignment="1" applyProtection="1">
      <alignment horizontal="left" vertical="center"/>
      <protection locked="0"/>
    </xf>
    <xf numFmtId="0" fontId="103" fillId="0" borderId="10" xfId="0" applyFont="1" applyBorder="1" applyAlignment="1">
      <alignment vertical="center" wrapText="1"/>
    </xf>
    <xf numFmtId="0" fontId="103" fillId="20" borderId="3" xfId="0" applyFont="1" applyFill="1" applyBorder="1" applyAlignment="1" applyProtection="1">
      <alignment horizontal="left" vertical="center"/>
      <protection locked="0"/>
    </xf>
    <xf numFmtId="0" fontId="113" fillId="0" borderId="95" xfId="0" applyFont="1" applyBorder="1" applyAlignment="1">
      <alignment vertical="center"/>
    </xf>
    <xf numFmtId="0" fontId="113" fillId="0" borderId="93" xfId="0" applyFont="1" applyBorder="1" applyAlignment="1">
      <alignment vertical="center"/>
    </xf>
    <xf numFmtId="0" fontId="113" fillId="0" borderId="94" xfId="0" applyFont="1" applyBorder="1" applyAlignment="1">
      <alignment vertical="center"/>
    </xf>
    <xf numFmtId="0" fontId="113" fillId="0" borderId="96" xfId="0" applyFont="1" applyBorder="1" applyAlignment="1">
      <alignment vertical="center"/>
    </xf>
    <xf numFmtId="0" fontId="113" fillId="0" borderId="10" xfId="0" applyFont="1" applyBorder="1" applyAlignment="1">
      <alignment vertical="center"/>
    </xf>
    <xf numFmtId="0" fontId="113" fillId="0" borderId="98" xfId="0" applyFont="1" applyBorder="1" applyAlignment="1">
      <alignment vertical="center"/>
    </xf>
    <xf numFmtId="0" fontId="113" fillId="0" borderId="95" xfId="205" applyNumberFormat="1" applyFont="1" applyBorder="1" applyAlignment="1">
      <alignment vertical="center"/>
    </xf>
    <xf numFmtId="0" fontId="113" fillId="0" borderId="93" xfId="0" applyFont="1" applyBorder="1" applyAlignment="1">
      <alignment vertical="center" wrapText="1"/>
    </xf>
    <xf numFmtId="0" fontId="113" fillId="0" borderId="96" xfId="0" applyFont="1" applyBorder="1" applyAlignment="1">
      <alignment vertical="center" wrapText="1"/>
    </xf>
    <xf numFmtId="0" fontId="113" fillId="0" borderId="0" xfId="0" applyFont="1" applyAlignment="1">
      <alignment horizontal="center" vertical="center"/>
    </xf>
    <xf numFmtId="0" fontId="113" fillId="0" borderId="0" xfId="205" applyNumberFormat="1" applyFont="1" applyBorder="1" applyAlignment="1">
      <alignment vertical="center"/>
    </xf>
    <xf numFmtId="0" fontId="113" fillId="0" borderId="0" xfId="0" quotePrefix="1" applyFont="1" applyAlignment="1">
      <alignment horizontal="left" vertical="center"/>
    </xf>
    <xf numFmtId="49" fontId="113" fillId="28" borderId="123" xfId="0" applyNumberFormat="1" applyFont="1" applyFill="1" applyBorder="1" applyAlignment="1">
      <alignment vertical="center"/>
    </xf>
    <xf numFmtId="49" fontId="113" fillId="0" borderId="122" xfId="0" quotePrefix="1" applyNumberFormat="1" applyFont="1" applyBorder="1" applyAlignment="1">
      <alignment vertical="center"/>
    </xf>
    <xf numFmtId="49" fontId="113" fillId="29" borderId="123" xfId="0" applyNumberFormat="1" applyFont="1" applyFill="1" applyBorder="1" applyAlignment="1">
      <alignment vertical="center"/>
    </xf>
    <xf numFmtId="49" fontId="116" fillId="31" borderId="0" xfId="0" applyNumberFormat="1" applyFont="1" applyFill="1" applyAlignment="1">
      <alignment vertical="center"/>
    </xf>
    <xf numFmtId="49" fontId="116" fillId="31" borderId="0" xfId="0" applyNumberFormat="1" applyFont="1" applyFill="1" applyAlignment="1">
      <alignment vertical="center" wrapText="1"/>
    </xf>
    <xf numFmtId="0" fontId="116" fillId="0" borderId="0" xfId="0" applyFont="1" applyAlignment="1">
      <alignment horizontal="left" vertical="center"/>
    </xf>
    <xf numFmtId="49" fontId="119" fillId="0" borderId="122" xfId="0" applyNumberFormat="1" applyFont="1" applyBorder="1" applyAlignment="1">
      <alignment vertical="center"/>
    </xf>
    <xf numFmtId="49" fontId="119" fillId="0" borderId="123" xfId="0" applyNumberFormat="1" applyFont="1" applyBorder="1" applyAlignment="1">
      <alignment vertical="center"/>
    </xf>
    <xf numFmtId="49" fontId="119" fillId="0" borderId="124" xfId="0" applyNumberFormat="1" applyFont="1" applyBorder="1" applyAlignment="1">
      <alignment vertical="center"/>
    </xf>
    <xf numFmtId="49" fontId="113" fillId="0" borderId="0" xfId="208" quotePrefix="1" applyNumberFormat="1" applyFont="1" applyAlignment="1">
      <alignment vertical="center"/>
    </xf>
    <xf numFmtId="0" fontId="119" fillId="0" borderId="123" xfId="0" applyFont="1" applyBorder="1" applyAlignment="1">
      <alignment vertical="center"/>
    </xf>
    <xf numFmtId="0" fontId="119" fillId="0" borderId="124" xfId="0" applyFont="1" applyBorder="1" applyAlignment="1">
      <alignment vertical="center"/>
    </xf>
    <xf numFmtId="49" fontId="119" fillId="29" borderId="123" xfId="0" applyNumberFormat="1" applyFont="1" applyFill="1" applyBorder="1" applyAlignment="1">
      <alignment vertical="center"/>
    </xf>
    <xf numFmtId="0" fontId="119" fillId="29" borderId="123" xfId="0" applyFont="1" applyFill="1" applyBorder="1" applyAlignment="1">
      <alignment vertical="center"/>
    </xf>
    <xf numFmtId="0" fontId="119" fillId="29" borderId="124" xfId="0" applyFont="1" applyFill="1" applyBorder="1" applyAlignment="1">
      <alignment vertical="center"/>
    </xf>
    <xf numFmtId="0" fontId="103" fillId="0" borderId="25" xfId="0" applyFont="1" applyBorder="1" applyAlignment="1">
      <alignment vertical="center"/>
    </xf>
    <xf numFmtId="0" fontId="103" fillId="0" borderId="6" xfId="0" applyFont="1" applyBorder="1" applyAlignment="1">
      <alignment vertical="center"/>
    </xf>
    <xf numFmtId="0" fontId="103" fillId="0" borderId="15" xfId="0" applyFont="1" applyBorder="1" applyAlignment="1">
      <alignment vertical="center"/>
    </xf>
    <xf numFmtId="0" fontId="103" fillId="0" borderId="25" xfId="0" applyFont="1" applyBorder="1" applyAlignment="1">
      <alignment vertical="center" wrapText="1"/>
    </xf>
    <xf numFmtId="0" fontId="103" fillId="0" borderId="6" xfId="0" applyFont="1" applyBorder="1" applyAlignment="1">
      <alignment vertical="center" wrapText="1"/>
    </xf>
    <xf numFmtId="0" fontId="103" fillId="0" borderId="167" xfId="0" applyFont="1" applyBorder="1" applyAlignment="1">
      <alignment vertical="center" wrapText="1"/>
    </xf>
    <xf numFmtId="0" fontId="113" fillId="0" borderId="140" xfId="0" applyFont="1" applyBorder="1" applyAlignment="1">
      <alignment vertical="center"/>
    </xf>
    <xf numFmtId="0" fontId="113" fillId="0" borderId="150" xfId="0" applyFont="1" applyBorder="1" applyAlignment="1">
      <alignment vertical="center"/>
    </xf>
    <xf numFmtId="0" fontId="113" fillId="0" borderId="154" xfId="0" applyFont="1" applyBorder="1" applyAlignment="1">
      <alignment horizontal="center" vertical="center"/>
    </xf>
    <xf numFmtId="0" fontId="113" fillId="0" borderId="155" xfId="0" applyFont="1" applyBorder="1" applyAlignment="1">
      <alignment vertical="center"/>
    </xf>
    <xf numFmtId="0" fontId="113" fillId="0" borderId="170" xfId="0" applyFont="1" applyBorder="1" applyAlignment="1">
      <alignment vertical="center"/>
    </xf>
    <xf numFmtId="0" fontId="113" fillId="0" borderId="171" xfId="0" applyFont="1" applyBorder="1" applyAlignment="1">
      <alignment vertical="center"/>
    </xf>
    <xf numFmtId="0" fontId="113" fillId="0" borderId="169" xfId="0" applyFont="1" applyBorder="1" applyAlignment="1">
      <alignment vertical="center"/>
    </xf>
    <xf numFmtId="0" fontId="113" fillId="0" borderId="172" xfId="0" applyFont="1" applyBorder="1" applyAlignment="1">
      <alignment vertical="center"/>
    </xf>
    <xf numFmtId="0" fontId="113" fillId="0" borderId="118" xfId="0" applyFont="1" applyBorder="1" applyAlignment="1">
      <alignment vertical="center"/>
    </xf>
    <xf numFmtId="0" fontId="113" fillId="0" borderId="119" xfId="0" applyFont="1" applyBorder="1" applyAlignment="1">
      <alignment vertical="center"/>
    </xf>
    <xf numFmtId="0" fontId="113" fillId="0" borderId="120" xfId="0" applyFont="1" applyBorder="1" applyAlignment="1">
      <alignment vertical="center"/>
    </xf>
    <xf numFmtId="0" fontId="113" fillId="0" borderId="173" xfId="0" applyFont="1" applyBorder="1" applyAlignment="1">
      <alignment vertical="center"/>
    </xf>
    <xf numFmtId="0" fontId="113" fillId="0" borderId="174" xfId="0" applyFont="1" applyBorder="1" applyAlignment="1">
      <alignment vertical="center"/>
    </xf>
    <xf numFmtId="0" fontId="121" fillId="0" borderId="0" xfId="0" applyFont="1" applyAlignment="1">
      <alignment vertical="center"/>
    </xf>
    <xf numFmtId="0" fontId="113" fillId="0" borderId="121" xfId="0" applyFont="1" applyBorder="1" applyAlignment="1">
      <alignment vertical="center"/>
    </xf>
    <xf numFmtId="0" fontId="113" fillId="0" borderId="129" xfId="0" applyFont="1" applyBorder="1" applyAlignment="1">
      <alignment vertical="center"/>
    </xf>
    <xf numFmtId="0" fontId="113" fillId="0" borderId="19" xfId="205" applyNumberFormat="1" applyFont="1" applyBorder="1" applyAlignment="1">
      <alignment vertical="center"/>
    </xf>
    <xf numFmtId="0" fontId="113" fillId="0" borderId="20" xfId="205" applyNumberFormat="1" applyFont="1" applyBorder="1" applyAlignment="1">
      <alignment vertical="center"/>
    </xf>
    <xf numFmtId="0" fontId="113" fillId="0" borderId="21" xfId="205" applyNumberFormat="1" applyFont="1" applyBorder="1" applyAlignment="1">
      <alignment vertical="center"/>
    </xf>
    <xf numFmtId="0" fontId="113" fillId="0" borderId="22" xfId="205" applyNumberFormat="1" applyFont="1" applyBorder="1" applyAlignment="1">
      <alignment vertical="center"/>
    </xf>
    <xf numFmtId="0" fontId="121" fillId="0" borderId="0" xfId="205" applyNumberFormat="1" applyFont="1" applyBorder="1" applyAlignment="1">
      <alignment vertical="center"/>
    </xf>
    <xf numFmtId="0" fontId="113" fillId="0" borderId="18" xfId="205" applyNumberFormat="1" applyFont="1" applyBorder="1" applyAlignment="1">
      <alignment vertical="center"/>
    </xf>
    <xf numFmtId="0" fontId="121" fillId="0" borderId="0" xfId="0" applyFont="1"/>
    <xf numFmtId="0" fontId="113" fillId="0" borderId="0" xfId="205" quotePrefix="1" applyNumberFormat="1" applyFont="1" applyBorder="1" applyAlignment="1">
      <alignment vertical="center"/>
    </xf>
    <xf numFmtId="0" fontId="113" fillId="0" borderId="0" xfId="206" applyFont="1" applyAlignment="1" applyProtection="1">
      <alignment vertical="center"/>
      <protection locked="0"/>
    </xf>
    <xf numFmtId="0" fontId="113" fillId="0" borderId="0" xfId="206" quotePrefix="1" applyFont="1" applyAlignment="1" applyProtection="1">
      <alignment vertical="center"/>
      <protection locked="0"/>
    </xf>
    <xf numFmtId="0" fontId="113" fillId="0" borderId="18" xfId="206" applyFont="1" applyBorder="1" applyAlignment="1">
      <alignment vertical="center"/>
    </xf>
    <xf numFmtId="0" fontId="121" fillId="0" borderId="0" xfId="206" applyFont="1" applyAlignment="1">
      <alignment vertical="center"/>
    </xf>
    <xf numFmtId="0" fontId="113" fillId="0" borderId="0" xfId="206" applyFont="1" applyAlignment="1">
      <alignment vertical="center"/>
    </xf>
    <xf numFmtId="0" fontId="113" fillId="0" borderId="0" xfId="206" quotePrefix="1" applyFont="1" applyAlignment="1">
      <alignment vertical="center"/>
    </xf>
    <xf numFmtId="0" fontId="113" fillId="0" borderId="0" xfId="206" applyFont="1" applyAlignment="1">
      <alignment horizontal="left" vertical="center"/>
    </xf>
    <xf numFmtId="0" fontId="113" fillId="0" borderId="23" xfId="205" applyNumberFormat="1" applyFont="1" applyBorder="1" applyAlignment="1">
      <alignment vertical="center"/>
    </xf>
    <xf numFmtId="0" fontId="113" fillId="0" borderId="2" xfId="205" applyNumberFormat="1" applyFont="1" applyBorder="1" applyAlignment="1">
      <alignment vertical="center"/>
    </xf>
    <xf numFmtId="0" fontId="113" fillId="0" borderId="14" xfId="205" applyNumberFormat="1" applyFont="1" applyBorder="1" applyAlignment="1">
      <alignment vertical="center"/>
    </xf>
    <xf numFmtId="0" fontId="103" fillId="0" borderId="3" xfId="0" quotePrefix="1" applyFont="1" applyBorder="1" applyAlignment="1" applyProtection="1">
      <alignment vertical="center"/>
      <protection locked="0"/>
    </xf>
    <xf numFmtId="0" fontId="121" fillId="0" borderId="2" xfId="0" applyFont="1" applyBorder="1"/>
    <xf numFmtId="49" fontId="113" fillId="0" borderId="20" xfId="208" applyNumberFormat="1" applyFont="1" applyBorder="1" applyAlignment="1">
      <alignment vertical="center" wrapText="1"/>
    </xf>
    <xf numFmtId="49" fontId="113" fillId="0" borderId="20" xfId="208" applyNumberFormat="1" applyFont="1" applyBorder="1" applyAlignment="1">
      <alignment vertical="center"/>
    </xf>
    <xf numFmtId="49" fontId="113" fillId="0" borderId="21" xfId="208" applyNumberFormat="1" applyFont="1" applyBorder="1" applyAlignment="1">
      <alignment vertical="center"/>
    </xf>
    <xf numFmtId="49" fontId="113" fillId="0" borderId="18" xfId="208" applyNumberFormat="1" applyFont="1" applyBorder="1" applyAlignment="1">
      <alignment vertical="center"/>
    </xf>
    <xf numFmtId="49" fontId="113" fillId="0" borderId="2" xfId="208" applyNumberFormat="1" applyFont="1" applyBorder="1" applyAlignment="1">
      <alignment vertical="center" wrapText="1"/>
    </xf>
    <xf numFmtId="49" fontId="113" fillId="0" borderId="2" xfId="208" applyNumberFormat="1" applyFont="1" applyBorder="1" applyAlignment="1">
      <alignment vertical="center"/>
    </xf>
    <xf numFmtId="49" fontId="113" fillId="0" borderId="14" xfId="208" applyNumberFormat="1" applyFont="1" applyBorder="1" applyAlignment="1">
      <alignment vertical="center"/>
    </xf>
    <xf numFmtId="0" fontId="104" fillId="0" borderId="0" xfId="205" applyNumberFormat="1" applyBorder="1" applyAlignment="1">
      <alignment vertical="center"/>
    </xf>
    <xf numFmtId="0" fontId="104" fillId="0" borderId="0" xfId="205" applyNumberFormat="1" applyAlignment="1">
      <alignment vertical="center"/>
    </xf>
    <xf numFmtId="0" fontId="119" fillId="0" borderId="0" xfId="0" applyFont="1"/>
    <xf numFmtId="49" fontId="113" fillId="0" borderId="154" xfId="208" applyNumberFormat="1" applyFont="1" applyBorder="1" applyAlignment="1">
      <alignment horizontal="center" vertical="center"/>
    </xf>
    <xf numFmtId="172" fontId="113" fillId="0" borderId="0" xfId="208" applyNumberFormat="1" applyFont="1" applyAlignment="1">
      <alignment horizontal="left" vertical="center"/>
    </xf>
    <xf numFmtId="0" fontId="113" fillId="0" borderId="63" xfId="205" applyNumberFormat="1" applyFont="1" applyBorder="1" applyAlignment="1">
      <alignment vertical="center"/>
    </xf>
    <xf numFmtId="0" fontId="113" fillId="0" borderId="114" xfId="205" applyNumberFormat="1" applyFont="1" applyBorder="1" applyAlignment="1">
      <alignment vertical="center"/>
    </xf>
    <xf numFmtId="0" fontId="14" fillId="0" borderId="7" xfId="33" applyFont="1" applyBorder="1" applyAlignment="1" applyProtection="1">
      <alignment horizontal="center" vertical="center"/>
      <protection locked="0"/>
    </xf>
    <xf numFmtId="0" fontId="40" fillId="0" borderId="63" xfId="208" applyFont="1" applyBorder="1" applyAlignment="1">
      <alignment vertical="center"/>
    </xf>
    <xf numFmtId="0" fontId="40" fillId="0" borderId="0" xfId="208" applyFont="1" applyAlignment="1" applyProtection="1">
      <alignment vertical="center"/>
      <protection locked="0"/>
    </xf>
    <xf numFmtId="0" fontId="40" fillId="0" borderId="0" xfId="0" applyFont="1"/>
    <xf numFmtId="0" fontId="40" fillId="0" borderId="2" xfId="208" applyFont="1" applyBorder="1" applyAlignment="1" applyProtection="1">
      <alignment vertical="center"/>
      <protection locked="0"/>
    </xf>
    <xf numFmtId="0" fontId="40" fillId="0" borderId="0" xfId="208" applyFont="1" applyAlignment="1">
      <alignment vertical="center"/>
    </xf>
    <xf numFmtId="49" fontId="40" fillId="0" borderId="0" xfId="208" applyNumberFormat="1" applyFont="1" applyAlignment="1" applyProtection="1">
      <alignment vertical="center"/>
      <protection locked="0"/>
    </xf>
    <xf numFmtId="0" fontId="126" fillId="0" borderId="39" xfId="33" applyFont="1" applyBorder="1" applyAlignment="1">
      <alignment vertical="center"/>
    </xf>
    <xf numFmtId="0" fontId="14" fillId="0" borderId="39" xfId="33" applyFont="1" applyBorder="1" applyAlignment="1">
      <alignment vertical="center"/>
    </xf>
    <xf numFmtId="168" fontId="14" fillId="0" borderId="0" xfId="33" applyNumberFormat="1" applyFont="1" applyAlignment="1">
      <alignment horizontal="right" vertical="center"/>
    </xf>
    <xf numFmtId="0" fontId="14" fillId="0" borderId="3" xfId="33" quotePrefix="1" applyFont="1" applyBorder="1" applyAlignment="1">
      <alignment vertical="center"/>
    </xf>
    <xf numFmtId="173" fontId="26" fillId="0" borderId="22" xfId="0" applyNumberFormat="1" applyFont="1" applyBorder="1" applyAlignment="1" applyProtection="1">
      <alignment horizontal="center" vertical="center"/>
      <protection locked="0"/>
    </xf>
    <xf numFmtId="173" fontId="21" fillId="0" borderId="25" xfId="0" applyNumberFormat="1" applyFont="1" applyBorder="1" applyAlignment="1" applyProtection="1">
      <alignment horizontal="center" vertical="center"/>
      <protection locked="0"/>
    </xf>
    <xf numFmtId="173" fontId="21" fillId="0" borderId="23" xfId="0" applyNumberFormat="1" applyFont="1" applyBorder="1" applyAlignment="1" applyProtection="1">
      <alignment horizontal="center" vertical="center"/>
      <protection locked="0"/>
    </xf>
    <xf numFmtId="49" fontId="48" fillId="9" borderId="61" xfId="1" applyNumberFormat="1" applyFont="1" applyFill="1" applyBorder="1" applyAlignment="1">
      <alignment vertical="center"/>
    </xf>
    <xf numFmtId="49" fontId="48" fillId="9" borderId="0" xfId="1" applyNumberFormat="1" applyFont="1" applyFill="1" applyAlignment="1">
      <alignment vertical="center"/>
    </xf>
    <xf numFmtId="49" fontId="48" fillId="9" borderId="1" xfId="1" applyNumberFormat="1" applyFont="1" applyFill="1" applyBorder="1" applyAlignment="1">
      <alignment vertical="center"/>
    </xf>
    <xf numFmtId="49" fontId="40" fillId="9" borderId="0" xfId="0" applyNumberFormat="1" applyFont="1" applyFill="1" applyAlignment="1" applyProtection="1">
      <alignment horizontal="left" vertical="center"/>
      <protection locked="0"/>
    </xf>
    <xf numFmtId="0" fontId="49" fillId="9" borderId="0" xfId="0" applyFont="1" applyFill="1" applyAlignment="1">
      <alignment horizontal="left" vertical="center"/>
    </xf>
    <xf numFmtId="49" fontId="48" fillId="9" borderId="62" xfId="1" applyNumberFormat="1" applyFont="1" applyFill="1" applyBorder="1" applyAlignment="1">
      <alignment vertical="center"/>
    </xf>
    <xf numFmtId="49" fontId="32" fillId="9" borderId="63" xfId="1" applyNumberFormat="1" applyFont="1" applyFill="1" applyBorder="1" applyAlignment="1">
      <alignment vertical="center"/>
    </xf>
    <xf numFmtId="49" fontId="48" fillId="9" borderId="63" xfId="1" applyNumberFormat="1" applyFont="1" applyFill="1" applyBorder="1" applyAlignment="1">
      <alignment horizontal="left" vertical="center"/>
    </xf>
    <xf numFmtId="49" fontId="48" fillId="9" borderId="63" xfId="1" applyNumberFormat="1" applyFont="1" applyFill="1" applyBorder="1" applyAlignment="1">
      <alignment horizontal="center" vertical="center"/>
    </xf>
    <xf numFmtId="49" fontId="48" fillId="9" borderId="63" xfId="1" applyNumberFormat="1" applyFont="1" applyFill="1" applyBorder="1" applyAlignment="1">
      <alignment vertical="center"/>
    </xf>
    <xf numFmtId="49" fontId="48" fillId="9" borderId="64" xfId="1" applyNumberFormat="1" applyFont="1" applyFill="1" applyBorder="1" applyAlignment="1">
      <alignment vertical="center"/>
    </xf>
    <xf numFmtId="49" fontId="48" fillId="0" borderId="175" xfId="1" applyNumberFormat="1" applyFont="1" applyBorder="1" applyAlignment="1">
      <alignment horizontal="centerContinuous" vertical="center"/>
    </xf>
    <xf numFmtId="49" fontId="48" fillId="0" borderId="176" xfId="1" applyNumberFormat="1" applyFont="1" applyBorder="1" applyAlignment="1">
      <alignment horizontal="centerContinuous" vertical="center"/>
    </xf>
    <xf numFmtId="49" fontId="48" fillId="0" borderId="175" xfId="1" applyNumberFormat="1" applyFont="1" applyBorder="1" applyAlignment="1">
      <alignment vertical="center"/>
    </xf>
    <xf numFmtId="49" fontId="48" fillId="0" borderId="176" xfId="1" applyNumberFormat="1" applyFont="1" applyBorder="1" applyAlignment="1">
      <alignment vertical="center"/>
    </xf>
    <xf numFmtId="49" fontId="48" fillId="9" borderId="175" xfId="1" applyNumberFormat="1" applyFont="1" applyFill="1" applyBorder="1" applyAlignment="1">
      <alignment vertical="center"/>
    </xf>
    <xf numFmtId="49" fontId="48" fillId="9" borderId="176" xfId="1" applyNumberFormat="1" applyFont="1" applyFill="1" applyBorder="1" applyAlignment="1">
      <alignment vertical="center"/>
    </xf>
    <xf numFmtId="49" fontId="48" fillId="9" borderId="175" xfId="1" applyNumberFormat="1" applyFont="1" applyFill="1" applyBorder="1" applyAlignment="1">
      <alignment horizontal="centerContinuous" vertical="center"/>
    </xf>
    <xf numFmtId="49" fontId="48" fillId="9" borderId="176" xfId="1" applyNumberFormat="1" applyFont="1" applyFill="1" applyBorder="1" applyAlignment="1">
      <alignment horizontal="centerContinuous" vertical="center"/>
    </xf>
    <xf numFmtId="49" fontId="48" fillId="9" borderId="177" xfId="1" applyNumberFormat="1" applyFont="1" applyFill="1" applyBorder="1" applyAlignment="1">
      <alignment horizontal="centerContinuous" vertical="center"/>
    </xf>
    <xf numFmtId="49" fontId="113" fillId="9" borderId="175" xfId="1" applyNumberFormat="1" applyFont="1" applyFill="1" applyBorder="1" applyAlignment="1">
      <alignment horizontal="centerContinuous" vertical="center"/>
    </xf>
    <xf numFmtId="49" fontId="14" fillId="9" borderId="176" xfId="1" applyNumberFormat="1" applyFill="1" applyBorder="1" applyAlignment="1">
      <alignment horizontal="centerContinuous" vertical="center"/>
    </xf>
    <xf numFmtId="174" fontId="48" fillId="0" borderId="175" xfId="1" applyNumberFormat="1" applyFont="1" applyBorder="1" applyAlignment="1">
      <alignment horizontal="centerContinuous" vertical="center"/>
    </xf>
    <xf numFmtId="174" fontId="48" fillId="0" borderId="176" xfId="1" applyNumberFormat="1" applyFont="1" applyBorder="1" applyAlignment="1">
      <alignment horizontal="centerContinuous" vertical="center"/>
    </xf>
    <xf numFmtId="174" fontId="48" fillId="0" borderId="175" xfId="1" applyNumberFormat="1" applyFont="1" applyBorder="1" applyAlignment="1">
      <alignment vertical="center"/>
    </xf>
    <xf numFmtId="174" fontId="48" fillId="0" borderId="177" xfId="1" applyNumberFormat="1" applyFont="1" applyBorder="1" applyAlignment="1">
      <alignment vertical="center"/>
    </xf>
    <xf numFmtId="174" fontId="48" fillId="0" borderId="176" xfId="1" applyNumberFormat="1" applyFont="1" applyBorder="1" applyAlignment="1">
      <alignment vertical="center"/>
    </xf>
    <xf numFmtId="174" fontId="14" fillId="0" borderId="176" xfId="0" applyNumberFormat="1" applyFont="1" applyBorder="1" applyAlignment="1" applyProtection="1">
      <alignment horizontal="left" vertical="center"/>
      <protection locked="0"/>
    </xf>
    <xf numFmtId="174" fontId="14" fillId="0" borderId="177" xfId="0" applyNumberFormat="1" applyFont="1" applyBorder="1" applyAlignment="1" applyProtection="1">
      <alignment horizontal="left" vertical="center"/>
      <protection locked="0"/>
    </xf>
    <xf numFmtId="174" fontId="14" fillId="0" borderId="176" xfId="0" applyNumberFormat="1" applyFont="1" applyBorder="1" applyAlignment="1" applyProtection="1">
      <alignment horizontal="right" vertical="center"/>
      <protection locked="0"/>
    </xf>
    <xf numFmtId="174" fontId="14" fillId="0" borderId="176" xfId="1" applyNumberFormat="1" applyBorder="1" applyAlignment="1">
      <alignment horizontal="right" vertical="center"/>
    </xf>
    <xf numFmtId="174" fontId="58" fillId="0" borderId="176" xfId="1" applyNumberFormat="1" applyFont="1" applyBorder="1" applyAlignment="1">
      <alignment horizontal="right" vertical="center"/>
    </xf>
    <xf numFmtId="0" fontId="14" fillId="0" borderId="3" xfId="33" applyFont="1" applyBorder="1" applyAlignment="1">
      <alignment horizontal="centerContinuous" vertical="center" wrapText="1"/>
    </xf>
    <xf numFmtId="49" fontId="130" fillId="10" borderId="175" xfId="1" applyNumberFormat="1" applyFont="1" applyFill="1" applyBorder="1" applyAlignment="1">
      <alignment vertical="center"/>
    </xf>
    <xf numFmtId="49" fontId="130" fillId="10" borderId="176" xfId="1" applyNumberFormat="1" applyFont="1" applyFill="1" applyBorder="1" applyAlignment="1">
      <alignment vertical="center"/>
    </xf>
    <xf numFmtId="174" fontId="130" fillId="10" borderId="175" xfId="1" applyNumberFormat="1" applyFont="1" applyFill="1" applyBorder="1" applyAlignment="1">
      <alignment horizontal="centerContinuous" vertical="center"/>
    </xf>
    <xf numFmtId="174" fontId="130" fillId="10" borderId="176" xfId="1" applyNumberFormat="1" applyFont="1" applyFill="1" applyBorder="1" applyAlignment="1">
      <alignment horizontal="centerContinuous" vertical="center"/>
    </xf>
    <xf numFmtId="174" fontId="130" fillId="10" borderId="175" xfId="1" applyNumberFormat="1" applyFont="1" applyFill="1" applyBorder="1" applyAlignment="1">
      <alignment vertical="center"/>
    </xf>
    <xf numFmtId="174" fontId="130" fillId="10" borderId="177" xfId="1" applyNumberFormat="1" applyFont="1" applyFill="1" applyBorder="1" applyAlignment="1">
      <alignment vertical="center"/>
    </xf>
    <xf numFmtId="174" fontId="130" fillId="10" borderId="176" xfId="1" applyNumberFormat="1" applyFont="1" applyFill="1" applyBorder="1" applyAlignment="1">
      <alignment vertical="center"/>
    </xf>
    <xf numFmtId="174" fontId="130" fillId="10" borderId="176" xfId="0" applyNumberFormat="1" applyFont="1" applyFill="1" applyBorder="1" applyAlignment="1" applyProtection="1">
      <alignment horizontal="left" vertical="center"/>
      <protection locked="0"/>
    </xf>
    <xf numFmtId="174" fontId="130" fillId="10" borderId="177" xfId="0" applyNumberFormat="1" applyFont="1" applyFill="1" applyBorder="1" applyAlignment="1" applyProtection="1">
      <alignment horizontal="left" vertical="center"/>
      <protection locked="0"/>
    </xf>
    <xf numFmtId="174" fontId="130" fillId="10" borderId="176" xfId="0" applyNumberFormat="1" applyFont="1" applyFill="1" applyBorder="1" applyAlignment="1" applyProtection="1">
      <alignment horizontal="right" vertical="center"/>
      <protection locked="0"/>
    </xf>
    <xf numFmtId="174" fontId="130" fillId="10" borderId="176" xfId="1" applyNumberFormat="1" applyFont="1" applyFill="1" applyBorder="1" applyAlignment="1">
      <alignment horizontal="right" vertical="center"/>
    </xf>
    <xf numFmtId="0" fontId="131" fillId="0" borderId="0" xfId="213"/>
    <xf numFmtId="0" fontId="131" fillId="34" borderId="178" xfId="213" applyFill="1" applyBorder="1"/>
    <xf numFmtId="49" fontId="26" fillId="0" borderId="179" xfId="47" applyNumberFormat="1" applyBorder="1" applyAlignment="1" applyProtection="1">
      <alignment horizontal="center" vertical="center"/>
      <protection locked="0"/>
    </xf>
    <xf numFmtId="49" fontId="26" fillId="0" borderId="31" xfId="33" applyNumberFormat="1" applyBorder="1" applyAlignment="1" applyProtection="1">
      <alignment vertical="center"/>
      <protection locked="0"/>
    </xf>
    <xf numFmtId="49" fontId="26" fillId="0" borderId="17" xfId="49" applyNumberFormat="1" applyFont="1" applyBorder="1" applyAlignment="1" applyProtection="1">
      <alignment horizontal="left" vertical="center" wrapText="1"/>
      <protection locked="0"/>
    </xf>
    <xf numFmtId="49" fontId="26" fillId="0" borderId="77" xfId="47" applyNumberFormat="1" applyBorder="1" applyAlignment="1" applyProtection="1">
      <alignment horizontal="left" vertical="center" wrapText="1"/>
      <protection locked="0"/>
    </xf>
    <xf numFmtId="49" fontId="26" fillId="0" borderId="66" xfId="31" quotePrefix="1" applyNumberFormat="1" applyFont="1" applyBorder="1" applyAlignment="1">
      <alignment horizontal="left" vertical="center" wrapText="1"/>
    </xf>
    <xf numFmtId="0" fontId="26" fillId="0" borderId="42" xfId="31" applyFont="1" applyBorder="1" applyAlignment="1">
      <alignment horizontal="left" vertical="center"/>
    </xf>
    <xf numFmtId="0" fontId="26" fillId="0" borderId="43" xfId="31" applyFont="1" applyBorder="1" applyAlignment="1">
      <alignment horizontal="centerContinuous" vertical="center"/>
    </xf>
    <xf numFmtId="0" fontId="26" fillId="0" borderId="44" xfId="31" applyFont="1" applyBorder="1"/>
    <xf numFmtId="0" fontId="26" fillId="0" borderId="3" xfId="31" applyFont="1" applyBorder="1" applyAlignment="1">
      <alignment horizontal="center" vertical="center"/>
    </xf>
    <xf numFmtId="49" fontId="26" fillId="0" borderId="39" xfId="31" applyNumberFormat="1" applyFont="1" applyBorder="1" applyAlignment="1">
      <alignment horizontal="center" vertical="center"/>
    </xf>
    <xf numFmtId="0" fontId="131" fillId="0" borderId="178" xfId="213" applyBorder="1"/>
    <xf numFmtId="49" fontId="21" fillId="0" borderId="52" xfId="30" quotePrefix="1" applyNumberFormat="1" applyFont="1" applyBorder="1" applyAlignment="1" applyProtection="1">
      <alignment horizontal="left" vertical="center"/>
      <protection locked="0"/>
    </xf>
    <xf numFmtId="49" fontId="26" fillId="0" borderId="15" xfId="30" quotePrefix="1" applyNumberFormat="1" applyBorder="1" applyAlignment="1" applyProtection="1">
      <alignment horizontal="left" vertical="center"/>
      <protection locked="0"/>
    </xf>
    <xf numFmtId="49" fontId="35" fillId="0" borderId="39" xfId="31" quotePrefix="1" applyNumberFormat="1" applyFont="1" applyBorder="1" applyAlignment="1">
      <alignment vertical="center" wrapText="1"/>
    </xf>
    <xf numFmtId="49" fontId="35" fillId="0" borderId="39" xfId="31" applyNumberFormat="1" applyFont="1" applyBorder="1" applyAlignment="1">
      <alignment vertical="center" wrapText="1"/>
    </xf>
    <xf numFmtId="49" fontId="21" fillId="0" borderId="41" xfId="30" applyNumberFormat="1" applyFont="1" applyBorder="1" applyAlignment="1" applyProtection="1">
      <alignment horizontal="center" vertical="center"/>
      <protection locked="0"/>
    </xf>
    <xf numFmtId="49" fontId="21" fillId="0" borderId="4" xfId="30" applyNumberFormat="1" applyFont="1" applyBorder="1" applyAlignment="1" applyProtection="1">
      <alignment vertical="center"/>
      <protection locked="0"/>
    </xf>
    <xf numFmtId="49" fontId="21" fillId="0" borderId="5" xfId="29" applyNumberFormat="1" applyFont="1" applyBorder="1" applyAlignment="1" applyProtection="1">
      <alignment vertical="center" wrapText="1"/>
      <protection locked="0"/>
    </xf>
    <xf numFmtId="49" fontId="21" fillId="0" borderId="9" xfId="20" applyNumberFormat="1" applyFont="1" applyBorder="1" applyAlignment="1">
      <alignment vertical="center"/>
    </xf>
    <xf numFmtId="49" fontId="21" fillId="0" borderId="9" xfId="30" applyNumberFormat="1" applyFont="1" applyBorder="1" applyAlignment="1" applyProtection="1">
      <alignment vertical="center"/>
      <protection locked="0"/>
    </xf>
    <xf numFmtId="49" fontId="21" fillId="0" borderId="9" xfId="30" applyNumberFormat="1" applyFont="1" applyBorder="1" applyAlignment="1" applyProtection="1">
      <alignment horizontal="center" vertical="center"/>
      <protection locked="0"/>
    </xf>
    <xf numFmtId="49" fontId="21" fillId="0" borderId="12" xfId="30" quotePrefix="1" applyNumberFormat="1" applyFont="1" applyBorder="1" applyAlignment="1" applyProtection="1">
      <alignment horizontal="left" vertical="center"/>
      <protection locked="0"/>
    </xf>
    <xf numFmtId="49" fontId="21" fillId="0" borderId="51" xfId="30" applyNumberFormat="1" applyFont="1" applyBorder="1" applyAlignment="1" applyProtection="1">
      <alignment horizontal="center" vertical="center"/>
      <protection locked="0"/>
    </xf>
    <xf numFmtId="49" fontId="26" fillId="0" borderId="15" xfId="30" applyNumberFormat="1" applyBorder="1" applyAlignment="1" applyProtection="1">
      <alignment horizontal="left" vertical="center" wrapText="1"/>
      <protection locked="0"/>
    </xf>
    <xf numFmtId="49" fontId="21" fillId="0" borderId="19" xfId="30" applyNumberFormat="1" applyFont="1" applyBorder="1" applyAlignment="1" applyProtection="1">
      <alignment horizontal="center" vertical="center"/>
      <protection locked="0"/>
    </xf>
    <xf numFmtId="49" fontId="21" fillId="0" borderId="29" xfId="30" applyNumberFormat="1" applyFont="1" applyBorder="1" applyAlignment="1" applyProtection="1">
      <alignment horizontal="centerContinuous" vertical="center"/>
      <protection locked="0"/>
    </xf>
    <xf numFmtId="49" fontId="21" fillId="0" borderId="21" xfId="30" applyNumberFormat="1" applyFont="1" applyBorder="1" applyAlignment="1" applyProtection="1">
      <alignment horizontal="center" vertical="center"/>
      <protection locked="0"/>
    </xf>
    <xf numFmtId="49" fontId="21" fillId="0" borderId="39" xfId="30" applyNumberFormat="1" applyFont="1" applyBorder="1" applyAlignment="1" applyProtection="1">
      <alignment horizontal="center" vertical="center"/>
      <protection locked="0"/>
    </xf>
    <xf numFmtId="49" fontId="21" fillId="0" borderId="59" xfId="29" applyNumberFormat="1" applyFont="1" applyBorder="1" applyAlignment="1" applyProtection="1">
      <alignment vertical="center"/>
      <protection locked="0"/>
    </xf>
    <xf numFmtId="49" fontId="21" fillId="0" borderId="38" xfId="29" applyNumberFormat="1" applyFont="1" applyBorder="1" applyAlignment="1" applyProtection="1">
      <alignment vertical="center"/>
      <protection locked="0"/>
    </xf>
    <xf numFmtId="49" fontId="21" fillId="0" borderId="52" xfId="30" applyNumberFormat="1" applyFont="1" applyBorder="1" applyAlignment="1" applyProtection="1">
      <alignment horizontal="left" vertical="center" wrapText="1"/>
      <protection locked="0"/>
    </xf>
    <xf numFmtId="49" fontId="21" fillId="0" borderId="68" xfId="29" applyNumberFormat="1" applyFont="1" applyBorder="1" applyAlignment="1" applyProtection="1">
      <alignment vertical="center"/>
      <protection locked="0"/>
    </xf>
    <xf numFmtId="49" fontId="21" fillId="0" borderId="5" xfId="29" applyNumberFormat="1" applyFont="1" applyBorder="1" applyAlignment="1" applyProtection="1">
      <alignment vertical="center"/>
      <protection locked="0"/>
    </xf>
    <xf numFmtId="49" fontId="26" fillId="0" borderId="15" xfId="30" quotePrefix="1" applyNumberFormat="1" applyBorder="1" applyAlignment="1" applyProtection="1">
      <alignment horizontal="left" vertical="center" wrapText="1"/>
      <protection locked="0"/>
    </xf>
    <xf numFmtId="49" fontId="21" fillId="0" borderId="9" xfId="20" applyNumberFormat="1" applyFont="1" applyBorder="1" applyAlignment="1">
      <alignment horizontal="centerContinuous" vertical="center"/>
    </xf>
    <xf numFmtId="49" fontId="21" fillId="0" borderId="17" xfId="29" applyNumberFormat="1" applyFont="1" applyBorder="1" applyAlignment="1" applyProtection="1">
      <alignment vertical="center"/>
      <protection locked="0"/>
    </xf>
    <xf numFmtId="49" fontId="21" fillId="0" borderId="7" xfId="29" applyNumberFormat="1" applyFont="1" applyBorder="1" applyAlignment="1" applyProtection="1">
      <alignment vertical="center"/>
      <protection locked="0"/>
    </xf>
    <xf numFmtId="49" fontId="21" fillId="0" borderId="51" xfId="20" applyNumberFormat="1" applyFont="1" applyBorder="1" applyAlignment="1">
      <alignment horizontal="centerContinuous" vertical="center"/>
    </xf>
    <xf numFmtId="49" fontId="21" fillId="0" borderId="37" xfId="30" applyNumberFormat="1" applyFont="1" applyBorder="1" applyAlignment="1" applyProtection="1">
      <alignment horizontal="left" vertical="center"/>
      <protection locked="0"/>
    </xf>
    <xf numFmtId="49" fontId="21" fillId="0" borderId="11" xfId="30" applyNumberFormat="1" applyFont="1" applyBorder="1" applyAlignment="1" applyProtection="1">
      <alignment horizontal="left" vertical="center"/>
      <protection locked="0"/>
    </xf>
    <xf numFmtId="49" fontId="21" fillId="0" borderId="12" xfId="30" applyNumberFormat="1" applyFont="1" applyBorder="1" applyAlignment="1" applyProtection="1">
      <alignment horizontal="left" vertical="center"/>
      <protection locked="0"/>
    </xf>
    <xf numFmtId="49" fontId="21" fillId="0" borderId="90" xfId="30" applyNumberFormat="1" applyFont="1" applyBorder="1" applyAlignment="1" applyProtection="1">
      <alignment horizontal="center" vertical="center"/>
      <protection locked="0"/>
    </xf>
    <xf numFmtId="49" fontId="21" fillId="0" borderId="74" xfId="29" applyNumberFormat="1" applyFont="1" applyBorder="1" applyAlignment="1" applyProtection="1">
      <alignment vertical="center"/>
      <protection locked="0"/>
    </xf>
    <xf numFmtId="49" fontId="21" fillId="0" borderId="65" xfId="29" applyNumberFormat="1" applyFont="1" applyBorder="1" applyAlignment="1" applyProtection="1">
      <alignment vertical="center"/>
      <protection locked="0"/>
    </xf>
    <xf numFmtId="49" fontId="21" fillId="0" borderId="51" xfId="20" applyNumberFormat="1" applyFont="1" applyBorder="1" applyAlignment="1">
      <alignment vertical="center"/>
    </xf>
    <xf numFmtId="49" fontId="21" fillId="0" borderId="51" xfId="30" applyNumberFormat="1" applyFont="1" applyBorder="1" applyAlignment="1" applyProtection="1">
      <alignment vertical="center"/>
      <protection locked="0"/>
    </xf>
    <xf numFmtId="49" fontId="26" fillId="0" borderId="58" xfId="30" applyNumberFormat="1" applyBorder="1" applyAlignment="1" applyProtection="1">
      <alignment horizontal="left" vertical="center"/>
      <protection locked="0"/>
    </xf>
    <xf numFmtId="49" fontId="21" fillId="0" borderId="31" xfId="47" quotePrefix="1" applyNumberFormat="1" applyFont="1" applyBorder="1" applyAlignment="1" applyProtection="1">
      <alignment horizontal="left" vertical="center"/>
      <protection locked="0"/>
    </xf>
    <xf numFmtId="49" fontId="21" fillId="0" borderId="16" xfId="47" applyNumberFormat="1" applyFont="1" applyBorder="1" applyAlignment="1" applyProtection="1">
      <alignment horizontal="left" vertical="center"/>
      <protection locked="0"/>
    </xf>
    <xf numFmtId="49" fontId="21" fillId="0" borderId="16" xfId="47" quotePrefix="1" applyNumberFormat="1" applyFont="1" applyBorder="1" applyAlignment="1" applyProtection="1">
      <alignment horizontal="left" vertical="center"/>
      <protection locked="0"/>
    </xf>
    <xf numFmtId="49" fontId="35" fillId="33" borderId="39" xfId="31" quotePrefix="1" applyNumberFormat="1" applyFont="1" applyFill="1" applyBorder="1" applyAlignment="1">
      <alignment vertical="center"/>
    </xf>
    <xf numFmtId="49" fontId="35" fillId="33" borderId="39" xfId="31" applyNumberFormat="1" applyFont="1" applyFill="1" applyBorder="1" applyAlignment="1">
      <alignment vertical="center"/>
    </xf>
    <xf numFmtId="49" fontId="48" fillId="10" borderId="175" xfId="1" applyNumberFormat="1" applyFont="1" applyFill="1" applyBorder="1" applyAlignment="1">
      <alignment vertical="center"/>
    </xf>
    <xf numFmtId="49" fontId="48" fillId="10" borderId="176" xfId="1" applyNumberFormat="1" applyFont="1" applyFill="1" applyBorder="1" applyAlignment="1">
      <alignment vertical="center"/>
    </xf>
    <xf numFmtId="49" fontId="26" fillId="24" borderId="66" xfId="31" quotePrefix="1" applyNumberFormat="1" applyFont="1" applyFill="1" applyBorder="1" applyAlignment="1">
      <alignment horizontal="left" vertical="center" wrapText="1"/>
    </xf>
    <xf numFmtId="49" fontId="26" fillId="24" borderId="66" xfId="31" applyNumberFormat="1" applyFont="1" applyFill="1" applyBorder="1" applyAlignment="1">
      <alignment vertical="top" wrapText="1"/>
    </xf>
    <xf numFmtId="49" fontId="21" fillId="24" borderId="67" xfId="31" applyNumberFormat="1" applyFont="1" applyFill="1" applyBorder="1" applyAlignment="1">
      <alignment vertical="top" wrapText="1"/>
    </xf>
    <xf numFmtId="49" fontId="35" fillId="24" borderId="39" xfId="31" applyNumberFormat="1" applyFont="1" applyFill="1" applyBorder="1" applyAlignment="1">
      <alignment horizontal="center" vertical="center"/>
    </xf>
    <xf numFmtId="49" fontId="35" fillId="24" borderId="39" xfId="31" quotePrefix="1" applyNumberFormat="1" applyFont="1" applyFill="1" applyBorder="1" applyAlignment="1">
      <alignment vertical="center"/>
    </xf>
    <xf numFmtId="49" fontId="35" fillId="24" borderId="39" xfId="31" applyNumberFormat="1" applyFont="1" applyFill="1" applyBorder="1" applyAlignment="1">
      <alignment vertical="center"/>
    </xf>
    <xf numFmtId="49" fontId="21" fillId="24" borderId="66" xfId="31" quotePrefix="1" applyNumberFormat="1" applyFont="1" applyFill="1" applyBorder="1" applyAlignment="1">
      <alignment horizontal="left" vertical="center" wrapText="1"/>
    </xf>
    <xf numFmtId="0" fontId="56" fillId="0" borderId="0" xfId="33" applyFont="1" applyAlignment="1">
      <alignment vertical="center" shrinkToFit="1"/>
    </xf>
    <xf numFmtId="0" fontId="35" fillId="0" borderId="0" xfId="214" applyFont="1">
      <alignment vertical="center"/>
    </xf>
    <xf numFmtId="0" fontId="26" fillId="0" borderId="0" xfId="214" applyFont="1" applyAlignment="1">
      <alignment horizontal="left" vertical="center"/>
    </xf>
    <xf numFmtId="0" fontId="35" fillId="0" borderId="0" xfId="215" applyFont="1">
      <alignment vertical="center"/>
    </xf>
    <xf numFmtId="0" fontId="35" fillId="0" borderId="14" xfId="215" applyFont="1" applyBorder="1">
      <alignment vertical="center"/>
    </xf>
    <xf numFmtId="0" fontId="0" fillId="0" borderId="2" xfId="215" applyFont="1" applyBorder="1" applyAlignment="1">
      <alignment horizontal="left" vertical="center"/>
    </xf>
    <xf numFmtId="0" fontId="35" fillId="0" borderId="2" xfId="215" applyFont="1" applyBorder="1">
      <alignment vertical="center"/>
    </xf>
    <xf numFmtId="0" fontId="35" fillId="0" borderId="40" xfId="215" applyFont="1" applyBorder="1">
      <alignment vertical="center"/>
    </xf>
    <xf numFmtId="0" fontId="35" fillId="0" borderId="23" xfId="215" applyFont="1" applyBorder="1">
      <alignment vertical="center"/>
    </xf>
    <xf numFmtId="49" fontId="35" fillId="0" borderId="0" xfId="215" applyNumberFormat="1" applyFont="1">
      <alignment vertical="center"/>
    </xf>
    <xf numFmtId="49" fontId="35" fillId="0" borderId="18" xfId="215" applyNumberFormat="1" applyFont="1" applyBorder="1">
      <alignment vertical="center"/>
    </xf>
    <xf numFmtId="49" fontId="0" fillId="0" borderId="0" xfId="215" applyNumberFormat="1" applyFont="1" applyAlignment="1">
      <alignment horizontal="left" vertical="center"/>
    </xf>
    <xf numFmtId="49" fontId="35" fillId="0" borderId="8" xfId="215" applyNumberFormat="1" applyFont="1" applyBorder="1">
      <alignment vertical="center"/>
    </xf>
    <xf numFmtId="49" fontId="35" fillId="0" borderId="22" xfId="215" applyNumberFormat="1" applyFont="1" applyBorder="1">
      <alignment vertical="center"/>
    </xf>
    <xf numFmtId="49" fontId="0" fillId="0" borderId="0" xfId="215" applyNumberFormat="1" applyFont="1">
      <alignment vertical="center"/>
    </xf>
    <xf numFmtId="49" fontId="26" fillId="0" borderId="0" xfId="215" applyNumberFormat="1" applyFont="1">
      <alignment vertical="center"/>
    </xf>
    <xf numFmtId="49" fontId="35" fillId="0" borderId="0" xfId="214" applyNumberFormat="1" applyFont="1">
      <alignment vertical="center"/>
    </xf>
    <xf numFmtId="49" fontId="26" fillId="0" borderId="0" xfId="215" applyNumberFormat="1" applyFont="1" applyAlignment="1">
      <alignment horizontal="left" vertical="center"/>
    </xf>
    <xf numFmtId="49" fontId="26" fillId="0" borderId="14" xfId="214" applyNumberFormat="1" applyFont="1" applyBorder="1" applyAlignment="1">
      <alignment horizontal="left" vertical="center"/>
    </xf>
    <xf numFmtId="49" fontId="26" fillId="0" borderId="2" xfId="214" applyNumberFormat="1" applyFont="1" applyBorder="1" applyAlignment="1">
      <alignment horizontal="left" vertical="center"/>
    </xf>
    <xf numFmtId="49" fontId="26" fillId="0" borderId="23" xfId="214" quotePrefix="1" applyNumberFormat="1" applyFont="1" applyBorder="1" applyAlignment="1">
      <alignment horizontal="left" vertical="center"/>
    </xf>
    <xf numFmtId="49" fontId="26" fillId="0" borderId="0" xfId="214" applyNumberFormat="1" applyFont="1" applyAlignment="1">
      <alignment horizontal="left" vertical="center"/>
    </xf>
    <xf numFmtId="49" fontId="26" fillId="0" borderId="23" xfId="214" applyNumberFormat="1" applyFont="1" applyBorder="1" applyAlignment="1">
      <alignment horizontal="left" vertical="center"/>
    </xf>
    <xf numFmtId="49" fontId="0" fillId="0" borderId="2" xfId="215" applyNumberFormat="1" applyFont="1" applyBorder="1" applyAlignment="1">
      <alignment horizontal="left" vertical="center"/>
    </xf>
    <xf numFmtId="49" fontId="26" fillId="0" borderId="23" xfId="215" quotePrefix="1" applyNumberFormat="1" applyFont="1" applyBorder="1" applyAlignment="1">
      <alignment horizontal="left" vertical="center"/>
    </xf>
    <xf numFmtId="49" fontId="26" fillId="0" borderId="21" xfId="214" applyNumberFormat="1" applyFont="1" applyBorder="1" applyAlignment="1">
      <alignment horizontal="left" vertical="center"/>
    </xf>
    <xf numFmtId="49" fontId="26" fillId="0" borderId="20" xfId="214" applyNumberFormat="1" applyFont="1" applyBorder="1" applyAlignment="1">
      <alignment horizontal="left" vertical="center"/>
    </xf>
    <xf numFmtId="49" fontId="26" fillId="0" borderId="19" xfId="214" quotePrefix="1" applyNumberFormat="1" applyFont="1" applyBorder="1" applyAlignment="1">
      <alignment horizontal="left" vertical="center"/>
    </xf>
    <xf numFmtId="49" fontId="26" fillId="0" borderId="19" xfId="214" applyNumberFormat="1" applyFont="1" applyBorder="1" applyAlignment="1">
      <alignment horizontal="left" vertical="center"/>
    </xf>
    <xf numFmtId="49" fontId="26" fillId="0" borderId="18" xfId="214" applyNumberFormat="1" applyFont="1" applyBorder="1" applyAlignment="1">
      <alignment horizontal="left" vertical="center"/>
    </xf>
    <xf numFmtId="49" fontId="26" fillId="0" borderId="22" xfId="215" quotePrefix="1" applyNumberFormat="1" applyFont="1" applyBorder="1" applyAlignment="1">
      <alignment horizontal="left" vertical="center"/>
    </xf>
    <xf numFmtId="49" fontId="0" fillId="0" borderId="20" xfId="215" applyNumberFormat="1" applyFont="1" applyBorder="1" applyAlignment="1">
      <alignment horizontal="left" vertical="center"/>
    </xf>
    <xf numFmtId="49" fontId="26" fillId="0" borderId="19" xfId="215" quotePrefix="1" applyNumberFormat="1" applyFont="1" applyBorder="1" applyAlignment="1">
      <alignment horizontal="left" vertical="center"/>
    </xf>
    <xf numFmtId="49" fontId="26" fillId="10" borderId="14" xfId="214" applyNumberFormat="1" applyFont="1" applyFill="1" applyBorder="1" applyAlignment="1">
      <alignment horizontal="left" vertical="center"/>
    </xf>
    <xf numFmtId="49" fontId="26" fillId="10" borderId="2" xfId="214" applyNumberFormat="1" applyFont="1" applyFill="1" applyBorder="1" applyAlignment="1">
      <alignment horizontal="left" vertical="center"/>
    </xf>
    <xf numFmtId="49" fontId="26" fillId="10" borderId="23" xfId="214" applyNumberFormat="1" applyFont="1" applyFill="1" applyBorder="1" applyAlignment="1">
      <alignment horizontal="left" vertical="center"/>
    </xf>
    <xf numFmtId="49" fontId="26" fillId="0" borderId="2" xfId="215" applyNumberFormat="1" applyFont="1" applyBorder="1" applyAlignment="1">
      <alignment horizontal="left" vertical="center"/>
    </xf>
    <xf numFmtId="49" fontId="26" fillId="0" borderId="22" xfId="214" applyNumberFormat="1" applyFont="1" applyBorder="1" applyAlignment="1">
      <alignment horizontal="left" vertical="center"/>
    </xf>
    <xf numFmtId="49" fontId="26" fillId="10" borderId="21" xfId="214" applyNumberFormat="1" applyFont="1" applyFill="1" applyBorder="1" applyAlignment="1">
      <alignment horizontal="left" vertical="center"/>
    </xf>
    <xf numFmtId="49" fontId="26" fillId="10" borderId="20" xfId="214" applyNumberFormat="1" applyFont="1" applyFill="1" applyBorder="1" applyAlignment="1">
      <alignment horizontal="left" vertical="center"/>
    </xf>
    <xf numFmtId="49" fontId="26" fillId="10" borderId="19" xfId="214" applyNumberFormat="1" applyFont="1" applyFill="1" applyBorder="1" applyAlignment="1">
      <alignment horizontal="left" vertical="center"/>
    </xf>
    <xf numFmtId="49" fontId="26" fillId="36" borderId="14" xfId="214" applyNumberFormat="1" applyFont="1" applyFill="1" applyBorder="1" applyAlignment="1">
      <alignment horizontal="left" vertical="center"/>
    </xf>
    <xf numFmtId="49" fontId="26" fillId="36" borderId="2" xfId="214" applyNumberFormat="1" applyFont="1" applyFill="1" applyBorder="1" applyAlignment="1">
      <alignment horizontal="left" vertical="center"/>
    </xf>
    <xf numFmtId="49" fontId="26" fillId="36" borderId="23" xfId="214" applyNumberFormat="1" applyFont="1" applyFill="1" applyBorder="1" applyAlignment="1">
      <alignment horizontal="left" vertical="center"/>
    </xf>
    <xf numFmtId="49" fontId="26" fillId="35" borderId="14" xfId="214" applyNumberFormat="1" applyFont="1" applyFill="1" applyBorder="1" applyAlignment="1">
      <alignment horizontal="left" vertical="center"/>
    </xf>
    <xf numFmtId="49" fontId="26" fillId="35" borderId="2" xfId="214" applyNumberFormat="1" applyFont="1" applyFill="1" applyBorder="1" applyAlignment="1">
      <alignment horizontal="left" vertical="center"/>
    </xf>
    <xf numFmtId="49" fontId="26" fillId="35" borderId="23" xfId="215" applyNumberFormat="1" applyFont="1" applyFill="1" applyBorder="1" applyAlignment="1">
      <alignment horizontal="left" vertical="center"/>
    </xf>
    <xf numFmtId="49" fontId="0" fillId="35" borderId="2" xfId="215" applyNumberFormat="1" applyFont="1" applyFill="1" applyBorder="1" applyAlignment="1">
      <alignment horizontal="left" vertical="center"/>
    </xf>
    <xf numFmtId="49" fontId="26" fillId="35" borderId="2" xfId="215" applyNumberFormat="1" applyFont="1" applyFill="1" applyBorder="1" applyAlignment="1">
      <alignment horizontal="left" vertical="center"/>
    </xf>
    <xf numFmtId="49" fontId="26" fillId="36" borderId="21" xfId="214" applyNumberFormat="1" applyFont="1" applyFill="1" applyBorder="1" applyAlignment="1">
      <alignment horizontal="left" vertical="center"/>
    </xf>
    <xf numFmtId="49" fontId="26" fillId="36" borderId="20" xfId="214" applyNumberFormat="1" applyFont="1" applyFill="1" applyBorder="1" applyAlignment="1">
      <alignment horizontal="left" vertical="center"/>
    </xf>
    <xf numFmtId="49" fontId="26" fillId="36" borderId="19" xfId="214" applyNumberFormat="1" applyFont="1" applyFill="1" applyBorder="1" applyAlignment="1">
      <alignment horizontal="left" vertical="center"/>
    </xf>
    <xf numFmtId="49" fontId="26" fillId="35" borderId="21" xfId="214" applyNumberFormat="1" applyFont="1" applyFill="1" applyBorder="1" applyAlignment="1">
      <alignment horizontal="left" vertical="center"/>
    </xf>
    <xf numFmtId="49" fontId="26" fillId="35" borderId="20" xfId="214" applyNumberFormat="1" applyFont="1" applyFill="1" applyBorder="1" applyAlignment="1">
      <alignment horizontal="left" vertical="center"/>
    </xf>
    <xf numFmtId="49" fontId="26" fillId="35" borderId="19" xfId="215" applyNumberFormat="1" applyFont="1" applyFill="1" applyBorder="1" applyAlignment="1">
      <alignment horizontal="left" vertical="center"/>
    </xf>
    <xf numFmtId="49" fontId="0" fillId="35" borderId="20" xfId="215" applyNumberFormat="1" applyFont="1" applyFill="1" applyBorder="1" applyAlignment="1">
      <alignment horizontal="left" vertical="center"/>
    </xf>
    <xf numFmtId="49" fontId="26" fillId="35" borderId="20" xfId="215" applyNumberFormat="1" applyFont="1" applyFill="1" applyBorder="1" applyAlignment="1">
      <alignment horizontal="left" vertical="center"/>
    </xf>
    <xf numFmtId="49" fontId="0" fillId="0" borderId="13" xfId="215" applyNumberFormat="1" applyFont="1" applyBorder="1" applyAlignment="1">
      <alignment horizontal="left" vertical="center"/>
    </xf>
    <xf numFmtId="49" fontId="0" fillId="0" borderId="10" xfId="215" applyNumberFormat="1" applyFont="1" applyBorder="1" applyAlignment="1">
      <alignment horizontal="left" vertical="center"/>
    </xf>
    <xf numFmtId="49" fontId="0" fillId="0" borderId="3" xfId="215" applyNumberFormat="1" applyFont="1" applyBorder="1" applyAlignment="1">
      <alignment horizontal="left" vertical="center"/>
    </xf>
    <xf numFmtId="49" fontId="26" fillId="0" borderId="0" xfId="216" applyNumberFormat="1" applyFont="1" applyAlignment="1">
      <alignment horizontal="left" vertical="center"/>
    </xf>
    <xf numFmtId="49" fontId="26" fillId="35" borderId="13" xfId="214" applyNumberFormat="1" applyFont="1" applyFill="1" applyBorder="1" applyAlignment="1">
      <alignment horizontal="left" vertical="center"/>
    </xf>
    <xf numFmtId="49" fontId="26" fillId="35" borderId="10" xfId="214" applyNumberFormat="1" applyFont="1" applyFill="1" applyBorder="1" applyAlignment="1">
      <alignment horizontal="left" vertical="center"/>
    </xf>
    <xf numFmtId="0" fontId="26" fillId="35" borderId="10" xfId="33" applyFill="1" applyBorder="1"/>
    <xf numFmtId="49" fontId="26" fillId="35" borderId="10" xfId="217" applyNumberFormat="1" applyFont="1" applyFill="1" applyBorder="1" applyAlignment="1">
      <alignment horizontal="left" vertical="center"/>
    </xf>
    <xf numFmtId="49" fontId="26" fillId="35" borderId="3" xfId="215" applyNumberFormat="1" applyFont="1" applyFill="1" applyBorder="1" applyAlignment="1">
      <alignment horizontal="left" vertical="center"/>
    </xf>
    <xf numFmtId="49" fontId="26" fillId="0" borderId="0" xfId="214" quotePrefix="1" applyNumberFormat="1" applyFont="1" applyAlignment="1">
      <alignment horizontal="left" vertical="center"/>
    </xf>
    <xf numFmtId="0" fontId="26" fillId="0" borderId="0" xfId="33"/>
    <xf numFmtId="49" fontId="26" fillId="0" borderId="0" xfId="217" applyNumberFormat="1" applyFont="1" applyAlignment="1">
      <alignment horizontal="left" vertical="center"/>
    </xf>
    <xf numFmtId="49" fontId="57" fillId="0" borderId="0" xfId="215" applyNumberFormat="1" applyFont="1">
      <alignment vertical="center"/>
    </xf>
    <xf numFmtId="49" fontId="35" fillId="0" borderId="14" xfId="214" applyNumberFormat="1" applyFont="1" applyBorder="1">
      <alignment vertical="center"/>
    </xf>
    <xf numFmtId="49" fontId="35" fillId="0" borderId="2" xfId="214" applyNumberFormat="1" applyFont="1" applyBorder="1">
      <alignment vertical="center"/>
    </xf>
    <xf numFmtId="49" fontId="35" fillId="0" borderId="40" xfId="214" applyNumberFormat="1" applyFont="1" applyBorder="1">
      <alignment vertical="center"/>
    </xf>
    <xf numFmtId="49" fontId="35" fillId="0" borderId="23" xfId="214" applyNumberFormat="1" applyFont="1" applyBorder="1">
      <alignment vertical="center"/>
    </xf>
    <xf numFmtId="49" fontId="35" fillId="0" borderId="18" xfId="214" applyNumberFormat="1" applyFont="1" applyBorder="1">
      <alignment vertical="center"/>
    </xf>
    <xf numFmtId="49" fontId="35" fillId="0" borderId="8" xfId="214" applyNumberFormat="1" applyFont="1" applyBorder="1">
      <alignment vertical="center"/>
    </xf>
    <xf numFmtId="49" fontId="35" fillId="0" borderId="22" xfId="214" applyNumberFormat="1" applyFont="1" applyBorder="1">
      <alignment vertical="center"/>
    </xf>
    <xf numFmtId="49" fontId="57" fillId="0" borderId="0" xfId="214" applyNumberFormat="1" applyFont="1">
      <alignment vertical="center"/>
    </xf>
    <xf numFmtId="49" fontId="35" fillId="0" borderId="88" xfId="214" applyNumberFormat="1" applyFont="1" applyBorder="1">
      <alignment vertical="center"/>
    </xf>
    <xf numFmtId="49" fontId="57" fillId="0" borderId="88" xfId="214" applyNumberFormat="1" applyFont="1" applyBorder="1">
      <alignment vertical="center"/>
    </xf>
    <xf numFmtId="49" fontId="26" fillId="0" borderId="13" xfId="214" applyNumberFormat="1" applyFont="1" applyBorder="1" applyAlignment="1">
      <alignment horizontal="left" vertical="center"/>
    </xf>
    <xf numFmtId="49" fontId="26" fillId="0" borderId="10" xfId="214" applyNumberFormat="1" applyFont="1" applyBorder="1" applyAlignment="1">
      <alignment horizontal="left" vertical="center"/>
    </xf>
    <xf numFmtId="49" fontId="26" fillId="0" borderId="3" xfId="214" quotePrefix="1" applyNumberFormat="1" applyFont="1" applyBorder="1" applyAlignment="1">
      <alignment horizontal="left" vertical="center"/>
    </xf>
    <xf numFmtId="49" fontId="26" fillId="0" borderId="3" xfId="215" quotePrefix="1" applyNumberFormat="1" applyFont="1" applyBorder="1" applyAlignment="1">
      <alignment horizontal="left" vertical="center"/>
    </xf>
    <xf numFmtId="49" fontId="26" fillId="10" borderId="13" xfId="214" applyNumberFormat="1" applyFont="1" applyFill="1" applyBorder="1" applyAlignment="1">
      <alignment horizontal="left" vertical="center"/>
    </xf>
    <xf numFmtId="49" fontId="26" fillId="10" borderId="10" xfId="214" applyNumberFormat="1" applyFont="1" applyFill="1" applyBorder="1" applyAlignment="1">
      <alignment horizontal="left" vertical="center"/>
    </xf>
    <xf numFmtId="49" fontId="26" fillId="10" borderId="3" xfId="214" applyNumberFormat="1" applyFont="1" applyFill="1" applyBorder="1" applyAlignment="1">
      <alignment horizontal="left" vertical="center"/>
    </xf>
    <xf numFmtId="49" fontId="26" fillId="0" borderId="19" xfId="215" applyNumberFormat="1" applyFont="1" applyBorder="1" applyAlignment="1">
      <alignment horizontal="left" vertical="center"/>
    </xf>
    <xf numFmtId="49" fontId="26" fillId="36" borderId="13" xfId="214" applyNumberFormat="1" applyFont="1" applyFill="1" applyBorder="1" applyAlignment="1">
      <alignment horizontal="left" vertical="center"/>
    </xf>
    <xf numFmtId="49" fontId="26" fillId="36" borderId="10" xfId="214" applyNumberFormat="1" applyFont="1" applyFill="1" applyBorder="1" applyAlignment="1">
      <alignment horizontal="left" vertical="center"/>
    </xf>
    <xf numFmtId="49" fontId="26" fillId="36" borderId="3" xfId="214" applyNumberFormat="1" applyFont="1" applyFill="1" applyBorder="1" applyAlignment="1">
      <alignment horizontal="left" vertical="center"/>
    </xf>
    <xf numFmtId="49" fontId="0" fillId="35" borderId="10" xfId="215" applyNumberFormat="1" applyFont="1" applyFill="1" applyBorder="1" applyAlignment="1">
      <alignment horizontal="left" vertical="center"/>
    </xf>
    <xf numFmtId="49" fontId="26" fillId="35" borderId="10" xfId="215" applyNumberFormat="1" applyFont="1" applyFill="1" applyBorder="1" applyAlignment="1">
      <alignment horizontal="left" vertical="center"/>
    </xf>
    <xf numFmtId="49" fontId="35" fillId="0" borderId="20" xfId="214" applyNumberFormat="1" applyFont="1" applyBorder="1">
      <alignment vertical="center"/>
    </xf>
    <xf numFmtId="49" fontId="35" fillId="0" borderId="19" xfId="214" applyNumberFormat="1" applyFont="1" applyBorder="1">
      <alignment vertical="center"/>
    </xf>
    <xf numFmtId="49" fontId="26" fillId="10" borderId="13" xfId="214" applyNumberFormat="1" applyFont="1" applyFill="1" applyBorder="1" applyAlignment="1">
      <alignment horizontal="centerContinuous" vertical="center"/>
    </xf>
    <xf numFmtId="49" fontId="26" fillId="10" borderId="10" xfId="214" applyNumberFormat="1" applyFont="1" applyFill="1" applyBorder="1" applyAlignment="1">
      <alignment horizontal="centerContinuous" vertical="center"/>
    </xf>
    <xf numFmtId="49" fontId="26" fillId="10" borderId="3" xfId="214" applyNumberFormat="1" applyFont="1" applyFill="1" applyBorder="1" applyAlignment="1">
      <alignment horizontal="centerContinuous" vertical="center"/>
    </xf>
    <xf numFmtId="49" fontId="26" fillId="0" borderId="3" xfId="214" applyNumberFormat="1" applyFont="1" applyBorder="1" applyAlignment="1">
      <alignment horizontal="left" vertical="center"/>
    </xf>
    <xf numFmtId="49" fontId="26" fillId="0" borderId="13" xfId="214" applyNumberFormat="1" applyFont="1" applyBorder="1" applyAlignment="1">
      <alignment horizontal="centerContinuous" vertical="center"/>
    </xf>
    <xf numFmtId="49" fontId="26" fillId="0" borderId="10" xfId="214" applyNumberFormat="1" applyFont="1" applyBorder="1" applyAlignment="1">
      <alignment horizontal="centerContinuous" vertical="center"/>
    </xf>
    <xf numFmtId="49" fontId="26" fillId="0" borderId="3" xfId="214" applyNumberFormat="1" applyFont="1" applyBorder="1" applyAlignment="1">
      <alignment horizontal="centerContinuous" vertical="center"/>
    </xf>
    <xf numFmtId="49" fontId="26" fillId="0" borderId="20" xfId="214" applyNumberFormat="1" applyFont="1" applyBorder="1" applyAlignment="1">
      <alignment horizontal="centerContinuous" vertical="center"/>
    </xf>
    <xf numFmtId="49" fontId="26" fillId="26" borderId="14" xfId="214" applyNumberFormat="1" applyFont="1" applyFill="1" applyBorder="1" applyAlignment="1">
      <alignment horizontal="centerContinuous" vertical="center"/>
    </xf>
    <xf numFmtId="49" fontId="26" fillId="26" borderId="2" xfId="214" applyNumberFormat="1" applyFont="1" applyFill="1" applyBorder="1" applyAlignment="1">
      <alignment horizontal="centerContinuous" vertical="center"/>
    </xf>
    <xf numFmtId="49" fontId="26" fillId="26" borderId="23" xfId="214" applyNumberFormat="1" applyFont="1" applyFill="1" applyBorder="1" applyAlignment="1">
      <alignment horizontal="centerContinuous" vertical="center"/>
    </xf>
    <xf numFmtId="49" fontId="26" fillId="26" borderId="14" xfId="214" applyNumberFormat="1" applyFont="1" applyFill="1" applyBorder="1" applyAlignment="1">
      <alignment horizontal="left" vertical="center"/>
    </xf>
    <xf numFmtId="49" fontId="26" fillId="26" borderId="2" xfId="214" applyNumberFormat="1" applyFont="1" applyFill="1" applyBorder="1" applyAlignment="1">
      <alignment horizontal="left" vertical="center"/>
    </xf>
    <xf numFmtId="49" fontId="26" fillId="26" borderId="23" xfId="214" applyNumberFormat="1" applyFont="1" applyFill="1" applyBorder="1" applyAlignment="1">
      <alignment horizontal="left" vertical="center"/>
    </xf>
    <xf numFmtId="49" fontId="26" fillId="26" borderId="18" xfId="214" applyNumberFormat="1" applyFont="1" applyFill="1" applyBorder="1" applyAlignment="1">
      <alignment horizontal="centerContinuous" vertical="center"/>
    </xf>
    <xf numFmtId="49" fontId="26" fillId="26" borderId="0" xfId="214" applyNumberFormat="1" applyFont="1" applyFill="1" applyAlignment="1">
      <alignment horizontal="centerContinuous" vertical="center"/>
    </xf>
    <xf numFmtId="49" fontId="26" fillId="26" borderId="22" xfId="214" applyNumberFormat="1" applyFont="1" applyFill="1" applyBorder="1" applyAlignment="1">
      <alignment horizontal="centerContinuous" vertical="center"/>
    </xf>
    <xf numFmtId="49" fontId="26" fillId="26" borderId="21" xfId="214" applyNumberFormat="1" applyFont="1" applyFill="1" applyBorder="1" applyAlignment="1">
      <alignment horizontal="centerContinuous" vertical="center"/>
    </xf>
    <xf numFmtId="49" fontId="26" fillId="26" borderId="20" xfId="214" applyNumberFormat="1" applyFont="1" applyFill="1" applyBorder="1" applyAlignment="1">
      <alignment horizontal="centerContinuous" vertical="center"/>
    </xf>
    <xf numFmtId="49" fontId="26" fillId="26" borderId="19" xfId="214" applyNumberFormat="1" applyFont="1" applyFill="1" applyBorder="1" applyAlignment="1">
      <alignment horizontal="centerContinuous" vertical="center"/>
    </xf>
    <xf numFmtId="49" fontId="26" fillId="26" borderId="18" xfId="214" applyNumberFormat="1" applyFont="1" applyFill="1" applyBorder="1" applyAlignment="1">
      <alignment horizontal="left" vertical="center"/>
    </xf>
    <xf numFmtId="49" fontId="26" fillId="26" borderId="0" xfId="214" applyNumberFormat="1" applyFont="1" applyFill="1" applyAlignment="1">
      <alignment horizontal="left" vertical="center"/>
    </xf>
    <xf numFmtId="49" fontId="26" fillId="26" borderId="22" xfId="214" applyNumberFormat="1" applyFont="1" applyFill="1" applyBorder="1" applyAlignment="1">
      <alignment horizontal="left" vertical="center"/>
    </xf>
    <xf numFmtId="49" fontId="26" fillId="26" borderId="13" xfId="214" applyNumberFormat="1" applyFont="1" applyFill="1" applyBorder="1" applyAlignment="1">
      <alignment horizontal="centerContinuous" vertical="center"/>
    </xf>
    <xf numFmtId="49" fontId="26" fillId="26" borderId="10" xfId="214" applyNumberFormat="1" applyFont="1" applyFill="1" applyBorder="1" applyAlignment="1">
      <alignment horizontal="centerContinuous" vertical="center"/>
    </xf>
    <xf numFmtId="49" fontId="26" fillId="26" borderId="3" xfId="214" applyNumberFormat="1" applyFont="1" applyFill="1" applyBorder="1" applyAlignment="1">
      <alignment horizontal="centerContinuous" vertical="center"/>
    </xf>
    <xf numFmtId="49" fontId="26" fillId="26" borderId="21" xfId="214" applyNumberFormat="1" applyFont="1" applyFill="1" applyBorder="1" applyAlignment="1">
      <alignment horizontal="left" vertical="center"/>
    </xf>
    <xf numFmtId="49" fontId="26" fillId="26" borderId="20" xfId="214" applyNumberFormat="1" applyFont="1" applyFill="1" applyBorder="1" applyAlignment="1">
      <alignment horizontal="left" vertical="center"/>
    </xf>
    <xf numFmtId="49" fontId="26" fillId="26" borderId="19" xfId="214" applyNumberFormat="1" applyFont="1" applyFill="1" applyBorder="1" applyAlignment="1">
      <alignment horizontal="left" vertical="center"/>
    </xf>
    <xf numFmtId="49" fontId="26" fillId="26" borderId="13" xfId="214" applyNumberFormat="1" applyFont="1" applyFill="1" applyBorder="1" applyAlignment="1">
      <alignment horizontal="left" vertical="center"/>
    </xf>
    <xf numFmtId="49" fontId="26" fillId="26" borderId="10" xfId="214" applyNumberFormat="1" applyFont="1" applyFill="1" applyBorder="1" applyAlignment="1">
      <alignment horizontal="left" vertical="center"/>
    </xf>
    <xf numFmtId="49" fontId="26" fillId="26" borderId="3" xfId="214" applyNumberFormat="1" applyFont="1" applyFill="1" applyBorder="1" applyAlignment="1">
      <alignment horizontal="left" vertical="center"/>
    </xf>
    <xf numFmtId="49" fontId="26" fillId="0" borderId="15" xfId="214" applyNumberFormat="1" applyFont="1" applyBorder="1" applyAlignment="1">
      <alignment horizontal="left" vertical="center"/>
    </xf>
    <xf numFmtId="49" fontId="26" fillId="0" borderId="6" xfId="214" applyNumberFormat="1" applyFont="1" applyBorder="1" applyAlignment="1">
      <alignment horizontal="left" vertical="center"/>
    </xf>
    <xf numFmtId="49" fontId="26" fillId="0" borderId="25" xfId="214" applyNumberFormat="1" applyFont="1" applyBorder="1" applyAlignment="1">
      <alignment horizontal="left" vertical="center"/>
    </xf>
    <xf numFmtId="49" fontId="26" fillId="0" borderId="52" xfId="214" applyNumberFormat="1" applyFont="1" applyBorder="1" applyAlignment="1">
      <alignment horizontal="left" vertical="center"/>
    </xf>
    <xf numFmtId="49" fontId="26" fillId="0" borderId="45" xfId="214" applyNumberFormat="1" applyFont="1" applyBorder="1" applyAlignment="1">
      <alignment horizontal="left" vertical="center"/>
    </xf>
    <xf numFmtId="49" fontId="26" fillId="0" borderId="24" xfId="214" applyNumberFormat="1" applyFont="1" applyBorder="1" applyAlignment="1">
      <alignment horizontal="left" vertical="center"/>
    </xf>
    <xf numFmtId="49" fontId="26" fillId="13" borderId="13" xfId="214" applyNumberFormat="1" applyFont="1" applyFill="1" applyBorder="1" applyAlignment="1">
      <alignment horizontal="centerContinuous" vertical="center"/>
    </xf>
    <xf numFmtId="49" fontId="26" fillId="13" borderId="10" xfId="214" applyNumberFormat="1" applyFont="1" applyFill="1" applyBorder="1" applyAlignment="1">
      <alignment horizontal="centerContinuous" vertical="center"/>
    </xf>
    <xf numFmtId="49" fontId="26" fillId="13" borderId="3" xfId="214" applyNumberFormat="1" applyFont="1" applyFill="1" applyBorder="1" applyAlignment="1">
      <alignment horizontal="centerContinuous" vertical="center"/>
    </xf>
    <xf numFmtId="0" fontId="50" fillId="0" borderId="0" xfId="33" applyFont="1" applyAlignment="1">
      <alignment horizontal="left" vertical="center"/>
    </xf>
    <xf numFmtId="49" fontId="31" fillId="0" borderId="0" xfId="214" applyNumberFormat="1" applyFont="1" applyAlignment="1">
      <alignment horizontal="left" vertical="center"/>
    </xf>
    <xf numFmtId="49" fontId="31" fillId="0" borderId="0" xfId="216" applyNumberFormat="1" applyFont="1" applyAlignment="1">
      <alignment horizontal="left" vertical="center"/>
    </xf>
    <xf numFmtId="49" fontId="35" fillId="0" borderId="47" xfId="214" applyNumberFormat="1" applyFont="1" applyBorder="1">
      <alignment vertical="center"/>
    </xf>
    <xf numFmtId="49" fontId="35" fillId="0" borderId="21" xfId="214" applyNumberFormat="1" applyFont="1" applyBorder="1">
      <alignment vertical="center"/>
    </xf>
    <xf numFmtId="49" fontId="34" fillId="0" borderId="10" xfId="214" applyNumberFormat="1" applyFont="1" applyBorder="1" applyAlignment="1">
      <alignment horizontal="centerContinuous" vertical="center"/>
    </xf>
    <xf numFmtId="0" fontId="57" fillId="0" borderId="0" xfId="214" applyFont="1">
      <alignment vertical="center"/>
    </xf>
    <xf numFmtId="0" fontId="21" fillId="0" borderId="35" xfId="33" applyFont="1" applyBorder="1" applyAlignment="1" applyProtection="1">
      <alignment horizontal="center" vertical="center"/>
      <protection locked="0"/>
    </xf>
    <xf numFmtId="0" fontId="26" fillId="24" borderId="35" xfId="33" applyFill="1" applyBorder="1" applyAlignment="1" applyProtection="1">
      <alignment horizontal="center" vertical="center"/>
      <protection locked="0"/>
    </xf>
    <xf numFmtId="0" fontId="26" fillId="0" borderId="35" xfId="33" applyBorder="1" applyAlignment="1" applyProtection="1">
      <alignment horizontal="center" vertical="center"/>
      <protection locked="0"/>
    </xf>
    <xf numFmtId="0" fontId="31" fillId="0" borderId="0" xfId="31" applyFont="1"/>
    <xf numFmtId="0" fontId="26" fillId="0" borderId="0" xfId="213" applyFont="1"/>
    <xf numFmtId="0" fontId="134" fillId="0" borderId="0" xfId="213" applyFont="1"/>
    <xf numFmtId="175" fontId="131" fillId="34" borderId="178" xfId="213" applyNumberFormat="1" applyFill="1" applyBorder="1"/>
    <xf numFmtId="0" fontId="131" fillId="34" borderId="181" xfId="213" applyFill="1" applyBorder="1"/>
    <xf numFmtId="0" fontId="131" fillId="34" borderId="0" xfId="213" applyFill="1"/>
    <xf numFmtId="0" fontId="131" fillId="34" borderId="182" xfId="213" applyFill="1" applyBorder="1"/>
    <xf numFmtId="0" fontId="100" fillId="0" borderId="30" xfId="33" applyFont="1" applyBorder="1" applyAlignment="1">
      <alignment vertical="center"/>
    </xf>
    <xf numFmtId="49" fontId="14" fillId="0" borderId="3" xfId="33" applyNumberFormat="1" applyFont="1" applyBorder="1" applyAlignment="1">
      <alignment vertical="center"/>
    </xf>
    <xf numFmtId="0" fontId="100" fillId="0" borderId="39" xfId="33" applyFont="1" applyBorder="1" applyAlignment="1">
      <alignment vertical="center"/>
    </xf>
    <xf numFmtId="49" fontId="135" fillId="0" borderId="0" xfId="33" applyNumberFormat="1" applyFont="1" applyAlignment="1" applyProtection="1">
      <alignment vertical="top"/>
      <protection locked="0"/>
    </xf>
    <xf numFmtId="49" fontId="14" fillId="0" borderId="19" xfId="33" applyNumberFormat="1" applyFont="1" applyBorder="1" applyAlignment="1">
      <alignment vertical="center"/>
    </xf>
    <xf numFmtId="0" fontId="109" fillId="0" borderId="0" xfId="33" applyFont="1" applyAlignment="1">
      <alignment vertical="center"/>
    </xf>
    <xf numFmtId="0" fontId="69" fillId="0" borderId="39" xfId="33" applyFont="1" applyBorder="1" applyAlignment="1">
      <alignment vertical="top"/>
    </xf>
    <xf numFmtId="0" fontId="69" fillId="0" borderId="39" xfId="33" applyFont="1" applyBorder="1" applyAlignment="1">
      <alignment horizontal="center" vertical="top"/>
    </xf>
    <xf numFmtId="49" fontId="14" fillId="0" borderId="22" xfId="33" applyNumberFormat="1" applyFont="1" applyBorder="1" applyAlignment="1">
      <alignment vertical="center"/>
    </xf>
    <xf numFmtId="0" fontId="14" fillId="0" borderId="18" xfId="33" applyFont="1" applyBorder="1" applyAlignment="1">
      <alignment vertical="center"/>
    </xf>
    <xf numFmtId="0" fontId="14" fillId="0" borderId="14" xfId="33" applyFont="1" applyBorder="1" applyAlignment="1">
      <alignment vertical="center"/>
    </xf>
    <xf numFmtId="0" fontId="70" fillId="0" borderId="39" xfId="33" applyFont="1" applyBorder="1" applyAlignment="1">
      <alignment vertical="center"/>
    </xf>
    <xf numFmtId="0" fontId="71" fillId="0" borderId="39" xfId="33" applyFont="1" applyBorder="1" applyAlignment="1">
      <alignment vertical="center"/>
    </xf>
    <xf numFmtId="0" fontId="126" fillId="0" borderId="39" xfId="219" applyFont="1" applyBorder="1" applyAlignment="1">
      <alignment vertical="center"/>
    </xf>
    <xf numFmtId="0" fontId="14" fillId="0" borderId="39" xfId="219" applyFont="1" applyBorder="1" applyAlignment="1">
      <alignment vertical="center"/>
    </xf>
    <xf numFmtId="0" fontId="14" fillId="0" borderId="3" xfId="219" applyFont="1" applyBorder="1" applyAlignment="1">
      <alignment vertical="center"/>
    </xf>
    <xf numFmtId="0" fontId="14" fillId="0" borderId="10" xfId="219" applyFont="1" applyBorder="1" applyAlignment="1">
      <alignment vertical="center"/>
    </xf>
    <xf numFmtId="0" fontId="14" fillId="0" borderId="13" xfId="219" applyFont="1" applyBorder="1" applyAlignment="1">
      <alignment vertical="center"/>
    </xf>
    <xf numFmtId="0" fontId="39" fillId="0" borderId="0" xfId="219" applyFont="1" applyAlignment="1">
      <alignment horizontal="right"/>
    </xf>
    <xf numFmtId="0" fontId="14" fillId="0" borderId="0" xfId="219" applyFont="1" applyAlignment="1">
      <alignment vertical="center"/>
    </xf>
    <xf numFmtId="0" fontId="14" fillId="0" borderId="0" xfId="219" applyFont="1" applyAlignment="1">
      <alignment horizontal="right" vertical="center"/>
    </xf>
    <xf numFmtId="0" fontId="14" fillId="0" borderId="0" xfId="219" applyFont="1"/>
    <xf numFmtId="0" fontId="14" fillId="0" borderId="0" xfId="219" applyFont="1" applyAlignment="1">
      <alignment vertical="top"/>
    </xf>
    <xf numFmtId="0" fontId="14" fillId="0" borderId="0" xfId="219" applyFont="1" applyAlignment="1">
      <alignment vertical="center" wrapText="1"/>
    </xf>
    <xf numFmtId="168" fontId="14" fillId="0" borderId="0" xfId="219" applyNumberFormat="1" applyFont="1" applyAlignment="1">
      <alignment horizontal="right" vertical="center"/>
    </xf>
    <xf numFmtId="0" fontId="71" fillId="0" borderId="0" xfId="219" applyFont="1" applyAlignment="1">
      <alignment vertical="top"/>
    </xf>
    <xf numFmtId="0" fontId="72" fillId="15" borderId="0" xfId="33" applyFont="1" applyFill="1" applyAlignment="1">
      <alignment horizontal="right"/>
    </xf>
    <xf numFmtId="0" fontId="45" fillId="15" borderId="39" xfId="33" applyFont="1" applyFill="1" applyBorder="1" applyAlignment="1">
      <alignment vertical="center"/>
    </xf>
    <xf numFmtId="0" fontId="45" fillId="15" borderId="39" xfId="33" applyFont="1" applyFill="1" applyBorder="1" applyAlignment="1">
      <alignment vertical="top"/>
    </xf>
    <xf numFmtId="0" fontId="26" fillId="15" borderId="39" xfId="33" applyFill="1" applyBorder="1" applyAlignment="1">
      <alignment vertical="center"/>
    </xf>
    <xf numFmtId="3" fontId="26" fillId="15" borderId="39" xfId="33" applyNumberFormat="1" applyFill="1" applyBorder="1" applyAlignment="1">
      <alignment horizontal="right" vertical="center"/>
    </xf>
    <xf numFmtId="4" fontId="26" fillId="15" borderId="39" xfId="33" applyNumberFormat="1" applyFill="1" applyBorder="1" applyAlignment="1">
      <alignment horizontal="right" vertical="center"/>
    </xf>
    <xf numFmtId="0" fontId="73" fillId="0" borderId="0" xfId="33" applyFont="1"/>
    <xf numFmtId="0" fontId="74" fillId="0" borderId="0" xfId="33" applyFont="1"/>
    <xf numFmtId="0" fontId="72" fillId="15" borderId="80" xfId="33" applyFont="1" applyFill="1" applyBorder="1" applyAlignment="1">
      <alignment vertical="center"/>
    </xf>
    <xf numFmtId="0" fontId="26" fillId="0" borderId="0" xfId="33" quotePrefix="1" applyProtection="1">
      <protection locked="0"/>
    </xf>
    <xf numFmtId="49" fontId="26" fillId="0" borderId="0" xfId="33" applyNumberFormat="1" applyAlignment="1" applyProtection="1">
      <alignment vertical="top"/>
      <protection locked="0"/>
    </xf>
    <xf numFmtId="0" fontId="133" fillId="0" borderId="0" xfId="218" applyAlignment="1">
      <alignment horizontal="left" vertical="center"/>
    </xf>
    <xf numFmtId="0" fontId="14" fillId="0" borderId="0" xfId="33" applyFont="1" applyAlignment="1">
      <alignment vertical="top"/>
    </xf>
    <xf numFmtId="0" fontId="14" fillId="0" borderId="10" xfId="33" applyFont="1" applyBorder="1" applyAlignment="1">
      <alignment horizontal="left" vertical="center"/>
    </xf>
    <xf numFmtId="0" fontId="14" fillId="0" borderId="13" xfId="33" applyFont="1" applyBorder="1" applyAlignment="1">
      <alignment horizontal="left" vertical="center"/>
    </xf>
    <xf numFmtId="0" fontId="109" fillId="0" borderId="0" xfId="219" applyFont="1" applyAlignment="1">
      <alignment vertical="center"/>
    </xf>
    <xf numFmtId="0" fontId="34" fillId="0" borderId="0" xfId="33" applyFont="1" applyAlignment="1">
      <alignment vertical="top"/>
    </xf>
    <xf numFmtId="0" fontId="14" fillId="0" borderId="3" xfId="219" applyFont="1" applyBorder="1"/>
    <xf numFmtId="0" fontId="14" fillId="0" borderId="13" xfId="219" applyFont="1" applyBorder="1"/>
    <xf numFmtId="0" fontId="14" fillId="0" borderId="39" xfId="219" applyFont="1" applyBorder="1" applyAlignment="1">
      <alignment horizontal="left" vertical="center"/>
    </xf>
    <xf numFmtId="0" fontId="14" fillId="0" borderId="39" xfId="219" applyFont="1" applyBorder="1" applyAlignment="1">
      <alignment horizontal="center" vertical="center"/>
    </xf>
    <xf numFmtId="0" fontId="14" fillId="0" borderId="3" xfId="219" applyFont="1" applyBorder="1" applyAlignment="1">
      <alignment horizontal="left" vertical="center"/>
    </xf>
    <xf numFmtId="0" fontId="14" fillId="0" borderId="13" xfId="219" applyFont="1" applyBorder="1" applyAlignment="1">
      <alignment horizontal="left" vertical="center"/>
    </xf>
    <xf numFmtId="0" fontId="14" fillId="25" borderId="39" xfId="219" applyFont="1" applyFill="1" applyBorder="1" applyAlignment="1">
      <alignment horizontal="center" vertical="center"/>
    </xf>
    <xf numFmtId="0" fontId="14" fillId="0" borderId="39" xfId="219" applyFont="1" applyBorder="1" applyAlignment="1">
      <alignment horizontal="left"/>
    </xf>
    <xf numFmtId="0" fontId="14" fillId="0" borderId="3" xfId="219" quotePrefix="1" applyFont="1" applyBorder="1" applyAlignment="1">
      <alignment horizontal="left" vertical="center"/>
    </xf>
    <xf numFmtId="0" fontId="14" fillId="0" borderId="13" xfId="219" quotePrefix="1" applyFont="1" applyBorder="1" applyAlignment="1">
      <alignment horizontal="left" vertical="center"/>
    </xf>
    <xf numFmtId="0" fontId="33" fillId="0" borderId="0" xfId="33" applyFont="1" applyAlignment="1">
      <alignment vertical="top"/>
    </xf>
    <xf numFmtId="0" fontId="126" fillId="0" borderId="0" xfId="219" applyFont="1" applyAlignment="1">
      <alignment vertical="center"/>
    </xf>
    <xf numFmtId="0" fontId="14" fillId="0" borderId="0" xfId="219" applyFont="1" applyAlignment="1">
      <alignment horizontal="center" vertical="center"/>
    </xf>
    <xf numFmtId="0" fontId="39" fillId="0" borderId="80" xfId="219" applyFont="1" applyBorder="1" applyAlignment="1">
      <alignment vertical="center"/>
    </xf>
    <xf numFmtId="0" fontId="14" fillId="0" borderId="80" xfId="219" applyFont="1" applyBorder="1" applyAlignment="1">
      <alignment vertical="center"/>
    </xf>
    <xf numFmtId="0" fontId="14" fillId="0" borderId="80" xfId="219" applyFont="1" applyBorder="1"/>
    <xf numFmtId="0" fontId="48" fillId="10" borderId="3" xfId="33" applyFont="1" applyFill="1" applyBorder="1" applyAlignment="1">
      <alignment horizontal="center" vertical="center"/>
    </xf>
    <xf numFmtId="0" fontId="48" fillId="25" borderId="3" xfId="33" applyFont="1" applyFill="1" applyBorder="1" applyAlignment="1">
      <alignment horizontal="center" vertical="center"/>
    </xf>
    <xf numFmtId="0" fontId="48" fillId="25" borderId="10" xfId="33" applyFont="1" applyFill="1" applyBorder="1" applyAlignment="1">
      <alignment horizontal="center" vertical="center"/>
    </xf>
    <xf numFmtId="0" fontId="26" fillId="0" borderId="0" xfId="33" applyAlignment="1">
      <alignment vertical="top"/>
    </xf>
    <xf numFmtId="0" fontId="48" fillId="9" borderId="2" xfId="33" applyFont="1" applyFill="1" applyBorder="1" applyAlignment="1">
      <alignment vertical="center"/>
    </xf>
    <xf numFmtId="49" fontId="26" fillId="0" borderId="0" xfId="33" applyNumberFormat="1" applyAlignment="1" applyProtection="1">
      <alignment vertical="center"/>
      <protection locked="0"/>
    </xf>
    <xf numFmtId="14" fontId="26" fillId="0" borderId="0" xfId="33" applyNumberFormat="1" applyAlignment="1">
      <alignment vertical="top"/>
    </xf>
    <xf numFmtId="0" fontId="48" fillId="0" borderId="190" xfId="33" applyFont="1" applyBorder="1"/>
    <xf numFmtId="0" fontId="14" fillId="0" borderId="191" xfId="33" applyFont="1" applyBorder="1"/>
    <xf numFmtId="0" fontId="48" fillId="0" borderId="192" xfId="33" applyFont="1" applyBorder="1"/>
    <xf numFmtId="0" fontId="14" fillId="0" borderId="193" xfId="33" applyFont="1" applyBorder="1"/>
    <xf numFmtId="0" fontId="48" fillId="0" borderId="194" xfId="33" applyFont="1" applyBorder="1"/>
    <xf numFmtId="0" fontId="48" fillId="0" borderId="190" xfId="33" applyFont="1" applyBorder="1" applyAlignment="1">
      <alignment horizontal="right" vertical="center"/>
    </xf>
    <xf numFmtId="0" fontId="48" fillId="0" borderId="192" xfId="33" applyFont="1" applyBorder="1" applyAlignment="1">
      <alignment horizontal="right"/>
    </xf>
    <xf numFmtId="0" fontId="48" fillId="0" borderId="191" xfId="33" applyFont="1" applyBorder="1"/>
    <xf numFmtId="0" fontId="48" fillId="0" borderId="193" xfId="33" applyFont="1" applyBorder="1"/>
    <xf numFmtId="49" fontId="67" fillId="0" borderId="3" xfId="38" applyNumberFormat="1" applyFont="1" applyBorder="1" applyAlignment="1" applyProtection="1">
      <alignment vertical="top"/>
      <protection locked="0"/>
    </xf>
    <xf numFmtId="0" fontId="67" fillId="9" borderId="23" xfId="38" applyFont="1" applyFill="1" applyBorder="1" applyAlignment="1" applyProtection="1">
      <alignment horizontal="center" vertical="top"/>
      <protection locked="0"/>
    </xf>
    <xf numFmtId="0" fontId="67" fillId="0" borderId="3" xfId="38" applyFont="1" applyBorder="1" applyAlignment="1" applyProtection="1">
      <alignment horizontal="center" vertical="center"/>
      <protection locked="0"/>
    </xf>
    <xf numFmtId="0" fontId="67" fillId="0" borderId="3" xfId="38" applyFont="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67" fillId="0" borderId="3" xfId="38" applyFont="1" applyBorder="1" applyAlignment="1" applyProtection="1">
      <alignment vertical="center"/>
      <protection locked="0"/>
    </xf>
    <xf numFmtId="176" fontId="67" fillId="0" borderId="39" xfId="38" applyNumberFormat="1" applyFont="1" applyBorder="1" applyAlignment="1" applyProtection="1">
      <alignment vertical="center"/>
      <protection locked="0"/>
    </xf>
    <xf numFmtId="0" fontId="137" fillId="0" borderId="82" xfId="38" applyFont="1" applyBorder="1" applyAlignment="1">
      <alignment vertical="top"/>
    </xf>
    <xf numFmtId="0" fontId="137" fillId="0" borderId="1" xfId="38" applyFont="1" applyBorder="1" applyAlignment="1">
      <alignment vertical="top"/>
    </xf>
    <xf numFmtId="0" fontId="33" fillId="37" borderId="22" xfId="38" applyFill="1" applyBorder="1"/>
    <xf numFmtId="0" fontId="33" fillId="37" borderId="0" xfId="38" applyFill="1"/>
    <xf numFmtId="0" fontId="33" fillId="37" borderId="18" xfId="38" applyFill="1" applyBorder="1"/>
    <xf numFmtId="0" fontId="67" fillId="37" borderId="0" xfId="38" applyFont="1" applyFill="1"/>
    <xf numFmtId="0" fontId="61" fillId="0" borderId="0" xfId="220" applyFont="1" applyBorder="1" applyAlignment="1" applyProtection="1"/>
    <xf numFmtId="167" fontId="50" fillId="0" borderId="0" xfId="33" applyNumberFormat="1" applyFont="1" applyAlignment="1">
      <alignment horizontal="left" vertical="center"/>
    </xf>
    <xf numFmtId="0" fontId="50" fillId="0" borderId="3" xfId="33" applyFont="1" applyBorder="1" applyAlignment="1">
      <alignment horizontal="left" vertical="center"/>
    </xf>
    <xf numFmtId="0" fontId="50" fillId="0" borderId="10" xfId="33" applyFont="1" applyBorder="1" applyAlignment="1">
      <alignment horizontal="left" vertical="center"/>
    </xf>
    <xf numFmtId="0" fontId="50" fillId="0" borderId="13" xfId="33" applyFont="1" applyBorder="1" applyAlignment="1">
      <alignment horizontal="left" vertical="center"/>
    </xf>
    <xf numFmtId="0" fontId="49" fillId="0" borderId="0" xfId="33" applyFont="1" applyAlignment="1">
      <alignment horizontal="left" vertical="center"/>
    </xf>
    <xf numFmtId="0" fontId="50" fillId="10" borderId="3" xfId="33" applyFont="1" applyFill="1" applyBorder="1" applyAlignment="1">
      <alignment horizontal="left" vertical="center"/>
    </xf>
    <xf numFmtId="0" fontId="50" fillId="10" borderId="10" xfId="33" applyFont="1" applyFill="1" applyBorder="1" applyAlignment="1">
      <alignment horizontal="left" vertical="center"/>
    </xf>
    <xf numFmtId="0" fontId="50" fillId="10" borderId="13" xfId="33" applyFont="1" applyFill="1" applyBorder="1" applyAlignment="1">
      <alignment horizontal="left" vertical="center"/>
    </xf>
    <xf numFmtId="0" fontId="50" fillId="0" borderId="0" xfId="33" applyFont="1"/>
    <xf numFmtId="0" fontId="50" fillId="0" borderId="3" xfId="33" applyFont="1" applyBorder="1" applyAlignment="1">
      <alignment vertical="center"/>
    </xf>
    <xf numFmtId="0" fontId="50" fillId="0" borderId="10" xfId="33" applyFont="1" applyBorder="1" applyAlignment="1">
      <alignment vertical="center"/>
    </xf>
    <xf numFmtId="0" fontId="50" fillId="0" borderId="0" xfId="33" applyFont="1" applyAlignment="1">
      <alignment vertical="center"/>
    </xf>
    <xf numFmtId="0" fontId="14" fillId="0" borderId="58" xfId="33" applyFont="1" applyBorder="1" applyAlignment="1" applyProtection="1">
      <alignment horizontal="left" vertical="top" wrapText="1"/>
      <protection locked="0"/>
    </xf>
    <xf numFmtId="0" fontId="14" fillId="0" borderId="15" xfId="33" applyFont="1" applyBorder="1" applyAlignment="1" applyProtection="1">
      <alignment horizontal="left" vertical="top" wrapText="1"/>
      <protection locked="0"/>
    </xf>
    <xf numFmtId="0" fontId="26" fillId="0" borderId="0" xfId="33" applyAlignment="1">
      <alignment vertical="center"/>
    </xf>
    <xf numFmtId="0" fontId="26" fillId="0" borderId="0" xfId="33" applyAlignment="1">
      <alignment horizontal="left" vertical="center"/>
    </xf>
    <xf numFmtId="0" fontId="24" fillId="0" borderId="0" xfId="33" applyFont="1" applyAlignment="1">
      <alignment vertical="center"/>
    </xf>
    <xf numFmtId="0" fontId="26" fillId="0" borderId="0" xfId="33" applyAlignment="1">
      <alignment horizontal="center" vertical="center"/>
    </xf>
    <xf numFmtId="0" fontId="26" fillId="0" borderId="0" xfId="33" applyAlignment="1">
      <alignment vertical="center" wrapText="1"/>
    </xf>
    <xf numFmtId="0" fontId="26" fillId="0" borderId="0" xfId="33" applyAlignment="1">
      <alignment horizontal="right" vertical="center" wrapText="1"/>
    </xf>
    <xf numFmtId="0" fontId="14" fillId="0" borderId="33" xfId="33" applyFont="1" applyBorder="1" applyAlignment="1" applyProtection="1">
      <alignment horizontal="center" vertical="center"/>
      <protection locked="0"/>
    </xf>
    <xf numFmtId="49" fontId="14" fillId="0" borderId="6" xfId="1" applyNumberFormat="1" applyBorder="1" applyAlignment="1">
      <alignment vertical="center"/>
    </xf>
    <xf numFmtId="0" fontId="14" fillId="0" borderId="16" xfId="33" applyFont="1" applyBorder="1" applyAlignment="1" applyProtection="1">
      <alignment horizontal="center" vertical="center"/>
      <protection locked="0"/>
    </xf>
    <xf numFmtId="0" fontId="14" fillId="0" borderId="7" xfId="33" applyFont="1" applyBorder="1" applyAlignment="1">
      <alignment horizontal="center" vertical="center"/>
    </xf>
    <xf numFmtId="0" fontId="26" fillId="0" borderId="6" xfId="33" applyBorder="1" applyAlignment="1">
      <alignment vertical="center"/>
    </xf>
    <xf numFmtId="0" fontId="14" fillId="0" borderId="32" xfId="33" applyFont="1" applyBorder="1" applyAlignment="1" applyProtection="1">
      <alignment vertical="center" wrapText="1"/>
      <protection locked="0"/>
    </xf>
    <xf numFmtId="0" fontId="14" fillId="0" borderId="15" xfId="33" applyFont="1" applyBorder="1" applyAlignment="1" applyProtection="1">
      <alignment vertical="center" wrapText="1"/>
      <protection locked="0"/>
    </xf>
    <xf numFmtId="0" fontId="14" fillId="0" borderId="15" xfId="33" quotePrefix="1" applyFont="1" applyBorder="1" applyAlignment="1" applyProtection="1">
      <alignment vertical="center" wrapText="1"/>
      <protection locked="0"/>
    </xf>
    <xf numFmtId="49" fontId="14" fillId="0" borderId="75" xfId="1" applyNumberFormat="1" applyBorder="1" applyAlignment="1">
      <alignment vertical="center"/>
    </xf>
    <xf numFmtId="0" fontId="14" fillId="0" borderId="65" xfId="33" applyFont="1" applyBorder="1" applyAlignment="1" applyProtection="1">
      <alignment horizontal="center" vertical="center"/>
      <protection locked="0"/>
    </xf>
    <xf numFmtId="0" fontId="26" fillId="0" borderId="75" xfId="33" applyBorder="1" applyAlignment="1">
      <alignment vertical="center"/>
    </xf>
    <xf numFmtId="0" fontId="14" fillId="0" borderId="180" xfId="33" applyFont="1" applyBorder="1" applyAlignment="1" applyProtection="1">
      <alignment vertical="center" wrapText="1"/>
      <protection locked="0"/>
    </xf>
    <xf numFmtId="0" fontId="14" fillId="0" borderId="58" xfId="33" applyFont="1" applyBorder="1" applyAlignment="1" applyProtection="1">
      <alignment vertical="center" wrapText="1"/>
      <protection locked="0"/>
    </xf>
    <xf numFmtId="0" fontId="14" fillId="0" borderId="7" xfId="33" applyFont="1" applyBorder="1" applyAlignment="1">
      <alignment horizontal="center" vertical="center" wrapText="1"/>
    </xf>
    <xf numFmtId="0" fontId="14" fillId="0" borderId="16" xfId="33" applyFont="1" applyBorder="1" applyAlignment="1">
      <alignment vertical="center"/>
    </xf>
    <xf numFmtId="0" fontId="14" fillId="0" borderId="35" xfId="33" applyFont="1" applyBorder="1" applyAlignment="1" applyProtection="1">
      <alignment horizontal="center" vertical="center"/>
      <protection locked="0"/>
    </xf>
    <xf numFmtId="49" fontId="14" fillId="0" borderId="27" xfId="1" applyNumberFormat="1" applyBorder="1" applyAlignment="1">
      <alignment vertical="center"/>
    </xf>
    <xf numFmtId="0" fontId="14" fillId="0" borderId="36" xfId="33" applyFont="1" applyBorder="1" applyAlignment="1" applyProtection="1">
      <alignment horizontal="center" vertical="center"/>
      <protection locked="0"/>
    </xf>
    <xf numFmtId="0" fontId="14" fillId="0" borderId="11" xfId="33" applyFont="1" applyBorder="1" applyAlignment="1" applyProtection="1">
      <alignment horizontal="center" vertical="center"/>
      <protection locked="0"/>
    </xf>
    <xf numFmtId="0" fontId="14" fillId="0" borderId="11" xfId="33" applyFont="1" applyBorder="1" applyAlignment="1" applyProtection="1">
      <alignment vertical="center"/>
      <protection locked="0"/>
    </xf>
    <xf numFmtId="0" fontId="14" fillId="0" borderId="28" xfId="33" applyFont="1" applyBorder="1" applyAlignment="1" applyProtection="1">
      <alignment horizontal="left" vertical="center" wrapText="1"/>
      <protection locked="0"/>
    </xf>
    <xf numFmtId="0" fontId="14" fillId="0" borderId="34" xfId="33" applyFont="1" applyBorder="1" applyAlignment="1" applyProtection="1">
      <alignment vertical="center" wrapText="1"/>
      <protection locked="0"/>
    </xf>
    <xf numFmtId="0" fontId="14" fillId="0" borderId="28" xfId="33" applyFont="1" applyBorder="1" applyAlignment="1" applyProtection="1">
      <alignment vertical="center" wrapText="1"/>
      <protection locked="0"/>
    </xf>
    <xf numFmtId="0" fontId="14" fillId="0" borderId="0" xfId="33" applyFont="1" applyAlignment="1">
      <alignment horizontal="center" vertical="center"/>
    </xf>
    <xf numFmtId="49" fontId="26" fillId="8" borderId="0" xfId="33" applyNumberFormat="1" applyFill="1" applyAlignment="1">
      <alignment vertical="center"/>
    </xf>
    <xf numFmtId="49" fontId="31" fillId="8" borderId="0" xfId="33" applyNumberFormat="1" applyFont="1" applyFill="1" applyAlignment="1">
      <alignment vertical="center"/>
    </xf>
    <xf numFmtId="49" fontId="34" fillId="8" borderId="0" xfId="33" applyNumberFormat="1" applyFont="1" applyFill="1" applyAlignment="1">
      <alignment vertical="center"/>
    </xf>
    <xf numFmtId="49" fontId="26" fillId="8" borderId="3" xfId="33" applyNumberFormat="1" applyFill="1" applyBorder="1" applyAlignment="1">
      <alignment horizontal="center" vertical="center"/>
    </xf>
    <xf numFmtId="49" fontId="26" fillId="8" borderId="39" xfId="33" applyNumberFormat="1" applyFill="1" applyBorder="1" applyAlignment="1">
      <alignment horizontal="centerContinuous" vertical="center"/>
    </xf>
    <xf numFmtId="49" fontId="26" fillId="8" borderId="39" xfId="33" applyNumberFormat="1" applyFill="1" applyBorder="1" applyAlignment="1">
      <alignment horizontal="center" vertical="center"/>
    </xf>
    <xf numFmtId="49" fontId="26" fillId="8" borderId="10" xfId="33" applyNumberFormat="1" applyFill="1" applyBorder="1" applyAlignment="1">
      <alignment horizontal="center" vertical="center"/>
    </xf>
    <xf numFmtId="49" fontId="26" fillId="8" borderId="13" xfId="33" applyNumberFormat="1" applyFill="1" applyBorder="1" applyAlignment="1">
      <alignment horizontal="center" vertical="center"/>
    </xf>
    <xf numFmtId="49" fontId="26" fillId="8" borderId="56" xfId="33" quotePrefix="1" applyNumberFormat="1" applyFill="1" applyBorder="1" applyAlignment="1">
      <alignment vertical="center"/>
    </xf>
    <xf numFmtId="49" fontId="26" fillId="8" borderId="20" xfId="33" applyNumberFormat="1" applyFill="1" applyBorder="1" applyAlignment="1">
      <alignment vertical="center"/>
    </xf>
    <xf numFmtId="49" fontId="26" fillId="8" borderId="47" xfId="33" applyNumberFormat="1" applyFill="1" applyBorder="1" applyAlignment="1">
      <alignment vertical="center"/>
    </xf>
    <xf numFmtId="49" fontId="26" fillId="8" borderId="49" xfId="33" applyNumberFormat="1" applyFill="1" applyBorder="1" applyAlignment="1">
      <alignment vertical="center"/>
    </xf>
    <xf numFmtId="49" fontId="26" fillId="8" borderId="21" xfId="33" applyNumberFormat="1" applyFill="1" applyBorder="1" applyAlignment="1">
      <alignment vertical="center"/>
    </xf>
    <xf numFmtId="49" fontId="26" fillId="8" borderId="57" xfId="33" applyNumberFormat="1" applyFill="1" applyBorder="1" applyAlignment="1">
      <alignment vertical="center"/>
    </xf>
    <xf numFmtId="49" fontId="26" fillId="8" borderId="8" xfId="33" applyNumberFormat="1" applyFill="1" applyBorder="1" applyAlignment="1">
      <alignment vertical="center"/>
    </xf>
    <xf numFmtId="49" fontId="26" fillId="8" borderId="48" xfId="33" applyNumberFormat="1" applyFill="1" applyBorder="1" applyAlignment="1">
      <alignment vertical="center"/>
    </xf>
    <xf numFmtId="49" fontId="26" fillId="8" borderId="18" xfId="33" applyNumberFormat="1" applyFill="1" applyBorder="1" applyAlignment="1">
      <alignment vertical="center"/>
    </xf>
    <xf numFmtId="49" fontId="26" fillId="8" borderId="57" xfId="33" quotePrefix="1" applyNumberFormat="1" applyFill="1" applyBorder="1" applyAlignment="1">
      <alignment vertical="center"/>
    </xf>
    <xf numFmtId="49" fontId="26" fillId="8" borderId="68" xfId="33" applyNumberFormat="1" applyFill="1" applyBorder="1" applyAlignment="1">
      <alignment vertical="center"/>
    </xf>
    <xf numFmtId="49" fontId="26" fillId="8" borderId="5" xfId="33" applyNumberFormat="1" applyFill="1" applyBorder="1" applyAlignment="1">
      <alignment vertical="center"/>
    </xf>
    <xf numFmtId="49" fontId="26" fillId="8" borderId="9" xfId="33" applyNumberFormat="1" applyFill="1" applyBorder="1" applyAlignment="1">
      <alignment vertical="center"/>
    </xf>
    <xf numFmtId="49" fontId="26" fillId="8" borderId="4" xfId="33" applyNumberFormat="1" applyFill="1" applyBorder="1" applyAlignment="1">
      <alignment vertical="center"/>
    </xf>
    <xf numFmtId="49" fontId="26" fillId="8" borderId="12" xfId="33" applyNumberFormat="1" applyFill="1" applyBorder="1" applyAlignment="1">
      <alignment vertical="center"/>
    </xf>
    <xf numFmtId="49" fontId="26" fillId="8" borderId="60" xfId="33" applyNumberFormat="1" applyFill="1" applyBorder="1" applyAlignment="1">
      <alignment vertical="center"/>
    </xf>
    <xf numFmtId="49" fontId="26" fillId="8" borderId="0" xfId="33" quotePrefix="1" applyNumberFormat="1" applyFill="1" applyAlignment="1">
      <alignment vertical="center"/>
    </xf>
    <xf numFmtId="49" fontId="26" fillId="8" borderId="8" xfId="33" quotePrefix="1" applyNumberFormat="1" applyFill="1" applyBorder="1" applyAlignment="1">
      <alignment vertical="center"/>
    </xf>
    <xf numFmtId="49" fontId="26" fillId="8" borderId="46" xfId="33" applyNumberFormat="1" applyFill="1" applyBorder="1" applyAlignment="1">
      <alignment vertical="center"/>
    </xf>
    <xf numFmtId="49" fontId="26" fillId="8" borderId="2" xfId="33" applyNumberFormat="1" applyFill="1" applyBorder="1" applyAlignment="1">
      <alignment vertical="center"/>
    </xf>
    <xf numFmtId="49" fontId="26" fillId="8" borderId="40" xfId="33" applyNumberFormat="1" applyFill="1" applyBorder="1" applyAlignment="1">
      <alignment vertical="center"/>
    </xf>
    <xf numFmtId="49" fontId="26" fillId="8" borderId="50" xfId="33" applyNumberFormat="1" applyFill="1" applyBorder="1" applyAlignment="1">
      <alignment vertical="center"/>
    </xf>
    <xf numFmtId="49" fontId="26" fillId="8" borderId="14" xfId="33" applyNumberFormat="1" applyFill="1" applyBorder="1" applyAlignment="1">
      <alignment vertical="center"/>
    </xf>
    <xf numFmtId="49" fontId="26" fillId="8" borderId="74" xfId="33" applyNumberFormat="1" applyFill="1" applyBorder="1" applyAlignment="1">
      <alignment vertical="center"/>
    </xf>
    <xf numFmtId="49" fontId="26" fillId="8" borderId="65" xfId="33" applyNumberFormat="1" applyFill="1" applyBorder="1" applyAlignment="1">
      <alignment vertical="center"/>
    </xf>
    <xf numFmtId="49" fontId="26" fillId="8" borderId="51" xfId="33" applyNumberFormat="1" applyFill="1" applyBorder="1" applyAlignment="1">
      <alignment vertical="center"/>
    </xf>
    <xf numFmtId="49" fontId="26" fillId="8" borderId="75" xfId="33" applyNumberFormat="1" applyFill="1" applyBorder="1" applyAlignment="1">
      <alignment vertical="center"/>
    </xf>
    <xf numFmtId="49" fontId="26" fillId="8" borderId="58" xfId="33" applyNumberFormat="1" applyFill="1" applyBorder="1" applyAlignment="1">
      <alignment vertical="center"/>
    </xf>
    <xf numFmtId="49" fontId="26" fillId="8" borderId="76" xfId="33" applyNumberFormat="1" applyFill="1" applyBorder="1" applyAlignment="1">
      <alignment vertical="center"/>
    </xf>
    <xf numFmtId="49" fontId="125" fillId="8" borderId="48" xfId="33" applyNumberFormat="1" applyFont="1" applyFill="1" applyBorder="1" applyAlignment="1">
      <alignment vertical="center"/>
    </xf>
    <xf numFmtId="49" fontId="125" fillId="8" borderId="0" xfId="33" applyNumberFormat="1" applyFont="1" applyFill="1" applyAlignment="1">
      <alignment vertical="center"/>
    </xf>
    <xf numFmtId="49" fontId="125" fillId="8" borderId="8" xfId="33" applyNumberFormat="1" applyFont="1" applyFill="1" applyBorder="1" applyAlignment="1">
      <alignment vertical="center"/>
    </xf>
    <xf numFmtId="49" fontId="0" fillId="8" borderId="0" xfId="33" applyNumberFormat="1" applyFont="1" applyFill="1" applyAlignment="1">
      <alignment vertical="center"/>
    </xf>
    <xf numFmtId="49" fontId="26" fillId="8" borderId="60" xfId="33" quotePrefix="1" applyNumberFormat="1" applyFill="1" applyBorder="1" applyAlignment="1">
      <alignment vertical="center"/>
    </xf>
    <xf numFmtId="49" fontId="26" fillId="8" borderId="4" xfId="33" quotePrefix="1" applyNumberFormat="1" applyFill="1" applyBorder="1" applyAlignment="1">
      <alignment vertical="center"/>
    </xf>
    <xf numFmtId="49" fontId="26" fillId="8" borderId="5" xfId="33" quotePrefix="1" applyNumberFormat="1" applyFill="1" applyBorder="1" applyAlignment="1">
      <alignment vertical="center"/>
    </xf>
    <xf numFmtId="49" fontId="26" fillId="8" borderId="75" xfId="33" quotePrefix="1" applyNumberFormat="1" applyFill="1" applyBorder="1" applyAlignment="1">
      <alignment vertical="center"/>
    </xf>
    <xf numFmtId="49" fontId="26" fillId="8" borderId="65" xfId="33" quotePrefix="1" applyNumberFormat="1" applyFill="1" applyBorder="1" applyAlignment="1">
      <alignment vertical="center"/>
    </xf>
    <xf numFmtId="49" fontId="26" fillId="8" borderId="115" xfId="33" applyNumberFormat="1" applyFill="1" applyBorder="1" applyAlignment="1">
      <alignment vertical="center"/>
    </xf>
    <xf numFmtId="49" fontId="26" fillId="8" borderId="116" xfId="33" applyNumberFormat="1" applyFill="1" applyBorder="1" applyAlignment="1">
      <alignment vertical="center"/>
    </xf>
    <xf numFmtId="49" fontId="26" fillId="8" borderId="87" xfId="33" applyNumberFormat="1" applyFill="1" applyBorder="1" applyAlignment="1">
      <alignment vertical="center"/>
    </xf>
    <xf numFmtId="49" fontId="26" fillId="8" borderId="66" xfId="33" applyNumberFormat="1" applyFill="1" applyBorder="1" applyAlignment="1">
      <alignment vertical="center"/>
    </xf>
    <xf numFmtId="49" fontId="26" fillId="8" borderId="7" xfId="33" applyNumberFormat="1" applyFill="1" applyBorder="1" applyAlignment="1">
      <alignment vertical="center"/>
    </xf>
    <xf numFmtId="49" fontId="26" fillId="8" borderId="16" xfId="33" applyNumberFormat="1" applyFill="1" applyBorder="1" applyAlignment="1">
      <alignment vertical="center"/>
    </xf>
    <xf numFmtId="49" fontId="26" fillId="8" borderId="6" xfId="33" applyNumberFormat="1" applyFill="1" applyBorder="1" applyAlignment="1">
      <alignment vertical="center"/>
    </xf>
    <xf numFmtId="49" fontId="26" fillId="8" borderId="6" xfId="33" quotePrefix="1" applyNumberFormat="1" applyFill="1" applyBorder="1" applyAlignment="1">
      <alignment vertical="center"/>
    </xf>
    <xf numFmtId="49" fontId="26" fillId="8" borderId="7" xfId="33" quotePrefix="1" applyNumberFormat="1" applyFill="1" applyBorder="1" applyAlignment="1">
      <alignment vertical="center"/>
    </xf>
    <xf numFmtId="49" fontId="26" fillId="8" borderId="15" xfId="33" applyNumberFormat="1" applyFill="1" applyBorder="1" applyAlignment="1">
      <alignment vertical="center"/>
    </xf>
    <xf numFmtId="49" fontId="26" fillId="8" borderId="0" xfId="217" applyNumberFormat="1" applyFont="1" applyFill="1" applyAlignment="1">
      <alignment horizontal="left" vertical="center"/>
    </xf>
    <xf numFmtId="49" fontId="26" fillId="8" borderId="0" xfId="216" applyNumberFormat="1" applyFont="1" applyFill="1" applyAlignment="1">
      <alignment horizontal="left" vertical="center"/>
    </xf>
    <xf numFmtId="49" fontId="31" fillId="8" borderId="57" xfId="33" quotePrefix="1" applyNumberFormat="1" applyFont="1" applyFill="1" applyBorder="1" applyAlignment="1">
      <alignment vertical="center"/>
    </xf>
    <xf numFmtId="49" fontId="26" fillId="8" borderId="0" xfId="33" applyNumberFormat="1" applyFill="1" applyAlignment="1">
      <alignment horizontal="right" vertical="center"/>
    </xf>
    <xf numFmtId="49" fontId="26" fillId="35" borderId="22" xfId="215" applyNumberFormat="1" applyFont="1" applyFill="1" applyBorder="1" applyAlignment="1">
      <alignment horizontal="left" vertical="center"/>
    </xf>
    <xf numFmtId="49" fontId="26" fillId="35" borderId="0" xfId="215" applyNumberFormat="1" applyFont="1" applyFill="1" applyAlignment="1">
      <alignment horizontal="left" vertical="center"/>
    </xf>
    <xf numFmtId="49" fontId="0" fillId="35" borderId="0" xfId="215" applyNumberFormat="1" applyFont="1" applyFill="1" applyAlignment="1">
      <alignment horizontal="left" vertical="center"/>
    </xf>
    <xf numFmtId="49" fontId="26" fillId="35" borderId="18" xfId="214" applyNumberFormat="1" applyFont="1" applyFill="1" applyBorder="1" applyAlignment="1">
      <alignment horizontal="left" vertical="center"/>
    </xf>
    <xf numFmtId="49" fontId="26" fillId="35" borderId="0" xfId="214" applyNumberFormat="1" applyFont="1" applyFill="1" applyAlignment="1">
      <alignment horizontal="left" vertical="center"/>
    </xf>
    <xf numFmtId="49" fontId="26" fillId="36" borderId="22" xfId="214" applyNumberFormat="1" applyFont="1" applyFill="1" applyBorder="1" applyAlignment="1">
      <alignment horizontal="left" vertical="center"/>
    </xf>
    <xf numFmtId="49" fontId="26" fillId="36" borderId="0" xfId="214" applyNumberFormat="1" applyFont="1" applyFill="1" applyAlignment="1">
      <alignment horizontal="left" vertical="center"/>
    </xf>
    <xf numFmtId="49" fontId="26" fillId="36" borderId="18" xfId="214" applyNumberFormat="1" applyFont="1" applyFill="1" applyBorder="1" applyAlignment="1">
      <alignment horizontal="left" vertical="center"/>
    </xf>
    <xf numFmtId="49" fontId="26" fillId="0" borderId="3" xfId="215" applyNumberFormat="1" applyFont="1" applyBorder="1" applyAlignment="1">
      <alignment horizontal="left" vertical="center"/>
    </xf>
    <xf numFmtId="49" fontId="26" fillId="24" borderId="65" xfId="33" applyNumberFormat="1" applyFill="1" applyBorder="1" applyAlignment="1">
      <alignment vertical="center"/>
    </xf>
    <xf numFmtId="49" fontId="26" fillId="24" borderId="51" xfId="33" applyNumberFormat="1" applyFill="1" applyBorder="1" applyAlignment="1">
      <alignment vertical="center"/>
    </xf>
    <xf numFmtId="49" fontId="26" fillId="24" borderId="75" xfId="33" applyNumberFormat="1" applyFill="1" applyBorder="1" applyAlignment="1">
      <alignment vertical="center"/>
    </xf>
    <xf numFmtId="49" fontId="26" fillId="24" borderId="75" xfId="33" quotePrefix="1" applyNumberFormat="1" applyFill="1" applyBorder="1" applyAlignment="1">
      <alignment vertical="center"/>
    </xf>
    <xf numFmtId="49" fontId="26" fillId="24" borderId="7" xfId="33" applyNumberFormat="1" applyFill="1" applyBorder="1" applyAlignment="1">
      <alignment vertical="center"/>
    </xf>
    <xf numFmtId="49" fontId="26" fillId="24" borderId="16" xfId="33" applyNumberFormat="1" applyFill="1" applyBorder="1" applyAlignment="1">
      <alignment vertical="center"/>
    </xf>
    <xf numFmtId="49" fontId="26" fillId="24" borderId="6" xfId="33" applyNumberFormat="1" applyFill="1" applyBorder="1" applyAlignment="1">
      <alignment vertical="center"/>
    </xf>
    <xf numFmtId="49" fontId="26" fillId="24" borderId="6" xfId="33" quotePrefix="1" applyNumberFormat="1" applyFill="1" applyBorder="1" applyAlignment="1">
      <alignment vertical="center"/>
    </xf>
    <xf numFmtId="49" fontId="26" fillId="24" borderId="0" xfId="33" quotePrefix="1" applyNumberFormat="1" applyFill="1" applyAlignment="1">
      <alignment vertical="center"/>
    </xf>
    <xf numFmtId="49" fontId="26" fillId="24" borderId="0" xfId="33" applyNumberFormat="1" applyFill="1" applyAlignment="1">
      <alignment vertical="center"/>
    </xf>
    <xf numFmtId="49" fontId="26" fillId="24" borderId="5" xfId="33" applyNumberFormat="1" applyFill="1" applyBorder="1" applyAlignment="1">
      <alignment vertical="center"/>
    </xf>
    <xf numFmtId="49" fontId="26" fillId="24" borderId="9" xfId="33" applyNumberFormat="1" applyFill="1" applyBorder="1" applyAlignment="1">
      <alignment vertical="center"/>
    </xf>
    <xf numFmtId="49" fontId="26" fillId="24" borderId="4" xfId="33" applyNumberFormat="1" applyFill="1" applyBorder="1" applyAlignment="1">
      <alignment vertical="center"/>
    </xf>
    <xf numFmtId="49" fontId="26" fillId="24" borderId="4" xfId="33" quotePrefix="1" applyNumberFormat="1" applyFill="1" applyBorder="1" applyAlignment="1">
      <alignment vertical="center"/>
    </xf>
    <xf numFmtId="0" fontId="71" fillId="0" borderId="3" xfId="33" applyFont="1" applyBorder="1" applyAlignment="1">
      <alignment vertical="center"/>
    </xf>
    <xf numFmtId="0" fontId="72" fillId="24" borderId="0" xfId="33" applyFont="1" applyFill="1" applyAlignment="1">
      <alignment horizontal="right"/>
    </xf>
    <xf numFmtId="0" fontId="48" fillId="24" borderId="0" xfId="33" applyFont="1" applyFill="1" applyAlignment="1">
      <alignment vertical="center"/>
    </xf>
    <xf numFmtId="0" fontId="48" fillId="24" borderId="0" xfId="33" applyFont="1" applyFill="1" applyAlignment="1">
      <alignment horizontal="right" vertical="center"/>
    </xf>
    <xf numFmtId="49" fontId="135" fillId="24" borderId="0" xfId="33" applyNumberFormat="1" applyFont="1" applyFill="1" applyAlignment="1" applyProtection="1">
      <alignment vertical="top"/>
      <protection locked="0"/>
    </xf>
    <xf numFmtId="0" fontId="99" fillId="24" borderId="0" xfId="33" applyFont="1" applyFill="1" applyAlignment="1">
      <alignment horizontal="right"/>
    </xf>
    <xf numFmtId="0" fontId="71" fillId="24" borderId="0" xfId="33" applyFont="1" applyFill="1" applyAlignment="1">
      <alignment vertical="center"/>
    </xf>
    <xf numFmtId="0" fontId="14" fillId="24" borderId="0" xfId="33" applyFont="1" applyFill="1" applyAlignment="1">
      <alignment vertical="center"/>
    </xf>
    <xf numFmtId="0" fontId="14" fillId="24" borderId="0" xfId="33" applyFont="1" applyFill="1"/>
    <xf numFmtId="0" fontId="48" fillId="24" borderId="0" xfId="33" applyFont="1" applyFill="1" applyAlignment="1">
      <alignment vertical="center" wrapText="1"/>
    </xf>
    <xf numFmtId="0" fontId="139" fillId="0" borderId="0" xfId="0" applyFont="1"/>
    <xf numFmtId="0" fontId="48" fillId="24" borderId="0" xfId="33" applyFont="1" applyFill="1"/>
    <xf numFmtId="0" fontId="39" fillId="24" borderId="0" xfId="219" applyFont="1" applyFill="1" applyAlignment="1">
      <alignment horizontal="right"/>
    </xf>
    <xf numFmtId="0" fontId="14" fillId="24" borderId="0" xfId="219" applyFont="1" applyFill="1" applyAlignment="1">
      <alignment vertical="center"/>
    </xf>
    <xf numFmtId="0" fontId="14" fillId="24" borderId="0" xfId="219" applyFont="1" applyFill="1" applyAlignment="1">
      <alignment horizontal="right" vertical="center"/>
    </xf>
    <xf numFmtId="0" fontId="14" fillId="24" borderId="0" xfId="219" applyFont="1" applyFill="1"/>
    <xf numFmtId="0" fontId="14" fillId="24" borderId="0" xfId="219" applyFont="1" applyFill="1" applyAlignment="1">
      <alignment vertical="top"/>
    </xf>
    <xf numFmtId="0" fontId="14" fillId="24" borderId="0" xfId="219" applyFont="1" applyFill="1" applyAlignment="1">
      <alignment vertical="center" wrapText="1"/>
    </xf>
    <xf numFmtId="0" fontId="71" fillId="24" borderId="0" xfId="219" applyFont="1" applyFill="1" applyAlignment="1">
      <alignment vertical="center"/>
    </xf>
    <xf numFmtId="168" fontId="14" fillId="24" borderId="0" xfId="219" applyNumberFormat="1" applyFont="1" applyFill="1" applyAlignment="1">
      <alignment horizontal="right" vertical="center"/>
    </xf>
    <xf numFmtId="0" fontId="14" fillId="24" borderId="26" xfId="219" applyFont="1" applyFill="1" applyBorder="1"/>
    <xf numFmtId="0" fontId="14" fillId="24" borderId="27" xfId="219" applyFont="1" applyFill="1" applyBorder="1"/>
    <xf numFmtId="0" fontId="14" fillId="24" borderId="27" xfId="219" applyFont="1" applyFill="1" applyBorder="1" applyAlignment="1">
      <alignment vertical="center"/>
    </xf>
    <xf numFmtId="0" fontId="14" fillId="24" borderId="28" xfId="219" applyFont="1" applyFill="1" applyBorder="1"/>
    <xf numFmtId="0" fontId="33" fillId="24" borderId="184" xfId="33" applyFont="1" applyFill="1" applyBorder="1" applyAlignment="1">
      <alignment vertical="center"/>
    </xf>
    <xf numFmtId="0" fontId="39" fillId="24" borderId="0" xfId="219" applyFont="1" applyFill="1" applyAlignment="1">
      <alignment horizontal="right" vertical="top"/>
    </xf>
    <xf numFmtId="0" fontId="14" fillId="24" borderId="0" xfId="219" applyFont="1" applyFill="1" applyAlignment="1">
      <alignment horizontal="right" vertical="top"/>
    </xf>
    <xf numFmtId="0" fontId="33" fillId="24" borderId="185" xfId="33" applyFont="1" applyFill="1" applyBorder="1" applyAlignment="1">
      <alignment vertical="top"/>
    </xf>
    <xf numFmtId="0" fontId="60" fillId="24" borderId="186" xfId="33" applyFont="1" applyFill="1" applyBorder="1" applyAlignment="1">
      <alignment vertical="top"/>
    </xf>
    <xf numFmtId="0" fontId="71" fillId="24" borderId="23" xfId="219" applyFont="1" applyFill="1" applyBorder="1" applyAlignment="1">
      <alignment vertical="top"/>
    </xf>
    <xf numFmtId="0" fontId="71" fillId="24" borderId="2" xfId="219" applyFont="1" applyFill="1" applyBorder="1" applyAlignment="1">
      <alignment vertical="top"/>
    </xf>
    <xf numFmtId="0" fontId="14" fillId="24" borderId="2" xfId="219" applyFont="1" applyFill="1" applyBorder="1" applyAlignment="1">
      <alignment vertical="top"/>
    </xf>
    <xf numFmtId="0" fontId="14" fillId="24" borderId="14" xfId="219" applyFont="1" applyFill="1" applyBorder="1" applyAlignment="1">
      <alignment vertical="top"/>
    </xf>
    <xf numFmtId="0" fontId="33" fillId="24" borderId="187" xfId="33" applyFont="1" applyFill="1" applyBorder="1" applyAlignment="1">
      <alignment vertical="top" wrapText="1"/>
    </xf>
    <xf numFmtId="0" fontId="33" fillId="24" borderId="188" xfId="33" applyFont="1" applyFill="1" applyBorder="1" applyAlignment="1">
      <alignment vertical="top"/>
    </xf>
    <xf numFmtId="0" fontId="60" fillId="24" borderId="189" xfId="33" quotePrefix="1" applyFont="1" applyFill="1" applyBorder="1" applyAlignment="1">
      <alignment vertical="top"/>
    </xf>
    <xf numFmtId="0" fontId="71" fillId="24" borderId="3" xfId="219" applyFont="1" applyFill="1" applyBorder="1" applyAlignment="1">
      <alignment vertical="top"/>
    </xf>
    <xf numFmtId="0" fontId="71" fillId="24" borderId="10" xfId="219" applyFont="1" applyFill="1" applyBorder="1" applyAlignment="1">
      <alignment vertical="top"/>
    </xf>
    <xf numFmtId="0" fontId="14" fillId="24" borderId="10" xfId="219" applyFont="1" applyFill="1" applyBorder="1" applyAlignment="1">
      <alignment vertical="top"/>
    </xf>
    <xf numFmtId="0" fontId="14" fillId="24" borderId="13" xfId="219" applyFont="1" applyFill="1" applyBorder="1" applyAlignment="1">
      <alignment vertical="top"/>
    </xf>
    <xf numFmtId="0" fontId="33" fillId="24" borderId="189" xfId="33" applyFont="1" applyFill="1" applyBorder="1" applyAlignment="1">
      <alignment vertical="top"/>
    </xf>
    <xf numFmtId="0" fontId="60" fillId="24" borderId="189" xfId="33" applyFont="1" applyFill="1" applyBorder="1" applyAlignment="1">
      <alignment vertical="top"/>
    </xf>
    <xf numFmtId="0" fontId="33" fillId="24" borderId="189" xfId="33" applyFont="1" applyFill="1" applyBorder="1" applyAlignment="1">
      <alignment vertical="top" wrapText="1"/>
    </xf>
    <xf numFmtId="0" fontId="33" fillId="24" borderId="0" xfId="33" applyFont="1" applyFill="1" applyAlignment="1">
      <alignment vertical="center"/>
    </xf>
    <xf numFmtId="0" fontId="33" fillId="24" borderId="0" xfId="33" applyFont="1" applyFill="1" applyAlignment="1">
      <alignment horizontal="center" vertical="center"/>
    </xf>
    <xf numFmtId="0" fontId="127" fillId="24" borderId="0" xfId="219" applyFont="1" applyFill="1" applyAlignment="1">
      <alignment vertical="center"/>
    </xf>
    <xf numFmtId="0" fontId="60" fillId="24" borderId="0" xfId="33" applyFont="1" applyFill="1" applyAlignment="1">
      <alignment horizontal="center" vertical="center"/>
    </xf>
    <xf numFmtId="0" fontId="71" fillId="24" borderId="0" xfId="219" applyFont="1" applyFill="1" applyAlignment="1">
      <alignment vertical="top"/>
    </xf>
    <xf numFmtId="0" fontId="48" fillId="38" borderId="0" xfId="33" applyFont="1" applyFill="1"/>
    <xf numFmtId="0" fontId="71" fillId="38" borderId="0" xfId="33" applyFont="1" applyFill="1" applyAlignment="1">
      <alignment horizontal="right" vertical="center"/>
    </xf>
    <xf numFmtId="0" fontId="71" fillId="38" borderId="0" xfId="33" applyFont="1" applyFill="1" applyAlignment="1">
      <alignment vertical="center"/>
    </xf>
    <xf numFmtId="0" fontId="48" fillId="38" borderId="0" xfId="33" applyFont="1" applyFill="1" applyAlignment="1">
      <alignment vertical="center"/>
    </xf>
    <xf numFmtId="0" fontId="48" fillId="38" borderId="0" xfId="33" applyFont="1" applyFill="1" applyAlignment="1">
      <alignment vertical="center" wrapText="1"/>
    </xf>
    <xf numFmtId="0" fontId="48" fillId="38" borderId="0" xfId="33" applyFont="1" applyFill="1" applyAlignment="1">
      <alignment horizontal="right" vertical="center"/>
    </xf>
    <xf numFmtId="0" fontId="72" fillId="38" borderId="0" xfId="33" applyFont="1" applyFill="1" applyAlignment="1">
      <alignment horizontal="right"/>
    </xf>
    <xf numFmtId="168" fontId="71" fillId="38" borderId="0" xfId="33" applyNumberFormat="1" applyFont="1" applyFill="1" applyAlignment="1">
      <alignment horizontal="right" vertical="center"/>
    </xf>
    <xf numFmtId="0" fontId="140" fillId="0" borderId="0" xfId="33" applyFont="1"/>
    <xf numFmtId="0" fontId="126" fillId="24" borderId="39" xfId="219" applyFont="1" applyFill="1" applyBorder="1" applyAlignment="1">
      <alignment vertical="center"/>
    </xf>
    <xf numFmtId="0" fontId="14" fillId="24" borderId="39" xfId="219" applyFont="1" applyFill="1" applyBorder="1" applyAlignment="1">
      <alignment vertical="center"/>
    </xf>
    <xf numFmtId="0" fontId="14" fillId="24" borderId="39" xfId="219" applyFont="1" applyFill="1" applyBorder="1" applyAlignment="1">
      <alignment horizontal="center" vertical="center"/>
    </xf>
    <xf numFmtId="0" fontId="14" fillId="24" borderId="3" xfId="219" applyFont="1" applyFill="1" applyBorder="1" applyAlignment="1">
      <alignment vertical="center"/>
    </xf>
    <xf numFmtId="0" fontId="14" fillId="24" borderId="13" xfId="219" applyFont="1" applyFill="1" applyBorder="1" applyAlignment="1">
      <alignment vertical="center"/>
    </xf>
    <xf numFmtId="0" fontId="14" fillId="24" borderId="3" xfId="219" applyFont="1" applyFill="1" applyBorder="1" applyAlignment="1">
      <alignment horizontal="left" vertical="center"/>
    </xf>
    <xf numFmtId="0" fontId="14" fillId="24" borderId="13" xfId="219" applyFont="1" applyFill="1" applyBorder="1" applyAlignment="1">
      <alignment horizontal="left" vertical="center"/>
    </xf>
    <xf numFmtId="0" fontId="71" fillId="24" borderId="39" xfId="219" applyFont="1" applyFill="1" applyBorder="1" applyAlignment="1">
      <alignment vertical="center"/>
    </xf>
    <xf numFmtId="0" fontId="71" fillId="24" borderId="10" xfId="219" applyFont="1" applyFill="1" applyBorder="1"/>
    <xf numFmtId="0" fontId="71" fillId="24" borderId="3" xfId="219" applyFont="1" applyFill="1" applyBorder="1" applyAlignment="1">
      <alignment vertical="center"/>
    </xf>
    <xf numFmtId="0" fontId="33" fillId="24" borderId="0" xfId="33" applyFont="1" applyFill="1" applyAlignment="1">
      <alignment vertical="top"/>
    </xf>
    <xf numFmtId="0" fontId="85" fillId="24" borderId="39" xfId="33" applyFont="1" applyFill="1" applyBorder="1" applyAlignment="1">
      <alignment vertical="center"/>
    </xf>
    <xf numFmtId="0" fontId="71" fillId="24" borderId="39" xfId="33" applyFont="1" applyFill="1" applyBorder="1" applyAlignment="1">
      <alignment vertical="center"/>
    </xf>
    <xf numFmtId="0" fontId="48" fillId="24" borderId="3" xfId="33" applyFont="1" applyFill="1" applyBorder="1" applyAlignment="1">
      <alignment vertical="center"/>
    </xf>
    <xf numFmtId="0" fontId="48" fillId="24" borderId="10" xfId="33" applyFont="1" applyFill="1" applyBorder="1" applyAlignment="1">
      <alignment vertical="center"/>
    </xf>
    <xf numFmtId="0" fontId="48" fillId="24" borderId="13" xfId="33" applyFont="1" applyFill="1" applyBorder="1" applyAlignment="1">
      <alignment vertical="center"/>
    </xf>
    <xf numFmtId="0" fontId="71" fillId="24" borderId="0" xfId="33" applyFont="1" applyFill="1" applyAlignment="1">
      <alignment horizontal="right" vertical="center"/>
    </xf>
    <xf numFmtId="0" fontId="71" fillId="24" borderId="0" xfId="33" applyFont="1" applyFill="1"/>
    <xf numFmtId="0" fontId="48" fillId="24" borderId="39" xfId="33" applyFont="1" applyFill="1" applyBorder="1" applyAlignment="1">
      <alignment horizontal="center" vertical="center"/>
    </xf>
    <xf numFmtId="0" fontId="48" fillId="24" borderId="3" xfId="33" applyFont="1" applyFill="1" applyBorder="1" applyAlignment="1">
      <alignment horizontal="center" vertical="center"/>
    </xf>
    <xf numFmtId="0" fontId="141" fillId="24" borderId="0" xfId="33" applyFont="1" applyFill="1"/>
    <xf numFmtId="0" fontId="14" fillId="24" borderId="3" xfId="33" applyFont="1" applyFill="1" applyBorder="1"/>
    <xf numFmtId="0" fontId="14" fillId="24" borderId="13" xfId="33" applyFont="1" applyFill="1" applyBorder="1"/>
    <xf numFmtId="0" fontId="48" fillId="24" borderId="10" xfId="33" applyFont="1" applyFill="1" applyBorder="1" applyAlignment="1">
      <alignment horizontal="center" vertical="center"/>
    </xf>
    <xf numFmtId="0" fontId="71" fillId="24" borderId="23" xfId="33" applyFont="1" applyFill="1" applyBorder="1" applyAlignment="1">
      <alignment vertical="center" wrapText="1" shrinkToFit="1"/>
    </xf>
    <xf numFmtId="0" fontId="71" fillId="24" borderId="14" xfId="33" applyFont="1" applyFill="1" applyBorder="1" applyAlignment="1">
      <alignment vertical="center" wrapText="1" shrinkToFit="1"/>
    </xf>
    <xf numFmtId="0" fontId="142" fillId="24" borderId="0" xfId="219" applyFont="1" applyFill="1"/>
    <xf numFmtId="0" fontId="109" fillId="24" borderId="0" xfId="219" applyFont="1" applyFill="1" applyAlignment="1">
      <alignment vertical="center"/>
    </xf>
    <xf numFmtId="0" fontId="14" fillId="24" borderId="3" xfId="219" applyFont="1" applyFill="1" applyBorder="1"/>
    <xf numFmtId="0" fontId="14" fillId="24" borderId="13" xfId="219" applyFont="1" applyFill="1" applyBorder="1"/>
    <xf numFmtId="0" fontId="48" fillId="0" borderId="0" xfId="33" applyFont="1" applyAlignment="1">
      <alignment horizontal="center" vertical="center"/>
    </xf>
    <xf numFmtId="0" fontId="48" fillId="10" borderId="3" xfId="33" applyFont="1" applyFill="1" applyBorder="1" applyAlignment="1">
      <alignment horizontal="center" vertical="center"/>
    </xf>
    <xf numFmtId="0" fontId="48" fillId="10" borderId="13" xfId="33" applyFont="1" applyFill="1" applyBorder="1" applyAlignment="1">
      <alignment horizontal="center" vertical="center"/>
    </xf>
    <xf numFmtId="0" fontId="48" fillId="24" borderId="3" xfId="33" applyFont="1" applyFill="1" applyBorder="1" applyAlignment="1">
      <alignment horizontal="center" vertical="center"/>
    </xf>
    <xf numFmtId="0" fontId="48" fillId="24" borderId="13" xfId="33" applyFont="1" applyFill="1" applyBorder="1" applyAlignment="1">
      <alignment horizontal="center" vertical="center"/>
    </xf>
    <xf numFmtId="0" fontId="14" fillId="0" borderId="3" xfId="219" applyFont="1" applyBorder="1" applyAlignment="1">
      <alignment horizontal="left" vertical="center" wrapText="1"/>
    </xf>
    <xf numFmtId="0" fontId="14" fillId="0" borderId="13" xfId="219" applyFont="1" applyBorder="1" applyAlignment="1">
      <alignment horizontal="left" vertical="center" wrapText="1"/>
    </xf>
    <xf numFmtId="0" fontId="133" fillId="0" borderId="0" xfId="218" applyAlignment="1">
      <alignment horizontal="left" vertical="center"/>
    </xf>
    <xf numFmtId="0" fontId="48" fillId="0" borderId="0" xfId="33" applyFont="1" applyAlignment="1">
      <alignment horizontal="left" vertical="center"/>
    </xf>
    <xf numFmtId="0" fontId="127" fillId="24" borderId="3" xfId="219" applyFont="1" applyFill="1" applyBorder="1" applyAlignment="1">
      <alignment horizontal="left" vertical="center"/>
    </xf>
    <xf numFmtId="0" fontId="127" fillId="24" borderId="13" xfId="219" applyFont="1" applyFill="1" applyBorder="1" applyAlignment="1">
      <alignment horizontal="left" vertical="center"/>
    </xf>
    <xf numFmtId="0" fontId="109" fillId="24" borderId="3" xfId="219" applyFont="1" applyFill="1" applyBorder="1" applyAlignment="1">
      <alignment horizontal="left" vertical="center"/>
    </xf>
    <xf numFmtId="0" fontId="109" fillId="24" borderId="13" xfId="219" applyFont="1" applyFill="1" applyBorder="1" applyAlignment="1">
      <alignment horizontal="left" vertical="center"/>
    </xf>
    <xf numFmtId="0" fontId="71" fillId="24" borderId="19" xfId="33" applyFont="1" applyFill="1" applyBorder="1" applyAlignment="1">
      <alignment horizontal="center" vertical="center" wrapText="1" shrinkToFit="1"/>
    </xf>
    <xf numFmtId="0" fontId="71" fillId="24" borderId="21" xfId="33" applyFont="1" applyFill="1" applyBorder="1" applyAlignment="1">
      <alignment horizontal="center" vertical="center" wrapText="1" shrinkToFit="1"/>
    </xf>
    <xf numFmtId="49" fontId="26" fillId="0" borderId="0" xfId="33" applyNumberFormat="1" applyAlignment="1">
      <alignment horizontal="left" vertical="center"/>
    </xf>
    <xf numFmtId="0" fontId="60" fillId="24" borderId="24" xfId="33" applyFont="1" applyFill="1" applyBorder="1" applyAlignment="1">
      <alignment horizontal="left" vertical="center"/>
    </xf>
    <xf numFmtId="0" fontId="60" fillId="24" borderId="45" xfId="33" applyFont="1" applyFill="1" applyBorder="1" applyAlignment="1">
      <alignment horizontal="left" vertical="center"/>
    </xf>
    <xf numFmtId="0" fontId="60" fillId="24" borderId="52" xfId="33" applyFont="1" applyFill="1" applyBorder="1" applyAlignment="1">
      <alignment horizontal="left" vertical="center"/>
    </xf>
    <xf numFmtId="0" fontId="33" fillId="24" borderId="26" xfId="33" applyFont="1" applyFill="1" applyBorder="1" applyAlignment="1">
      <alignment horizontal="center" vertical="center"/>
    </xf>
    <xf numFmtId="0" fontId="33" fillId="24" borderId="183" xfId="33" applyFont="1" applyFill="1" applyBorder="1" applyAlignment="1">
      <alignment horizontal="center" vertical="center"/>
    </xf>
    <xf numFmtId="0" fontId="21" fillId="0" borderId="17" xfId="33" applyFont="1" applyBorder="1" applyAlignment="1" applyProtection="1">
      <alignment horizontal="left" vertical="center"/>
      <protection locked="0"/>
    </xf>
    <xf numFmtId="0" fontId="21" fillId="0" borderId="6" xfId="33" applyFont="1" applyBorder="1" applyAlignment="1" applyProtection="1">
      <alignment horizontal="left" vertical="center"/>
      <protection locked="0"/>
    </xf>
    <xf numFmtId="0" fontId="21" fillId="0" borderId="7" xfId="33" applyFont="1" applyBorder="1" applyAlignment="1" applyProtection="1">
      <alignment horizontal="left" vertical="center"/>
      <protection locked="0"/>
    </xf>
    <xf numFmtId="0" fontId="24" fillId="0" borderId="3" xfId="33" applyFont="1" applyBorder="1" applyAlignment="1">
      <alignment horizontal="center" vertical="center"/>
    </xf>
    <xf numFmtId="0" fontId="24" fillId="0" borderId="10" xfId="33" applyFont="1" applyBorder="1" applyAlignment="1">
      <alignment horizontal="center" vertical="center"/>
    </xf>
    <xf numFmtId="0" fontId="24" fillId="0" borderId="13" xfId="33" applyFont="1" applyBorder="1" applyAlignment="1">
      <alignment horizontal="center" vertical="center"/>
    </xf>
    <xf numFmtId="49" fontId="48" fillId="0" borderId="54" xfId="1" applyNumberFormat="1" applyFont="1" applyBorder="1" applyAlignment="1">
      <alignment horizontal="center" vertical="center"/>
    </xf>
    <xf numFmtId="0" fontId="14" fillId="0" borderId="3" xfId="33" applyFont="1" applyBorder="1" applyAlignment="1">
      <alignment horizontal="center" vertical="center"/>
    </xf>
    <xf numFmtId="0" fontId="14" fillId="0" borderId="10" xfId="33" applyFont="1" applyBorder="1" applyAlignment="1">
      <alignment horizontal="center" vertical="center"/>
    </xf>
    <xf numFmtId="0" fontId="14" fillId="0" borderId="29" xfId="33" applyFont="1" applyBorder="1" applyAlignment="1">
      <alignment horizontal="center" vertical="center"/>
    </xf>
    <xf numFmtId="0" fontId="14" fillId="0" borderId="30" xfId="33" applyFont="1" applyBorder="1" applyAlignment="1">
      <alignment horizontal="center" vertical="center"/>
    </xf>
    <xf numFmtId="0" fontId="14" fillId="18" borderId="3" xfId="33" applyFont="1" applyFill="1" applyBorder="1" applyAlignment="1">
      <alignment horizontal="center" vertical="center" wrapText="1"/>
    </xf>
    <xf numFmtId="0" fontId="14" fillId="18" borderId="10" xfId="33" applyFont="1" applyFill="1" applyBorder="1" applyAlignment="1">
      <alignment horizontal="center" vertical="center" wrapText="1"/>
    </xf>
    <xf numFmtId="0" fontId="14" fillId="18" borderId="13" xfId="33" applyFont="1" applyFill="1" applyBorder="1" applyAlignment="1">
      <alignment horizontal="center" vertical="center" wrapText="1"/>
    </xf>
    <xf numFmtId="0" fontId="14" fillId="0" borderId="29" xfId="33" applyFont="1" applyBorder="1" applyAlignment="1">
      <alignment horizontal="center" vertical="center" wrapText="1"/>
    </xf>
    <xf numFmtId="0" fontId="14" fillId="0" borderId="30" xfId="33" applyFont="1" applyBorder="1" applyAlignment="1">
      <alignment horizontal="center" vertical="center" wrapText="1"/>
    </xf>
    <xf numFmtId="0" fontId="14" fillId="0" borderId="19" xfId="33" applyFont="1" applyBorder="1" applyAlignment="1">
      <alignment horizontal="center" vertical="center"/>
    </xf>
    <xf numFmtId="0" fontId="14" fillId="0" borderId="20" xfId="33" applyFont="1" applyBorder="1" applyAlignment="1">
      <alignment horizontal="center" vertical="center"/>
    </xf>
    <xf numFmtId="0" fontId="14" fillId="0" borderId="21" xfId="33" applyFont="1" applyBorder="1" applyAlignment="1">
      <alignment horizontal="center" vertical="center"/>
    </xf>
    <xf numFmtId="0" fontId="14" fillId="0" borderId="23" xfId="33" applyFont="1" applyBorder="1" applyAlignment="1">
      <alignment horizontal="center" vertical="center"/>
    </xf>
    <xf numFmtId="0" fontId="14" fillId="0" borderId="2" xfId="33" applyFont="1" applyBorder="1" applyAlignment="1">
      <alignment horizontal="center" vertical="center"/>
    </xf>
    <xf numFmtId="0" fontId="14" fillId="0" borderId="14" xfId="33" applyFont="1" applyBorder="1" applyAlignment="1">
      <alignment horizontal="center" vertical="center"/>
    </xf>
    <xf numFmtId="0" fontId="68" fillId="0" borderId="0" xfId="52" applyAlignment="1" applyProtection="1">
      <alignment horizontal="left"/>
    </xf>
    <xf numFmtId="0" fontId="61" fillId="0" borderId="0" xfId="51" applyAlignment="1">
      <alignment horizontal="left"/>
    </xf>
    <xf numFmtId="0" fontId="59" fillId="14" borderId="3" xfId="50" applyFont="1" applyFill="1" applyBorder="1" applyAlignment="1">
      <alignment horizontal="center" vertical="top"/>
    </xf>
    <xf numFmtId="0" fontId="59" fillId="14" borderId="10" xfId="50" applyFont="1" applyFill="1" applyBorder="1" applyAlignment="1">
      <alignment horizontal="center" vertical="top"/>
    </xf>
    <xf numFmtId="0" fontId="59" fillId="14" borderId="13" xfId="50" applyFont="1" applyFill="1" applyBorder="1" applyAlignment="1">
      <alignment horizontal="center" vertical="top"/>
    </xf>
    <xf numFmtId="0" fontId="33" fillId="14" borderId="19" xfId="50" applyFill="1" applyBorder="1" applyAlignment="1">
      <alignment horizontal="left" vertical="top"/>
    </xf>
    <xf numFmtId="0" fontId="33" fillId="14" borderId="20" xfId="50" applyFill="1" applyBorder="1" applyAlignment="1">
      <alignment horizontal="left" vertical="top"/>
    </xf>
    <xf numFmtId="0" fontId="33" fillId="14" borderId="21" xfId="50" applyFill="1" applyBorder="1" applyAlignment="1">
      <alignment horizontal="left" vertical="top"/>
    </xf>
    <xf numFmtId="0" fontId="33" fillId="14" borderId="23" xfId="50" applyFill="1" applyBorder="1" applyAlignment="1">
      <alignment horizontal="left" vertical="top"/>
    </xf>
    <xf numFmtId="0" fontId="33" fillId="14" borderId="2" xfId="50" applyFill="1" applyBorder="1" applyAlignment="1">
      <alignment horizontal="left" vertical="top"/>
    </xf>
    <xf numFmtId="0" fontId="33" fillId="14" borderId="14" xfId="50" applyFill="1" applyBorder="1" applyAlignment="1">
      <alignment horizontal="left" vertical="top"/>
    </xf>
    <xf numFmtId="0" fontId="68" fillId="0" borderId="0" xfId="52" applyBorder="1" applyAlignment="1" applyProtection="1">
      <alignment horizontal="left"/>
    </xf>
    <xf numFmtId="0" fontId="61" fillId="0" borderId="0" xfId="51" applyBorder="1" applyAlignment="1" applyProtection="1">
      <alignment horizontal="left"/>
    </xf>
    <xf numFmtId="49" fontId="88" fillId="11" borderId="19" xfId="38" applyNumberFormat="1" applyFont="1" applyFill="1" applyBorder="1" applyAlignment="1" applyProtection="1">
      <alignment horizontal="left" vertical="top"/>
      <protection locked="0"/>
    </xf>
    <xf numFmtId="0" fontId="88" fillId="16" borderId="29" xfId="38" applyFont="1" applyFill="1" applyBorder="1" applyProtection="1">
      <protection locked="0"/>
    </xf>
    <xf numFmtId="0" fontId="88" fillId="11" borderId="29" xfId="38" applyFont="1" applyFill="1" applyBorder="1" applyAlignment="1" applyProtection="1">
      <alignment wrapText="1"/>
      <protection locked="0"/>
    </xf>
    <xf numFmtId="0" fontId="88" fillId="11" borderId="29" xfId="38" applyFont="1" applyFill="1" applyBorder="1" applyAlignment="1" applyProtection="1">
      <alignment vertical="top" wrapText="1"/>
      <protection locked="0"/>
    </xf>
    <xf numFmtId="0" fontId="88" fillId="11" borderId="3" xfId="38" applyFont="1" applyFill="1" applyBorder="1" applyProtection="1">
      <protection locked="0"/>
    </xf>
    <xf numFmtId="0" fontId="79" fillId="9" borderId="0" xfId="38" applyFont="1" applyFill="1" applyAlignment="1">
      <alignment horizontal="left" vertical="center" wrapText="1"/>
    </xf>
    <xf numFmtId="49" fontId="21" fillId="0" borderId="10" xfId="30" applyNumberFormat="1" applyFont="1" applyBorder="1" applyAlignment="1" applyProtection="1">
      <alignment horizontal="left" vertical="center"/>
      <protection locked="0"/>
    </xf>
    <xf numFmtId="49" fontId="21" fillId="0" borderId="13" xfId="30" applyNumberFormat="1" applyFont="1" applyBorder="1" applyAlignment="1" applyProtection="1">
      <alignment horizontal="left" vertical="center"/>
      <protection locked="0"/>
    </xf>
    <xf numFmtId="0" fontId="54" fillId="0" borderId="39" xfId="0" applyFont="1" applyBorder="1" applyAlignment="1">
      <alignment horizontal="left" vertical="center"/>
    </xf>
    <xf numFmtId="0" fontId="54" fillId="11" borderId="3" xfId="0" applyFont="1" applyFill="1" applyBorder="1" applyAlignment="1">
      <alignment horizontal="center" vertical="center"/>
    </xf>
    <xf numFmtId="0" fontId="54" fillId="11" borderId="13" xfId="0" applyFont="1" applyFill="1" applyBorder="1" applyAlignment="1">
      <alignment horizontal="center" vertical="center"/>
    </xf>
    <xf numFmtId="49" fontId="54" fillId="0" borderId="29" xfId="0" applyNumberFormat="1" applyFont="1" applyBorder="1" applyAlignment="1">
      <alignment horizontal="center" vertical="center"/>
    </xf>
    <xf numFmtId="49" fontId="54" fillId="0" borderId="69" xfId="0" applyNumberFormat="1" applyFont="1" applyBorder="1" applyAlignment="1">
      <alignment horizontal="center" vertical="center"/>
    </xf>
    <xf numFmtId="49" fontId="54" fillId="0" borderId="30" xfId="0" applyNumberFormat="1" applyFont="1" applyBorder="1" applyAlignment="1">
      <alignment horizontal="center" vertical="center"/>
    </xf>
    <xf numFmtId="49" fontId="54" fillId="0" borderId="19" xfId="0" applyNumberFormat="1" applyFont="1" applyBorder="1" applyAlignment="1">
      <alignment horizontal="left" vertical="center"/>
    </xf>
    <xf numFmtId="49" fontId="54" fillId="0" borderId="21" xfId="0" applyNumberFormat="1" applyFont="1" applyBorder="1" applyAlignment="1">
      <alignment horizontal="left" vertical="center"/>
    </xf>
    <xf numFmtId="49" fontId="54" fillId="0" borderId="23" xfId="0" applyNumberFormat="1" applyFont="1" applyBorder="1" applyAlignment="1">
      <alignment horizontal="left" vertical="center"/>
    </xf>
    <xf numFmtId="49" fontId="54" fillId="0" borderId="14" xfId="0" applyNumberFormat="1" applyFont="1" applyBorder="1" applyAlignment="1">
      <alignment horizontal="left" vertical="center"/>
    </xf>
    <xf numFmtId="0" fontId="37" fillId="0" borderId="25" xfId="33" applyFont="1" applyBorder="1" applyAlignment="1">
      <alignment horizontal="justify" vertical="center" wrapText="1"/>
    </xf>
    <xf numFmtId="0" fontId="14" fillId="0" borderId="0" xfId="33" applyFont="1" applyAlignment="1">
      <alignment horizontal="left" vertical="center"/>
    </xf>
    <xf numFmtId="0" fontId="37" fillId="0" borderId="25" xfId="33" applyFont="1" applyBorder="1" applyAlignment="1">
      <alignment horizontal="left" vertical="center" wrapText="1"/>
    </xf>
    <xf numFmtId="0" fontId="37" fillId="0" borderId="15" xfId="33" applyFont="1" applyBorder="1" applyAlignment="1">
      <alignment horizontal="left" vertical="center" wrapText="1"/>
    </xf>
    <xf numFmtId="0" fontId="14" fillId="0" borderId="0" xfId="33" applyFont="1" applyAlignment="1">
      <alignment horizontal="left" vertical="center" wrapText="1"/>
    </xf>
    <xf numFmtId="0" fontId="14" fillId="0" borderId="0" xfId="0" applyFont="1" applyAlignment="1">
      <alignment horizontal="left" vertical="center" wrapText="1"/>
    </xf>
    <xf numFmtId="0" fontId="37" fillId="0" borderId="0" xfId="0" applyFont="1" applyAlignment="1">
      <alignment horizontal="left" vertical="center" wrapText="1"/>
    </xf>
    <xf numFmtId="0" fontId="37" fillId="0" borderId="0" xfId="0" applyFont="1" applyAlignment="1">
      <alignment horizontal="left" vertical="center"/>
    </xf>
    <xf numFmtId="0" fontId="113" fillId="0" borderId="168" xfId="0" applyFont="1" applyBorder="1" applyAlignment="1">
      <alignment horizontal="center" vertical="center"/>
    </xf>
    <xf numFmtId="0" fontId="33" fillId="0" borderId="169" xfId="0" applyFont="1" applyBorder="1" applyAlignment="1">
      <alignment vertical="center"/>
    </xf>
    <xf numFmtId="0" fontId="113" fillId="0" borderId="170" xfId="0" applyFont="1" applyBorder="1" applyAlignment="1">
      <alignment horizontal="left" vertical="center" wrapText="1"/>
    </xf>
    <xf numFmtId="0" fontId="33" fillId="0" borderId="171" xfId="0" applyFont="1" applyBorder="1" applyAlignment="1">
      <alignment vertical="center"/>
    </xf>
    <xf numFmtId="0" fontId="113" fillId="0" borderId="170" xfId="0" applyFont="1" applyBorder="1" applyAlignment="1">
      <alignment horizontal="center" vertical="center"/>
    </xf>
    <xf numFmtId="0" fontId="113" fillId="28" borderId="122" xfId="0" applyFont="1" applyFill="1" applyBorder="1" applyAlignment="1">
      <alignment horizontal="center" vertical="center"/>
    </xf>
    <xf numFmtId="0" fontId="33" fillId="0" borderId="123" xfId="0" applyFont="1" applyBorder="1" applyAlignment="1">
      <alignment vertical="center"/>
    </xf>
    <xf numFmtId="0" fontId="33" fillId="0" borderId="124" xfId="0" applyFont="1" applyBorder="1" applyAlignment="1">
      <alignment vertical="center"/>
    </xf>
    <xf numFmtId="0" fontId="113" fillId="28" borderId="122" xfId="0" applyFont="1" applyFill="1" applyBorder="1" applyAlignment="1">
      <alignment horizontal="left" vertical="center"/>
    </xf>
    <xf numFmtId="0" fontId="33" fillId="0" borderId="137" xfId="0" applyFont="1" applyBorder="1" applyAlignment="1">
      <alignment vertical="center"/>
    </xf>
    <xf numFmtId="0" fontId="113" fillId="0" borderId="139" xfId="0" applyFont="1" applyBorder="1" applyAlignment="1">
      <alignment horizontal="center" vertical="center"/>
    </xf>
    <xf numFmtId="0" fontId="33" fillId="0" borderId="140" xfId="0" applyFont="1" applyBorder="1" applyAlignment="1">
      <alignment vertical="center"/>
    </xf>
    <xf numFmtId="0" fontId="113" fillId="0" borderId="141" xfId="0" applyFont="1" applyBorder="1" applyAlignment="1">
      <alignment horizontal="left" vertical="center" wrapText="1"/>
    </xf>
    <xf numFmtId="0" fontId="33" fillId="0" borderId="142" xfId="0" applyFont="1" applyBorder="1" applyAlignment="1">
      <alignment vertical="center"/>
    </xf>
    <xf numFmtId="0" fontId="113" fillId="0" borderId="141" xfId="0" applyFont="1" applyBorder="1" applyAlignment="1">
      <alignment horizontal="center" vertical="center"/>
    </xf>
    <xf numFmtId="0" fontId="113" fillId="28" borderId="136" xfId="0" applyFont="1" applyFill="1" applyBorder="1" applyAlignment="1">
      <alignment horizontal="left" vertical="center"/>
    </xf>
    <xf numFmtId="0" fontId="113" fillId="0" borderId="149" xfId="0" applyFont="1" applyBorder="1" applyAlignment="1">
      <alignment horizontal="center" vertical="center"/>
    </xf>
    <xf numFmtId="0" fontId="33" fillId="0" borderId="150" xfId="0" applyFont="1" applyBorder="1" applyAlignment="1">
      <alignment vertical="center"/>
    </xf>
    <xf numFmtId="0" fontId="113" fillId="0" borderId="151" xfId="0" applyFont="1" applyBorder="1" applyAlignment="1">
      <alignment horizontal="center" vertical="center"/>
    </xf>
    <xf numFmtId="0" fontId="33" fillId="0" borderId="152" xfId="0" applyFont="1" applyBorder="1" applyAlignment="1">
      <alignment vertical="center"/>
    </xf>
    <xf numFmtId="0" fontId="113" fillId="28" borderId="123" xfId="0" applyFont="1" applyFill="1" applyBorder="1" applyAlignment="1">
      <alignment horizontal="left" vertical="center"/>
    </xf>
    <xf numFmtId="0" fontId="103" fillId="0" borderId="105" xfId="0" applyFont="1" applyBorder="1" applyAlignment="1">
      <alignment horizontal="center" vertical="center"/>
    </xf>
    <xf numFmtId="0" fontId="103" fillId="0" borderId="15" xfId="0" applyFont="1" applyBorder="1" applyAlignment="1">
      <alignment horizontal="center" vertical="center"/>
    </xf>
    <xf numFmtId="0" fontId="103" fillId="0" borderId="25" xfId="0" applyFont="1" applyBorder="1" applyAlignment="1">
      <alignment horizontal="left" vertical="center"/>
    </xf>
    <xf numFmtId="0" fontId="103" fillId="0" borderId="6" xfId="0" applyFont="1" applyBorder="1" applyAlignment="1">
      <alignment horizontal="left" vertical="center"/>
    </xf>
    <xf numFmtId="0" fontId="103" fillId="0" borderId="15" xfId="0" applyFont="1" applyBorder="1" applyAlignment="1">
      <alignment horizontal="left" vertical="center"/>
    </xf>
    <xf numFmtId="0" fontId="103" fillId="0" borderId="25" xfId="0" applyFont="1" applyBorder="1" applyAlignment="1">
      <alignment horizontal="center" vertical="center"/>
    </xf>
    <xf numFmtId="0" fontId="103" fillId="0" borderId="6" xfId="0" applyFont="1" applyBorder="1" applyAlignment="1">
      <alignment horizontal="center" vertical="center"/>
    </xf>
    <xf numFmtId="0" fontId="103" fillId="0" borderId="104" xfId="0" applyFont="1" applyBorder="1" applyAlignment="1">
      <alignment horizontal="center" vertical="center"/>
    </xf>
    <xf numFmtId="0" fontId="103" fillId="0" borderId="28" xfId="0" applyFont="1" applyBorder="1" applyAlignment="1">
      <alignment horizontal="center" vertical="center"/>
    </xf>
    <xf numFmtId="0" fontId="103" fillId="0" borderId="26" xfId="0" applyFont="1" applyBorder="1" applyAlignment="1">
      <alignment horizontal="left" vertical="center"/>
    </xf>
    <xf numFmtId="0" fontId="103" fillId="0" borderId="27" xfId="0" applyFont="1" applyBorder="1" applyAlignment="1">
      <alignment horizontal="left" vertical="center"/>
    </xf>
    <xf numFmtId="0" fontId="103" fillId="0" borderId="28" xfId="0" applyFont="1" applyBorder="1" applyAlignment="1">
      <alignment horizontal="left" vertical="center"/>
    </xf>
    <xf numFmtId="0" fontId="103" fillId="0" borderId="26" xfId="0" applyFont="1" applyBorder="1" applyAlignment="1">
      <alignment horizontal="center" vertical="center"/>
    </xf>
    <xf numFmtId="0" fontId="103" fillId="0" borderId="27" xfId="0" applyFont="1" applyBorder="1" applyAlignment="1">
      <alignment horizontal="center" vertical="center"/>
    </xf>
    <xf numFmtId="0" fontId="103" fillId="19" borderId="3" xfId="0" applyFont="1" applyFill="1" applyBorder="1" applyAlignment="1">
      <alignment horizontal="center" vertical="center"/>
    </xf>
    <xf numFmtId="0" fontId="103" fillId="19" borderId="10" xfId="0" applyFont="1" applyFill="1" applyBorder="1" applyAlignment="1">
      <alignment horizontal="center" vertical="center"/>
    </xf>
    <xf numFmtId="0" fontId="103" fillId="19" borderId="13" xfId="0" applyFont="1" applyFill="1" applyBorder="1" applyAlignment="1">
      <alignment horizontal="center" vertical="center"/>
    </xf>
    <xf numFmtId="0" fontId="103" fillId="19" borderId="3" xfId="0" applyFont="1" applyFill="1" applyBorder="1" applyAlignment="1">
      <alignment horizontal="left" vertical="center"/>
    </xf>
    <xf numFmtId="0" fontId="103" fillId="19" borderId="10" xfId="0" applyFont="1" applyFill="1" applyBorder="1" applyAlignment="1">
      <alignment horizontal="left" vertical="center"/>
    </xf>
    <xf numFmtId="0" fontId="103" fillId="19" borderId="110" xfId="0" applyFont="1" applyFill="1" applyBorder="1" applyAlignment="1">
      <alignment horizontal="left" vertical="center"/>
    </xf>
    <xf numFmtId="0" fontId="103" fillId="0" borderId="111" xfId="0" applyFont="1" applyBorder="1" applyAlignment="1">
      <alignment horizontal="center" vertical="center"/>
    </xf>
    <xf numFmtId="0" fontId="103" fillId="0" borderId="52" xfId="0" applyFont="1" applyBorder="1" applyAlignment="1">
      <alignment horizontal="center" vertical="center"/>
    </xf>
    <xf numFmtId="0" fontId="103" fillId="0" borderId="24" xfId="0" applyFont="1" applyBorder="1" applyAlignment="1">
      <alignment horizontal="left" vertical="center"/>
    </xf>
    <xf numFmtId="0" fontId="103" fillId="0" borderId="45" xfId="0" applyFont="1" applyBorder="1" applyAlignment="1">
      <alignment horizontal="left" vertical="center"/>
    </xf>
    <xf numFmtId="0" fontId="103" fillId="0" borderId="52" xfId="0" applyFont="1" applyBorder="1" applyAlignment="1">
      <alignment horizontal="left" vertical="center"/>
    </xf>
    <xf numFmtId="0" fontId="103" fillId="0" borderId="24" xfId="0" applyFont="1" applyBorder="1" applyAlignment="1">
      <alignment horizontal="center" vertical="center"/>
    </xf>
    <xf numFmtId="0" fontId="103" fillId="0" borderId="45" xfId="0" applyFont="1" applyBorder="1" applyAlignment="1">
      <alignment horizontal="center" vertical="center"/>
    </xf>
    <xf numFmtId="0" fontId="103" fillId="19" borderId="13" xfId="0" applyFont="1" applyFill="1" applyBorder="1" applyAlignment="1">
      <alignment horizontal="left" vertical="center"/>
    </xf>
    <xf numFmtId="0" fontId="113" fillId="19" borderId="101" xfId="0" applyFont="1" applyFill="1" applyBorder="1" applyAlignment="1">
      <alignment horizontal="center" vertical="center"/>
    </xf>
    <xf numFmtId="0" fontId="113" fillId="19" borderId="102" xfId="0" applyFont="1" applyFill="1" applyBorder="1" applyAlignment="1">
      <alignment horizontal="center" vertical="center"/>
    </xf>
    <xf numFmtId="0" fontId="113" fillId="19" borderId="100" xfId="0" applyFont="1" applyFill="1" applyBorder="1" applyAlignment="1">
      <alignment horizontal="center" vertical="center"/>
    </xf>
    <xf numFmtId="0" fontId="113" fillId="19" borderId="101" xfId="0" applyFont="1" applyFill="1" applyBorder="1" applyAlignment="1">
      <alignment horizontal="left" vertical="center"/>
    </xf>
    <xf numFmtId="0" fontId="113" fillId="19" borderId="102" xfId="0" applyFont="1" applyFill="1" applyBorder="1" applyAlignment="1">
      <alignment horizontal="left" vertical="center"/>
    </xf>
    <xf numFmtId="0" fontId="113" fillId="19" borderId="103" xfId="0" applyFont="1" applyFill="1" applyBorder="1" applyAlignment="1">
      <alignment horizontal="left" vertical="center"/>
    </xf>
    <xf numFmtId="0" fontId="113" fillId="0" borderId="109" xfId="0" applyFont="1" applyBorder="1" applyAlignment="1">
      <alignment horizontal="center" vertical="center"/>
    </xf>
    <xf numFmtId="0" fontId="113" fillId="0" borderId="94" xfId="0" applyFont="1" applyBorder="1" applyAlignment="1">
      <alignment horizontal="center" vertical="center"/>
    </xf>
    <xf numFmtId="0" fontId="113" fillId="0" borderId="95" xfId="0" applyFont="1" applyBorder="1" applyAlignment="1">
      <alignment horizontal="center" vertical="center"/>
    </xf>
    <xf numFmtId="0" fontId="113" fillId="0" borderId="93" xfId="0" applyFont="1" applyBorder="1" applyAlignment="1">
      <alignment horizontal="center" vertical="center"/>
    </xf>
    <xf numFmtId="0" fontId="113" fillId="19" borderId="95" xfId="0" applyFont="1" applyFill="1" applyBorder="1" applyAlignment="1">
      <alignment horizontal="left" vertical="center"/>
    </xf>
    <xf numFmtId="0" fontId="113" fillId="19" borderId="93" xfId="0" applyFont="1" applyFill="1" applyBorder="1" applyAlignment="1">
      <alignment horizontal="left" vertical="center"/>
    </xf>
    <xf numFmtId="0" fontId="113" fillId="19" borderId="94" xfId="0" applyFont="1" applyFill="1" applyBorder="1" applyAlignment="1">
      <alignment horizontal="left" vertical="center"/>
    </xf>
    <xf numFmtId="0" fontId="113" fillId="19" borderId="97" xfId="0" applyFont="1" applyFill="1" applyBorder="1" applyAlignment="1">
      <alignment horizontal="left" vertical="center"/>
    </xf>
    <xf numFmtId="0" fontId="113" fillId="19" borderId="10" xfId="0" applyFont="1" applyFill="1" applyBorder="1" applyAlignment="1">
      <alignment horizontal="left" vertical="center"/>
    </xf>
    <xf numFmtId="0" fontId="113" fillId="19" borderId="13" xfId="0" applyFont="1" applyFill="1" applyBorder="1" applyAlignment="1">
      <alignment horizontal="left" vertical="center"/>
    </xf>
    <xf numFmtId="0" fontId="113" fillId="19" borderId="99" xfId="0" applyFont="1" applyFill="1" applyBorder="1" applyAlignment="1">
      <alignment horizontal="left" vertical="center"/>
    </xf>
    <xf numFmtId="0" fontId="113" fillId="19" borderId="100" xfId="0" applyFont="1" applyFill="1" applyBorder="1" applyAlignment="1">
      <alignment horizontal="left" vertical="center"/>
    </xf>
    <xf numFmtId="0" fontId="120" fillId="0" borderId="0" xfId="0" applyFont="1" applyAlignment="1">
      <alignment vertical="center"/>
    </xf>
    <xf numFmtId="0" fontId="116" fillId="0" borderId="0" xfId="0" applyFont="1" applyAlignment="1">
      <alignment vertical="center"/>
    </xf>
    <xf numFmtId="49" fontId="119" fillId="0" borderId="0" xfId="0" applyNumberFormat="1" applyFont="1" applyAlignment="1">
      <alignment vertical="center"/>
    </xf>
    <xf numFmtId="0" fontId="119" fillId="0" borderId="0" xfId="0" applyFont="1" applyAlignment="1">
      <alignment vertical="center"/>
    </xf>
    <xf numFmtId="0" fontId="113" fillId="19" borderId="92" xfId="0" applyFont="1" applyFill="1" applyBorder="1" applyAlignment="1">
      <alignment horizontal="left" vertical="center"/>
    </xf>
    <xf numFmtId="0" fontId="113" fillId="0" borderId="144" xfId="0" applyFont="1" applyBorder="1" applyAlignment="1">
      <alignment horizontal="center" vertical="center"/>
    </xf>
    <xf numFmtId="0" fontId="33" fillId="0" borderId="145" xfId="0" applyFont="1" applyBorder="1" applyAlignment="1">
      <alignment vertical="center"/>
    </xf>
    <xf numFmtId="0" fontId="113" fillId="0" borderId="146" xfId="0" applyFont="1" applyBorder="1" applyAlignment="1">
      <alignment horizontal="left" vertical="center"/>
    </xf>
    <xf numFmtId="0" fontId="33" fillId="0" borderId="147" xfId="0" applyFont="1" applyBorder="1" applyAlignment="1">
      <alignment vertical="center"/>
    </xf>
    <xf numFmtId="0" fontId="113" fillId="0" borderId="146" xfId="0" applyFont="1" applyBorder="1" applyAlignment="1">
      <alignment vertical="center" wrapText="1"/>
    </xf>
    <xf numFmtId="0" fontId="113" fillId="0" borderId="146" xfId="0" applyFont="1" applyBorder="1" applyAlignment="1">
      <alignment horizontal="center" vertical="center"/>
    </xf>
    <xf numFmtId="0" fontId="113" fillId="0" borderId="151" xfId="0" applyFont="1" applyBorder="1" applyAlignment="1">
      <alignment horizontal="left" vertical="center"/>
    </xf>
    <xf numFmtId="0" fontId="113" fillId="0" borderId="151" xfId="0" applyFont="1" applyBorder="1" applyAlignment="1">
      <alignment vertical="center" wrapText="1"/>
    </xf>
    <xf numFmtId="0" fontId="113" fillId="0" borderId="141" xfId="0" applyFont="1" applyBorder="1" applyAlignment="1">
      <alignment horizontal="left" vertical="center"/>
    </xf>
    <xf numFmtId="0" fontId="113" fillId="28" borderId="125" xfId="0" applyFont="1" applyFill="1" applyBorder="1" applyAlignment="1">
      <alignment horizontal="left" vertical="center"/>
    </xf>
    <xf numFmtId="0" fontId="33" fillId="0" borderId="126" xfId="0" applyFont="1" applyBorder="1" applyAlignment="1">
      <alignment vertical="center"/>
    </xf>
    <xf numFmtId="0" fontId="33" fillId="0" borderId="127" xfId="0" applyFont="1" applyBorder="1" applyAlignment="1">
      <alignment vertical="center"/>
    </xf>
    <xf numFmtId="0" fontId="113" fillId="28" borderId="128" xfId="0" applyFont="1" applyFill="1" applyBorder="1" applyAlignment="1">
      <alignment horizontal="left" vertical="center"/>
    </xf>
    <xf numFmtId="0" fontId="113" fillId="0" borderId="128" xfId="212" applyFont="1" applyBorder="1" applyAlignment="1">
      <alignment horizontal="left" vertical="center"/>
    </xf>
    <xf numFmtId="0" fontId="40" fillId="0" borderId="126" xfId="212" applyFont="1" applyBorder="1" applyAlignment="1">
      <alignment vertical="center"/>
    </xf>
    <xf numFmtId="0" fontId="40" fillId="0" borderId="127" xfId="212" applyFont="1" applyBorder="1" applyAlignment="1">
      <alignment vertical="center"/>
    </xf>
    <xf numFmtId="171" fontId="114" fillId="0" borderId="128" xfId="212" applyNumberFormat="1" applyFont="1" applyBorder="1" applyAlignment="1">
      <alignment horizontal="left" vertical="center"/>
    </xf>
    <xf numFmtId="171" fontId="33" fillId="0" borderId="126" xfId="212" applyNumberFormat="1" applyFont="1" applyBorder="1" applyAlignment="1">
      <alignment vertical="center"/>
    </xf>
    <xf numFmtId="171" fontId="33" fillId="0" borderId="130" xfId="212" applyNumberFormat="1" applyFont="1" applyBorder="1" applyAlignment="1">
      <alignment vertical="center"/>
    </xf>
    <xf numFmtId="0" fontId="111" fillId="27" borderId="131" xfId="212" applyFont="1" applyFill="1" applyBorder="1" applyAlignment="1">
      <alignment horizontal="left" vertical="center"/>
    </xf>
    <xf numFmtId="0" fontId="40" fillId="0" borderId="132" xfId="212" applyFont="1" applyBorder="1" applyAlignment="1">
      <alignment vertical="center"/>
    </xf>
    <xf numFmtId="0" fontId="113" fillId="0" borderId="132" xfId="212" applyFont="1" applyBorder="1" applyAlignment="1">
      <alignment horizontal="left" vertical="center"/>
    </xf>
    <xf numFmtId="0" fontId="111" fillId="27" borderId="132" xfId="212" applyFont="1" applyFill="1" applyBorder="1" applyAlignment="1">
      <alignment horizontal="left" vertical="center"/>
    </xf>
    <xf numFmtId="0" fontId="40" fillId="0" borderId="133" xfId="212" applyFont="1" applyBorder="1" applyAlignment="1">
      <alignment vertical="center"/>
    </xf>
    <xf numFmtId="0" fontId="113" fillId="0" borderId="134" xfId="212" applyFont="1" applyBorder="1" applyAlignment="1">
      <alignment horizontal="left" vertical="center"/>
    </xf>
    <xf numFmtId="0" fontId="111" fillId="27" borderId="134" xfId="212" applyFont="1" applyFill="1" applyBorder="1" applyAlignment="1">
      <alignment horizontal="left" vertical="center"/>
    </xf>
    <xf numFmtId="14" fontId="113" fillId="0" borderId="134" xfId="212" quotePrefix="1" applyNumberFormat="1" applyFont="1" applyBorder="1" applyAlignment="1">
      <alignment horizontal="left" vertical="center"/>
    </xf>
    <xf numFmtId="0" fontId="40" fillId="0" borderId="135" xfId="212" applyFont="1" applyBorder="1" applyAlignment="1">
      <alignment vertical="center"/>
    </xf>
    <xf numFmtId="0" fontId="111" fillId="27" borderId="125" xfId="212" applyFont="1" applyFill="1" applyBorder="1" applyAlignment="1">
      <alignment horizontal="left" vertical="center"/>
    </xf>
    <xf numFmtId="0" fontId="111" fillId="27" borderId="128" xfId="212" applyFont="1" applyFill="1" applyBorder="1" applyAlignment="1">
      <alignment horizontal="left" vertical="center"/>
    </xf>
    <xf numFmtId="0" fontId="113" fillId="0" borderId="121" xfId="212" applyFont="1" applyBorder="1" applyAlignment="1">
      <alignment horizontal="left" vertical="center"/>
    </xf>
    <xf numFmtId="0" fontId="40" fillId="0" borderId="84" xfId="212" applyFont="1" applyBorder="1" applyAlignment="1">
      <alignment vertical="center"/>
    </xf>
    <xf numFmtId="0" fontId="40" fillId="0" borderId="129" xfId="212" applyFont="1" applyBorder="1" applyAlignment="1">
      <alignment vertical="center"/>
    </xf>
    <xf numFmtId="0" fontId="141" fillId="0" borderId="0" xfId="33" applyFont="1" applyAlignment="1">
      <alignment vertical="center"/>
    </xf>
    <xf numFmtId="0" fontId="72" fillId="39" borderId="0" xfId="33" applyFont="1" applyFill="1" applyAlignment="1">
      <alignment horizontal="right"/>
    </xf>
    <xf numFmtId="0" fontId="48" fillId="39" borderId="0" xfId="33" applyFont="1" applyFill="1" applyAlignment="1">
      <alignment vertical="center"/>
    </xf>
    <xf numFmtId="0" fontId="48" fillId="39" borderId="0" xfId="33" applyFont="1" applyFill="1" applyAlignment="1">
      <alignment horizontal="right" vertical="center"/>
    </xf>
    <xf numFmtId="49" fontId="135" fillId="39" borderId="0" xfId="33" applyNumberFormat="1" applyFont="1" applyFill="1" applyAlignment="1" applyProtection="1">
      <alignment vertical="top"/>
      <protection locked="0"/>
    </xf>
    <xf numFmtId="49" fontId="138" fillId="39" borderId="0" xfId="33" applyNumberFormat="1" applyFont="1" applyFill="1" applyAlignment="1" applyProtection="1">
      <alignment vertical="top"/>
      <protection locked="0"/>
    </xf>
    <xf numFmtId="0" fontId="0" fillId="39" borderId="0" xfId="0" applyFill="1"/>
    <xf numFmtId="0" fontId="26" fillId="39" borderId="0" xfId="33" applyFill="1" applyAlignment="1">
      <alignment vertical="center"/>
    </xf>
    <xf numFmtId="0" fontId="14" fillId="39" borderId="33" xfId="33" applyFont="1" applyFill="1" applyBorder="1" applyAlignment="1" applyProtection="1">
      <alignment horizontal="center" vertical="center"/>
      <protection locked="0"/>
    </xf>
    <xf numFmtId="49" fontId="14" fillId="39" borderId="6" xfId="1" applyNumberFormat="1" applyFill="1" applyBorder="1" applyAlignment="1">
      <alignment vertical="center"/>
    </xf>
    <xf numFmtId="0" fontId="14" fillId="39" borderId="16" xfId="33" applyFont="1" applyFill="1" applyBorder="1" applyAlignment="1" applyProtection="1">
      <alignment horizontal="center" vertical="center"/>
      <protection locked="0"/>
    </xf>
    <xf numFmtId="0" fontId="14" fillId="39" borderId="7" xfId="33" applyFont="1" applyFill="1" applyBorder="1" applyAlignment="1" applyProtection="1">
      <alignment horizontal="center" vertical="center"/>
      <protection locked="0"/>
    </xf>
    <xf numFmtId="49" fontId="14" fillId="39" borderId="7" xfId="33" applyNumberFormat="1" applyFont="1" applyFill="1" applyBorder="1" applyAlignment="1" applyProtection="1">
      <alignment horizontal="center" vertical="center"/>
      <protection locked="0"/>
    </xf>
    <xf numFmtId="0" fontId="14" fillId="39" borderId="7" xfId="33" applyFont="1" applyFill="1" applyBorder="1" applyAlignment="1" applyProtection="1">
      <alignment vertical="center"/>
      <protection locked="0"/>
    </xf>
    <xf numFmtId="0" fontId="14" fillId="39" borderId="7" xfId="33" applyFont="1" applyFill="1" applyBorder="1" applyAlignment="1">
      <alignment horizontal="center" vertical="center"/>
    </xf>
    <xf numFmtId="0" fontId="14" fillId="39" borderId="15" xfId="33" applyFont="1" applyFill="1" applyBorder="1" applyAlignment="1" applyProtection="1">
      <alignment horizontal="left" vertical="center" wrapText="1"/>
      <protection locked="0"/>
    </xf>
    <xf numFmtId="0" fontId="26" fillId="39" borderId="6" xfId="33" applyFill="1" applyBorder="1" applyAlignment="1">
      <alignment vertical="center"/>
    </xf>
    <xf numFmtId="0" fontId="14" fillId="39" borderId="32" xfId="33" applyFont="1" applyFill="1" applyBorder="1" applyAlignment="1" applyProtection="1">
      <alignment horizontal="left" vertical="center" wrapText="1"/>
      <protection locked="0"/>
    </xf>
    <xf numFmtId="0" fontId="14" fillId="39" borderId="78" xfId="33" applyFont="1" applyFill="1" applyBorder="1" applyAlignment="1" applyProtection="1">
      <alignment horizontal="left" vertical="center" wrapText="1"/>
      <protection locked="0"/>
    </xf>
    <xf numFmtId="0" fontId="14" fillId="39" borderId="24" xfId="33" applyFont="1" applyFill="1" applyBorder="1" applyAlignment="1">
      <alignment vertical="center"/>
    </xf>
    <xf numFmtId="0" fontId="14" fillId="39" borderId="45" xfId="33" applyFont="1" applyFill="1" applyBorder="1" applyAlignment="1">
      <alignment horizontal="center" vertical="center"/>
    </xf>
    <xf numFmtId="0" fontId="14" fillId="39" borderId="45" xfId="33" applyFont="1" applyFill="1" applyBorder="1" applyAlignment="1">
      <alignment vertical="center"/>
    </xf>
    <xf numFmtId="0" fontId="14" fillId="39" borderId="45" xfId="33" applyFont="1" applyFill="1" applyBorder="1" applyAlignment="1">
      <alignment horizontal="center" vertical="center" wrapText="1"/>
    </xf>
    <xf numFmtId="0" fontId="14" fillId="39" borderId="52" xfId="33" applyFont="1" applyFill="1" applyBorder="1" applyAlignment="1">
      <alignment horizontal="center" vertical="center"/>
    </xf>
    <xf numFmtId="0" fontId="26" fillId="39" borderId="4" xfId="33" applyFill="1" applyBorder="1" applyAlignment="1">
      <alignment vertical="center"/>
    </xf>
    <xf numFmtId="0" fontId="14" fillId="39" borderId="89" xfId="33" applyFont="1" applyFill="1" applyBorder="1" applyAlignment="1">
      <alignment horizontal="center" vertical="center"/>
    </xf>
    <xf numFmtId="0" fontId="14" fillId="39" borderId="32" xfId="33" applyFont="1" applyFill="1" applyBorder="1" applyAlignment="1" applyProtection="1">
      <alignment vertical="center" wrapText="1"/>
      <protection locked="0"/>
    </xf>
    <xf numFmtId="0" fontId="14" fillId="39" borderId="15" xfId="33" applyFont="1" applyFill="1" applyBorder="1" applyAlignment="1" applyProtection="1">
      <alignment vertical="center" wrapText="1"/>
      <protection locked="0"/>
    </xf>
    <xf numFmtId="0" fontId="14" fillId="39" borderId="25" xfId="33" applyFont="1" applyFill="1" applyBorder="1" applyAlignment="1">
      <alignment vertical="center"/>
    </xf>
    <xf numFmtId="0" fontId="14" fillId="39" borderId="6" xfId="33" applyFont="1" applyFill="1" applyBorder="1" applyAlignment="1">
      <alignment horizontal="center" vertical="center"/>
    </xf>
    <xf numFmtId="0" fontId="14" fillId="39" borderId="6" xfId="33" applyFont="1" applyFill="1" applyBorder="1" applyAlignment="1">
      <alignment vertical="center"/>
    </xf>
    <xf numFmtId="0" fontId="14" fillId="39" borderId="6" xfId="33" applyFont="1" applyFill="1" applyBorder="1" applyAlignment="1">
      <alignment horizontal="center" vertical="center" wrapText="1"/>
    </xf>
    <xf numFmtId="0" fontId="14" fillId="39" borderId="15" xfId="33" applyFont="1" applyFill="1" applyBorder="1" applyAlignment="1">
      <alignment horizontal="center" vertical="center"/>
    </xf>
    <xf numFmtId="0" fontId="14" fillId="39" borderId="32" xfId="33" applyFont="1" applyFill="1" applyBorder="1" applyAlignment="1">
      <alignment horizontal="center" vertical="center"/>
    </xf>
    <xf numFmtId="0" fontId="14" fillId="39" borderId="15" xfId="33" quotePrefix="1" applyFont="1" applyFill="1" applyBorder="1" applyAlignment="1" applyProtection="1">
      <alignment vertical="center" wrapText="1"/>
      <protection locked="0"/>
    </xf>
    <xf numFmtId="0" fontId="26" fillId="39" borderId="0" xfId="33" applyFill="1"/>
    <xf numFmtId="0" fontId="14" fillId="39" borderId="4" xfId="33" applyFont="1" applyFill="1" applyBorder="1" applyAlignment="1">
      <alignment vertical="center"/>
    </xf>
    <xf numFmtId="0" fontId="14" fillId="39" borderId="15" xfId="33" applyFont="1" applyFill="1" applyBorder="1" applyAlignment="1">
      <alignment vertical="center"/>
    </xf>
    <xf numFmtId="0" fontId="14" fillId="0" borderId="33" xfId="33" applyFont="1" applyFill="1" applyBorder="1" applyAlignment="1" applyProtection="1">
      <alignment horizontal="center" vertical="center"/>
      <protection locked="0"/>
    </xf>
    <xf numFmtId="49" fontId="14" fillId="0" borderId="75" xfId="1" applyNumberFormat="1" applyFill="1" applyBorder="1" applyAlignment="1">
      <alignment vertical="center"/>
    </xf>
    <xf numFmtId="0" fontId="14" fillId="0" borderId="16" xfId="33" applyFont="1" applyFill="1" applyBorder="1" applyAlignment="1" applyProtection="1">
      <alignment horizontal="center" vertical="center"/>
      <protection locked="0"/>
    </xf>
    <xf numFmtId="0" fontId="14" fillId="0" borderId="7" xfId="33" applyFont="1" applyFill="1" applyBorder="1" applyAlignment="1" applyProtection="1">
      <alignment horizontal="center" vertical="center"/>
      <protection locked="0"/>
    </xf>
    <xf numFmtId="0" fontId="14" fillId="0" borderId="7" xfId="33" applyFont="1" applyFill="1" applyBorder="1" applyAlignment="1" applyProtection="1">
      <alignment vertical="center"/>
      <protection locked="0"/>
    </xf>
    <xf numFmtId="0" fontId="14" fillId="0" borderId="7" xfId="33" applyFont="1" applyFill="1" applyBorder="1" applyAlignment="1">
      <alignment horizontal="center" vertical="center"/>
    </xf>
    <xf numFmtId="0" fontId="14" fillId="0" borderId="65" xfId="33" applyFont="1" applyFill="1" applyBorder="1" applyAlignment="1" applyProtection="1">
      <alignment horizontal="center" vertical="center"/>
      <protection locked="0"/>
    </xf>
    <xf numFmtId="0" fontId="14" fillId="0" borderId="58" xfId="33" applyFont="1" applyFill="1" applyBorder="1" applyAlignment="1" applyProtection="1">
      <alignment horizontal="left" vertical="top" wrapText="1"/>
      <protection locked="0"/>
    </xf>
    <xf numFmtId="0" fontId="26" fillId="0" borderId="75" xfId="33" applyFill="1" applyBorder="1" applyAlignment="1">
      <alignment vertical="center"/>
    </xf>
    <xf numFmtId="0" fontId="14" fillId="0" borderId="180" xfId="33" applyFont="1" applyFill="1" applyBorder="1" applyAlignment="1" applyProtection="1">
      <alignment vertical="center" wrapText="1"/>
      <protection locked="0"/>
    </xf>
    <xf numFmtId="0" fontId="14" fillId="0" borderId="58" xfId="33" applyFont="1" applyFill="1" applyBorder="1" applyAlignment="1" applyProtection="1">
      <alignment vertical="center" wrapText="1"/>
      <protection locked="0"/>
    </xf>
    <xf numFmtId="0" fontId="26" fillId="0" borderId="0" xfId="33" applyFill="1" applyAlignment="1">
      <alignment vertical="center"/>
    </xf>
  </cellXfs>
  <cellStyles count="221">
    <cellStyle name="_x0006__x0008_" xfId="22" xr:uid="{00000000-0005-0000-0000-000000000000}"/>
    <cellStyle name="_x000a_shell=progma 2" xfId="204" xr:uid="{AD70AA1C-9EDA-41BC-8D65-C9B827F88AB9}"/>
    <cellStyle name="*" xfId="9" xr:uid="{00000000-0005-0000-0000-000001000000}"/>
    <cellStyle name="?・" xfId="10" xr:uid="{00000000-0005-0000-0000-000002000000}"/>
    <cellStyle name="\\Hn5001\mis_1_2" xfId="7" xr:uid="{00000000-0005-0000-0000-000014000000}"/>
    <cellStyle name="_ET_STYLE_NoName_00_" xfId="6" xr:uid="{00000000-0005-0000-0000-000003000000}"/>
    <cellStyle name="_ET_STYLE_NoName_-01_" xfId="8" xr:uid="{00000000-0005-0000-0000-000004000000}"/>
    <cellStyle name="_ET_STYLE_NoName_-04_" xfId="11" xr:uid="{00000000-0005-0000-0000-000005000000}"/>
    <cellStyle name="_ET_STYLE_NoName_-30_" xfId="25" xr:uid="{00000000-0005-0000-0000-000006000000}"/>
    <cellStyle name="_ET_STYLE_NoName_-31_" xfId="26" xr:uid="{00000000-0005-0000-0000-000007000000}"/>
    <cellStyle name="_ET_STYLE_NoName_-32_" xfId="5" xr:uid="{00000000-0005-0000-0000-000008000000}"/>
    <cellStyle name="_ET_STYLE_NoName_-33_" xfId="16" xr:uid="{00000000-0005-0000-0000-000009000000}"/>
    <cellStyle name="_ET_STYLE_NoName_-34_" xfId="27" xr:uid="{00000000-0005-0000-0000-00000A000000}"/>
    <cellStyle name="_ET_STYLE_NoName_-35_" xfId="28" xr:uid="{00000000-0005-0000-0000-00000B000000}"/>
    <cellStyle name="_ET_STYLE_NoName_-36_" xfId="2" xr:uid="{00000000-0005-0000-0000-00000C000000}"/>
    <cellStyle name="_Fgs00100" xfId="12" xr:uid="{00000000-0005-0000-0000-00000D000000}"/>
    <cellStyle name="_Sheet1" xfId="15" xr:uid="{00000000-0005-0000-0000-00000E000000}"/>
    <cellStyle name="_メッセージ一覧" xfId="14" xr:uid="{00000000-0005-0000-0000-00000F000000}"/>
    <cellStyle name="_メッセージ一覧_画面遷移 (2)" xfId="17" xr:uid="{00000000-0005-0000-0000-000010000000}"/>
    <cellStyle name="_項目セット基準書① (2)" xfId="18" xr:uid="{00000000-0005-0000-0000-000011000000}"/>
    <cellStyle name="_項目セット基準書② (2)" xfId="19" xr:uid="{00000000-0005-0000-0000-000012000000}"/>
    <cellStyle name="~ﾓLg3" xfId="3" xr:uid="{00000000-0005-0000-0000-000013000000}"/>
    <cellStyle name="_x0001_・溿7_x0001_d_x0013_O_x0001_`3" xfId="4" xr:uid="{00000000-0005-0000-0000-000015000000}"/>
    <cellStyle name="1" xfId="13" xr:uid="{00000000-0005-0000-0000-000016000000}"/>
    <cellStyle name="7_x0001_ｪｰ*_x0001_" xfId="23" xr:uid="{00000000-0005-0000-0000-000017000000}"/>
    <cellStyle name="9200" xfId="24" xr:uid="{00000000-0005-0000-0000-000018000000}"/>
    <cellStyle name="A_x0001_" xfId="21" xr:uid="{00000000-0005-0000-0000-000019000000}"/>
    <cellStyle name="Calc Currency (2)" xfId="207" xr:uid="{B23E3A7B-3B31-48A4-A3F8-AA18749677FF}"/>
    <cellStyle name="Calc Currency (2) 2" xfId="205" xr:uid="{44FC55FD-7140-4A8A-9F56-6F5335C95D86}"/>
    <cellStyle name="Calc Percent (0)" xfId="210" xr:uid="{BC7BC08B-2608-485D-A592-5DE3BE8082E0}"/>
    <cellStyle name="Calc Percent (0) 2" xfId="211" xr:uid="{560E910C-03A7-4D1A-831D-45BE77C3EFE2}"/>
    <cellStyle name="Hyperlink" xfId="218" xr:uid="{8D8B2DE2-4D6D-4C34-ACF7-8879AB1685EF}"/>
    <cellStyle name="Hyperlink 2" xfId="220" xr:uid="{81504DEE-9B3A-4379-AB92-6B5063AC9CA4}"/>
    <cellStyle name="Normal" xfId="0" builtinId="0"/>
    <cellStyle name="Normal 12" xfId="206" xr:uid="{B366B91C-638F-495A-8029-F577C85C2E9C}"/>
    <cellStyle name="Normal 2" xfId="212" xr:uid="{950E1057-BE31-49C0-A9A2-2522458DFEF8}"/>
    <cellStyle name="Normal 3" xfId="208" xr:uid="{B2F8D639-0155-4E19-A552-4B3112B534C0}"/>
    <cellStyle name="Normal 3 2" xfId="209" xr:uid="{4D45EEA5-C5F6-4F16-9D70-914DB5EA88BA}"/>
    <cellStyle name="パーセント 2" xfId="34" xr:uid="{00000000-0005-0000-0000-00001F000000}"/>
    <cellStyle name="ハイパーリンク 2" xfId="51" xr:uid="{C1F8FE30-1A5A-4C34-9C44-6B0537FB47F1}"/>
    <cellStyle name="ハイパーリンク 3" xfId="52" xr:uid="{947DA11B-85E3-42FE-AFCD-2022ABD52E79}"/>
    <cellStyle name="標準 2" xfId="33" xr:uid="{00000000-0005-0000-0000-000023000000}"/>
    <cellStyle name="標準 2 2 2" xfId="38" xr:uid="{033E44CF-7758-41A9-BDA6-3221043036DC}"/>
    <cellStyle name="標準 2 2 2 2" xfId="41" xr:uid="{BE0DB0B9-D976-4B12-8237-05C72C0A5D19}"/>
    <cellStyle name="標準 2 6" xfId="219" xr:uid="{3D140474-F72F-402C-A20B-9DA765CB2F85}"/>
    <cellStyle name="標準 3" xfId="35" xr:uid="{00000000-0005-0000-0000-000024000000}"/>
    <cellStyle name="標準 3 2" xfId="36" xr:uid="{00000000-0005-0000-0000-000025000000}"/>
    <cellStyle name="標準 3 2 2" xfId="59" xr:uid="{A8A9744F-1915-4CA4-B2C4-9C8C73863C92}"/>
    <cellStyle name="標準 3 2 2 2" xfId="74" xr:uid="{62721B86-2481-457A-8CAE-2F7EC4DECA30}"/>
    <cellStyle name="標準 3 2 2 2 2" xfId="114" xr:uid="{CF0C4D2F-6D52-429A-B668-5A975C2F0216}"/>
    <cellStyle name="標準 3 2 2 2 2 2" xfId="194" xr:uid="{FE8F17A9-A8FE-4CB8-B621-9C674E0613AE}"/>
    <cellStyle name="標準 3 2 2 2 3" xfId="154" xr:uid="{C323165D-939C-41C2-91A4-D436368C7AAE}"/>
    <cellStyle name="標準 3 2 2 3" xfId="99" xr:uid="{360BB3DD-3A09-4676-A8A1-1E929E2A08D0}"/>
    <cellStyle name="標準 3 2 2 3 2" xfId="179" xr:uid="{7C2B7119-81C5-4F37-B4E7-D511118AFE17}"/>
    <cellStyle name="標準 3 2 2 4" xfId="139" xr:uid="{8AF85043-6904-4743-AFD0-65B5C9A8EFBB}"/>
    <cellStyle name="標準 3 2 2 4 2" xfId="217" xr:uid="{86BE76FF-AFB8-4A8F-AD91-FF534DFFF8E0}"/>
    <cellStyle name="標準 3 2 2 5" xfId="215" xr:uid="{034C004B-AE31-4C48-A5FD-A2C592AAC3CA}"/>
    <cellStyle name="標準 3 2 3" xfId="75" xr:uid="{E88E626A-5D60-4D1D-AE58-4FF7C6C30ECA}"/>
    <cellStyle name="標準 3 2 3 2" xfId="115" xr:uid="{361C7835-0C27-4962-9929-9D63B44CABEA}"/>
    <cellStyle name="標準 3 2 3 2 2" xfId="195" xr:uid="{002DE64C-62AA-43B6-8A4D-9E7CC94D6F1D}"/>
    <cellStyle name="標準 3 2 3 3" xfId="155" xr:uid="{DC6C47AF-8DE2-4A9E-B3B1-7917D2E875F5}"/>
    <cellStyle name="標準 3 2 4" xfId="85" xr:uid="{C233D9D6-691D-4E9B-9112-A97324F5D0AD}"/>
    <cellStyle name="標準 3 2 4 2" xfId="165" xr:uid="{8EC8B368-537A-49B0-A9E9-D62348A8CF86}"/>
    <cellStyle name="標準 3 2 5" xfId="125" xr:uid="{FB560E9B-66EA-4881-AAD9-050E0516445F}"/>
    <cellStyle name="標準 3 2 5 2" xfId="216" xr:uid="{25B8B27C-B658-4641-9B47-2CB781EF6A47}"/>
    <cellStyle name="標準 3 2 6" xfId="214" xr:uid="{4B4025C1-8220-474E-AD33-DBEAEE08E227}"/>
    <cellStyle name="標準 3 3" xfId="39" xr:uid="{C3F69338-9DA6-4954-A38B-033FF8EBF2CF}"/>
    <cellStyle name="標準 3 3 2" xfId="60" xr:uid="{C3BA9F03-E6B6-4DB9-A05C-F0A377E207AD}"/>
    <cellStyle name="標準 3 3 2 2" xfId="76" xr:uid="{755E6C2C-0BBC-4460-A9B3-B7EF718881A5}"/>
    <cellStyle name="標準 3 3 2 2 2" xfId="116" xr:uid="{3B617C25-F9B6-4464-B048-5F76517727D2}"/>
    <cellStyle name="標準 3 3 2 2 2 2" xfId="196" xr:uid="{E586D649-839B-4AED-A6FF-B3B9D7C7411A}"/>
    <cellStyle name="標準 3 3 2 2 3" xfId="156" xr:uid="{5D8AA57B-CB99-40B8-B811-91F02A119B97}"/>
    <cellStyle name="標準 3 3 2 3" xfId="100" xr:uid="{31E6203F-C048-471A-B53E-67B0460B2BFE}"/>
    <cellStyle name="標準 3 3 2 3 2" xfId="180" xr:uid="{07FE8772-F1F1-4CDC-8F58-7332C3802389}"/>
    <cellStyle name="標準 3 3 2 4" xfId="140" xr:uid="{B0427A37-93D6-4748-A2DA-0F83A8942BFB}"/>
    <cellStyle name="標準 3 3 3" xfId="77" xr:uid="{F957F32E-28BB-4681-ADFE-CE10FF18EBE8}"/>
    <cellStyle name="標準 3 3 3 2" xfId="117" xr:uid="{48C7FB8F-2B24-4F5C-8273-6B40B96365F6}"/>
    <cellStyle name="標準 3 3 3 2 2" xfId="197" xr:uid="{A1F5639E-6C8A-4D7B-9F4A-AD8A6D494CEA}"/>
    <cellStyle name="標準 3 3 3 3" xfId="157" xr:uid="{EC05BE46-376F-4E3F-BACF-2BCB8E138FF2}"/>
    <cellStyle name="標準 3 3 4" xfId="87" xr:uid="{DFABFB0B-8208-4AE3-9F7C-7450BFC9C609}"/>
    <cellStyle name="標準 3 3 4 2" xfId="167" xr:uid="{C99955BD-85BE-46BC-B0B0-E7C5ED1A6162}"/>
    <cellStyle name="標準 3 3 5" xfId="127" xr:uid="{32E166FD-68CD-4747-AEB7-DF23583C980A}"/>
    <cellStyle name="標準 3 4" xfId="43" xr:uid="{D476BB92-B77C-4676-925F-806305EAA742}"/>
    <cellStyle name="標準 3 4 2" xfId="61" xr:uid="{21BF2748-0C00-4D27-BB8B-9AC2D34A61C0}"/>
    <cellStyle name="標準 3 4 2 2" xfId="78" xr:uid="{75B977D5-4069-4FD6-AF58-45B0497D805D}"/>
    <cellStyle name="標準 3 4 2 2 2" xfId="118" xr:uid="{DA434E98-F3AD-4C75-8CE1-B2614D7D0AC0}"/>
    <cellStyle name="標準 3 4 2 2 2 2" xfId="198" xr:uid="{1D230AFE-B838-4709-92AE-93A63C835F3E}"/>
    <cellStyle name="標準 3 4 2 2 3" xfId="158" xr:uid="{BDC8837A-377C-42A0-A97E-742FEA657485}"/>
    <cellStyle name="標準 3 4 2 3" xfId="101" xr:uid="{1D34329B-FBEE-402C-9B75-6EB8FC6E0C1F}"/>
    <cellStyle name="標準 3 4 2 3 2" xfId="181" xr:uid="{3DA3CD03-4BF4-4B84-B467-1636C953A647}"/>
    <cellStyle name="標準 3 4 2 4" xfId="141" xr:uid="{B6FF9D7E-7074-4CB0-8FFC-644F24F0CAE4}"/>
    <cellStyle name="標準 3 4 3" xfId="79" xr:uid="{E31F1394-B596-4D2F-A649-04AE3B8EFEDD}"/>
    <cellStyle name="標準 3 4 3 2" xfId="119" xr:uid="{B34E4DDF-2607-4F0F-BDDD-BB902FA659E7}"/>
    <cellStyle name="標準 3 4 3 2 2" xfId="199" xr:uid="{9B415A9B-CC65-425B-A1EA-BF503F51894D}"/>
    <cellStyle name="標準 3 4 3 3" xfId="159" xr:uid="{D5FB3990-AA7E-4FC9-B46F-56733D3D0382}"/>
    <cellStyle name="標準 3 4 4" xfId="90" xr:uid="{9E5DBB74-F723-43D9-BE99-39DE51F45CDB}"/>
    <cellStyle name="標準 3 4 4 2" xfId="170" xr:uid="{507667DF-39E6-4850-95BE-5593C8BC60D3}"/>
    <cellStyle name="標準 3 4 5" xfId="130" xr:uid="{922C550D-D201-4D04-A6EC-7D1DC152A862}"/>
    <cellStyle name="標準 3 5" xfId="46" xr:uid="{CDABA533-5AC2-47DC-819C-CFE01EC5807A}"/>
    <cellStyle name="標準 3 6" xfId="62" xr:uid="{8E806176-4463-468A-A2F4-EA131F627AC8}"/>
    <cellStyle name="標準 3 6 2" xfId="80" xr:uid="{CE1138A9-5F4B-4FBD-9B55-417D3A36EB7E}"/>
    <cellStyle name="標準 3 6 2 2" xfId="120" xr:uid="{CC98DC4F-C66F-4052-B39F-B8763E931387}"/>
    <cellStyle name="標準 3 6 2 2 2" xfId="200" xr:uid="{5D3C586F-307B-447A-B79B-BDB3E5358659}"/>
    <cellStyle name="標準 3 6 2 3" xfId="160" xr:uid="{A3BD33C7-ACF5-4844-8FAA-88E71967411C}"/>
    <cellStyle name="標準 3 6 3" xfId="102" xr:uid="{10CCDCE7-174D-454A-97D3-80894E93B497}"/>
    <cellStyle name="標準 3 6 3 2" xfId="182" xr:uid="{F9A907C9-30D8-4039-A1EC-DD0358F73354}"/>
    <cellStyle name="標準 3 6 4" xfId="142" xr:uid="{538C92FC-2602-4B38-9F89-9DA167CF0E63}"/>
    <cellStyle name="標準 3 7" xfId="81" xr:uid="{D481C724-A91E-4195-9B11-3605547A9ADD}"/>
    <cellStyle name="標準 3 7 2" xfId="121" xr:uid="{B7893144-2CE9-477B-BA44-9DDAC876DDB5}"/>
    <cellStyle name="標準 3 7 2 2" xfId="201" xr:uid="{37D271C8-F11F-4063-BC98-F04167E691A6}"/>
    <cellStyle name="標準 3 7 3" xfId="161" xr:uid="{675CCC29-87CD-4066-9C82-8855F296CC9C}"/>
    <cellStyle name="標準 3 8" xfId="84" xr:uid="{5AEE84C6-5314-4A37-B158-1F6E43A501AC}"/>
    <cellStyle name="標準 3 8 2" xfId="164" xr:uid="{A56A21A9-395C-44B4-BE39-412F7716B583}"/>
    <cellStyle name="標準 3 9" xfId="124" xr:uid="{F450F61A-FE1F-4811-AF5F-FDED52263A68}"/>
    <cellStyle name="標準 30" xfId="53" xr:uid="{06CA8175-CDB5-498D-914C-E6075968E38A}"/>
    <cellStyle name="標準 30 2" xfId="63" xr:uid="{36F67126-0A9E-470D-A958-6B0E4C009EBE}"/>
    <cellStyle name="標準 30 2 2" xfId="82" xr:uid="{7CD4C257-A987-4FB6-B8C2-67879EB7BED1}"/>
    <cellStyle name="標準 30 2 2 2" xfId="122" xr:uid="{2F181F1D-647E-4A08-88FE-5D5FEAD4E497}"/>
    <cellStyle name="標準 30 2 2 2 2" xfId="202" xr:uid="{34CA89DF-78BB-4A09-8951-E62046C351AB}"/>
    <cellStyle name="標準 30 2 2 3" xfId="162" xr:uid="{B9D35F76-3309-4C55-8541-E4FEB10DDD60}"/>
    <cellStyle name="標準 30 2 3" xfId="103" xr:uid="{2ABF1564-4F94-40DD-B839-ED7D3928706B}"/>
    <cellStyle name="標準 30 2 3 2" xfId="183" xr:uid="{7806A680-AB61-4A97-90D7-EA6DBCD08627}"/>
    <cellStyle name="標準 30 2 4" xfId="143" xr:uid="{C5927D25-5CC7-4A6C-BC89-E8CBB88DDAB1}"/>
    <cellStyle name="標準 30 3" xfId="83" xr:uid="{1CEF15FB-7368-4B5C-A42D-4B7FF28A44A7}"/>
    <cellStyle name="標準 30 3 2" xfId="123" xr:uid="{AD5D9135-5007-49FD-9F5F-D6F454945F8F}"/>
    <cellStyle name="標準 30 3 2 2" xfId="203" xr:uid="{97AA8A31-FA64-4521-9F82-1229C0D91047}"/>
    <cellStyle name="標準 30 3 3" xfId="163" xr:uid="{EE8DA646-4673-4E2F-B746-03CABA0DC4DE}"/>
    <cellStyle name="標準 30 4" xfId="93" xr:uid="{DFDBD569-1FAC-444E-8197-99914025AAF4}"/>
    <cellStyle name="標準 30 4 2" xfId="173" xr:uid="{2B6993EC-03C4-498B-AE08-952294453FEC}"/>
    <cellStyle name="標準 30 5" xfId="133" xr:uid="{F19B56ED-1F0D-4E0C-8F1C-FA391CFD2ED4}"/>
    <cellStyle name="標準 4" xfId="213" xr:uid="{002FBDDF-714B-4056-86D5-8431661B5749}"/>
    <cellStyle name="標準 5 2" xfId="50" xr:uid="{95D99F50-39FA-4D14-98A6-7D9121FCEADA}"/>
    <cellStyle name="標準_03手配" xfId="1" xr:uid="{00000000-0005-0000-0000-000026000000}"/>
    <cellStyle name="標準_ＤＢｾｯﾄ(HV95)" xfId="48" xr:uid="{18E95B5F-B82F-4AF8-AED1-37BF4F51FE5D}"/>
    <cellStyle name="標準_ＤＢ項目定義書" xfId="47" xr:uid="{7DA63CF6-4495-401F-8403-8D3460C3152B}"/>
    <cellStyle name="標準_HVP00005(受注ヘッダ登録変更)" xfId="20" xr:uid="{00000000-0005-0000-0000-000029000000}"/>
    <cellStyle name="標準_RKP00207" xfId="49" xr:uid="{DAFCB4C0-502E-433A-ABFD-4B61E41DA9F6}"/>
    <cellStyle name="標準_Sheet1_1" xfId="29" xr:uid="{00000000-0005-0000-0000-00002B000000}"/>
    <cellStyle name="標準_ﾊﾟﾗﾒｰﾀ" xfId="30" xr:uid="{00000000-0005-0000-0000-00002C000000}"/>
    <cellStyle name="標準_項目チェック基準書 " xfId="31" xr:uid="{00000000-0005-0000-0000-00002D000000}"/>
    <cellStyle name="繒" xfId="32" xr:uid="{00000000-0005-0000-0000-00002E000000}"/>
    <cellStyle name="通貨 2" xfId="37" xr:uid="{00000000-0005-0000-0000-000021000000}"/>
    <cellStyle name="通貨 2 2" xfId="40" xr:uid="{9D45E5B3-9052-4C53-8212-E29A03523AB8}"/>
    <cellStyle name="通貨 2 2 2" xfId="54" xr:uid="{02E50A88-3918-4352-A764-7C294D818CD4}"/>
    <cellStyle name="通貨 2 2 2 2" xfId="64" xr:uid="{95CE2F42-BFDC-4A8D-AC80-EAA65081A0FC}"/>
    <cellStyle name="通貨 2 2 2 2 2" xfId="104" xr:uid="{1D9342C2-D623-4A3C-A49E-9AD79B6DD86B}"/>
    <cellStyle name="通貨 2 2 2 2 2 2" xfId="184" xr:uid="{C1576BCC-93FA-42C8-82F6-32D2A7003BEE}"/>
    <cellStyle name="通貨 2 2 2 2 3" xfId="144" xr:uid="{29706714-F70A-4215-8C52-9B3558B4F108}"/>
    <cellStyle name="通貨 2 2 2 3" xfId="94" xr:uid="{B8CD6432-EF8C-45CF-93BA-CB192F9B0FD8}"/>
    <cellStyle name="通貨 2 2 2 3 2" xfId="174" xr:uid="{CE761A77-81CF-4D7F-8C9F-C343CB4BCA43}"/>
    <cellStyle name="通貨 2 2 2 4" xfId="134" xr:uid="{AB2F7956-051E-4DA2-A59A-F43E2ED86E20}"/>
    <cellStyle name="通貨 2 2 3" xfId="65" xr:uid="{54543C1D-CC65-48AA-9D71-5200C27A47F9}"/>
    <cellStyle name="通貨 2 2 3 2" xfId="105" xr:uid="{6D472561-0030-41B2-91CD-6A0556529A0A}"/>
    <cellStyle name="通貨 2 2 3 2 2" xfId="185" xr:uid="{67132D4B-22AB-4293-B692-44F8D1100003}"/>
    <cellStyle name="通貨 2 2 3 3" xfId="145" xr:uid="{238BA854-4E1E-47E2-8680-6F27D15515DE}"/>
    <cellStyle name="通貨 2 2 4" xfId="88" xr:uid="{EC32480E-7A49-4EDA-B888-362E88651D48}"/>
    <cellStyle name="通貨 2 2 4 2" xfId="168" xr:uid="{09AFDCA7-0393-4E0C-BA44-2E495B76C7A7}"/>
    <cellStyle name="通貨 2 2 5" xfId="128" xr:uid="{F5F3240A-DA6C-4082-9A27-0A392705F896}"/>
    <cellStyle name="通貨 2 3" xfId="44" xr:uid="{40473DD9-3D6C-4133-A6FB-16774E221589}"/>
    <cellStyle name="通貨 2 3 2" xfId="55" xr:uid="{22DE49DE-1FC5-42BE-87C7-7DBAC0E56E2C}"/>
    <cellStyle name="通貨 2 3 2 2" xfId="66" xr:uid="{F505C9E3-B41C-453E-B7FB-B55AA7F01792}"/>
    <cellStyle name="通貨 2 3 2 2 2" xfId="106" xr:uid="{48940D5C-A3F7-4972-9CF3-C84F67844B8D}"/>
    <cellStyle name="通貨 2 3 2 2 2 2" xfId="186" xr:uid="{C997FA14-6A57-4DA9-8FEB-830CDDBE1A36}"/>
    <cellStyle name="通貨 2 3 2 2 3" xfId="146" xr:uid="{2FBD24AB-6BA1-4EA0-9506-C32D641768B9}"/>
    <cellStyle name="通貨 2 3 2 3" xfId="95" xr:uid="{8D5BD51A-20D2-4E4B-8298-02938AA8F236}"/>
    <cellStyle name="通貨 2 3 2 3 2" xfId="175" xr:uid="{4F0B693A-2CAA-42A4-9182-1CFAE814D42A}"/>
    <cellStyle name="通貨 2 3 2 4" xfId="135" xr:uid="{FEE5AFA6-7740-4050-A2DC-AEA444558667}"/>
    <cellStyle name="通貨 2 3 3" xfId="67" xr:uid="{0AEE7D87-5FC2-42E6-B2E7-BA06569D4F40}"/>
    <cellStyle name="通貨 2 3 3 2" xfId="107" xr:uid="{90377D9C-4D70-4C77-BE01-2D132651011A}"/>
    <cellStyle name="通貨 2 3 3 2 2" xfId="187" xr:uid="{DD2F01C8-6B0C-4D12-B94F-BAB43E3AED16}"/>
    <cellStyle name="通貨 2 3 3 3" xfId="147" xr:uid="{56D2768C-EC77-481B-B5BA-12D2B5D9EB2B}"/>
    <cellStyle name="通貨 2 3 4" xfId="91" xr:uid="{2FD72480-E1A2-452A-AA39-3EA76F0C86AD}"/>
    <cellStyle name="通貨 2 3 4 2" xfId="171" xr:uid="{1FA5B3F1-2CDF-40C3-977D-622F5CB72839}"/>
    <cellStyle name="通貨 2 3 5" xfId="131" xr:uid="{A531D096-9EE9-4B0C-B28B-952812A40E2F}"/>
    <cellStyle name="通貨 2 4" xfId="56" xr:uid="{499955AB-A4C8-42A9-B250-683895EAC1A3}"/>
    <cellStyle name="通貨 2 4 2" xfId="68" xr:uid="{B80743CD-A8C5-4533-AF5D-1D11A13A9B19}"/>
    <cellStyle name="通貨 2 4 2 2" xfId="108" xr:uid="{2EC4D10B-468D-4027-B4A8-0ACABFA8CE89}"/>
    <cellStyle name="通貨 2 4 2 2 2" xfId="188" xr:uid="{9A472BA5-EF5A-4BF0-816D-5D210AB4917F}"/>
    <cellStyle name="通貨 2 4 2 3" xfId="148" xr:uid="{FC5AC987-03EA-4610-8775-83008201CF58}"/>
    <cellStyle name="通貨 2 4 3" xfId="96" xr:uid="{2E2D1336-5C6F-4431-98A5-DC7CDD21498D}"/>
    <cellStyle name="通貨 2 4 3 2" xfId="176" xr:uid="{B6313ACE-4051-41DE-BAEF-CE1A0854077D}"/>
    <cellStyle name="通貨 2 4 4" xfId="136" xr:uid="{6D2CC749-260F-4A1B-A1C4-A42B3371461E}"/>
    <cellStyle name="通貨 2 5" xfId="69" xr:uid="{022732FF-AF21-40D7-9725-3175BA73011B}"/>
    <cellStyle name="通貨 2 5 2" xfId="109" xr:uid="{BFE8A7B6-A3F4-466E-8E2B-8D7798BECF4B}"/>
    <cellStyle name="通貨 2 5 2 2" xfId="189" xr:uid="{37269DEC-3896-4259-B52E-C8F1D2F6D7E8}"/>
    <cellStyle name="通貨 2 5 3" xfId="149" xr:uid="{D5D40539-3213-491C-8513-A0B59B4060DF}"/>
    <cellStyle name="通貨 2 6" xfId="86" xr:uid="{2A3B8223-4F4D-48C0-B0B4-2AC6A51AD31A}"/>
    <cellStyle name="通貨 2 6 2" xfId="166" xr:uid="{3AB3F9E1-DED0-409D-BB4C-7C6314503C81}"/>
    <cellStyle name="通貨 2 7" xfId="126" xr:uid="{066DEF62-18CF-458D-B91B-52BB2B100133}"/>
    <cellStyle name="通貨 3" xfId="42" xr:uid="{67BFE0DE-D71F-49B4-96F3-907418CD5837}"/>
    <cellStyle name="通貨 3 2" xfId="45" xr:uid="{3A2EC451-7C3A-4172-9529-E839907209CC}"/>
    <cellStyle name="通貨 3 2 2" xfId="57" xr:uid="{BC0CD3DC-0D21-4BFD-8264-01625324142A}"/>
    <cellStyle name="通貨 3 2 2 2" xfId="70" xr:uid="{A5C59901-8917-4403-8B9D-0A1D7EDCD37D}"/>
    <cellStyle name="通貨 3 2 2 2 2" xfId="110" xr:uid="{F7373C5C-40B0-4E99-B3A6-760351C7C232}"/>
    <cellStyle name="通貨 3 2 2 2 2 2" xfId="190" xr:uid="{4B6EA05B-1754-4A29-ADEE-C5DA197322A3}"/>
    <cellStyle name="通貨 3 2 2 2 3" xfId="150" xr:uid="{8F97D792-7024-4D22-BA50-2A750365A686}"/>
    <cellStyle name="通貨 3 2 2 3" xfId="97" xr:uid="{5C43E529-D67F-4EF9-B57C-363E00D283E4}"/>
    <cellStyle name="通貨 3 2 2 3 2" xfId="177" xr:uid="{547DD751-6F23-41EF-8FB1-08F0CD42D42E}"/>
    <cellStyle name="通貨 3 2 2 4" xfId="137" xr:uid="{10894789-A0FA-446E-BFD8-BFED306CDF6A}"/>
    <cellStyle name="通貨 3 2 3" xfId="71" xr:uid="{0FEB37F1-E34B-4C26-9ED1-D84710C33478}"/>
    <cellStyle name="通貨 3 2 3 2" xfId="111" xr:uid="{F8DD8896-EE35-4D52-A63B-222628F4B614}"/>
    <cellStyle name="通貨 3 2 3 2 2" xfId="191" xr:uid="{442E6F5F-B4E7-4F05-83BC-882DF107602C}"/>
    <cellStyle name="通貨 3 2 3 3" xfId="151" xr:uid="{E0C84447-9300-432A-AFDB-11317675024D}"/>
    <cellStyle name="通貨 3 2 4" xfId="92" xr:uid="{B02E5008-D72E-4CDC-8898-A6D424EF61C3}"/>
    <cellStyle name="通貨 3 2 4 2" xfId="172" xr:uid="{2D97C525-1DD1-4A3E-A2DE-32C94B010EC4}"/>
    <cellStyle name="通貨 3 2 5" xfId="132" xr:uid="{805438E6-1A5F-493F-8F3B-7E86C351B7D2}"/>
    <cellStyle name="通貨 3 3" xfId="58" xr:uid="{1A1F734E-8CD3-4E3C-A8C8-361FFE1DDAE0}"/>
    <cellStyle name="通貨 3 3 2" xfId="72" xr:uid="{75B6CB86-DF6A-48F0-A211-BAFA1CD95D63}"/>
    <cellStyle name="通貨 3 3 2 2" xfId="112" xr:uid="{05069515-D761-484F-8E60-26B13D74D0B4}"/>
    <cellStyle name="通貨 3 3 2 2 2" xfId="192" xr:uid="{FA659787-E303-4CF8-BF5C-E2ABFBA6CE18}"/>
    <cellStyle name="通貨 3 3 2 3" xfId="152" xr:uid="{4AADBC61-F71E-45B2-B3E9-512D5E35850D}"/>
    <cellStyle name="通貨 3 3 3" xfId="98" xr:uid="{CD754F9F-B732-4C6A-ACB6-6EB19445D710}"/>
    <cellStyle name="通貨 3 3 3 2" xfId="178" xr:uid="{A636A980-F272-4B72-8A32-9093275B7D10}"/>
    <cellStyle name="通貨 3 3 4" xfId="138" xr:uid="{B69395F4-69A4-4725-A1E5-BEB261518EBE}"/>
    <cellStyle name="通貨 3 4" xfId="73" xr:uid="{C3E113B2-76ED-48A9-8E07-897D9F351DBE}"/>
    <cellStyle name="通貨 3 4 2" xfId="113" xr:uid="{5FC34AEE-0711-46B5-BB58-BFA8D8FDE8D7}"/>
    <cellStyle name="通貨 3 4 2 2" xfId="193" xr:uid="{577ADFA9-0A8F-4DDF-A9A6-90855011569C}"/>
    <cellStyle name="通貨 3 4 3" xfId="153" xr:uid="{88863E4D-184F-4B38-B48A-C481E8F8E635}"/>
    <cellStyle name="通貨 3 5" xfId="89" xr:uid="{B4EEE169-EFD9-4626-90E4-94F6888BA3CA}"/>
    <cellStyle name="通貨 3 5 2" xfId="169" xr:uid="{A7CAF3EF-89C6-4430-8D4E-EFA3F278EB9C}"/>
    <cellStyle name="通貨 3 6" xfId="129" xr:uid="{0F81619A-370A-4D71-A200-7C86E98F9EE8}"/>
  </cellStyles>
  <dxfs count="3">
    <dxf>
      <fill>
        <patternFill>
          <bgColor theme="0" tint="-0.14996795556505021"/>
        </patternFill>
      </fill>
    </dxf>
    <dxf>
      <fill>
        <patternFill>
          <bgColor theme="0" tint="-0.14996795556505021"/>
        </patternFill>
      </fill>
    </dxf>
    <dxf>
      <fill>
        <patternFill>
          <bgColor rgb="FF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CC"/>
      <color rgb="FFF2F2F2"/>
      <color rgb="FF808080"/>
      <color rgb="FFFF99FF"/>
      <color rgb="FF89E0FF"/>
      <color rgb="FFBEBE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_rels/drawing4.xml.rels><?xml version="1.0" encoding="UTF-8" standalone="yes"?>
<Relationships xmlns="http://schemas.openxmlformats.org/package/2006/relationships"><Relationship Id="rId13" Type="http://schemas.openxmlformats.org/officeDocument/2006/relationships/image" Target="../media/image27.png"/><Relationship Id="rId18" Type="http://schemas.openxmlformats.org/officeDocument/2006/relationships/image" Target="../media/image32.png"/><Relationship Id="rId26" Type="http://schemas.openxmlformats.org/officeDocument/2006/relationships/image" Target="../media/image40.png"/><Relationship Id="rId39" Type="http://schemas.openxmlformats.org/officeDocument/2006/relationships/image" Target="../media/image53.png"/><Relationship Id="rId21" Type="http://schemas.openxmlformats.org/officeDocument/2006/relationships/image" Target="../media/image35.png"/><Relationship Id="rId34" Type="http://schemas.openxmlformats.org/officeDocument/2006/relationships/image" Target="../media/image48.png"/><Relationship Id="rId7" Type="http://schemas.openxmlformats.org/officeDocument/2006/relationships/image" Target="../media/image21.png"/><Relationship Id="rId12" Type="http://schemas.openxmlformats.org/officeDocument/2006/relationships/image" Target="../media/image26.png"/><Relationship Id="rId17" Type="http://schemas.openxmlformats.org/officeDocument/2006/relationships/image" Target="../media/image31.png"/><Relationship Id="rId25" Type="http://schemas.openxmlformats.org/officeDocument/2006/relationships/image" Target="../media/image39.png"/><Relationship Id="rId33" Type="http://schemas.openxmlformats.org/officeDocument/2006/relationships/image" Target="../media/image47.png"/><Relationship Id="rId38" Type="http://schemas.openxmlformats.org/officeDocument/2006/relationships/image" Target="../media/image52.png"/><Relationship Id="rId2" Type="http://schemas.openxmlformats.org/officeDocument/2006/relationships/image" Target="../media/image17.png"/><Relationship Id="rId16" Type="http://schemas.openxmlformats.org/officeDocument/2006/relationships/image" Target="../media/image30.png"/><Relationship Id="rId20" Type="http://schemas.openxmlformats.org/officeDocument/2006/relationships/image" Target="../media/image34.png"/><Relationship Id="rId29" Type="http://schemas.openxmlformats.org/officeDocument/2006/relationships/image" Target="../media/image43.png"/><Relationship Id="rId1" Type="http://schemas.openxmlformats.org/officeDocument/2006/relationships/image" Target="../media/image20.png"/><Relationship Id="rId6" Type="http://schemas.openxmlformats.org/officeDocument/2006/relationships/image" Target="../media/image13.png"/><Relationship Id="rId11" Type="http://schemas.openxmlformats.org/officeDocument/2006/relationships/image" Target="../media/image25.png"/><Relationship Id="rId24" Type="http://schemas.openxmlformats.org/officeDocument/2006/relationships/image" Target="../media/image38.png"/><Relationship Id="rId32" Type="http://schemas.openxmlformats.org/officeDocument/2006/relationships/image" Target="../media/image46.png"/><Relationship Id="rId37" Type="http://schemas.openxmlformats.org/officeDocument/2006/relationships/image" Target="../media/image51.png"/><Relationship Id="rId40" Type="http://schemas.openxmlformats.org/officeDocument/2006/relationships/image" Target="../media/image54.png"/><Relationship Id="rId5" Type="http://schemas.openxmlformats.org/officeDocument/2006/relationships/image" Target="../media/image15.png"/><Relationship Id="rId15" Type="http://schemas.openxmlformats.org/officeDocument/2006/relationships/image" Target="../media/image29.png"/><Relationship Id="rId23" Type="http://schemas.openxmlformats.org/officeDocument/2006/relationships/image" Target="../media/image37.png"/><Relationship Id="rId28" Type="http://schemas.openxmlformats.org/officeDocument/2006/relationships/image" Target="../media/image42.png"/><Relationship Id="rId36" Type="http://schemas.openxmlformats.org/officeDocument/2006/relationships/image" Target="../media/image50.png"/><Relationship Id="rId10" Type="http://schemas.openxmlformats.org/officeDocument/2006/relationships/image" Target="../media/image24.png"/><Relationship Id="rId19" Type="http://schemas.openxmlformats.org/officeDocument/2006/relationships/image" Target="../media/image33.png"/><Relationship Id="rId31" Type="http://schemas.openxmlformats.org/officeDocument/2006/relationships/image" Target="../media/image45.png"/><Relationship Id="rId4" Type="http://schemas.openxmlformats.org/officeDocument/2006/relationships/image" Target="../media/image14.png"/><Relationship Id="rId9" Type="http://schemas.openxmlformats.org/officeDocument/2006/relationships/image" Target="../media/image23.png"/><Relationship Id="rId14" Type="http://schemas.openxmlformats.org/officeDocument/2006/relationships/image" Target="../media/image28.png"/><Relationship Id="rId22" Type="http://schemas.openxmlformats.org/officeDocument/2006/relationships/image" Target="../media/image36.png"/><Relationship Id="rId27" Type="http://schemas.openxmlformats.org/officeDocument/2006/relationships/image" Target="../media/image41.png"/><Relationship Id="rId30" Type="http://schemas.openxmlformats.org/officeDocument/2006/relationships/image" Target="../media/image44.png"/><Relationship Id="rId35" Type="http://schemas.openxmlformats.org/officeDocument/2006/relationships/image" Target="../media/image49.png"/><Relationship Id="rId8" Type="http://schemas.openxmlformats.org/officeDocument/2006/relationships/image" Target="../media/image22.png"/><Relationship Id="rId3" Type="http://schemas.openxmlformats.org/officeDocument/2006/relationships/image" Target="../media/image16.png"/></Relationships>
</file>

<file path=xl/drawings/_rels/drawing5.xml.rels><?xml version="1.0" encoding="UTF-8" standalone="yes"?>
<Relationships xmlns="http://schemas.openxmlformats.org/package/2006/relationships"><Relationship Id="rId8" Type="http://schemas.openxmlformats.org/officeDocument/2006/relationships/image" Target="../media/image62.png"/><Relationship Id="rId13" Type="http://schemas.openxmlformats.org/officeDocument/2006/relationships/image" Target="../media/image67.png"/><Relationship Id="rId18" Type="http://schemas.openxmlformats.org/officeDocument/2006/relationships/image" Target="../media/image72.png"/><Relationship Id="rId26" Type="http://schemas.openxmlformats.org/officeDocument/2006/relationships/image" Target="../media/image6.png"/><Relationship Id="rId3" Type="http://schemas.openxmlformats.org/officeDocument/2006/relationships/image" Target="../media/image57.png"/><Relationship Id="rId21" Type="http://schemas.openxmlformats.org/officeDocument/2006/relationships/image" Target="../media/image9.png"/><Relationship Id="rId7" Type="http://schemas.openxmlformats.org/officeDocument/2006/relationships/image" Target="../media/image61.png"/><Relationship Id="rId12" Type="http://schemas.openxmlformats.org/officeDocument/2006/relationships/image" Target="../media/image66.png"/><Relationship Id="rId17" Type="http://schemas.openxmlformats.org/officeDocument/2006/relationships/image" Target="../media/image71.png"/><Relationship Id="rId25" Type="http://schemas.openxmlformats.org/officeDocument/2006/relationships/image" Target="../media/image5.png"/><Relationship Id="rId2" Type="http://schemas.openxmlformats.org/officeDocument/2006/relationships/image" Target="../media/image56.png"/><Relationship Id="rId16" Type="http://schemas.openxmlformats.org/officeDocument/2006/relationships/image" Target="../media/image70.png"/><Relationship Id="rId20" Type="http://schemas.openxmlformats.org/officeDocument/2006/relationships/image" Target="../media/image7.png"/><Relationship Id="rId29" Type="http://schemas.openxmlformats.org/officeDocument/2006/relationships/image" Target="../media/image74.png"/><Relationship Id="rId1" Type="http://schemas.openxmlformats.org/officeDocument/2006/relationships/image" Target="../media/image55.png"/><Relationship Id="rId6" Type="http://schemas.openxmlformats.org/officeDocument/2006/relationships/image" Target="../media/image60.png"/><Relationship Id="rId11" Type="http://schemas.openxmlformats.org/officeDocument/2006/relationships/image" Target="../media/image65.png"/><Relationship Id="rId24" Type="http://schemas.openxmlformats.org/officeDocument/2006/relationships/image" Target="../media/image4.png"/><Relationship Id="rId5" Type="http://schemas.openxmlformats.org/officeDocument/2006/relationships/image" Target="../media/image59.png"/><Relationship Id="rId15" Type="http://schemas.openxmlformats.org/officeDocument/2006/relationships/image" Target="../media/image69.png"/><Relationship Id="rId23" Type="http://schemas.openxmlformats.org/officeDocument/2006/relationships/image" Target="../media/image3.png"/><Relationship Id="rId28" Type="http://schemas.openxmlformats.org/officeDocument/2006/relationships/image" Target="../media/image10.png"/><Relationship Id="rId10" Type="http://schemas.openxmlformats.org/officeDocument/2006/relationships/image" Target="../media/image64.png"/><Relationship Id="rId19" Type="http://schemas.openxmlformats.org/officeDocument/2006/relationships/image" Target="../media/image73.png"/><Relationship Id="rId31" Type="http://schemas.openxmlformats.org/officeDocument/2006/relationships/image" Target="../media/image76.png"/><Relationship Id="rId4" Type="http://schemas.openxmlformats.org/officeDocument/2006/relationships/image" Target="../media/image58.png"/><Relationship Id="rId9" Type="http://schemas.openxmlformats.org/officeDocument/2006/relationships/image" Target="../media/image63.png"/><Relationship Id="rId14" Type="http://schemas.openxmlformats.org/officeDocument/2006/relationships/image" Target="../media/image68.png"/><Relationship Id="rId22" Type="http://schemas.openxmlformats.org/officeDocument/2006/relationships/image" Target="../media/image2.png"/><Relationship Id="rId27" Type="http://schemas.openxmlformats.org/officeDocument/2006/relationships/image" Target="../media/image8.png"/><Relationship Id="rId30" Type="http://schemas.openxmlformats.org/officeDocument/2006/relationships/image" Target="../media/image75.png"/></Relationships>
</file>

<file path=xl/drawings/_rels/drawing6.xml.rels><?xml version="1.0" encoding="UTF-8" standalone="yes"?>
<Relationships xmlns="http://schemas.openxmlformats.org/package/2006/relationships"><Relationship Id="rId3" Type="http://schemas.openxmlformats.org/officeDocument/2006/relationships/image" Target="../media/image78.png"/><Relationship Id="rId2" Type="http://schemas.openxmlformats.org/officeDocument/2006/relationships/image" Target="../media/image16.png"/><Relationship Id="rId1" Type="http://schemas.openxmlformats.org/officeDocument/2006/relationships/image" Target="../media/image77.png"/><Relationship Id="rId4"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xdr:from>
      <xdr:col>8</xdr:col>
      <xdr:colOff>209550</xdr:colOff>
      <xdr:row>17</xdr:row>
      <xdr:rowOff>66675</xdr:rowOff>
    </xdr:from>
    <xdr:to>
      <xdr:col>10</xdr:col>
      <xdr:colOff>238125</xdr:colOff>
      <xdr:row>18</xdr:row>
      <xdr:rowOff>114300</xdr:rowOff>
    </xdr:to>
    <xdr:sp macro="" textlink="">
      <xdr:nvSpPr>
        <xdr:cNvPr id="32" name="テキスト 2">
          <a:extLst>
            <a:ext uri="{FF2B5EF4-FFF2-40B4-BE49-F238E27FC236}">
              <a16:creationId xmlns:a16="http://schemas.microsoft.com/office/drawing/2014/main" id="{D619177A-0EAC-41D8-A354-CD0792D727D6}"/>
            </a:ext>
          </a:extLst>
        </xdr:cNvPr>
        <xdr:cNvSpPr txBox="1">
          <a:spLocks noChangeArrowheads="1"/>
        </xdr:cNvSpPr>
      </xdr:nvSpPr>
      <xdr:spPr bwMode="auto">
        <a:xfrm>
          <a:off x="3848100" y="2438400"/>
          <a:ext cx="1219200" cy="219075"/>
        </a:xfrm>
        <a:prstGeom prst="rect">
          <a:avLst/>
        </a:prstGeom>
        <a:solidFill>
          <a:srgbClr val="FFFFFF"/>
        </a:solidFill>
        <a:ln w="9525" cmpd="sng">
          <a:no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処理概要</a:t>
          </a:r>
        </a:p>
      </xdr:txBody>
    </xdr:sp>
    <xdr:clientData/>
  </xdr:twoCellAnchor>
  <xdr:twoCellAnchor>
    <xdr:from>
      <xdr:col>8</xdr:col>
      <xdr:colOff>209550</xdr:colOff>
      <xdr:row>17</xdr:row>
      <xdr:rowOff>66675</xdr:rowOff>
    </xdr:from>
    <xdr:to>
      <xdr:col>10</xdr:col>
      <xdr:colOff>238125</xdr:colOff>
      <xdr:row>18</xdr:row>
      <xdr:rowOff>114300</xdr:rowOff>
    </xdr:to>
    <xdr:sp macro="" textlink="">
      <xdr:nvSpPr>
        <xdr:cNvPr id="33" name="テキスト 2">
          <a:extLst>
            <a:ext uri="{FF2B5EF4-FFF2-40B4-BE49-F238E27FC236}">
              <a16:creationId xmlns:a16="http://schemas.microsoft.com/office/drawing/2014/main" id="{DF77ED4E-B800-48EB-A467-B5EE627A8A43}"/>
            </a:ext>
          </a:extLst>
        </xdr:cNvPr>
        <xdr:cNvSpPr txBox="1">
          <a:spLocks noChangeArrowheads="1"/>
        </xdr:cNvSpPr>
      </xdr:nvSpPr>
      <xdr:spPr bwMode="auto">
        <a:xfrm>
          <a:off x="3848100" y="2438400"/>
          <a:ext cx="1219200" cy="219075"/>
        </a:xfrm>
        <a:prstGeom prst="rect">
          <a:avLst/>
        </a:prstGeom>
        <a:solidFill>
          <a:srgbClr val="FFFFFF"/>
        </a:solidFill>
        <a:ln w="9525" cmpd="sng">
          <a:no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処理概要</a:t>
          </a:r>
        </a:p>
      </xdr:txBody>
    </xdr:sp>
    <xdr:clientData/>
  </xdr:twoCellAnchor>
  <xdr:twoCellAnchor>
    <xdr:from>
      <xdr:col>2</xdr:col>
      <xdr:colOff>152399</xdr:colOff>
      <xdr:row>33</xdr:row>
      <xdr:rowOff>0</xdr:rowOff>
    </xdr:from>
    <xdr:to>
      <xdr:col>15</xdr:col>
      <xdr:colOff>542924</xdr:colOff>
      <xdr:row>60</xdr:row>
      <xdr:rowOff>0</xdr:rowOff>
    </xdr:to>
    <xdr:sp macro="" textlink="">
      <xdr:nvSpPr>
        <xdr:cNvPr id="34" name="正方形/長方形 33">
          <a:extLst>
            <a:ext uri="{FF2B5EF4-FFF2-40B4-BE49-F238E27FC236}">
              <a16:creationId xmlns:a16="http://schemas.microsoft.com/office/drawing/2014/main" id="{03ED876B-25E0-46FF-ABFC-BE0D800816BA}"/>
            </a:ext>
          </a:extLst>
        </xdr:cNvPr>
        <xdr:cNvSpPr/>
      </xdr:nvSpPr>
      <xdr:spPr>
        <a:xfrm rot="10800000" flipV="1">
          <a:off x="285749" y="5400675"/>
          <a:ext cx="8210550" cy="51435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SAP</a:t>
          </a:r>
          <a:endParaRPr kumimoji="1" lang="ja-JP" altLang="en-US" sz="1100">
            <a:solidFill>
              <a:sysClr val="windowText" lastClr="000000"/>
            </a:solidFill>
          </a:endParaRPr>
        </a:p>
      </xdr:txBody>
    </xdr:sp>
    <xdr:clientData/>
  </xdr:twoCellAnchor>
  <xdr:twoCellAnchor>
    <xdr:from>
      <xdr:col>11</xdr:col>
      <xdr:colOff>333375</xdr:colOff>
      <xdr:row>35</xdr:row>
      <xdr:rowOff>0</xdr:rowOff>
    </xdr:from>
    <xdr:to>
      <xdr:col>14</xdr:col>
      <xdr:colOff>0</xdr:colOff>
      <xdr:row>37</xdr:row>
      <xdr:rowOff>133800</xdr:rowOff>
    </xdr:to>
    <xdr:sp macro="" textlink="">
      <xdr:nvSpPr>
        <xdr:cNvPr id="36" name="テキスト ボックス 53">
          <a:extLst>
            <a:ext uri="{FF2B5EF4-FFF2-40B4-BE49-F238E27FC236}">
              <a16:creationId xmlns:a16="http://schemas.microsoft.com/office/drawing/2014/main" id="{FCF762DE-665B-405F-B1BC-3E1682F95E90}"/>
            </a:ext>
          </a:extLst>
        </xdr:cNvPr>
        <xdr:cNvSpPr txBox="1"/>
      </xdr:nvSpPr>
      <xdr:spPr>
        <a:xfrm>
          <a:off x="5715000" y="5781675"/>
          <a:ext cx="1647825" cy="5148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ctr"/>
        <a:lstStyle/>
        <a:p>
          <a:pPr algn="ctr"/>
          <a:r>
            <a:rPr kumimoji="1" lang="ja-JP" altLang="en-US" sz="1100" b="0">
              <a:solidFill>
                <a:sysClr val="windowText" lastClr="000000"/>
              </a:solidFill>
              <a:latin typeface="ＭＳ ゴシック" panose="020B0609070205080204" pitchFamily="49" charset="-128"/>
              <a:ea typeface="ＭＳ ゴシック" panose="020B0609070205080204" pitchFamily="49" charset="-128"/>
            </a:rPr>
            <a:t>画面</a:t>
          </a:r>
          <a:endParaRPr kumimoji="1" lang="en-US" altLang="ja-JP" sz="1100" b="0">
            <a:solidFill>
              <a:sysClr val="windowText" lastClr="000000"/>
            </a:solidFill>
            <a:latin typeface="ＭＳ ゴシック" panose="020B0609070205080204" pitchFamily="49" charset="-128"/>
            <a:ea typeface="ＭＳ ゴシック" panose="020B0609070205080204" pitchFamily="49" charset="-128"/>
          </a:endParaRPr>
        </a:p>
        <a:p>
          <a:pPr algn="ct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構成品目登録</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r>
            <a:rPr kumimoji="1" lang="ja-JP" altLang="en-US" sz="1100">
              <a:solidFill>
                <a:sysClr val="windowText" lastClr="000000"/>
              </a:solidFill>
              <a:latin typeface="ＭＳ ゴシック" panose="020B0609070205080204" pitchFamily="49" charset="-128"/>
              <a:ea typeface="ＭＳ ゴシック" panose="020B0609070205080204" pitchFamily="49" charset="-128"/>
            </a:rPr>
            <a:t>繊維</a:t>
          </a:r>
          <a:r>
            <a:rPr kumimoji="1" lang="en-US" altLang="ja-JP" sz="1100">
              <a:solidFill>
                <a:sysClr val="windowText" lastClr="000000"/>
              </a:solidFill>
              <a:latin typeface="ＭＳ ゴシック" panose="020B0609070205080204" pitchFamily="49" charset="-128"/>
              <a:ea typeface="ＭＳ ゴシック" panose="020B0609070205080204" pitchFamily="49" charset="-128"/>
            </a:rPr>
            <a:t>))</a:t>
          </a:r>
          <a:endParaRPr kumimoji="1" lang="ja-JP" altLang="en-US" sz="11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36</xdr:row>
      <xdr:rowOff>66675</xdr:rowOff>
    </xdr:from>
    <xdr:to>
      <xdr:col>11</xdr:col>
      <xdr:colOff>333375</xdr:colOff>
      <xdr:row>36</xdr:row>
      <xdr:rowOff>66900</xdr:rowOff>
    </xdr:to>
    <xdr:cxnSp macro="">
      <xdr:nvCxnSpPr>
        <xdr:cNvPr id="37" name="直線コネクタ 32">
          <a:extLst>
            <a:ext uri="{FF2B5EF4-FFF2-40B4-BE49-F238E27FC236}">
              <a16:creationId xmlns:a16="http://schemas.microsoft.com/office/drawing/2014/main" id="{387BF6DE-AAC3-4901-8EFC-1285A1188630}"/>
            </a:ext>
          </a:extLst>
        </xdr:cNvPr>
        <xdr:cNvCxnSpPr>
          <a:cxnSpLocks/>
          <a:stCxn id="56" idx="4"/>
          <a:endCxn id="36" idx="1"/>
        </xdr:cNvCxnSpPr>
      </xdr:nvCxnSpPr>
      <xdr:spPr bwMode="auto">
        <a:xfrm>
          <a:off x="4829175" y="6038850"/>
          <a:ext cx="885825" cy="22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12</xdr:col>
      <xdr:colOff>509587</xdr:colOff>
      <xdr:row>37</xdr:row>
      <xdr:rowOff>133801</xdr:rowOff>
    </xdr:from>
    <xdr:to>
      <xdr:col>12</xdr:col>
      <xdr:colOff>509588</xdr:colOff>
      <xdr:row>40</xdr:row>
      <xdr:rowOff>1</xdr:rowOff>
    </xdr:to>
    <xdr:cxnSp macro="">
      <xdr:nvCxnSpPr>
        <xdr:cNvPr id="38" name="直線コネクタ 32">
          <a:extLst>
            <a:ext uri="{FF2B5EF4-FFF2-40B4-BE49-F238E27FC236}">
              <a16:creationId xmlns:a16="http://schemas.microsoft.com/office/drawing/2014/main" id="{982F1FE3-F0C1-4506-B6D4-31F8689AF2AD}"/>
            </a:ext>
          </a:extLst>
        </xdr:cNvPr>
        <xdr:cNvCxnSpPr>
          <a:cxnSpLocks/>
          <a:stCxn id="36" idx="2"/>
          <a:endCxn id="39" idx="1"/>
        </xdr:cNvCxnSpPr>
      </xdr:nvCxnSpPr>
      <xdr:spPr bwMode="auto">
        <a:xfrm rot="5400000">
          <a:off x="6320063" y="6515325"/>
          <a:ext cx="437700" cy="1"/>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11</xdr:col>
      <xdr:colOff>471487</xdr:colOff>
      <xdr:row>40</xdr:row>
      <xdr:rowOff>0</xdr:rowOff>
    </xdr:from>
    <xdr:to>
      <xdr:col>13</xdr:col>
      <xdr:colOff>547687</xdr:colOff>
      <xdr:row>42</xdr:row>
      <xdr:rowOff>133350</xdr:rowOff>
    </xdr:to>
    <xdr:sp macro="" textlink="Q82">
      <xdr:nvSpPr>
        <xdr:cNvPr id="39" name="AutoShape 6">
          <a:extLst>
            <a:ext uri="{FF2B5EF4-FFF2-40B4-BE49-F238E27FC236}">
              <a16:creationId xmlns:a16="http://schemas.microsoft.com/office/drawing/2014/main" id="{87D1F6B2-656E-4C33-88B1-FA2CA765506B}"/>
            </a:ext>
          </a:extLst>
        </xdr:cNvPr>
        <xdr:cNvSpPr>
          <a:spLocks noChangeArrowheads="1"/>
        </xdr:cNvSpPr>
      </xdr:nvSpPr>
      <xdr:spPr bwMode="auto">
        <a:xfrm>
          <a:off x="5853112" y="6734175"/>
          <a:ext cx="1371600" cy="514350"/>
        </a:xfrm>
        <a:prstGeom prst="can">
          <a:avLst>
            <a:gd name="adj" fmla="val 25000"/>
          </a:avLst>
        </a:prstGeom>
        <a:solidFill>
          <a:schemeClr val="bg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none" lIns="36576" tIns="22860" rIns="36576" bIns="22860" anchor="ctr" upright="1"/>
        <a:lstStyle/>
        <a:p>
          <a:pPr algn="ctr" rtl="0"/>
          <a:fld id="{F8D03DDF-B3C2-4EDB-82D3-2E156AB65F21}" type="TxLink">
            <a:rPr lang="en-US" altLang="en-US" sz="1100" b="0" i="0" u="none" strike="noStrike">
              <a:solidFill>
                <a:srgbClr val="000000"/>
              </a:solidFill>
              <a:effectLst/>
              <a:latin typeface="ＭＳ ゴシック"/>
              <a:ea typeface="ＭＳ ゴシック"/>
            </a:rPr>
            <a:pPr algn="ctr" rtl="0"/>
            <a:t>RESB
入出庫予定/従属所要量</a:t>
          </a:fld>
          <a:endParaRPr lang="en-US" altLang="ja-JP" sz="900" b="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95250</xdr:colOff>
      <xdr:row>35</xdr:row>
      <xdr:rowOff>0</xdr:rowOff>
    </xdr:from>
    <xdr:to>
      <xdr:col>4</xdr:col>
      <xdr:colOff>161925</xdr:colOff>
      <xdr:row>37</xdr:row>
      <xdr:rowOff>133350</xdr:rowOff>
    </xdr:to>
    <xdr:sp macro="" textlink="Q71">
      <xdr:nvSpPr>
        <xdr:cNvPr id="40" name="AutoShape 6">
          <a:extLst>
            <a:ext uri="{FF2B5EF4-FFF2-40B4-BE49-F238E27FC236}">
              <a16:creationId xmlns:a16="http://schemas.microsoft.com/office/drawing/2014/main" id="{3AF2B3B9-55DA-445A-BAEC-B198F7D7BD09}"/>
            </a:ext>
          </a:extLst>
        </xdr:cNvPr>
        <xdr:cNvSpPr>
          <a:spLocks noChangeArrowheads="1"/>
        </xdr:cNvSpPr>
      </xdr:nvSpPr>
      <xdr:spPr bwMode="auto">
        <a:xfrm>
          <a:off x="476250" y="5781675"/>
          <a:ext cx="1371600" cy="514350"/>
        </a:xfrm>
        <a:prstGeom prst="can">
          <a:avLst>
            <a:gd name="adj" fmla="val 25000"/>
          </a:avLst>
        </a:prstGeom>
        <a:solidFill>
          <a:schemeClr val="bg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none" lIns="36576" tIns="22860" rIns="36576" bIns="22860" anchor="ctr" upright="1"/>
        <a:lstStyle/>
        <a:p>
          <a:pPr algn="ctr" rtl="0"/>
          <a:fld id="{B40405E9-15A9-4F1F-9236-FA01D8A4E08A}" type="TxLink">
            <a:rPr lang="en-US" altLang="en-US" sz="1100" b="0" i="0" u="none" strike="noStrike">
              <a:solidFill>
                <a:srgbClr val="000000"/>
              </a:solidFill>
              <a:effectLst/>
              <a:latin typeface="ＭＳ ゴシック"/>
              <a:ea typeface="ＭＳ ゴシック"/>
            </a:rPr>
            <a:pPr algn="ctr" rtl="0"/>
            <a:t>ADRC
アドレス（ビジネスアドレスサービス)</a:t>
          </a:fld>
          <a:endParaRPr lang="ja-JP" altLang="en-US" sz="900" b="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95250</xdr:colOff>
      <xdr:row>38</xdr:row>
      <xdr:rowOff>0</xdr:rowOff>
    </xdr:from>
    <xdr:to>
      <xdr:col>4</xdr:col>
      <xdr:colOff>161925</xdr:colOff>
      <xdr:row>40</xdr:row>
      <xdr:rowOff>133350</xdr:rowOff>
    </xdr:to>
    <xdr:sp macro="" textlink="Q72">
      <xdr:nvSpPr>
        <xdr:cNvPr id="41" name="AutoShape 6">
          <a:extLst>
            <a:ext uri="{FF2B5EF4-FFF2-40B4-BE49-F238E27FC236}">
              <a16:creationId xmlns:a16="http://schemas.microsoft.com/office/drawing/2014/main" id="{AAE7398F-B0BD-4834-B674-81E0349C9D29}"/>
            </a:ext>
          </a:extLst>
        </xdr:cNvPr>
        <xdr:cNvSpPr>
          <a:spLocks noChangeArrowheads="1"/>
        </xdr:cNvSpPr>
      </xdr:nvSpPr>
      <xdr:spPr bwMode="auto">
        <a:xfrm>
          <a:off x="476250" y="6353175"/>
          <a:ext cx="1371600" cy="514350"/>
        </a:xfrm>
        <a:prstGeom prst="can">
          <a:avLst>
            <a:gd name="adj" fmla="val 25000"/>
          </a:avLst>
        </a:prstGeom>
        <a:solidFill>
          <a:schemeClr val="bg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none" lIns="36576" tIns="22860" rIns="36576" bIns="22860" anchor="ctr" upright="1"/>
        <a:lstStyle/>
        <a:p>
          <a:pPr algn="ctr" rtl="0"/>
          <a:fld id="{6172C7C0-31FF-4337-8840-8C53764FD02F}" type="TxLink">
            <a:rPr lang="en-US" altLang="en-US" sz="1100" b="0" i="0" u="none" strike="noStrike">
              <a:solidFill>
                <a:srgbClr val="000000"/>
              </a:solidFill>
              <a:effectLst/>
              <a:latin typeface="ＭＳ ゴシック"/>
              <a:ea typeface="ＭＳ ゴシック"/>
            </a:rPr>
            <a:pPr algn="ctr" rtl="0"/>
            <a:t>AFAB
ネットワーク -  関連</a:t>
          </a:fld>
          <a:endParaRPr lang="ja-JP" altLang="en-US" sz="900" b="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95250</xdr:colOff>
      <xdr:row>41</xdr:row>
      <xdr:rowOff>0</xdr:rowOff>
    </xdr:from>
    <xdr:to>
      <xdr:col>4</xdr:col>
      <xdr:colOff>161925</xdr:colOff>
      <xdr:row>43</xdr:row>
      <xdr:rowOff>133350</xdr:rowOff>
    </xdr:to>
    <xdr:sp macro="" textlink="Q73">
      <xdr:nvSpPr>
        <xdr:cNvPr id="42" name="AutoShape 6">
          <a:extLst>
            <a:ext uri="{FF2B5EF4-FFF2-40B4-BE49-F238E27FC236}">
              <a16:creationId xmlns:a16="http://schemas.microsoft.com/office/drawing/2014/main" id="{3E409E6D-5CA2-414B-99B2-F461AB64E726}"/>
            </a:ext>
          </a:extLst>
        </xdr:cNvPr>
        <xdr:cNvSpPr>
          <a:spLocks noChangeArrowheads="1"/>
        </xdr:cNvSpPr>
      </xdr:nvSpPr>
      <xdr:spPr bwMode="auto">
        <a:xfrm>
          <a:off x="476250" y="6924675"/>
          <a:ext cx="1371600" cy="514350"/>
        </a:xfrm>
        <a:prstGeom prst="can">
          <a:avLst>
            <a:gd name="adj" fmla="val 25000"/>
          </a:avLst>
        </a:prstGeom>
        <a:solidFill>
          <a:schemeClr val="bg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none" lIns="36576" tIns="22860" rIns="36576" bIns="22860" anchor="ctr" upright="1"/>
        <a:lstStyle/>
        <a:p>
          <a:pPr algn="ctr" rtl="0"/>
          <a:fld id="{7AF1464D-CDF4-4BDC-8A88-A0F0DA314C77}" type="TxLink">
            <a:rPr lang="en-US" altLang="en-US" sz="1100" b="0" i="0" u="none" strike="noStrike">
              <a:solidFill>
                <a:srgbClr val="000000"/>
              </a:solidFill>
              <a:effectLst/>
              <a:latin typeface="ＭＳ ゴシック"/>
              <a:ea typeface="ＭＳ ゴシック"/>
            </a:rPr>
            <a:pPr algn="ctr" rtl="0"/>
            <a:t>AFKO
PP 指図の指図ヘッダ</a:t>
          </a:fld>
          <a:endParaRPr lang="ja-JP" altLang="en-US" sz="900" b="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95250</xdr:colOff>
      <xdr:row>44</xdr:row>
      <xdr:rowOff>0</xdr:rowOff>
    </xdr:from>
    <xdr:to>
      <xdr:col>4</xdr:col>
      <xdr:colOff>161925</xdr:colOff>
      <xdr:row>46</xdr:row>
      <xdr:rowOff>133350</xdr:rowOff>
    </xdr:to>
    <xdr:sp macro="" textlink="Q74">
      <xdr:nvSpPr>
        <xdr:cNvPr id="43" name="AutoShape 6">
          <a:extLst>
            <a:ext uri="{FF2B5EF4-FFF2-40B4-BE49-F238E27FC236}">
              <a16:creationId xmlns:a16="http://schemas.microsoft.com/office/drawing/2014/main" id="{0F58561C-89DA-49C3-A0D6-30DA258EC3F3}"/>
            </a:ext>
          </a:extLst>
        </xdr:cNvPr>
        <xdr:cNvSpPr>
          <a:spLocks noChangeArrowheads="1"/>
        </xdr:cNvSpPr>
      </xdr:nvSpPr>
      <xdr:spPr bwMode="auto">
        <a:xfrm>
          <a:off x="476250" y="7496175"/>
          <a:ext cx="1371600" cy="514350"/>
        </a:xfrm>
        <a:prstGeom prst="can">
          <a:avLst>
            <a:gd name="adj" fmla="val 25000"/>
          </a:avLst>
        </a:prstGeom>
        <a:solidFill>
          <a:schemeClr val="bg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none" lIns="36576" tIns="22860" rIns="36576" bIns="22860" anchor="ctr" upright="1"/>
        <a:lstStyle/>
        <a:p>
          <a:pPr algn="ctr" rtl="0"/>
          <a:fld id="{DAF8D132-B223-4B9A-89EB-B421E351513C}" type="TxLink">
            <a:rPr lang="en-US" altLang="en-US" sz="1100" b="0" i="0" u="none" strike="noStrike">
              <a:solidFill>
                <a:srgbClr val="000000"/>
              </a:solidFill>
              <a:effectLst/>
              <a:latin typeface="ＭＳ ゴシック"/>
              <a:ea typeface="ＭＳ ゴシック"/>
            </a:rPr>
            <a:pPr algn="ctr" rtl="0"/>
            <a:t>AFVC
指図内作業</a:t>
          </a:fld>
          <a:endParaRPr lang="ja-JP" altLang="en-US" sz="900" b="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95250</xdr:colOff>
      <xdr:row>47</xdr:row>
      <xdr:rowOff>0</xdr:rowOff>
    </xdr:from>
    <xdr:to>
      <xdr:col>4</xdr:col>
      <xdr:colOff>161925</xdr:colOff>
      <xdr:row>49</xdr:row>
      <xdr:rowOff>133350</xdr:rowOff>
    </xdr:to>
    <xdr:sp macro="" textlink="Q75">
      <xdr:nvSpPr>
        <xdr:cNvPr id="44" name="AutoShape 6">
          <a:extLst>
            <a:ext uri="{FF2B5EF4-FFF2-40B4-BE49-F238E27FC236}">
              <a16:creationId xmlns:a16="http://schemas.microsoft.com/office/drawing/2014/main" id="{F227B4F1-9D67-4C04-BE97-5738A80214CE}"/>
            </a:ext>
          </a:extLst>
        </xdr:cNvPr>
        <xdr:cNvSpPr>
          <a:spLocks noChangeArrowheads="1"/>
        </xdr:cNvSpPr>
      </xdr:nvSpPr>
      <xdr:spPr bwMode="auto">
        <a:xfrm>
          <a:off x="476250" y="8067675"/>
          <a:ext cx="1371600" cy="514350"/>
        </a:xfrm>
        <a:prstGeom prst="can">
          <a:avLst>
            <a:gd name="adj" fmla="val 25000"/>
          </a:avLst>
        </a:prstGeom>
        <a:solidFill>
          <a:schemeClr val="bg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none" lIns="36576" tIns="22860" rIns="36576" bIns="22860" anchor="ctr" upright="1"/>
        <a:lstStyle/>
        <a:p>
          <a:pPr algn="ctr" rtl="0"/>
          <a:fld id="{45200901-6725-45D9-A661-138B41AC915E}" type="TxLink">
            <a:rPr lang="en-US" altLang="en-US" sz="1100" b="0" i="0" u="none" strike="noStrike">
              <a:solidFill>
                <a:srgbClr val="000000"/>
              </a:solidFill>
              <a:effectLst/>
              <a:latin typeface="ＭＳ ゴシック"/>
              <a:ea typeface="ＭＳ ゴシック"/>
            </a:rPr>
            <a:pPr algn="ctr" rtl="0"/>
            <a:t>AFVU
作業のユーザ項目の DB 構成</a:t>
          </a:fld>
          <a:endParaRPr lang="ja-JP" altLang="en-US" sz="900" b="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95250</xdr:colOff>
      <xdr:row>50</xdr:row>
      <xdr:rowOff>0</xdr:rowOff>
    </xdr:from>
    <xdr:to>
      <xdr:col>4</xdr:col>
      <xdr:colOff>161925</xdr:colOff>
      <xdr:row>52</xdr:row>
      <xdr:rowOff>133350</xdr:rowOff>
    </xdr:to>
    <xdr:sp macro="" textlink="Q76">
      <xdr:nvSpPr>
        <xdr:cNvPr id="45" name="AutoShape 6">
          <a:extLst>
            <a:ext uri="{FF2B5EF4-FFF2-40B4-BE49-F238E27FC236}">
              <a16:creationId xmlns:a16="http://schemas.microsoft.com/office/drawing/2014/main" id="{50A9416F-97D4-4404-840B-1E5B7867417B}"/>
            </a:ext>
          </a:extLst>
        </xdr:cNvPr>
        <xdr:cNvSpPr>
          <a:spLocks noChangeArrowheads="1"/>
        </xdr:cNvSpPr>
      </xdr:nvSpPr>
      <xdr:spPr bwMode="auto">
        <a:xfrm>
          <a:off x="476250" y="8639175"/>
          <a:ext cx="1371600" cy="514350"/>
        </a:xfrm>
        <a:prstGeom prst="can">
          <a:avLst>
            <a:gd name="adj" fmla="val 25000"/>
          </a:avLst>
        </a:prstGeom>
        <a:solidFill>
          <a:schemeClr val="bg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none" lIns="36576" tIns="22860" rIns="36576" bIns="22860" anchor="ctr" upright="1"/>
        <a:lstStyle/>
        <a:p>
          <a:pPr algn="ctr" rtl="0"/>
          <a:fld id="{07D6149B-2E30-4422-AC6E-D7DC8B039B50}" type="TxLink">
            <a:rPr lang="en-US" altLang="en-US" sz="1100" b="0" i="0" u="none" strike="noStrike">
              <a:solidFill>
                <a:srgbClr val="000000"/>
              </a:solidFill>
              <a:effectLst/>
              <a:latin typeface="ＭＳ ゴシック"/>
              <a:ea typeface="ＭＳ ゴシック"/>
            </a:rPr>
            <a:pPr algn="ctr" rtl="0"/>
            <a:t>AFVV
作業の数量/日付/金額の DB 構成</a:t>
          </a:fld>
          <a:endParaRPr lang="ja-JP" altLang="en-US" sz="900" b="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95250</xdr:colOff>
      <xdr:row>53</xdr:row>
      <xdr:rowOff>0</xdr:rowOff>
    </xdr:from>
    <xdr:to>
      <xdr:col>4</xdr:col>
      <xdr:colOff>161925</xdr:colOff>
      <xdr:row>55</xdr:row>
      <xdr:rowOff>133350</xdr:rowOff>
    </xdr:to>
    <xdr:sp macro="" textlink="Q77">
      <xdr:nvSpPr>
        <xdr:cNvPr id="46" name="AutoShape 6">
          <a:extLst>
            <a:ext uri="{FF2B5EF4-FFF2-40B4-BE49-F238E27FC236}">
              <a16:creationId xmlns:a16="http://schemas.microsoft.com/office/drawing/2014/main" id="{5682CA1F-ECB7-454A-82B4-B87A768BD8CF}"/>
            </a:ext>
          </a:extLst>
        </xdr:cNvPr>
        <xdr:cNvSpPr>
          <a:spLocks noChangeArrowheads="1"/>
        </xdr:cNvSpPr>
      </xdr:nvSpPr>
      <xdr:spPr bwMode="auto">
        <a:xfrm>
          <a:off x="476250" y="9210675"/>
          <a:ext cx="1371600" cy="514350"/>
        </a:xfrm>
        <a:prstGeom prst="can">
          <a:avLst>
            <a:gd name="adj" fmla="val 25000"/>
          </a:avLst>
        </a:prstGeom>
        <a:solidFill>
          <a:schemeClr val="bg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none" lIns="36576" tIns="22860" rIns="36576" bIns="22860" anchor="ctr" upright="1"/>
        <a:lstStyle/>
        <a:p>
          <a:pPr algn="ctr" rtl="0"/>
          <a:fld id="{12BEB254-276E-4107-B519-59D7F55CD047}" type="TxLink">
            <a:rPr lang="en-US" altLang="en-US" sz="1100" b="0" i="0" u="none" strike="noStrike">
              <a:solidFill>
                <a:srgbClr val="000000"/>
              </a:solidFill>
              <a:effectLst/>
              <a:latin typeface="ＭＳ ゴシック"/>
              <a:ea typeface="ＭＳ ゴシック"/>
            </a:rPr>
            <a:pPr algn="ctr" rtl="0"/>
            <a:t>AUFK
指図マスタデータ</a:t>
          </a:fld>
          <a:endParaRPr lang="ja-JP" altLang="en-US" sz="900" b="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95250</xdr:colOff>
      <xdr:row>56</xdr:row>
      <xdr:rowOff>0</xdr:rowOff>
    </xdr:from>
    <xdr:to>
      <xdr:col>4</xdr:col>
      <xdr:colOff>161925</xdr:colOff>
      <xdr:row>58</xdr:row>
      <xdr:rowOff>133350</xdr:rowOff>
    </xdr:to>
    <xdr:sp macro="" textlink="Q78">
      <xdr:nvSpPr>
        <xdr:cNvPr id="47" name="AutoShape 6">
          <a:extLst>
            <a:ext uri="{FF2B5EF4-FFF2-40B4-BE49-F238E27FC236}">
              <a16:creationId xmlns:a16="http://schemas.microsoft.com/office/drawing/2014/main" id="{24E61F27-7080-4724-A28E-1198C96A0F41}"/>
            </a:ext>
          </a:extLst>
        </xdr:cNvPr>
        <xdr:cNvSpPr>
          <a:spLocks noChangeArrowheads="1"/>
        </xdr:cNvSpPr>
      </xdr:nvSpPr>
      <xdr:spPr bwMode="auto">
        <a:xfrm>
          <a:off x="476250" y="9782175"/>
          <a:ext cx="1371600" cy="514350"/>
        </a:xfrm>
        <a:prstGeom prst="can">
          <a:avLst>
            <a:gd name="adj" fmla="val 25000"/>
          </a:avLst>
        </a:prstGeom>
        <a:solidFill>
          <a:schemeClr val="bg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none" lIns="36576" tIns="22860" rIns="36576" bIns="22860" anchor="ctr" upright="1"/>
        <a:lstStyle/>
        <a:p>
          <a:pPr algn="ctr" rtl="0"/>
          <a:fld id="{07AEA679-091C-44B1-835C-E2F69D175983}" type="TxLink">
            <a:rPr lang="en-US" altLang="en-US" sz="1100" b="0" i="0" u="none" strike="noStrike">
              <a:solidFill>
                <a:srgbClr val="000000"/>
              </a:solidFill>
              <a:effectLst/>
              <a:latin typeface="ＭＳ ゴシック"/>
              <a:ea typeface="ＭＳ ゴシック"/>
            </a:rPr>
            <a:pPr algn="ctr" rtl="0"/>
            <a:t>DD07V
Generated Table for View</a:t>
          </a:fld>
          <a:endParaRPr lang="ja-JP" altLang="en-US" sz="900" b="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280988</xdr:colOff>
      <xdr:row>35</xdr:row>
      <xdr:rowOff>0</xdr:rowOff>
    </xdr:from>
    <xdr:to>
      <xdr:col>7</xdr:col>
      <xdr:colOff>80963</xdr:colOff>
      <xdr:row>37</xdr:row>
      <xdr:rowOff>133350</xdr:rowOff>
    </xdr:to>
    <xdr:sp macro="" textlink="Q79">
      <xdr:nvSpPr>
        <xdr:cNvPr id="48" name="AutoShape 6">
          <a:extLst>
            <a:ext uri="{FF2B5EF4-FFF2-40B4-BE49-F238E27FC236}">
              <a16:creationId xmlns:a16="http://schemas.microsoft.com/office/drawing/2014/main" id="{44E3F970-C4DD-4681-BAA0-8C193739ABD7}"/>
            </a:ext>
          </a:extLst>
        </xdr:cNvPr>
        <xdr:cNvSpPr>
          <a:spLocks noChangeArrowheads="1"/>
        </xdr:cNvSpPr>
      </xdr:nvSpPr>
      <xdr:spPr bwMode="auto">
        <a:xfrm>
          <a:off x="1966913" y="5781675"/>
          <a:ext cx="1371600" cy="514350"/>
        </a:xfrm>
        <a:prstGeom prst="can">
          <a:avLst>
            <a:gd name="adj" fmla="val 25000"/>
          </a:avLst>
        </a:prstGeom>
        <a:solidFill>
          <a:schemeClr val="bg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none" lIns="36576" tIns="22860" rIns="36576" bIns="22860" anchor="ctr" upright="1"/>
        <a:lstStyle/>
        <a:p>
          <a:pPr algn="ctr" rtl="0"/>
          <a:fld id="{E75251AC-D531-41A1-B147-9AA608EB8D08}" type="TxLink">
            <a:rPr lang="en-US" altLang="en-US" sz="1100" b="0" i="0" u="none" strike="noStrike">
              <a:solidFill>
                <a:srgbClr val="000000"/>
              </a:solidFill>
              <a:effectLst/>
              <a:latin typeface="ＭＳ ゴシック"/>
              <a:ea typeface="ＭＳ ゴシック"/>
            </a:rPr>
            <a:pPr algn="ctr" rtl="0"/>
            <a:t>JEST
個別オブジェクトステータス</a:t>
          </a:fld>
          <a:endParaRPr lang="ja-JP" altLang="en-US" sz="900" b="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280988</xdr:colOff>
      <xdr:row>38</xdr:row>
      <xdr:rowOff>0</xdr:rowOff>
    </xdr:from>
    <xdr:to>
      <xdr:col>7</xdr:col>
      <xdr:colOff>80963</xdr:colOff>
      <xdr:row>40</xdr:row>
      <xdr:rowOff>133350</xdr:rowOff>
    </xdr:to>
    <xdr:sp macro="" textlink="Q80">
      <xdr:nvSpPr>
        <xdr:cNvPr id="49" name="AutoShape 6">
          <a:extLst>
            <a:ext uri="{FF2B5EF4-FFF2-40B4-BE49-F238E27FC236}">
              <a16:creationId xmlns:a16="http://schemas.microsoft.com/office/drawing/2014/main" id="{BB5124CF-348E-4732-B704-E5FA7856282D}"/>
            </a:ext>
          </a:extLst>
        </xdr:cNvPr>
        <xdr:cNvSpPr>
          <a:spLocks noChangeArrowheads="1"/>
        </xdr:cNvSpPr>
      </xdr:nvSpPr>
      <xdr:spPr bwMode="auto">
        <a:xfrm>
          <a:off x="1966913" y="6353175"/>
          <a:ext cx="1371600" cy="514350"/>
        </a:xfrm>
        <a:prstGeom prst="can">
          <a:avLst>
            <a:gd name="adj" fmla="val 25000"/>
          </a:avLst>
        </a:prstGeom>
        <a:solidFill>
          <a:schemeClr val="bg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none" lIns="36576" tIns="22860" rIns="36576" bIns="22860" anchor="ctr" upright="1"/>
        <a:lstStyle/>
        <a:p>
          <a:pPr algn="ctr" rtl="0"/>
          <a:fld id="{B834EBF5-A737-4400-989E-63C66A6C77ED}" type="TxLink">
            <a:rPr lang="en-US" altLang="en-US" sz="1100" b="0" i="0" u="none" strike="noStrike">
              <a:solidFill>
                <a:srgbClr val="000000"/>
              </a:solidFill>
              <a:effectLst/>
              <a:latin typeface="ＭＳ ゴシック"/>
              <a:ea typeface="ＭＳ ゴシック"/>
            </a:rPr>
            <a:pPr algn="ctr" rtl="0"/>
            <a:t>MAKT
品目テキスト</a:t>
          </a:fld>
          <a:endParaRPr lang="ja-JP" altLang="en-US" sz="900" b="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280988</xdr:colOff>
      <xdr:row>41</xdr:row>
      <xdr:rowOff>0</xdr:rowOff>
    </xdr:from>
    <xdr:to>
      <xdr:col>7</xdr:col>
      <xdr:colOff>80963</xdr:colOff>
      <xdr:row>43</xdr:row>
      <xdr:rowOff>133350</xdr:rowOff>
    </xdr:to>
    <xdr:sp macro="" textlink="Q81">
      <xdr:nvSpPr>
        <xdr:cNvPr id="50" name="AutoShape 6">
          <a:extLst>
            <a:ext uri="{FF2B5EF4-FFF2-40B4-BE49-F238E27FC236}">
              <a16:creationId xmlns:a16="http://schemas.microsoft.com/office/drawing/2014/main" id="{3CC65422-D7CB-4D49-ADF1-2BEBFEB3082B}"/>
            </a:ext>
          </a:extLst>
        </xdr:cNvPr>
        <xdr:cNvSpPr>
          <a:spLocks noChangeArrowheads="1"/>
        </xdr:cNvSpPr>
      </xdr:nvSpPr>
      <xdr:spPr bwMode="auto">
        <a:xfrm>
          <a:off x="1966913" y="6924675"/>
          <a:ext cx="1371600" cy="514350"/>
        </a:xfrm>
        <a:prstGeom prst="can">
          <a:avLst>
            <a:gd name="adj" fmla="val 25000"/>
          </a:avLst>
        </a:prstGeom>
        <a:solidFill>
          <a:schemeClr val="bg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none" lIns="36576" tIns="22860" rIns="36576" bIns="22860" anchor="ctr" upright="1"/>
        <a:lstStyle/>
        <a:p>
          <a:pPr algn="ctr" rtl="0"/>
          <a:fld id="{7D475D9F-71F2-478A-B203-431373AAF95C}" type="TxLink">
            <a:rPr lang="en-US" altLang="en-US" sz="1100" b="0" i="0" u="none" strike="noStrike">
              <a:solidFill>
                <a:srgbClr val="000000"/>
              </a:solidFill>
              <a:effectLst/>
              <a:latin typeface="ＭＳ ゴシック"/>
              <a:ea typeface="ＭＳ ゴシック"/>
            </a:rPr>
            <a:pPr algn="ctr" rtl="0"/>
            <a:t>MDLV
MRP エリアのカスタマイジング</a:t>
          </a:fld>
          <a:endParaRPr lang="ja-JP" altLang="en-US" sz="900" b="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280988</xdr:colOff>
      <xdr:row>44</xdr:row>
      <xdr:rowOff>0</xdr:rowOff>
    </xdr:from>
    <xdr:to>
      <xdr:col>7</xdr:col>
      <xdr:colOff>80963</xdr:colOff>
      <xdr:row>46</xdr:row>
      <xdr:rowOff>133350</xdr:rowOff>
    </xdr:to>
    <xdr:sp macro="" textlink="Q82">
      <xdr:nvSpPr>
        <xdr:cNvPr id="51" name="AutoShape 6">
          <a:extLst>
            <a:ext uri="{FF2B5EF4-FFF2-40B4-BE49-F238E27FC236}">
              <a16:creationId xmlns:a16="http://schemas.microsoft.com/office/drawing/2014/main" id="{84F37133-DC62-470F-A677-E6CEAF54D55A}"/>
            </a:ext>
          </a:extLst>
        </xdr:cNvPr>
        <xdr:cNvSpPr>
          <a:spLocks noChangeArrowheads="1"/>
        </xdr:cNvSpPr>
      </xdr:nvSpPr>
      <xdr:spPr bwMode="auto">
        <a:xfrm>
          <a:off x="1966913" y="7496175"/>
          <a:ext cx="1371600" cy="514350"/>
        </a:xfrm>
        <a:prstGeom prst="can">
          <a:avLst>
            <a:gd name="adj" fmla="val 25000"/>
          </a:avLst>
        </a:prstGeom>
        <a:solidFill>
          <a:schemeClr val="bg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none" lIns="36576" tIns="22860" rIns="36576" bIns="22860" anchor="ctr" upright="1"/>
        <a:lstStyle/>
        <a:p>
          <a:pPr algn="ctr" rtl="0"/>
          <a:fld id="{5FED0385-2095-4C16-9D25-1B5908A83216}" type="TxLink">
            <a:rPr lang="en-US" altLang="en-US" sz="1100" b="0" i="0" u="none" strike="noStrike">
              <a:solidFill>
                <a:srgbClr val="000000"/>
              </a:solidFill>
              <a:effectLst/>
              <a:latin typeface="ＭＳ ゴシック"/>
              <a:ea typeface="ＭＳ ゴシック"/>
            </a:rPr>
            <a:pPr algn="ctr" rtl="0"/>
            <a:t>RESB
入出庫予定/従属所要量</a:t>
          </a:fld>
          <a:endParaRPr lang="ja-JP" altLang="en-US" sz="900" b="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280988</xdr:colOff>
      <xdr:row>47</xdr:row>
      <xdr:rowOff>0</xdr:rowOff>
    </xdr:from>
    <xdr:to>
      <xdr:col>7</xdr:col>
      <xdr:colOff>80963</xdr:colOff>
      <xdr:row>49</xdr:row>
      <xdr:rowOff>133350</xdr:rowOff>
    </xdr:to>
    <xdr:sp macro="" textlink="Q83">
      <xdr:nvSpPr>
        <xdr:cNvPr id="52" name="AutoShape 6">
          <a:extLst>
            <a:ext uri="{FF2B5EF4-FFF2-40B4-BE49-F238E27FC236}">
              <a16:creationId xmlns:a16="http://schemas.microsoft.com/office/drawing/2014/main" id="{57A45AB2-3ECB-48EC-AFB6-443D54AD88D6}"/>
            </a:ext>
          </a:extLst>
        </xdr:cNvPr>
        <xdr:cNvSpPr>
          <a:spLocks noChangeArrowheads="1"/>
        </xdr:cNvSpPr>
      </xdr:nvSpPr>
      <xdr:spPr bwMode="auto">
        <a:xfrm>
          <a:off x="1966913" y="8067675"/>
          <a:ext cx="1371600" cy="514350"/>
        </a:xfrm>
        <a:prstGeom prst="can">
          <a:avLst>
            <a:gd name="adj" fmla="val 25000"/>
          </a:avLst>
        </a:prstGeom>
        <a:solidFill>
          <a:schemeClr val="bg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none" lIns="36576" tIns="22860" rIns="36576" bIns="22860" anchor="ctr" upright="1"/>
        <a:lstStyle/>
        <a:p>
          <a:pPr algn="ctr" rtl="0"/>
          <a:fld id="{A76A6797-232E-4FBD-88B9-5179FA658B2A}" type="TxLink">
            <a:rPr lang="en-US" altLang="en-US" sz="1100" b="0" i="0" u="none" strike="noStrike">
              <a:solidFill>
                <a:srgbClr val="000000"/>
              </a:solidFill>
              <a:effectLst/>
              <a:latin typeface="ＭＳ ゴシック"/>
              <a:ea typeface="ＭＳ ゴシック"/>
            </a:rPr>
            <a:pPr algn="ctr" rtl="0"/>
            <a:t>T001W
プラント/支店</a:t>
          </a:fld>
          <a:endParaRPr lang="ja-JP" altLang="en-US" sz="900" b="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280988</xdr:colOff>
      <xdr:row>50</xdr:row>
      <xdr:rowOff>0</xdr:rowOff>
    </xdr:from>
    <xdr:to>
      <xdr:col>7</xdr:col>
      <xdr:colOff>80963</xdr:colOff>
      <xdr:row>52</xdr:row>
      <xdr:rowOff>133350</xdr:rowOff>
    </xdr:to>
    <xdr:sp macro="" textlink="Q84">
      <xdr:nvSpPr>
        <xdr:cNvPr id="53" name="AutoShape 6">
          <a:extLst>
            <a:ext uri="{FF2B5EF4-FFF2-40B4-BE49-F238E27FC236}">
              <a16:creationId xmlns:a16="http://schemas.microsoft.com/office/drawing/2014/main" id="{22E1B97C-4D55-4A35-8319-C186A18CD969}"/>
            </a:ext>
          </a:extLst>
        </xdr:cNvPr>
        <xdr:cNvSpPr>
          <a:spLocks noChangeArrowheads="1"/>
        </xdr:cNvSpPr>
      </xdr:nvSpPr>
      <xdr:spPr bwMode="auto">
        <a:xfrm>
          <a:off x="1966913" y="8639175"/>
          <a:ext cx="1371600" cy="514350"/>
        </a:xfrm>
        <a:prstGeom prst="can">
          <a:avLst>
            <a:gd name="adj" fmla="val 25000"/>
          </a:avLst>
        </a:prstGeom>
        <a:solidFill>
          <a:schemeClr val="bg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none" lIns="36576" tIns="22860" rIns="36576" bIns="22860" anchor="ctr" upright="1"/>
        <a:lstStyle/>
        <a:p>
          <a:pPr algn="ctr" rtl="0"/>
          <a:fld id="{4C591098-0E5D-4A2D-88D4-64A56E6C16F0}" type="TxLink">
            <a:rPr lang="en-US" altLang="en-US" sz="1100" b="0" i="0" u="none" strike="noStrike">
              <a:solidFill>
                <a:srgbClr val="000000"/>
              </a:solidFill>
              <a:effectLst/>
              <a:latin typeface="ＭＳ ゴシック"/>
              <a:ea typeface="ＭＳ ゴシック"/>
            </a:rPr>
            <a:pPr algn="ctr" rtl="0"/>
            <a:t>T006A
内部単位を言語依存単位に割当</a:t>
          </a:fld>
          <a:endParaRPr lang="ja-JP" altLang="en-US" sz="900" b="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280988</xdr:colOff>
      <xdr:row>53</xdr:row>
      <xdr:rowOff>0</xdr:rowOff>
    </xdr:from>
    <xdr:to>
      <xdr:col>7</xdr:col>
      <xdr:colOff>80963</xdr:colOff>
      <xdr:row>55</xdr:row>
      <xdr:rowOff>133350</xdr:rowOff>
    </xdr:to>
    <xdr:sp macro="" textlink="Q85">
      <xdr:nvSpPr>
        <xdr:cNvPr id="54" name="AutoShape 6">
          <a:extLst>
            <a:ext uri="{FF2B5EF4-FFF2-40B4-BE49-F238E27FC236}">
              <a16:creationId xmlns:a16="http://schemas.microsoft.com/office/drawing/2014/main" id="{DB7B2DE4-7A92-4873-8845-D41E8DADED65}"/>
            </a:ext>
          </a:extLst>
        </xdr:cNvPr>
        <xdr:cNvSpPr>
          <a:spLocks noChangeArrowheads="1"/>
        </xdr:cNvSpPr>
      </xdr:nvSpPr>
      <xdr:spPr bwMode="auto">
        <a:xfrm>
          <a:off x="1966913" y="9210675"/>
          <a:ext cx="1371600" cy="514350"/>
        </a:xfrm>
        <a:prstGeom prst="can">
          <a:avLst>
            <a:gd name="adj" fmla="val 25000"/>
          </a:avLst>
        </a:prstGeom>
        <a:solidFill>
          <a:schemeClr val="bg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none" lIns="36576" tIns="22860" rIns="36576" bIns="22860" anchor="ctr" upright="1"/>
        <a:lstStyle/>
        <a:p>
          <a:pPr algn="ctr" rtl="0"/>
          <a:fld id="{FED55E71-B783-49B5-991C-8D74E1807F60}" type="TxLink">
            <a:rPr lang="en-US" altLang="en-US" sz="1100" b="0" i="0" u="none" strike="noStrike">
              <a:solidFill>
                <a:srgbClr val="000000"/>
              </a:solidFill>
              <a:effectLst/>
              <a:latin typeface="ＭＳ ゴシック"/>
              <a:ea typeface="ＭＳ ゴシック"/>
            </a:rPr>
            <a:pPr algn="ctr" rtl="0"/>
            <a:t>TJ30T
ユーザステータスのテキスト</a:t>
          </a:fld>
          <a:endParaRPr lang="ja-JP" altLang="en-US" sz="900" b="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280988</xdr:colOff>
      <xdr:row>56</xdr:row>
      <xdr:rowOff>0</xdr:rowOff>
    </xdr:from>
    <xdr:to>
      <xdr:col>7</xdr:col>
      <xdr:colOff>80963</xdr:colOff>
      <xdr:row>58</xdr:row>
      <xdr:rowOff>133350</xdr:rowOff>
    </xdr:to>
    <xdr:sp macro="" textlink="Q86">
      <xdr:nvSpPr>
        <xdr:cNvPr id="55" name="AutoShape 6">
          <a:extLst>
            <a:ext uri="{FF2B5EF4-FFF2-40B4-BE49-F238E27FC236}">
              <a16:creationId xmlns:a16="http://schemas.microsoft.com/office/drawing/2014/main" id="{060B7DF8-2BF8-470A-8F64-77DADA01CF78}"/>
            </a:ext>
          </a:extLst>
        </xdr:cNvPr>
        <xdr:cNvSpPr>
          <a:spLocks noChangeArrowheads="1"/>
        </xdr:cNvSpPr>
      </xdr:nvSpPr>
      <xdr:spPr bwMode="auto">
        <a:xfrm>
          <a:off x="1966913" y="9782175"/>
          <a:ext cx="1371600" cy="514350"/>
        </a:xfrm>
        <a:prstGeom prst="can">
          <a:avLst>
            <a:gd name="adj" fmla="val 25000"/>
          </a:avLst>
        </a:prstGeom>
        <a:solidFill>
          <a:schemeClr val="bg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none" lIns="36576" tIns="22860" rIns="36576" bIns="22860" anchor="ctr" upright="1"/>
        <a:lstStyle/>
        <a:p>
          <a:pPr algn="ctr" rtl="0"/>
          <a:fld id="{551F0C9C-8345-4EFB-9354-DA437E3804AD}" type="TxLink">
            <a:rPr lang="en-US" altLang="en-US" sz="1100" b="0" i="0" u="none" strike="noStrike">
              <a:solidFill>
                <a:srgbClr val="000000"/>
              </a:solidFill>
              <a:effectLst/>
              <a:latin typeface="ＭＳ ゴシック"/>
              <a:ea typeface="ＭＳ ゴシック"/>
            </a:rPr>
            <a:pPr algn="ctr" rtl="0"/>
            <a:t>TWLAD
プラントおよび保管場所からの住所決定</a:t>
          </a:fld>
          <a:endParaRPr lang="ja-JP" altLang="en-US" sz="900" b="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200025</xdr:colOff>
      <xdr:row>35</xdr:row>
      <xdr:rowOff>0</xdr:rowOff>
    </xdr:from>
    <xdr:to>
      <xdr:col>10</xdr:col>
      <xdr:colOff>0</xdr:colOff>
      <xdr:row>37</xdr:row>
      <xdr:rowOff>133350</xdr:rowOff>
    </xdr:to>
    <xdr:sp macro="" textlink="Q87">
      <xdr:nvSpPr>
        <xdr:cNvPr id="56" name="AutoShape 6">
          <a:extLst>
            <a:ext uri="{FF2B5EF4-FFF2-40B4-BE49-F238E27FC236}">
              <a16:creationId xmlns:a16="http://schemas.microsoft.com/office/drawing/2014/main" id="{99DEE742-2AAE-4A6D-860C-573FB25D0FC9}"/>
            </a:ext>
          </a:extLst>
        </xdr:cNvPr>
        <xdr:cNvSpPr>
          <a:spLocks noChangeArrowheads="1"/>
        </xdr:cNvSpPr>
      </xdr:nvSpPr>
      <xdr:spPr bwMode="auto">
        <a:xfrm>
          <a:off x="3457575" y="5781675"/>
          <a:ext cx="1371600" cy="514350"/>
        </a:xfrm>
        <a:prstGeom prst="can">
          <a:avLst>
            <a:gd name="adj" fmla="val 25000"/>
          </a:avLst>
        </a:prstGeom>
        <a:solidFill>
          <a:schemeClr val="bg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none" lIns="36576" tIns="22860" rIns="36576" bIns="22860" anchor="ctr" upright="1"/>
        <a:lstStyle/>
        <a:p>
          <a:pPr algn="ctr" rtl="0"/>
          <a:fld id="{DD8E0CCD-A6D8-4434-AEC1-5099A2BF44EB}" type="TxLink">
            <a:rPr lang="en-US" altLang="en-US" sz="1100" b="0" i="0" u="none" strike="noStrike">
              <a:solidFill>
                <a:srgbClr val="000000"/>
              </a:solidFill>
              <a:effectLst/>
              <a:latin typeface="ＭＳ ゴシック"/>
              <a:ea typeface="ＭＳ ゴシック"/>
            </a:rPr>
            <a:pPr algn="ctr" rtl="0"/>
            <a:t>ZPPT1003
品目(生産)アドオンテーブル</a:t>
          </a:fld>
          <a:endParaRPr lang="ja-JP" altLang="en-US" sz="900" b="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200025</xdr:colOff>
      <xdr:row>38</xdr:row>
      <xdr:rowOff>0</xdr:rowOff>
    </xdr:from>
    <xdr:to>
      <xdr:col>10</xdr:col>
      <xdr:colOff>0</xdr:colOff>
      <xdr:row>40</xdr:row>
      <xdr:rowOff>133350</xdr:rowOff>
    </xdr:to>
    <xdr:sp macro="" textlink="Q88">
      <xdr:nvSpPr>
        <xdr:cNvPr id="57" name="AutoShape 6">
          <a:extLst>
            <a:ext uri="{FF2B5EF4-FFF2-40B4-BE49-F238E27FC236}">
              <a16:creationId xmlns:a16="http://schemas.microsoft.com/office/drawing/2014/main" id="{EE231593-AD0E-4659-A2DE-47004DCDFA54}"/>
            </a:ext>
          </a:extLst>
        </xdr:cNvPr>
        <xdr:cNvSpPr>
          <a:spLocks noChangeArrowheads="1"/>
        </xdr:cNvSpPr>
      </xdr:nvSpPr>
      <xdr:spPr bwMode="auto">
        <a:xfrm>
          <a:off x="3457575" y="6353175"/>
          <a:ext cx="1371600" cy="514350"/>
        </a:xfrm>
        <a:prstGeom prst="can">
          <a:avLst>
            <a:gd name="adj" fmla="val 25000"/>
          </a:avLst>
        </a:prstGeom>
        <a:solidFill>
          <a:schemeClr val="bg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none" lIns="36576" tIns="22860" rIns="36576" bIns="22860" anchor="ctr" upright="1"/>
        <a:lstStyle/>
        <a:p>
          <a:pPr algn="ctr" rtl="0"/>
          <a:fld id="{29B31684-FD5A-421F-B592-8662A37C8236}" type="TxLink">
            <a:rPr lang="en-US" altLang="en-US" sz="1100" b="0" i="0" u="none" strike="noStrike">
              <a:solidFill>
                <a:srgbClr val="000000"/>
              </a:solidFill>
              <a:effectLst/>
              <a:latin typeface="ＭＳ ゴシック"/>
              <a:ea typeface="ＭＳ ゴシック"/>
            </a:rPr>
            <a:pPr algn="ctr" rtl="0"/>
            <a:t>ZPST1004
タスクコードマスタ</a:t>
          </a:fld>
          <a:endParaRPr lang="ja-JP" altLang="en-US" sz="900" b="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200025</xdr:colOff>
      <xdr:row>41</xdr:row>
      <xdr:rowOff>0</xdr:rowOff>
    </xdr:from>
    <xdr:to>
      <xdr:col>10</xdr:col>
      <xdr:colOff>0</xdr:colOff>
      <xdr:row>43</xdr:row>
      <xdr:rowOff>133350</xdr:rowOff>
    </xdr:to>
    <xdr:sp macro="" textlink="Q89">
      <xdr:nvSpPr>
        <xdr:cNvPr id="58" name="AutoShape 6">
          <a:extLst>
            <a:ext uri="{FF2B5EF4-FFF2-40B4-BE49-F238E27FC236}">
              <a16:creationId xmlns:a16="http://schemas.microsoft.com/office/drawing/2014/main" id="{4876A7A4-3589-41A9-ADCA-D3A6076A46EF}"/>
            </a:ext>
          </a:extLst>
        </xdr:cNvPr>
        <xdr:cNvSpPr>
          <a:spLocks noChangeArrowheads="1"/>
        </xdr:cNvSpPr>
      </xdr:nvSpPr>
      <xdr:spPr bwMode="auto">
        <a:xfrm>
          <a:off x="3457575" y="6924675"/>
          <a:ext cx="1371600" cy="514350"/>
        </a:xfrm>
        <a:prstGeom prst="can">
          <a:avLst>
            <a:gd name="adj" fmla="val 25000"/>
          </a:avLst>
        </a:prstGeom>
        <a:solidFill>
          <a:schemeClr val="bg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none" lIns="36576" tIns="22860" rIns="36576" bIns="22860" anchor="ctr" upright="1"/>
        <a:lstStyle/>
        <a:p>
          <a:pPr algn="ctr" rtl="0"/>
          <a:fld id="{7CF2F116-E46C-4DD9-9C0B-2819D2AEC809}" type="TxLink">
            <a:rPr lang="en-US" altLang="en-US" sz="1100" b="0" i="0" u="none" strike="noStrike">
              <a:solidFill>
                <a:srgbClr val="000000"/>
              </a:solidFill>
              <a:effectLst/>
              <a:latin typeface="ＭＳ ゴシック"/>
              <a:ea typeface="ＭＳ ゴシック"/>
            </a:rPr>
            <a:pPr algn="ctr" rtl="0"/>
            <a:t>ZPST3001
機台NOアドオンテーブル</a:t>
          </a:fld>
          <a:endParaRPr lang="ja-JP" altLang="en-US" sz="900" b="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200025</xdr:colOff>
      <xdr:row>44</xdr:row>
      <xdr:rowOff>0</xdr:rowOff>
    </xdr:from>
    <xdr:to>
      <xdr:col>10</xdr:col>
      <xdr:colOff>0</xdr:colOff>
      <xdr:row>46</xdr:row>
      <xdr:rowOff>133350</xdr:rowOff>
    </xdr:to>
    <xdr:sp macro="" textlink="Q90">
      <xdr:nvSpPr>
        <xdr:cNvPr id="59" name="AutoShape 6">
          <a:extLst>
            <a:ext uri="{FF2B5EF4-FFF2-40B4-BE49-F238E27FC236}">
              <a16:creationId xmlns:a16="http://schemas.microsoft.com/office/drawing/2014/main" id="{F945B62E-A160-48F1-B4F5-54ECCD3AE141}"/>
            </a:ext>
          </a:extLst>
        </xdr:cNvPr>
        <xdr:cNvSpPr>
          <a:spLocks noChangeArrowheads="1"/>
        </xdr:cNvSpPr>
      </xdr:nvSpPr>
      <xdr:spPr bwMode="auto">
        <a:xfrm>
          <a:off x="3457575" y="7496175"/>
          <a:ext cx="1371600" cy="514350"/>
        </a:xfrm>
        <a:prstGeom prst="can">
          <a:avLst>
            <a:gd name="adj" fmla="val 25000"/>
          </a:avLst>
        </a:prstGeom>
        <a:solidFill>
          <a:schemeClr val="bg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none" lIns="36576" tIns="22860" rIns="36576" bIns="22860" anchor="ctr" upright="1"/>
        <a:lstStyle/>
        <a:p>
          <a:pPr algn="ctr" rtl="0"/>
          <a:fld id="{4B7B8E36-9416-4A9B-9E2A-FDD719BCC9B3}" type="TxLink">
            <a:rPr lang="en-US" altLang="en-US" sz="1100" b="0" i="0" u="none" strike="noStrike">
              <a:solidFill>
                <a:srgbClr val="000000"/>
              </a:solidFill>
              <a:effectLst/>
              <a:latin typeface="ＭＳ ゴシック"/>
              <a:ea typeface="ＭＳ ゴシック"/>
            </a:rPr>
            <a:pPr algn="ctr" rtl="0"/>
            <a:t>ZPST3002
構成品目アドオンテーブル</a:t>
          </a:fld>
          <a:endParaRPr lang="ja-JP" altLang="en-US" sz="900" b="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200025</xdr:colOff>
      <xdr:row>47</xdr:row>
      <xdr:rowOff>0</xdr:rowOff>
    </xdr:from>
    <xdr:to>
      <xdr:col>10</xdr:col>
      <xdr:colOff>0</xdr:colOff>
      <xdr:row>49</xdr:row>
      <xdr:rowOff>133350</xdr:rowOff>
    </xdr:to>
    <xdr:sp macro="" textlink="Q91">
      <xdr:nvSpPr>
        <xdr:cNvPr id="60" name="AutoShape 6">
          <a:extLst>
            <a:ext uri="{FF2B5EF4-FFF2-40B4-BE49-F238E27FC236}">
              <a16:creationId xmlns:a16="http://schemas.microsoft.com/office/drawing/2014/main" id="{9548EAA1-33F5-42E7-924E-3EBD45314A4B}"/>
            </a:ext>
          </a:extLst>
        </xdr:cNvPr>
        <xdr:cNvSpPr>
          <a:spLocks noChangeArrowheads="1"/>
        </xdr:cNvSpPr>
      </xdr:nvSpPr>
      <xdr:spPr bwMode="auto">
        <a:xfrm>
          <a:off x="3457575" y="8067675"/>
          <a:ext cx="1371600" cy="514350"/>
        </a:xfrm>
        <a:prstGeom prst="can">
          <a:avLst>
            <a:gd name="adj" fmla="val 25000"/>
          </a:avLst>
        </a:prstGeom>
        <a:solidFill>
          <a:schemeClr val="bg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none" lIns="36576" tIns="22860" rIns="36576" bIns="22860" anchor="ctr" upright="1"/>
        <a:lstStyle/>
        <a:p>
          <a:pPr algn="ctr" rtl="0"/>
          <a:fld id="{F5DAA376-BAB6-4257-8694-B135466B7924}" type="TxLink">
            <a:rPr lang="en-US" altLang="en-US" sz="1100" b="0" i="0" u="none" strike="noStrike">
              <a:solidFill>
                <a:srgbClr val="000000"/>
              </a:solidFill>
              <a:effectLst/>
              <a:latin typeface="ＭＳ ゴシック"/>
              <a:ea typeface="ＭＳ ゴシック"/>
            </a:rPr>
            <a:pPr algn="ctr" rtl="0"/>
            <a:t>ZZZT1001
固定値管理マスタ(RICEFID依存)</a:t>
          </a:fld>
          <a:endParaRPr lang="ja-JP" altLang="en-US" sz="900" b="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0</xdr:colOff>
      <xdr:row>832</xdr:row>
      <xdr:rowOff>95249</xdr:rowOff>
    </xdr:from>
    <xdr:to>
      <xdr:col>11</xdr:col>
      <xdr:colOff>0</xdr:colOff>
      <xdr:row>834</xdr:row>
      <xdr:rowOff>0</xdr:rowOff>
    </xdr:to>
    <xdr:sp macro="" textlink="">
      <xdr:nvSpPr>
        <xdr:cNvPr id="2" name="Rectangle 17">
          <a:extLst>
            <a:ext uri="{FF2B5EF4-FFF2-40B4-BE49-F238E27FC236}">
              <a16:creationId xmlns:a16="http://schemas.microsoft.com/office/drawing/2014/main" id="{EC30B16E-76E2-45E4-8DAD-45803D51B8AF}"/>
            </a:ext>
            <a:ext uri="{147F2762-F138-4A5C-976F-8EAC2B608ADB}">
              <a16:predDERef xmlns:a16="http://schemas.microsoft.com/office/drawing/2014/main" pred="{BA7FA55D-BCE6-4037-AC2A-C7DF1FF6D1D5}"/>
            </a:ext>
          </a:extLst>
        </xdr:cNvPr>
        <xdr:cNvSpPr>
          <a:spLocks noChangeArrowheads="1"/>
        </xdr:cNvSpPr>
      </xdr:nvSpPr>
      <xdr:spPr bwMode="auto">
        <a:xfrm>
          <a:off x="4800600" y="140684249"/>
          <a:ext cx="1066800" cy="247651"/>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開始</a:t>
          </a:r>
        </a:p>
      </xdr:txBody>
    </xdr:sp>
    <xdr:clientData/>
  </xdr:twoCellAnchor>
  <xdr:twoCellAnchor>
    <xdr:from>
      <xdr:col>10</xdr:col>
      <xdr:colOff>0</xdr:colOff>
      <xdr:row>1017</xdr:row>
      <xdr:rowOff>171449</xdr:rowOff>
    </xdr:from>
    <xdr:to>
      <xdr:col>10</xdr:col>
      <xdr:colOff>0</xdr:colOff>
      <xdr:row>1026</xdr:row>
      <xdr:rowOff>0</xdr:rowOff>
    </xdr:to>
    <xdr:cxnSp macro="">
      <xdr:nvCxnSpPr>
        <xdr:cNvPr id="3" name="直線コネクタ 233">
          <a:extLst>
            <a:ext uri="{FF2B5EF4-FFF2-40B4-BE49-F238E27FC236}">
              <a16:creationId xmlns:a16="http://schemas.microsoft.com/office/drawing/2014/main" id="{81759329-37E8-4332-8EF2-42A91DB17A2F}"/>
            </a:ext>
          </a:extLst>
        </xdr:cNvPr>
        <xdr:cNvCxnSpPr>
          <a:cxnSpLocks/>
          <a:stCxn id="252" idx="2"/>
          <a:endCxn id="4" idx="0"/>
        </xdr:cNvCxnSpPr>
      </xdr:nvCxnSpPr>
      <xdr:spPr bwMode="auto">
        <a:xfrm>
          <a:off x="5334000" y="169221149"/>
          <a:ext cx="0" cy="1371601"/>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9</xdr:col>
      <xdr:colOff>0</xdr:colOff>
      <xdr:row>1026</xdr:row>
      <xdr:rowOff>0</xdr:rowOff>
    </xdr:from>
    <xdr:to>
      <xdr:col>11</xdr:col>
      <xdr:colOff>0</xdr:colOff>
      <xdr:row>1027</xdr:row>
      <xdr:rowOff>76200</xdr:rowOff>
    </xdr:to>
    <xdr:sp macro="" textlink="">
      <xdr:nvSpPr>
        <xdr:cNvPr id="4" name="Rectangle 17">
          <a:extLst>
            <a:ext uri="{FF2B5EF4-FFF2-40B4-BE49-F238E27FC236}">
              <a16:creationId xmlns:a16="http://schemas.microsoft.com/office/drawing/2014/main" id="{A207E6D5-FD97-45B8-9C0F-327312B13214}"/>
            </a:ext>
            <a:ext uri="{147F2762-F138-4A5C-976F-8EAC2B608ADB}">
              <a16:predDERef xmlns:a16="http://schemas.microsoft.com/office/drawing/2014/main" pred="{BA7FA55D-BCE6-4037-AC2A-C7DF1FF6D1D5}"/>
            </a:ext>
          </a:extLst>
        </xdr:cNvPr>
        <xdr:cNvSpPr>
          <a:spLocks noChangeArrowheads="1"/>
        </xdr:cNvSpPr>
      </xdr:nvSpPr>
      <xdr:spPr bwMode="auto">
        <a:xfrm>
          <a:off x="4800600" y="17059275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終了</a:t>
          </a:r>
        </a:p>
      </xdr:txBody>
    </xdr:sp>
    <xdr:clientData/>
  </xdr:twoCellAnchor>
  <xdr:twoCellAnchor>
    <xdr:from>
      <xdr:col>12</xdr:col>
      <xdr:colOff>0</xdr:colOff>
      <xdr:row>15</xdr:row>
      <xdr:rowOff>0</xdr:rowOff>
    </xdr:from>
    <xdr:to>
      <xdr:col>18</xdr:col>
      <xdr:colOff>1</xdr:colOff>
      <xdr:row>17</xdr:row>
      <xdr:rowOff>0</xdr:rowOff>
    </xdr:to>
    <xdr:cxnSp macro="">
      <xdr:nvCxnSpPr>
        <xdr:cNvPr id="5" name="直線コネクタ 4">
          <a:extLst>
            <a:ext uri="{FF2B5EF4-FFF2-40B4-BE49-F238E27FC236}">
              <a16:creationId xmlns:a16="http://schemas.microsoft.com/office/drawing/2014/main" id="{5BE2416F-F735-4C7C-A0A6-1974359DF62D}"/>
            </a:ext>
          </a:extLst>
        </xdr:cNvPr>
        <xdr:cNvCxnSpPr>
          <a:cxnSpLocks/>
          <a:stCxn id="10" idx="3"/>
          <a:endCxn id="11" idx="0"/>
        </xdr:cNvCxnSpPr>
      </xdr:nvCxnSpPr>
      <xdr:spPr bwMode="auto">
        <a:xfrm>
          <a:off x="6400800" y="2571750"/>
          <a:ext cx="3200401" cy="342900"/>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9</xdr:col>
      <xdr:colOff>0</xdr:colOff>
      <xdr:row>23</xdr:row>
      <xdr:rowOff>0</xdr:rowOff>
    </xdr:from>
    <xdr:to>
      <xdr:col>11</xdr:col>
      <xdr:colOff>0</xdr:colOff>
      <xdr:row>24</xdr:row>
      <xdr:rowOff>76200</xdr:rowOff>
    </xdr:to>
    <xdr:sp macro="" textlink="">
      <xdr:nvSpPr>
        <xdr:cNvPr id="6" name="Rectangle 17">
          <a:extLst>
            <a:ext uri="{FF2B5EF4-FFF2-40B4-BE49-F238E27FC236}">
              <a16:creationId xmlns:a16="http://schemas.microsoft.com/office/drawing/2014/main" id="{4087D972-79CA-4BFA-A549-0AAF4631247A}"/>
            </a:ext>
            <a:ext uri="{147F2762-F138-4A5C-976F-8EAC2B608ADB}">
              <a16:predDERef xmlns:a16="http://schemas.microsoft.com/office/drawing/2014/main" pred="{BA7FA55D-BCE6-4037-AC2A-C7DF1FF6D1D5}"/>
            </a:ext>
          </a:extLst>
        </xdr:cNvPr>
        <xdr:cNvSpPr>
          <a:spLocks noChangeArrowheads="1"/>
        </xdr:cNvSpPr>
      </xdr:nvSpPr>
      <xdr:spPr bwMode="auto">
        <a:xfrm>
          <a:off x="4800600" y="394335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終了</a:t>
          </a:r>
        </a:p>
      </xdr:txBody>
    </xdr:sp>
    <xdr:clientData/>
  </xdr:twoCellAnchor>
  <xdr:twoCellAnchor>
    <xdr:from>
      <xdr:col>9</xdr:col>
      <xdr:colOff>0</xdr:colOff>
      <xdr:row>6</xdr:row>
      <xdr:rowOff>95250</xdr:rowOff>
    </xdr:from>
    <xdr:to>
      <xdr:col>11</xdr:col>
      <xdr:colOff>0</xdr:colOff>
      <xdr:row>8</xdr:row>
      <xdr:rowOff>0</xdr:rowOff>
    </xdr:to>
    <xdr:sp macro="" textlink="">
      <xdr:nvSpPr>
        <xdr:cNvPr id="7" name="Rectangle 17">
          <a:extLst>
            <a:ext uri="{FF2B5EF4-FFF2-40B4-BE49-F238E27FC236}">
              <a16:creationId xmlns:a16="http://schemas.microsoft.com/office/drawing/2014/main" id="{EA57F279-0110-47A3-8EE1-E0217593ABFC}"/>
            </a:ext>
            <a:ext uri="{147F2762-F138-4A5C-976F-8EAC2B608ADB}">
              <a16:predDERef xmlns:a16="http://schemas.microsoft.com/office/drawing/2014/main" pred="{BA7FA55D-BCE6-4037-AC2A-C7DF1FF6D1D5}"/>
            </a:ext>
          </a:extLst>
        </xdr:cNvPr>
        <xdr:cNvSpPr>
          <a:spLocks noChangeArrowheads="1"/>
        </xdr:cNvSpPr>
      </xdr:nvSpPr>
      <xdr:spPr bwMode="auto">
        <a:xfrm>
          <a:off x="4800600" y="112395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開始</a:t>
          </a:r>
        </a:p>
      </xdr:txBody>
    </xdr:sp>
    <xdr:clientData/>
  </xdr:twoCellAnchor>
  <xdr:twoCellAnchor>
    <xdr:from>
      <xdr:col>10</xdr:col>
      <xdr:colOff>0</xdr:colOff>
      <xdr:row>12</xdr:row>
      <xdr:rowOff>0</xdr:rowOff>
    </xdr:from>
    <xdr:to>
      <xdr:col>10</xdr:col>
      <xdr:colOff>1</xdr:colOff>
      <xdr:row>14</xdr:row>
      <xdr:rowOff>0</xdr:rowOff>
    </xdr:to>
    <xdr:cxnSp macro="">
      <xdr:nvCxnSpPr>
        <xdr:cNvPr id="8" name="直線コネクタ 7">
          <a:extLst>
            <a:ext uri="{FF2B5EF4-FFF2-40B4-BE49-F238E27FC236}">
              <a16:creationId xmlns:a16="http://schemas.microsoft.com/office/drawing/2014/main" id="{6B88CC3B-7FC8-4579-9295-A0471068F30E}"/>
            </a:ext>
          </a:extLst>
        </xdr:cNvPr>
        <xdr:cNvCxnSpPr>
          <a:cxnSpLocks/>
          <a:stCxn id="9" idx="2"/>
          <a:endCxn id="10" idx="0"/>
        </xdr:cNvCxnSpPr>
      </xdr:nvCxnSpPr>
      <xdr:spPr bwMode="auto">
        <a:xfrm flipH="1">
          <a:off x="5334000" y="2057400"/>
          <a:ext cx="1"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0</xdr:colOff>
      <xdr:row>10</xdr:row>
      <xdr:rowOff>1</xdr:rowOff>
    </xdr:from>
    <xdr:to>
      <xdr:col>13</xdr:col>
      <xdr:colOff>1</xdr:colOff>
      <xdr:row>12</xdr:row>
      <xdr:rowOff>0</xdr:rowOff>
    </xdr:to>
    <xdr:sp macro="" textlink="">
      <xdr:nvSpPr>
        <xdr:cNvPr id="9" name="Rectangle 17">
          <a:extLst>
            <a:ext uri="{FF2B5EF4-FFF2-40B4-BE49-F238E27FC236}">
              <a16:creationId xmlns:a16="http://schemas.microsoft.com/office/drawing/2014/main" id="{116BCF25-E647-4EDA-B704-208518AA9326}"/>
            </a:ext>
            <a:ext uri="{147F2762-F138-4A5C-976F-8EAC2B608ADB}">
              <a16:predDERef xmlns:a16="http://schemas.microsoft.com/office/drawing/2014/main" pred="{BA7FA55D-BCE6-4037-AC2A-C7DF1FF6D1D5}"/>
            </a:ext>
          </a:extLst>
        </xdr:cNvPr>
        <xdr:cNvSpPr>
          <a:spLocks noChangeArrowheads="1"/>
        </xdr:cNvSpPr>
      </xdr:nvSpPr>
      <xdr:spPr bwMode="auto">
        <a:xfrm>
          <a:off x="3733800" y="1714501"/>
          <a:ext cx="3200401" cy="342899"/>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固定値の取得</a:t>
          </a:r>
        </a:p>
      </xdr:txBody>
    </xdr:sp>
    <xdr:clientData/>
  </xdr:twoCellAnchor>
  <xdr:oneCellAnchor>
    <xdr:from>
      <xdr:col>8</xdr:col>
      <xdr:colOff>0</xdr:colOff>
      <xdr:row>14</xdr:row>
      <xdr:rowOff>0</xdr:rowOff>
    </xdr:from>
    <xdr:ext cx="1409700" cy="342900"/>
    <xdr:sp macro="" textlink="">
      <xdr:nvSpPr>
        <xdr:cNvPr id="10" name="フローチャート: 判断 9">
          <a:extLst>
            <a:ext uri="{FF2B5EF4-FFF2-40B4-BE49-F238E27FC236}">
              <a16:creationId xmlns:a16="http://schemas.microsoft.com/office/drawing/2014/main" id="{9F938DA9-FE9D-4595-A520-1721E648BBFF}"/>
            </a:ext>
          </a:extLst>
        </xdr:cNvPr>
        <xdr:cNvSpPr/>
      </xdr:nvSpPr>
      <xdr:spPr>
        <a:xfrm>
          <a:off x="4267200" y="2400300"/>
          <a:ext cx="1409700" cy="342900"/>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登録有</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rPr>
            <a:t>/</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無</a:t>
          </a:r>
        </a:p>
      </xdr:txBody>
    </xdr:sp>
    <xdr:clientData/>
  </xdr:oneCellAnchor>
  <xdr:twoCellAnchor>
    <xdr:from>
      <xdr:col>15</xdr:col>
      <xdr:colOff>0</xdr:colOff>
      <xdr:row>17</xdr:row>
      <xdr:rowOff>0</xdr:rowOff>
    </xdr:from>
    <xdr:to>
      <xdr:col>21</xdr:col>
      <xdr:colOff>1</xdr:colOff>
      <xdr:row>19</xdr:row>
      <xdr:rowOff>0</xdr:rowOff>
    </xdr:to>
    <xdr:sp macro="" textlink="">
      <xdr:nvSpPr>
        <xdr:cNvPr id="11" name="Rectangle 17">
          <a:extLst>
            <a:ext uri="{FF2B5EF4-FFF2-40B4-BE49-F238E27FC236}">
              <a16:creationId xmlns:a16="http://schemas.microsoft.com/office/drawing/2014/main" id="{9B759C75-CE65-487D-A2FE-5AD8FEA8DAA5}"/>
            </a:ext>
            <a:ext uri="{147F2762-F138-4A5C-976F-8EAC2B608ADB}">
              <a16:predDERef xmlns:a16="http://schemas.microsoft.com/office/drawing/2014/main" pred="{BA7FA55D-BCE6-4037-AC2A-C7DF1FF6D1D5}"/>
            </a:ext>
          </a:extLst>
        </xdr:cNvPr>
        <xdr:cNvSpPr>
          <a:spLocks noChangeArrowheads="1"/>
        </xdr:cNvSpPr>
      </xdr:nvSpPr>
      <xdr:spPr bwMode="auto">
        <a:xfrm>
          <a:off x="8001000" y="2914650"/>
          <a:ext cx="3200401" cy="34290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エラーメッセージ出力</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16</xdr:row>
      <xdr:rowOff>0</xdr:rowOff>
    </xdr:from>
    <xdr:to>
      <xdr:col>10</xdr:col>
      <xdr:colOff>0</xdr:colOff>
      <xdr:row>23</xdr:row>
      <xdr:rowOff>0</xdr:rowOff>
    </xdr:to>
    <xdr:cxnSp macro="">
      <xdr:nvCxnSpPr>
        <xdr:cNvPr id="12" name="直線コネクタ 11">
          <a:extLst>
            <a:ext uri="{FF2B5EF4-FFF2-40B4-BE49-F238E27FC236}">
              <a16:creationId xmlns:a16="http://schemas.microsoft.com/office/drawing/2014/main" id="{657362ED-1A9E-4D30-A76C-53C76EA2BCB9}"/>
            </a:ext>
          </a:extLst>
        </xdr:cNvPr>
        <xdr:cNvCxnSpPr>
          <a:cxnSpLocks/>
          <a:stCxn id="10" idx="2"/>
          <a:endCxn id="6" idx="0"/>
        </xdr:cNvCxnSpPr>
      </xdr:nvCxnSpPr>
      <xdr:spPr bwMode="auto">
        <a:xfrm>
          <a:off x="5334000" y="2743200"/>
          <a:ext cx="0" cy="120015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8</xdr:row>
      <xdr:rowOff>0</xdr:rowOff>
    </xdr:from>
    <xdr:to>
      <xdr:col>10</xdr:col>
      <xdr:colOff>1</xdr:colOff>
      <xdr:row>10</xdr:row>
      <xdr:rowOff>1</xdr:rowOff>
    </xdr:to>
    <xdr:cxnSp macro="">
      <xdr:nvCxnSpPr>
        <xdr:cNvPr id="13" name="直線コネクタ 12">
          <a:extLst>
            <a:ext uri="{FF2B5EF4-FFF2-40B4-BE49-F238E27FC236}">
              <a16:creationId xmlns:a16="http://schemas.microsoft.com/office/drawing/2014/main" id="{04AC1FA8-EDAC-4D5A-968B-43112E830C6A}"/>
            </a:ext>
          </a:extLst>
        </xdr:cNvPr>
        <xdr:cNvCxnSpPr>
          <a:cxnSpLocks/>
          <a:stCxn id="7" idx="2"/>
          <a:endCxn id="9" idx="0"/>
        </xdr:cNvCxnSpPr>
      </xdr:nvCxnSpPr>
      <xdr:spPr bwMode="auto">
        <a:xfrm>
          <a:off x="5334000" y="1371600"/>
          <a:ext cx="1" cy="342901"/>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9</xdr:col>
      <xdr:colOff>0</xdr:colOff>
      <xdr:row>39</xdr:row>
      <xdr:rowOff>0</xdr:rowOff>
    </xdr:from>
    <xdr:to>
      <xdr:col>11</xdr:col>
      <xdr:colOff>0</xdr:colOff>
      <xdr:row>40</xdr:row>
      <xdr:rowOff>76200</xdr:rowOff>
    </xdr:to>
    <xdr:sp macro="" textlink="">
      <xdr:nvSpPr>
        <xdr:cNvPr id="14" name="Rectangle 17">
          <a:extLst>
            <a:ext uri="{FF2B5EF4-FFF2-40B4-BE49-F238E27FC236}">
              <a16:creationId xmlns:a16="http://schemas.microsoft.com/office/drawing/2014/main" id="{EFAF9961-108D-4A4D-9737-3483B7E1D345}"/>
            </a:ext>
            <a:ext uri="{147F2762-F138-4A5C-976F-8EAC2B608ADB}">
              <a16:predDERef xmlns:a16="http://schemas.microsoft.com/office/drawing/2014/main" pred="{BA7FA55D-BCE6-4037-AC2A-C7DF1FF6D1D5}"/>
            </a:ext>
          </a:extLst>
        </xdr:cNvPr>
        <xdr:cNvSpPr>
          <a:spLocks noChangeArrowheads="1"/>
        </xdr:cNvSpPr>
      </xdr:nvSpPr>
      <xdr:spPr bwMode="auto">
        <a:xfrm>
          <a:off x="4800600" y="668655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終了</a:t>
          </a:r>
        </a:p>
      </xdr:txBody>
    </xdr:sp>
    <xdr:clientData/>
  </xdr:twoCellAnchor>
  <xdr:twoCellAnchor>
    <xdr:from>
      <xdr:col>9</xdr:col>
      <xdr:colOff>0</xdr:colOff>
      <xdr:row>31</xdr:row>
      <xdr:rowOff>95250</xdr:rowOff>
    </xdr:from>
    <xdr:to>
      <xdr:col>11</xdr:col>
      <xdr:colOff>0</xdr:colOff>
      <xdr:row>33</xdr:row>
      <xdr:rowOff>0</xdr:rowOff>
    </xdr:to>
    <xdr:sp macro="" textlink="">
      <xdr:nvSpPr>
        <xdr:cNvPr id="15" name="Rectangle 17">
          <a:extLst>
            <a:ext uri="{FF2B5EF4-FFF2-40B4-BE49-F238E27FC236}">
              <a16:creationId xmlns:a16="http://schemas.microsoft.com/office/drawing/2014/main" id="{83407B47-314B-442C-8C28-C7D1D8703958}"/>
            </a:ext>
            <a:ext uri="{147F2762-F138-4A5C-976F-8EAC2B608ADB}">
              <a16:predDERef xmlns:a16="http://schemas.microsoft.com/office/drawing/2014/main" pred="{BA7FA55D-BCE6-4037-AC2A-C7DF1FF6D1D5}"/>
            </a:ext>
          </a:extLst>
        </xdr:cNvPr>
        <xdr:cNvSpPr>
          <a:spLocks noChangeArrowheads="1"/>
        </xdr:cNvSpPr>
      </xdr:nvSpPr>
      <xdr:spPr bwMode="auto">
        <a:xfrm>
          <a:off x="4800600" y="541020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開始</a:t>
          </a:r>
        </a:p>
      </xdr:txBody>
    </xdr:sp>
    <xdr:clientData/>
  </xdr:twoCellAnchor>
  <xdr:twoCellAnchor>
    <xdr:from>
      <xdr:col>10</xdr:col>
      <xdr:colOff>0</xdr:colOff>
      <xdr:row>37</xdr:row>
      <xdr:rowOff>0</xdr:rowOff>
    </xdr:from>
    <xdr:to>
      <xdr:col>10</xdr:col>
      <xdr:colOff>1</xdr:colOff>
      <xdr:row>39</xdr:row>
      <xdr:rowOff>0</xdr:rowOff>
    </xdr:to>
    <xdr:cxnSp macro="">
      <xdr:nvCxnSpPr>
        <xdr:cNvPr id="16" name="直線コネクタ 15">
          <a:extLst>
            <a:ext uri="{FF2B5EF4-FFF2-40B4-BE49-F238E27FC236}">
              <a16:creationId xmlns:a16="http://schemas.microsoft.com/office/drawing/2014/main" id="{2B08F869-31BD-40B2-B10B-E926102E2EDD}"/>
            </a:ext>
          </a:extLst>
        </xdr:cNvPr>
        <xdr:cNvCxnSpPr>
          <a:cxnSpLocks/>
          <a:stCxn id="17" idx="2"/>
          <a:endCxn id="14" idx="0"/>
        </xdr:cNvCxnSpPr>
      </xdr:nvCxnSpPr>
      <xdr:spPr bwMode="auto">
        <a:xfrm flipH="1">
          <a:off x="5334000" y="6343650"/>
          <a:ext cx="1"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0</xdr:colOff>
      <xdr:row>35</xdr:row>
      <xdr:rowOff>1</xdr:rowOff>
    </xdr:from>
    <xdr:to>
      <xdr:col>13</xdr:col>
      <xdr:colOff>1</xdr:colOff>
      <xdr:row>37</xdr:row>
      <xdr:rowOff>0</xdr:rowOff>
    </xdr:to>
    <xdr:sp macro="" textlink="">
      <xdr:nvSpPr>
        <xdr:cNvPr id="17" name="Rectangle 17">
          <a:extLst>
            <a:ext uri="{FF2B5EF4-FFF2-40B4-BE49-F238E27FC236}">
              <a16:creationId xmlns:a16="http://schemas.microsoft.com/office/drawing/2014/main" id="{34FBA87D-5253-45CB-9503-C7DB4A1B39F7}"/>
            </a:ext>
            <a:ext uri="{147F2762-F138-4A5C-976F-8EAC2B608ADB}">
              <a16:predDERef xmlns:a16="http://schemas.microsoft.com/office/drawing/2014/main" pred="{BA7FA55D-BCE6-4037-AC2A-C7DF1FF6D1D5}"/>
            </a:ext>
          </a:extLst>
        </xdr:cNvPr>
        <xdr:cNvSpPr>
          <a:spLocks noChangeArrowheads="1"/>
        </xdr:cNvSpPr>
      </xdr:nvSpPr>
      <xdr:spPr bwMode="auto">
        <a:xfrm>
          <a:off x="3733800" y="6000751"/>
          <a:ext cx="3200401" cy="342899"/>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検索ヘルプの取得（プラント）</a:t>
          </a:r>
        </a:p>
      </xdr:txBody>
    </xdr:sp>
    <xdr:clientData/>
  </xdr:twoCellAnchor>
  <xdr:twoCellAnchor>
    <xdr:from>
      <xdr:col>10</xdr:col>
      <xdr:colOff>0</xdr:colOff>
      <xdr:row>33</xdr:row>
      <xdr:rowOff>0</xdr:rowOff>
    </xdr:from>
    <xdr:to>
      <xdr:col>10</xdr:col>
      <xdr:colOff>1</xdr:colOff>
      <xdr:row>35</xdr:row>
      <xdr:rowOff>1</xdr:rowOff>
    </xdr:to>
    <xdr:cxnSp macro="">
      <xdr:nvCxnSpPr>
        <xdr:cNvPr id="18" name="直線コネクタ 17">
          <a:extLst>
            <a:ext uri="{FF2B5EF4-FFF2-40B4-BE49-F238E27FC236}">
              <a16:creationId xmlns:a16="http://schemas.microsoft.com/office/drawing/2014/main" id="{72D94EC2-B31D-4D77-B624-9EB9A002B640}"/>
            </a:ext>
          </a:extLst>
        </xdr:cNvPr>
        <xdr:cNvCxnSpPr>
          <a:cxnSpLocks/>
          <a:stCxn id="15" idx="2"/>
          <a:endCxn id="17" idx="0"/>
        </xdr:cNvCxnSpPr>
      </xdr:nvCxnSpPr>
      <xdr:spPr bwMode="auto">
        <a:xfrm>
          <a:off x="5334000" y="5657850"/>
          <a:ext cx="1" cy="342901"/>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9</xdr:col>
      <xdr:colOff>0</xdr:colOff>
      <xdr:row>234</xdr:row>
      <xdr:rowOff>95249</xdr:rowOff>
    </xdr:from>
    <xdr:to>
      <xdr:col>11</xdr:col>
      <xdr:colOff>0</xdr:colOff>
      <xdr:row>236</xdr:row>
      <xdr:rowOff>0</xdr:rowOff>
    </xdr:to>
    <xdr:sp macro="" textlink="">
      <xdr:nvSpPr>
        <xdr:cNvPr id="19" name="Rectangle 17">
          <a:extLst>
            <a:ext uri="{FF2B5EF4-FFF2-40B4-BE49-F238E27FC236}">
              <a16:creationId xmlns:a16="http://schemas.microsoft.com/office/drawing/2014/main" id="{4AD3F20D-BA96-4807-AC8C-BFC8DCA9A4D1}"/>
            </a:ext>
            <a:ext uri="{147F2762-F138-4A5C-976F-8EAC2B608ADB}">
              <a16:predDERef xmlns:a16="http://schemas.microsoft.com/office/drawing/2014/main" pred="{BA7FA55D-BCE6-4037-AC2A-C7DF1FF6D1D5}"/>
            </a:ext>
          </a:extLst>
        </xdr:cNvPr>
        <xdr:cNvSpPr>
          <a:spLocks noChangeArrowheads="1"/>
        </xdr:cNvSpPr>
      </xdr:nvSpPr>
      <xdr:spPr bwMode="auto">
        <a:xfrm>
          <a:off x="4800600" y="37471349"/>
          <a:ext cx="1066800" cy="247651"/>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開始</a:t>
          </a:r>
        </a:p>
      </xdr:txBody>
    </xdr:sp>
    <xdr:clientData/>
  </xdr:twoCellAnchor>
  <xdr:twoCellAnchor>
    <xdr:from>
      <xdr:col>9</xdr:col>
      <xdr:colOff>0</xdr:colOff>
      <xdr:row>242</xdr:row>
      <xdr:rowOff>0</xdr:rowOff>
    </xdr:from>
    <xdr:to>
      <xdr:col>11</xdr:col>
      <xdr:colOff>0</xdr:colOff>
      <xdr:row>243</xdr:row>
      <xdr:rowOff>76200</xdr:rowOff>
    </xdr:to>
    <xdr:sp macro="" textlink="">
      <xdr:nvSpPr>
        <xdr:cNvPr id="20" name="Rectangle 17">
          <a:extLst>
            <a:ext uri="{FF2B5EF4-FFF2-40B4-BE49-F238E27FC236}">
              <a16:creationId xmlns:a16="http://schemas.microsoft.com/office/drawing/2014/main" id="{6E531296-13DD-4719-BD28-D52D2F0CD539}"/>
            </a:ext>
            <a:ext uri="{147F2762-F138-4A5C-976F-8EAC2B608ADB}">
              <a16:predDERef xmlns:a16="http://schemas.microsoft.com/office/drawing/2014/main" pred="{BA7FA55D-BCE6-4037-AC2A-C7DF1FF6D1D5}"/>
            </a:ext>
          </a:extLst>
        </xdr:cNvPr>
        <xdr:cNvSpPr>
          <a:spLocks noChangeArrowheads="1"/>
        </xdr:cNvSpPr>
      </xdr:nvSpPr>
      <xdr:spPr bwMode="auto">
        <a:xfrm>
          <a:off x="4800600" y="3874770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終了</a:t>
          </a:r>
        </a:p>
      </xdr:txBody>
    </xdr:sp>
    <xdr:clientData/>
  </xdr:twoCellAnchor>
  <xdr:twoCellAnchor>
    <xdr:from>
      <xdr:col>10</xdr:col>
      <xdr:colOff>0</xdr:colOff>
      <xdr:row>240</xdr:row>
      <xdr:rowOff>1</xdr:rowOff>
    </xdr:from>
    <xdr:to>
      <xdr:col>10</xdr:col>
      <xdr:colOff>0</xdr:colOff>
      <xdr:row>242</xdr:row>
      <xdr:rowOff>0</xdr:rowOff>
    </xdr:to>
    <xdr:cxnSp macro="">
      <xdr:nvCxnSpPr>
        <xdr:cNvPr id="21" name="直線コネクタ 20">
          <a:extLst>
            <a:ext uri="{FF2B5EF4-FFF2-40B4-BE49-F238E27FC236}">
              <a16:creationId xmlns:a16="http://schemas.microsoft.com/office/drawing/2014/main" id="{FA142362-F20B-4ED3-9703-A95231CA7AA9}"/>
            </a:ext>
          </a:extLst>
        </xdr:cNvPr>
        <xdr:cNvCxnSpPr>
          <a:cxnSpLocks/>
          <a:stCxn id="22" idx="2"/>
          <a:endCxn id="20" idx="0"/>
        </xdr:cNvCxnSpPr>
      </xdr:nvCxnSpPr>
      <xdr:spPr bwMode="auto">
        <a:xfrm>
          <a:off x="5334000" y="38404801"/>
          <a:ext cx="0" cy="342899"/>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0</xdr:colOff>
      <xdr:row>238</xdr:row>
      <xdr:rowOff>0</xdr:rowOff>
    </xdr:from>
    <xdr:to>
      <xdr:col>13</xdr:col>
      <xdr:colOff>0</xdr:colOff>
      <xdr:row>240</xdr:row>
      <xdr:rowOff>1</xdr:rowOff>
    </xdr:to>
    <xdr:sp macro="" textlink="">
      <xdr:nvSpPr>
        <xdr:cNvPr id="22" name="Rectangle 17">
          <a:extLst>
            <a:ext uri="{FF2B5EF4-FFF2-40B4-BE49-F238E27FC236}">
              <a16:creationId xmlns:a16="http://schemas.microsoft.com/office/drawing/2014/main" id="{DC225FB2-9987-467B-B09E-7C2FBA2304A4}"/>
            </a:ext>
            <a:ext uri="{147F2762-F138-4A5C-976F-8EAC2B608ADB}">
              <a16:predDERef xmlns:a16="http://schemas.microsoft.com/office/drawing/2014/main" pred="{BA7FA55D-BCE6-4037-AC2A-C7DF1FF6D1D5}"/>
            </a:ext>
          </a:extLst>
        </xdr:cNvPr>
        <xdr:cNvSpPr>
          <a:spLocks noChangeArrowheads="1"/>
        </xdr:cNvSpPr>
      </xdr:nvSpPr>
      <xdr:spPr bwMode="auto">
        <a:xfrm>
          <a:off x="3733800" y="38061900"/>
          <a:ext cx="3200400" cy="342901"/>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検索条件のクリア</a:t>
          </a:r>
        </a:p>
      </xdr:txBody>
    </xdr:sp>
    <xdr:clientData/>
  </xdr:twoCellAnchor>
  <xdr:twoCellAnchor>
    <xdr:from>
      <xdr:col>10</xdr:col>
      <xdr:colOff>0</xdr:colOff>
      <xdr:row>236</xdr:row>
      <xdr:rowOff>0</xdr:rowOff>
    </xdr:from>
    <xdr:to>
      <xdr:col>10</xdr:col>
      <xdr:colOff>1</xdr:colOff>
      <xdr:row>238</xdr:row>
      <xdr:rowOff>0</xdr:rowOff>
    </xdr:to>
    <xdr:cxnSp macro="">
      <xdr:nvCxnSpPr>
        <xdr:cNvPr id="23" name="直線コネクタ 22">
          <a:extLst>
            <a:ext uri="{FF2B5EF4-FFF2-40B4-BE49-F238E27FC236}">
              <a16:creationId xmlns:a16="http://schemas.microsoft.com/office/drawing/2014/main" id="{F41504C5-AC49-4100-A861-B71B14E7FA71}"/>
            </a:ext>
          </a:extLst>
        </xdr:cNvPr>
        <xdr:cNvCxnSpPr>
          <a:cxnSpLocks/>
          <a:stCxn id="19" idx="2"/>
          <a:endCxn id="22" idx="0"/>
        </xdr:cNvCxnSpPr>
      </xdr:nvCxnSpPr>
      <xdr:spPr bwMode="auto">
        <a:xfrm flipH="1">
          <a:off x="5334000" y="37719000"/>
          <a:ext cx="1"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9</xdr:col>
      <xdr:colOff>0</xdr:colOff>
      <xdr:row>249</xdr:row>
      <xdr:rowOff>95249</xdr:rowOff>
    </xdr:from>
    <xdr:to>
      <xdr:col>11</xdr:col>
      <xdr:colOff>0</xdr:colOff>
      <xdr:row>251</xdr:row>
      <xdr:rowOff>0</xdr:rowOff>
    </xdr:to>
    <xdr:sp macro="" textlink="">
      <xdr:nvSpPr>
        <xdr:cNvPr id="24" name="Rectangle 17">
          <a:extLst>
            <a:ext uri="{FF2B5EF4-FFF2-40B4-BE49-F238E27FC236}">
              <a16:creationId xmlns:a16="http://schemas.microsoft.com/office/drawing/2014/main" id="{C55D247A-FF5E-4584-8316-D1F48A24FCAA}"/>
            </a:ext>
            <a:ext uri="{147F2762-F138-4A5C-976F-8EAC2B608ADB}">
              <a16:predDERef xmlns:a16="http://schemas.microsoft.com/office/drawing/2014/main" pred="{BA7FA55D-BCE6-4037-AC2A-C7DF1FF6D1D5}"/>
            </a:ext>
          </a:extLst>
        </xdr:cNvPr>
        <xdr:cNvSpPr>
          <a:spLocks noChangeArrowheads="1"/>
        </xdr:cNvSpPr>
      </xdr:nvSpPr>
      <xdr:spPr bwMode="auto">
        <a:xfrm>
          <a:off x="4800600" y="40043099"/>
          <a:ext cx="1066800" cy="247651"/>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開始</a:t>
          </a:r>
        </a:p>
      </xdr:txBody>
    </xdr:sp>
    <xdr:clientData/>
  </xdr:twoCellAnchor>
  <xdr:twoCellAnchor>
    <xdr:from>
      <xdr:col>9</xdr:col>
      <xdr:colOff>0</xdr:colOff>
      <xdr:row>257</xdr:row>
      <xdr:rowOff>0</xdr:rowOff>
    </xdr:from>
    <xdr:to>
      <xdr:col>11</xdr:col>
      <xdr:colOff>0</xdr:colOff>
      <xdr:row>258</xdr:row>
      <xdr:rowOff>76200</xdr:rowOff>
    </xdr:to>
    <xdr:sp macro="" textlink="">
      <xdr:nvSpPr>
        <xdr:cNvPr id="25" name="Rectangle 17">
          <a:extLst>
            <a:ext uri="{FF2B5EF4-FFF2-40B4-BE49-F238E27FC236}">
              <a16:creationId xmlns:a16="http://schemas.microsoft.com/office/drawing/2014/main" id="{9C97BAFD-8B31-4AEC-8717-053A650A5711}"/>
            </a:ext>
            <a:ext uri="{147F2762-F138-4A5C-976F-8EAC2B608ADB}">
              <a16:predDERef xmlns:a16="http://schemas.microsoft.com/office/drawing/2014/main" pred="{BA7FA55D-BCE6-4037-AC2A-C7DF1FF6D1D5}"/>
            </a:ext>
          </a:extLst>
        </xdr:cNvPr>
        <xdr:cNvSpPr>
          <a:spLocks noChangeArrowheads="1"/>
        </xdr:cNvSpPr>
      </xdr:nvSpPr>
      <xdr:spPr bwMode="auto">
        <a:xfrm>
          <a:off x="4800600" y="4131945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終了</a:t>
          </a:r>
        </a:p>
      </xdr:txBody>
    </xdr:sp>
    <xdr:clientData/>
  </xdr:twoCellAnchor>
  <xdr:twoCellAnchor>
    <xdr:from>
      <xdr:col>7</xdr:col>
      <xdr:colOff>0</xdr:colOff>
      <xdr:row>253</xdr:row>
      <xdr:rowOff>0</xdr:rowOff>
    </xdr:from>
    <xdr:to>
      <xdr:col>13</xdr:col>
      <xdr:colOff>0</xdr:colOff>
      <xdr:row>255</xdr:row>
      <xdr:rowOff>1</xdr:rowOff>
    </xdr:to>
    <xdr:sp macro="" textlink="">
      <xdr:nvSpPr>
        <xdr:cNvPr id="26" name="Rectangle 17">
          <a:extLst>
            <a:ext uri="{FF2B5EF4-FFF2-40B4-BE49-F238E27FC236}">
              <a16:creationId xmlns:a16="http://schemas.microsoft.com/office/drawing/2014/main" id="{A65AF898-AC6C-41A9-8B31-15837FCFD77A}"/>
            </a:ext>
            <a:ext uri="{147F2762-F138-4A5C-976F-8EAC2B608ADB}">
              <a16:predDERef xmlns:a16="http://schemas.microsoft.com/office/drawing/2014/main" pred="{BA7FA55D-BCE6-4037-AC2A-C7DF1FF6D1D5}"/>
            </a:ext>
          </a:extLst>
        </xdr:cNvPr>
        <xdr:cNvSpPr>
          <a:spLocks noChangeArrowheads="1"/>
        </xdr:cNvSpPr>
      </xdr:nvSpPr>
      <xdr:spPr bwMode="auto">
        <a:xfrm>
          <a:off x="3733800" y="40633650"/>
          <a:ext cx="3200400" cy="342901"/>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一括入力の表示</a:t>
          </a:r>
        </a:p>
      </xdr:txBody>
    </xdr:sp>
    <xdr:clientData/>
  </xdr:twoCellAnchor>
  <xdr:twoCellAnchor>
    <xdr:from>
      <xdr:col>10</xdr:col>
      <xdr:colOff>0</xdr:colOff>
      <xdr:row>255</xdr:row>
      <xdr:rowOff>1</xdr:rowOff>
    </xdr:from>
    <xdr:to>
      <xdr:col>10</xdr:col>
      <xdr:colOff>1</xdr:colOff>
      <xdr:row>257</xdr:row>
      <xdr:rowOff>0</xdr:rowOff>
    </xdr:to>
    <xdr:cxnSp macro="">
      <xdr:nvCxnSpPr>
        <xdr:cNvPr id="27" name="直線コネクタ 26">
          <a:extLst>
            <a:ext uri="{FF2B5EF4-FFF2-40B4-BE49-F238E27FC236}">
              <a16:creationId xmlns:a16="http://schemas.microsoft.com/office/drawing/2014/main" id="{3B0C0724-4E90-4803-B519-370F984AF47A}"/>
            </a:ext>
          </a:extLst>
        </xdr:cNvPr>
        <xdr:cNvCxnSpPr>
          <a:cxnSpLocks/>
          <a:stCxn id="26" idx="2"/>
          <a:endCxn id="25" idx="0"/>
        </xdr:cNvCxnSpPr>
      </xdr:nvCxnSpPr>
      <xdr:spPr bwMode="auto">
        <a:xfrm>
          <a:off x="5334000" y="40976551"/>
          <a:ext cx="1" cy="342899"/>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251</xdr:row>
      <xdr:rowOff>0</xdr:rowOff>
    </xdr:from>
    <xdr:to>
      <xdr:col>10</xdr:col>
      <xdr:colOff>1</xdr:colOff>
      <xdr:row>253</xdr:row>
      <xdr:rowOff>0</xdr:rowOff>
    </xdr:to>
    <xdr:cxnSp macro="">
      <xdr:nvCxnSpPr>
        <xdr:cNvPr id="28" name="直線コネクタ 27">
          <a:extLst>
            <a:ext uri="{FF2B5EF4-FFF2-40B4-BE49-F238E27FC236}">
              <a16:creationId xmlns:a16="http://schemas.microsoft.com/office/drawing/2014/main" id="{DDE0E9AC-9D60-4427-90EE-46F99E35160D}"/>
            </a:ext>
          </a:extLst>
        </xdr:cNvPr>
        <xdr:cNvCxnSpPr>
          <a:cxnSpLocks/>
          <a:stCxn id="24" idx="2"/>
          <a:endCxn id="26" idx="0"/>
        </xdr:cNvCxnSpPr>
      </xdr:nvCxnSpPr>
      <xdr:spPr bwMode="auto">
        <a:xfrm flipH="1">
          <a:off x="5334000" y="40290750"/>
          <a:ext cx="1"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9</xdr:col>
      <xdr:colOff>0</xdr:colOff>
      <xdr:row>268</xdr:row>
      <xdr:rowOff>95249</xdr:rowOff>
    </xdr:from>
    <xdr:to>
      <xdr:col>11</xdr:col>
      <xdr:colOff>0</xdr:colOff>
      <xdr:row>270</xdr:row>
      <xdr:rowOff>0</xdr:rowOff>
    </xdr:to>
    <xdr:sp macro="" textlink="">
      <xdr:nvSpPr>
        <xdr:cNvPr id="29" name="Rectangle 17">
          <a:extLst>
            <a:ext uri="{FF2B5EF4-FFF2-40B4-BE49-F238E27FC236}">
              <a16:creationId xmlns:a16="http://schemas.microsoft.com/office/drawing/2014/main" id="{6833E940-10DF-4D3D-9FC5-E755A19BB67D}"/>
            </a:ext>
            <a:ext uri="{147F2762-F138-4A5C-976F-8EAC2B608ADB}">
              <a16:predDERef xmlns:a16="http://schemas.microsoft.com/office/drawing/2014/main" pred="{BA7FA55D-BCE6-4037-AC2A-C7DF1FF6D1D5}"/>
            </a:ext>
          </a:extLst>
        </xdr:cNvPr>
        <xdr:cNvSpPr>
          <a:spLocks noChangeArrowheads="1"/>
        </xdr:cNvSpPr>
      </xdr:nvSpPr>
      <xdr:spPr bwMode="auto">
        <a:xfrm>
          <a:off x="4800600" y="43300649"/>
          <a:ext cx="1066800" cy="247651"/>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開始</a:t>
          </a:r>
        </a:p>
      </xdr:txBody>
    </xdr:sp>
    <xdr:clientData/>
  </xdr:twoCellAnchor>
  <xdr:twoCellAnchor>
    <xdr:from>
      <xdr:col>9</xdr:col>
      <xdr:colOff>0</xdr:colOff>
      <xdr:row>276</xdr:row>
      <xdr:rowOff>0</xdr:rowOff>
    </xdr:from>
    <xdr:to>
      <xdr:col>11</xdr:col>
      <xdr:colOff>0</xdr:colOff>
      <xdr:row>277</xdr:row>
      <xdr:rowOff>76200</xdr:rowOff>
    </xdr:to>
    <xdr:sp macro="" textlink="">
      <xdr:nvSpPr>
        <xdr:cNvPr id="30" name="Rectangle 17">
          <a:extLst>
            <a:ext uri="{FF2B5EF4-FFF2-40B4-BE49-F238E27FC236}">
              <a16:creationId xmlns:a16="http://schemas.microsoft.com/office/drawing/2014/main" id="{32010503-7289-442A-B158-4ED8030E9190}"/>
            </a:ext>
            <a:ext uri="{147F2762-F138-4A5C-976F-8EAC2B608ADB}">
              <a16:predDERef xmlns:a16="http://schemas.microsoft.com/office/drawing/2014/main" pred="{BA7FA55D-BCE6-4037-AC2A-C7DF1FF6D1D5}"/>
            </a:ext>
          </a:extLst>
        </xdr:cNvPr>
        <xdr:cNvSpPr>
          <a:spLocks noChangeArrowheads="1"/>
        </xdr:cNvSpPr>
      </xdr:nvSpPr>
      <xdr:spPr bwMode="auto">
        <a:xfrm>
          <a:off x="4800600" y="4457700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終了</a:t>
          </a:r>
        </a:p>
      </xdr:txBody>
    </xdr:sp>
    <xdr:clientData/>
  </xdr:twoCellAnchor>
  <xdr:twoCellAnchor>
    <xdr:from>
      <xdr:col>7</xdr:col>
      <xdr:colOff>0</xdr:colOff>
      <xdr:row>272</xdr:row>
      <xdr:rowOff>0</xdr:rowOff>
    </xdr:from>
    <xdr:to>
      <xdr:col>13</xdr:col>
      <xdr:colOff>0</xdr:colOff>
      <xdr:row>274</xdr:row>
      <xdr:rowOff>1</xdr:rowOff>
    </xdr:to>
    <xdr:sp macro="" textlink="">
      <xdr:nvSpPr>
        <xdr:cNvPr id="31" name="Rectangle 17">
          <a:extLst>
            <a:ext uri="{FF2B5EF4-FFF2-40B4-BE49-F238E27FC236}">
              <a16:creationId xmlns:a16="http://schemas.microsoft.com/office/drawing/2014/main" id="{351FBCDA-1686-471E-8886-A62DB0B48D84}"/>
            </a:ext>
            <a:ext uri="{147F2762-F138-4A5C-976F-8EAC2B608ADB}">
              <a16:predDERef xmlns:a16="http://schemas.microsoft.com/office/drawing/2014/main" pred="{BA7FA55D-BCE6-4037-AC2A-C7DF1FF6D1D5}"/>
            </a:ext>
          </a:extLst>
        </xdr:cNvPr>
        <xdr:cNvSpPr>
          <a:spLocks noChangeArrowheads="1"/>
        </xdr:cNvSpPr>
      </xdr:nvSpPr>
      <xdr:spPr bwMode="auto">
        <a:xfrm>
          <a:off x="3733800" y="43891200"/>
          <a:ext cx="3200400" cy="342901"/>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一括入力の非表示</a:t>
          </a:r>
        </a:p>
      </xdr:txBody>
    </xdr:sp>
    <xdr:clientData/>
  </xdr:twoCellAnchor>
  <xdr:twoCellAnchor>
    <xdr:from>
      <xdr:col>10</xdr:col>
      <xdr:colOff>0</xdr:colOff>
      <xdr:row>274</xdr:row>
      <xdr:rowOff>1</xdr:rowOff>
    </xdr:from>
    <xdr:to>
      <xdr:col>10</xdr:col>
      <xdr:colOff>1</xdr:colOff>
      <xdr:row>276</xdr:row>
      <xdr:rowOff>0</xdr:rowOff>
    </xdr:to>
    <xdr:cxnSp macro="">
      <xdr:nvCxnSpPr>
        <xdr:cNvPr id="32" name="直線コネクタ 31">
          <a:extLst>
            <a:ext uri="{FF2B5EF4-FFF2-40B4-BE49-F238E27FC236}">
              <a16:creationId xmlns:a16="http://schemas.microsoft.com/office/drawing/2014/main" id="{AECCF033-C425-4440-BE5C-3EC657A168D1}"/>
            </a:ext>
          </a:extLst>
        </xdr:cNvPr>
        <xdr:cNvCxnSpPr>
          <a:cxnSpLocks/>
          <a:stCxn id="31" idx="2"/>
          <a:endCxn id="30" idx="0"/>
        </xdr:cNvCxnSpPr>
      </xdr:nvCxnSpPr>
      <xdr:spPr bwMode="auto">
        <a:xfrm>
          <a:off x="5334000" y="44234101"/>
          <a:ext cx="1" cy="342899"/>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270</xdr:row>
      <xdr:rowOff>0</xdr:rowOff>
    </xdr:from>
    <xdr:to>
      <xdr:col>10</xdr:col>
      <xdr:colOff>1</xdr:colOff>
      <xdr:row>272</xdr:row>
      <xdr:rowOff>0</xdr:rowOff>
    </xdr:to>
    <xdr:cxnSp macro="">
      <xdr:nvCxnSpPr>
        <xdr:cNvPr id="33" name="直線コネクタ 32">
          <a:extLst>
            <a:ext uri="{FF2B5EF4-FFF2-40B4-BE49-F238E27FC236}">
              <a16:creationId xmlns:a16="http://schemas.microsoft.com/office/drawing/2014/main" id="{C3FF06CB-BDBF-446E-95B5-422AB4F9131A}"/>
            </a:ext>
          </a:extLst>
        </xdr:cNvPr>
        <xdr:cNvCxnSpPr>
          <a:cxnSpLocks/>
          <a:stCxn id="29" idx="2"/>
          <a:endCxn id="31" idx="0"/>
        </xdr:cNvCxnSpPr>
      </xdr:nvCxnSpPr>
      <xdr:spPr bwMode="auto">
        <a:xfrm flipH="1">
          <a:off x="5334000" y="43548300"/>
          <a:ext cx="1"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9</xdr:col>
      <xdr:colOff>0</xdr:colOff>
      <xdr:row>287</xdr:row>
      <xdr:rowOff>95249</xdr:rowOff>
    </xdr:from>
    <xdr:to>
      <xdr:col>11</xdr:col>
      <xdr:colOff>0</xdr:colOff>
      <xdr:row>289</xdr:row>
      <xdr:rowOff>0</xdr:rowOff>
    </xdr:to>
    <xdr:sp macro="" textlink="">
      <xdr:nvSpPr>
        <xdr:cNvPr id="34" name="Rectangle 17">
          <a:extLst>
            <a:ext uri="{FF2B5EF4-FFF2-40B4-BE49-F238E27FC236}">
              <a16:creationId xmlns:a16="http://schemas.microsoft.com/office/drawing/2014/main" id="{073E9595-190F-4C0F-A0B9-12F0D7EFBF3A}"/>
            </a:ext>
            <a:ext uri="{147F2762-F138-4A5C-976F-8EAC2B608ADB}">
              <a16:predDERef xmlns:a16="http://schemas.microsoft.com/office/drawing/2014/main" pred="{BA7FA55D-BCE6-4037-AC2A-C7DF1FF6D1D5}"/>
            </a:ext>
          </a:extLst>
        </xdr:cNvPr>
        <xdr:cNvSpPr>
          <a:spLocks noChangeArrowheads="1"/>
        </xdr:cNvSpPr>
      </xdr:nvSpPr>
      <xdr:spPr bwMode="auto">
        <a:xfrm>
          <a:off x="4800600" y="46558199"/>
          <a:ext cx="1066800" cy="247651"/>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開始</a:t>
          </a:r>
        </a:p>
      </xdr:txBody>
    </xdr:sp>
    <xdr:clientData/>
  </xdr:twoCellAnchor>
  <xdr:twoCellAnchor>
    <xdr:from>
      <xdr:col>12</xdr:col>
      <xdr:colOff>0</xdr:colOff>
      <xdr:row>291</xdr:row>
      <xdr:rowOff>169768</xdr:rowOff>
    </xdr:from>
    <xdr:to>
      <xdr:col>24</xdr:col>
      <xdr:colOff>1</xdr:colOff>
      <xdr:row>367</xdr:row>
      <xdr:rowOff>0</xdr:rowOff>
    </xdr:to>
    <xdr:cxnSp macro="">
      <xdr:nvCxnSpPr>
        <xdr:cNvPr id="35" name="直線コネクタ 4">
          <a:extLst>
            <a:ext uri="{FF2B5EF4-FFF2-40B4-BE49-F238E27FC236}">
              <a16:creationId xmlns:a16="http://schemas.microsoft.com/office/drawing/2014/main" id="{586798ED-7B5D-4B03-894C-540FEC0FE097}"/>
            </a:ext>
          </a:extLst>
        </xdr:cNvPr>
        <xdr:cNvCxnSpPr>
          <a:cxnSpLocks/>
          <a:stCxn id="36" idx="3"/>
          <a:endCxn id="37" idx="0"/>
        </xdr:cNvCxnSpPr>
      </xdr:nvCxnSpPr>
      <xdr:spPr bwMode="auto">
        <a:xfrm>
          <a:off x="6400800" y="47318518"/>
          <a:ext cx="6400801" cy="12860432"/>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8</xdr:col>
      <xdr:colOff>0</xdr:colOff>
      <xdr:row>290</xdr:row>
      <xdr:rowOff>168086</xdr:rowOff>
    </xdr:from>
    <xdr:ext cx="1409700" cy="346264"/>
    <xdr:sp macro="" textlink="">
      <xdr:nvSpPr>
        <xdr:cNvPr id="36" name="フローチャート: 判断 35">
          <a:extLst>
            <a:ext uri="{FF2B5EF4-FFF2-40B4-BE49-F238E27FC236}">
              <a16:creationId xmlns:a16="http://schemas.microsoft.com/office/drawing/2014/main" id="{A1975D75-33AB-4A98-BE96-9249FAFDCB82}"/>
            </a:ext>
          </a:extLst>
        </xdr:cNvPr>
        <xdr:cNvSpPr/>
      </xdr:nvSpPr>
      <xdr:spPr>
        <a:xfrm>
          <a:off x="4267200" y="47145386"/>
          <a:ext cx="1409700" cy="346264"/>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選択チェック</a:t>
          </a:r>
        </a:p>
      </xdr:txBody>
    </xdr:sp>
    <xdr:clientData/>
  </xdr:oneCellAnchor>
  <xdr:twoCellAnchor>
    <xdr:from>
      <xdr:col>21</xdr:col>
      <xdr:colOff>0</xdr:colOff>
      <xdr:row>367</xdr:row>
      <xdr:rowOff>0</xdr:rowOff>
    </xdr:from>
    <xdr:to>
      <xdr:col>27</xdr:col>
      <xdr:colOff>1</xdr:colOff>
      <xdr:row>368</xdr:row>
      <xdr:rowOff>168088</xdr:rowOff>
    </xdr:to>
    <xdr:sp macro="" textlink="">
      <xdr:nvSpPr>
        <xdr:cNvPr id="37" name="Rectangle 17">
          <a:extLst>
            <a:ext uri="{FF2B5EF4-FFF2-40B4-BE49-F238E27FC236}">
              <a16:creationId xmlns:a16="http://schemas.microsoft.com/office/drawing/2014/main" id="{88436551-B49C-4A09-89F2-9F864685A5D2}"/>
            </a:ext>
            <a:ext uri="{147F2762-F138-4A5C-976F-8EAC2B608ADB}">
              <a16:predDERef xmlns:a16="http://schemas.microsoft.com/office/drawing/2014/main" pred="{BA7FA55D-BCE6-4037-AC2A-C7DF1FF6D1D5}"/>
            </a:ext>
          </a:extLst>
        </xdr:cNvPr>
        <xdr:cNvSpPr>
          <a:spLocks noChangeArrowheads="1"/>
        </xdr:cNvSpPr>
      </xdr:nvSpPr>
      <xdr:spPr bwMode="auto">
        <a:xfrm>
          <a:off x="11201400" y="60178950"/>
          <a:ext cx="3200401"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エラーメッセージ</a:t>
          </a:r>
          <a:r>
            <a:rPr lang="ja-JP" altLang="ja-JP" sz="1000" b="0" i="0" baseline="0">
              <a:effectLst/>
              <a:latin typeface="ＭＳ ゴシック" panose="020B0609070205080204" pitchFamily="49" charset="-128"/>
              <a:ea typeface="ＭＳ ゴシック" panose="020B0609070205080204" pitchFamily="49" charset="-128"/>
              <a:cs typeface="+mn-cs"/>
            </a:rPr>
            <a:t>出力</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9</xdr:col>
      <xdr:colOff>25459</xdr:colOff>
      <xdr:row>293</xdr:row>
      <xdr:rowOff>56030</xdr:rowOff>
    </xdr:from>
    <xdr:ext cx="200944" cy="239415"/>
    <xdr:sp macro="" textlink="">
      <xdr:nvSpPr>
        <xdr:cNvPr id="38" name="テキスト ボックス 37">
          <a:extLst>
            <a:ext uri="{FF2B5EF4-FFF2-40B4-BE49-F238E27FC236}">
              <a16:creationId xmlns:a16="http://schemas.microsoft.com/office/drawing/2014/main" id="{C5BB7CC4-E422-4E85-BD51-B5D1AD187302}"/>
            </a:ext>
          </a:extLst>
        </xdr:cNvPr>
        <xdr:cNvSpPr txBox="1"/>
      </xdr:nvSpPr>
      <xdr:spPr>
        <a:xfrm>
          <a:off x="4826059" y="47547680"/>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OK</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12</xdr:col>
      <xdr:colOff>131355</xdr:colOff>
      <xdr:row>290</xdr:row>
      <xdr:rowOff>100853</xdr:rowOff>
    </xdr:from>
    <xdr:ext cx="200944" cy="239415"/>
    <xdr:sp macro="" textlink="">
      <xdr:nvSpPr>
        <xdr:cNvPr id="39" name="テキスト ボックス 38">
          <a:extLst>
            <a:ext uri="{FF2B5EF4-FFF2-40B4-BE49-F238E27FC236}">
              <a16:creationId xmlns:a16="http://schemas.microsoft.com/office/drawing/2014/main" id="{1BED14B9-BCE1-4137-893B-33C8650B8B52}"/>
            </a:ext>
          </a:extLst>
        </xdr:cNvPr>
        <xdr:cNvSpPr txBox="1"/>
      </xdr:nvSpPr>
      <xdr:spPr>
        <a:xfrm>
          <a:off x="6532155" y="47078153"/>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NG</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twoCellAnchor>
    <xdr:from>
      <xdr:col>10</xdr:col>
      <xdr:colOff>0</xdr:colOff>
      <xdr:row>293</xdr:row>
      <xdr:rowOff>0</xdr:rowOff>
    </xdr:from>
    <xdr:to>
      <xdr:col>10</xdr:col>
      <xdr:colOff>0</xdr:colOff>
      <xdr:row>296</xdr:row>
      <xdr:rowOff>0</xdr:rowOff>
    </xdr:to>
    <xdr:cxnSp macro="">
      <xdr:nvCxnSpPr>
        <xdr:cNvPr id="40" name="直線コネクタ 39">
          <a:extLst>
            <a:ext uri="{FF2B5EF4-FFF2-40B4-BE49-F238E27FC236}">
              <a16:creationId xmlns:a16="http://schemas.microsoft.com/office/drawing/2014/main" id="{3674A4FF-41A4-4289-A148-1A9A4E066643}"/>
            </a:ext>
          </a:extLst>
        </xdr:cNvPr>
        <xdr:cNvCxnSpPr>
          <a:cxnSpLocks/>
          <a:stCxn id="36" idx="2"/>
          <a:endCxn id="84" idx="0"/>
        </xdr:cNvCxnSpPr>
      </xdr:nvCxnSpPr>
      <xdr:spPr bwMode="auto">
        <a:xfrm>
          <a:off x="5334000" y="47491650"/>
          <a:ext cx="0" cy="51435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289</xdr:row>
      <xdr:rowOff>0</xdr:rowOff>
    </xdr:from>
    <xdr:to>
      <xdr:col>10</xdr:col>
      <xdr:colOff>0</xdr:colOff>
      <xdr:row>290</xdr:row>
      <xdr:rowOff>168086</xdr:rowOff>
    </xdr:to>
    <xdr:cxnSp macro="">
      <xdr:nvCxnSpPr>
        <xdr:cNvPr id="41" name="直線コネクタ 40">
          <a:extLst>
            <a:ext uri="{FF2B5EF4-FFF2-40B4-BE49-F238E27FC236}">
              <a16:creationId xmlns:a16="http://schemas.microsoft.com/office/drawing/2014/main" id="{36C278ED-9A7A-4CA6-8651-CE7D0836C8C6}"/>
            </a:ext>
          </a:extLst>
        </xdr:cNvPr>
        <xdr:cNvCxnSpPr>
          <a:cxnSpLocks/>
          <a:stCxn id="34" idx="2"/>
          <a:endCxn id="36" idx="0"/>
        </xdr:cNvCxnSpPr>
      </xdr:nvCxnSpPr>
      <xdr:spPr bwMode="auto">
        <a:xfrm>
          <a:off x="5334000" y="46805850"/>
          <a:ext cx="0" cy="339536"/>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9</xdr:col>
      <xdr:colOff>0</xdr:colOff>
      <xdr:row>535</xdr:row>
      <xdr:rowOff>95249</xdr:rowOff>
    </xdr:from>
    <xdr:to>
      <xdr:col>11</xdr:col>
      <xdr:colOff>0</xdr:colOff>
      <xdr:row>537</xdr:row>
      <xdr:rowOff>0</xdr:rowOff>
    </xdr:to>
    <xdr:sp macro="" textlink="">
      <xdr:nvSpPr>
        <xdr:cNvPr id="42" name="Rectangle 17">
          <a:extLst>
            <a:ext uri="{FF2B5EF4-FFF2-40B4-BE49-F238E27FC236}">
              <a16:creationId xmlns:a16="http://schemas.microsoft.com/office/drawing/2014/main" id="{185033F7-761D-4FCF-96D9-3D0EB260EC70}"/>
            </a:ext>
            <a:ext uri="{147F2762-F138-4A5C-976F-8EAC2B608ADB}">
              <a16:predDERef xmlns:a16="http://schemas.microsoft.com/office/drawing/2014/main" pred="{BA7FA55D-BCE6-4037-AC2A-C7DF1FF6D1D5}"/>
            </a:ext>
          </a:extLst>
        </xdr:cNvPr>
        <xdr:cNvSpPr>
          <a:spLocks noChangeArrowheads="1"/>
        </xdr:cNvSpPr>
      </xdr:nvSpPr>
      <xdr:spPr bwMode="auto">
        <a:xfrm>
          <a:off x="4800600" y="89077799"/>
          <a:ext cx="1066800" cy="247651"/>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開始</a:t>
          </a:r>
        </a:p>
      </xdr:txBody>
    </xdr:sp>
    <xdr:clientData/>
  </xdr:twoCellAnchor>
  <xdr:twoCellAnchor>
    <xdr:from>
      <xdr:col>10</xdr:col>
      <xdr:colOff>0</xdr:colOff>
      <xdr:row>537</xdr:row>
      <xdr:rowOff>0</xdr:rowOff>
    </xdr:from>
    <xdr:to>
      <xdr:col>10</xdr:col>
      <xdr:colOff>1</xdr:colOff>
      <xdr:row>539</xdr:row>
      <xdr:rowOff>0</xdr:rowOff>
    </xdr:to>
    <xdr:cxnSp macro="">
      <xdr:nvCxnSpPr>
        <xdr:cNvPr id="43" name="直線コネクタ 42">
          <a:extLst>
            <a:ext uri="{FF2B5EF4-FFF2-40B4-BE49-F238E27FC236}">
              <a16:creationId xmlns:a16="http://schemas.microsoft.com/office/drawing/2014/main" id="{8186B607-05B8-4238-A007-2ADEE2D45DE6}"/>
            </a:ext>
          </a:extLst>
        </xdr:cNvPr>
        <xdr:cNvCxnSpPr>
          <a:cxnSpLocks/>
          <a:stCxn id="42" idx="2"/>
        </xdr:cNvCxnSpPr>
      </xdr:nvCxnSpPr>
      <xdr:spPr bwMode="auto">
        <a:xfrm flipH="1">
          <a:off x="5334000" y="89325450"/>
          <a:ext cx="1"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0</xdr:colOff>
      <xdr:row>539</xdr:row>
      <xdr:rowOff>0</xdr:rowOff>
    </xdr:from>
    <xdr:to>
      <xdr:col>13</xdr:col>
      <xdr:colOff>0</xdr:colOff>
      <xdr:row>541</xdr:row>
      <xdr:rowOff>0</xdr:rowOff>
    </xdr:to>
    <xdr:sp macro="" textlink="">
      <xdr:nvSpPr>
        <xdr:cNvPr id="44" name="Rectangle 17">
          <a:extLst>
            <a:ext uri="{FF2B5EF4-FFF2-40B4-BE49-F238E27FC236}">
              <a16:creationId xmlns:a16="http://schemas.microsoft.com/office/drawing/2014/main" id="{9A370220-EA4B-43F0-9A8D-8D687F15B51D}"/>
            </a:ext>
            <a:ext uri="{147F2762-F138-4A5C-976F-8EAC2B608ADB}">
              <a16:predDERef xmlns:a16="http://schemas.microsoft.com/office/drawing/2014/main" pred="{BA7FA55D-BCE6-4037-AC2A-C7DF1FF6D1D5}"/>
            </a:ext>
          </a:extLst>
        </xdr:cNvPr>
        <xdr:cNvSpPr>
          <a:spLocks noChangeArrowheads="1"/>
        </xdr:cNvSpPr>
      </xdr:nvSpPr>
      <xdr:spPr bwMode="auto">
        <a:xfrm>
          <a:off x="3733800" y="89668350"/>
          <a:ext cx="3200400" cy="34290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effectLst/>
              <a:latin typeface="ＭＳ ゴシック" panose="020B0609070205080204" pitchFamily="49" charset="-128"/>
              <a:ea typeface="ＭＳ ゴシック" panose="020B0609070205080204" pitchFamily="49" charset="-128"/>
              <a:cs typeface="+mn-cs"/>
            </a:rPr>
            <a:t>ダウンロード</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349903</xdr:colOff>
      <xdr:row>541</xdr:row>
      <xdr:rowOff>0</xdr:rowOff>
    </xdr:from>
    <xdr:to>
      <xdr:col>10</xdr:col>
      <xdr:colOff>0</xdr:colOff>
      <xdr:row>543</xdr:row>
      <xdr:rowOff>0</xdr:rowOff>
    </xdr:to>
    <xdr:cxnSp macro="">
      <xdr:nvCxnSpPr>
        <xdr:cNvPr id="45" name="直線コネクタ 44">
          <a:extLst>
            <a:ext uri="{FF2B5EF4-FFF2-40B4-BE49-F238E27FC236}">
              <a16:creationId xmlns:a16="http://schemas.microsoft.com/office/drawing/2014/main" id="{11DE52D5-A53E-4BFC-80F0-1EEB5DC0D89F}"/>
            </a:ext>
          </a:extLst>
        </xdr:cNvPr>
        <xdr:cNvCxnSpPr>
          <a:cxnSpLocks/>
          <a:stCxn id="44" idx="2"/>
          <a:endCxn id="46" idx="0"/>
        </xdr:cNvCxnSpPr>
      </xdr:nvCxnSpPr>
      <xdr:spPr bwMode="auto">
        <a:xfrm>
          <a:off x="5150503" y="90011250"/>
          <a:ext cx="183497"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9</xdr:col>
      <xdr:colOff>0</xdr:colOff>
      <xdr:row>543</xdr:row>
      <xdr:rowOff>0</xdr:rowOff>
    </xdr:from>
    <xdr:to>
      <xdr:col>11</xdr:col>
      <xdr:colOff>0</xdr:colOff>
      <xdr:row>544</xdr:row>
      <xdr:rowOff>76200</xdr:rowOff>
    </xdr:to>
    <xdr:sp macro="" textlink="">
      <xdr:nvSpPr>
        <xdr:cNvPr id="46" name="Rectangle 17">
          <a:extLst>
            <a:ext uri="{FF2B5EF4-FFF2-40B4-BE49-F238E27FC236}">
              <a16:creationId xmlns:a16="http://schemas.microsoft.com/office/drawing/2014/main" id="{771D37DE-B4AA-4FBE-A708-0300107285F1}"/>
            </a:ext>
            <a:ext uri="{147F2762-F138-4A5C-976F-8EAC2B608ADB}">
              <a16:predDERef xmlns:a16="http://schemas.microsoft.com/office/drawing/2014/main" pred="{BA7FA55D-BCE6-4037-AC2A-C7DF1FF6D1D5}"/>
            </a:ext>
          </a:extLst>
        </xdr:cNvPr>
        <xdr:cNvSpPr>
          <a:spLocks noChangeArrowheads="1"/>
        </xdr:cNvSpPr>
      </xdr:nvSpPr>
      <xdr:spPr bwMode="auto">
        <a:xfrm>
          <a:off x="4800600" y="9035415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終了</a:t>
          </a:r>
        </a:p>
      </xdr:txBody>
    </xdr:sp>
    <xdr:clientData/>
  </xdr:twoCellAnchor>
  <xdr:oneCellAnchor>
    <xdr:from>
      <xdr:col>8</xdr:col>
      <xdr:colOff>301497</xdr:colOff>
      <xdr:row>16</xdr:row>
      <xdr:rowOff>0</xdr:rowOff>
    </xdr:from>
    <xdr:ext cx="401888" cy="239415"/>
    <xdr:sp macro="" textlink="">
      <xdr:nvSpPr>
        <xdr:cNvPr id="47" name="テキスト ボックス 46">
          <a:extLst>
            <a:ext uri="{FF2B5EF4-FFF2-40B4-BE49-F238E27FC236}">
              <a16:creationId xmlns:a16="http://schemas.microsoft.com/office/drawing/2014/main" id="{6CD6B166-4AA3-4971-8FC0-597A1AF9A55E}"/>
            </a:ext>
          </a:extLst>
        </xdr:cNvPr>
        <xdr:cNvSpPr txBox="1"/>
      </xdr:nvSpPr>
      <xdr:spPr>
        <a:xfrm>
          <a:off x="4568697" y="2743200"/>
          <a:ext cx="40188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有り</a:t>
          </a:r>
        </a:p>
      </xdr:txBody>
    </xdr:sp>
    <xdr:clientData/>
  </xdr:oneCellAnchor>
  <xdr:oneCellAnchor>
    <xdr:from>
      <xdr:col>12</xdr:col>
      <xdr:colOff>0</xdr:colOff>
      <xdr:row>13</xdr:row>
      <xdr:rowOff>97624</xdr:rowOff>
    </xdr:from>
    <xdr:ext cx="401888" cy="239415"/>
    <xdr:sp macro="" textlink="">
      <xdr:nvSpPr>
        <xdr:cNvPr id="48" name="テキスト ボックス 47">
          <a:extLst>
            <a:ext uri="{FF2B5EF4-FFF2-40B4-BE49-F238E27FC236}">
              <a16:creationId xmlns:a16="http://schemas.microsoft.com/office/drawing/2014/main" id="{D4FCA919-AF16-409A-8B98-6404811A966F}"/>
            </a:ext>
          </a:extLst>
        </xdr:cNvPr>
        <xdr:cNvSpPr txBox="1"/>
      </xdr:nvSpPr>
      <xdr:spPr>
        <a:xfrm>
          <a:off x="6400800" y="2326474"/>
          <a:ext cx="40188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無し</a:t>
          </a:r>
        </a:p>
      </xdr:txBody>
    </xdr:sp>
    <xdr:clientData/>
  </xdr:oneCellAnchor>
  <xdr:twoCellAnchor>
    <xdr:from>
      <xdr:col>10</xdr:col>
      <xdr:colOff>0</xdr:colOff>
      <xdr:row>19</xdr:row>
      <xdr:rowOff>1</xdr:rowOff>
    </xdr:from>
    <xdr:to>
      <xdr:col>18</xdr:col>
      <xdr:colOff>1</xdr:colOff>
      <xdr:row>23</xdr:row>
      <xdr:rowOff>1</xdr:rowOff>
    </xdr:to>
    <xdr:cxnSp macro="">
      <xdr:nvCxnSpPr>
        <xdr:cNvPr id="49" name="直線コネクタ 4">
          <a:extLst>
            <a:ext uri="{FF2B5EF4-FFF2-40B4-BE49-F238E27FC236}">
              <a16:creationId xmlns:a16="http://schemas.microsoft.com/office/drawing/2014/main" id="{FFE7C66F-CCCB-4952-BF20-C207FA76FDF7}"/>
            </a:ext>
          </a:extLst>
        </xdr:cNvPr>
        <xdr:cNvCxnSpPr>
          <a:cxnSpLocks/>
          <a:stCxn id="11" idx="2"/>
          <a:endCxn id="6" idx="0"/>
        </xdr:cNvCxnSpPr>
      </xdr:nvCxnSpPr>
      <xdr:spPr bwMode="auto">
        <a:xfrm rot="5400000">
          <a:off x="7124701" y="1466850"/>
          <a:ext cx="685800" cy="4267201"/>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9</xdr:col>
      <xdr:colOff>0</xdr:colOff>
      <xdr:row>227</xdr:row>
      <xdr:rowOff>0</xdr:rowOff>
    </xdr:from>
    <xdr:to>
      <xdr:col>11</xdr:col>
      <xdr:colOff>0</xdr:colOff>
      <xdr:row>228</xdr:row>
      <xdr:rowOff>76201</xdr:rowOff>
    </xdr:to>
    <xdr:sp macro="" textlink="">
      <xdr:nvSpPr>
        <xdr:cNvPr id="50" name="Rectangle 17">
          <a:extLst>
            <a:ext uri="{FF2B5EF4-FFF2-40B4-BE49-F238E27FC236}">
              <a16:creationId xmlns:a16="http://schemas.microsoft.com/office/drawing/2014/main" id="{C163F66F-64D1-4017-854C-0AC7604047A5}"/>
            </a:ext>
            <a:ext uri="{147F2762-F138-4A5C-976F-8EAC2B608ADB}">
              <a16:predDERef xmlns:a16="http://schemas.microsoft.com/office/drawing/2014/main" pred="{BA7FA55D-BCE6-4037-AC2A-C7DF1FF6D1D5}"/>
            </a:ext>
          </a:extLst>
        </xdr:cNvPr>
        <xdr:cNvSpPr>
          <a:spLocks noChangeArrowheads="1"/>
        </xdr:cNvSpPr>
      </xdr:nvSpPr>
      <xdr:spPr bwMode="auto">
        <a:xfrm>
          <a:off x="4800600" y="36175950"/>
          <a:ext cx="1066800" cy="247651"/>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終了</a:t>
          </a:r>
        </a:p>
      </xdr:txBody>
    </xdr:sp>
    <xdr:clientData/>
  </xdr:twoCellAnchor>
  <xdr:twoCellAnchor>
    <xdr:from>
      <xdr:col>12</xdr:col>
      <xdr:colOff>0</xdr:colOff>
      <xdr:row>180</xdr:row>
      <xdr:rowOff>169768</xdr:rowOff>
    </xdr:from>
    <xdr:to>
      <xdr:col>18</xdr:col>
      <xdr:colOff>0</xdr:colOff>
      <xdr:row>221</xdr:row>
      <xdr:rowOff>1</xdr:rowOff>
    </xdr:to>
    <xdr:cxnSp macro="">
      <xdr:nvCxnSpPr>
        <xdr:cNvPr id="51" name="直線コネクタ 4">
          <a:extLst>
            <a:ext uri="{FF2B5EF4-FFF2-40B4-BE49-F238E27FC236}">
              <a16:creationId xmlns:a16="http://schemas.microsoft.com/office/drawing/2014/main" id="{E3796C8D-6557-48F6-9932-6D323925FD55}"/>
            </a:ext>
          </a:extLst>
        </xdr:cNvPr>
        <xdr:cNvCxnSpPr>
          <a:cxnSpLocks/>
          <a:stCxn id="52" idx="3"/>
          <a:endCxn id="191" idx="0"/>
        </xdr:cNvCxnSpPr>
      </xdr:nvCxnSpPr>
      <xdr:spPr bwMode="auto">
        <a:xfrm>
          <a:off x="6400800" y="31030768"/>
          <a:ext cx="3200400" cy="4116483"/>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8</xdr:col>
      <xdr:colOff>0</xdr:colOff>
      <xdr:row>179</xdr:row>
      <xdr:rowOff>168086</xdr:rowOff>
    </xdr:from>
    <xdr:ext cx="1409700" cy="346264"/>
    <xdr:sp macro="" textlink="">
      <xdr:nvSpPr>
        <xdr:cNvPr id="52" name="フローチャート: 判断 51">
          <a:extLst>
            <a:ext uri="{FF2B5EF4-FFF2-40B4-BE49-F238E27FC236}">
              <a16:creationId xmlns:a16="http://schemas.microsoft.com/office/drawing/2014/main" id="{AD3C5C86-48E0-431B-83CB-A42BB110A705}"/>
            </a:ext>
          </a:extLst>
        </xdr:cNvPr>
        <xdr:cNvSpPr/>
      </xdr:nvSpPr>
      <xdr:spPr>
        <a:xfrm>
          <a:off x="4267200" y="30857636"/>
          <a:ext cx="1409700" cy="346264"/>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データ有</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rPr>
            <a:t>/</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無</a:t>
          </a:r>
        </a:p>
      </xdr:txBody>
    </xdr:sp>
    <xdr:clientData/>
  </xdr:oneCellAnchor>
  <xdr:oneCellAnchor>
    <xdr:from>
      <xdr:col>8</xdr:col>
      <xdr:colOff>277413</xdr:colOff>
      <xdr:row>182</xdr:row>
      <xdr:rowOff>56030</xdr:rowOff>
    </xdr:from>
    <xdr:ext cx="401888" cy="239415"/>
    <xdr:sp macro="" textlink="">
      <xdr:nvSpPr>
        <xdr:cNvPr id="53" name="テキスト ボックス 52">
          <a:extLst>
            <a:ext uri="{FF2B5EF4-FFF2-40B4-BE49-F238E27FC236}">
              <a16:creationId xmlns:a16="http://schemas.microsoft.com/office/drawing/2014/main" id="{4243E509-6E87-4DBE-9747-3A40D100C386}"/>
            </a:ext>
          </a:extLst>
        </xdr:cNvPr>
        <xdr:cNvSpPr txBox="1"/>
      </xdr:nvSpPr>
      <xdr:spPr>
        <a:xfrm>
          <a:off x="4544613" y="31259930"/>
          <a:ext cx="40188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有り</a:t>
          </a:r>
        </a:p>
      </xdr:txBody>
    </xdr:sp>
    <xdr:clientData/>
  </xdr:oneCellAnchor>
  <xdr:oneCellAnchor>
    <xdr:from>
      <xdr:col>12</xdr:col>
      <xdr:colOff>30884</xdr:colOff>
      <xdr:row>179</xdr:row>
      <xdr:rowOff>100853</xdr:rowOff>
    </xdr:from>
    <xdr:ext cx="401888" cy="239415"/>
    <xdr:sp macro="" textlink="">
      <xdr:nvSpPr>
        <xdr:cNvPr id="54" name="テキスト ボックス 53">
          <a:extLst>
            <a:ext uri="{FF2B5EF4-FFF2-40B4-BE49-F238E27FC236}">
              <a16:creationId xmlns:a16="http://schemas.microsoft.com/office/drawing/2014/main" id="{70E751D3-C800-469C-A5B4-D12C873149EA}"/>
            </a:ext>
          </a:extLst>
        </xdr:cNvPr>
        <xdr:cNvSpPr txBox="1"/>
      </xdr:nvSpPr>
      <xdr:spPr>
        <a:xfrm>
          <a:off x="6431684" y="30790403"/>
          <a:ext cx="40188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無し</a:t>
          </a:r>
        </a:p>
      </xdr:txBody>
    </xdr:sp>
    <xdr:clientData/>
  </xdr:oneCellAnchor>
  <xdr:twoCellAnchor>
    <xdr:from>
      <xdr:col>7</xdr:col>
      <xdr:colOff>0</xdr:colOff>
      <xdr:row>176</xdr:row>
      <xdr:rowOff>0</xdr:rowOff>
    </xdr:from>
    <xdr:to>
      <xdr:col>13</xdr:col>
      <xdr:colOff>0</xdr:colOff>
      <xdr:row>178</xdr:row>
      <xdr:rowOff>0</xdr:rowOff>
    </xdr:to>
    <xdr:sp macro="" textlink="">
      <xdr:nvSpPr>
        <xdr:cNvPr id="55" name="Rectangle 17">
          <a:extLst>
            <a:ext uri="{FF2B5EF4-FFF2-40B4-BE49-F238E27FC236}">
              <a16:creationId xmlns:a16="http://schemas.microsoft.com/office/drawing/2014/main" id="{2EE82BE6-7109-47AC-8A60-B647B7017A54}"/>
            </a:ext>
            <a:ext uri="{147F2762-F138-4A5C-976F-8EAC2B608ADB}">
              <a16:predDERef xmlns:a16="http://schemas.microsoft.com/office/drawing/2014/main" pred="{BA7FA55D-BCE6-4037-AC2A-C7DF1FF6D1D5}"/>
            </a:ext>
          </a:extLst>
        </xdr:cNvPr>
        <xdr:cNvSpPr>
          <a:spLocks noChangeArrowheads="1"/>
        </xdr:cNvSpPr>
      </xdr:nvSpPr>
      <xdr:spPr bwMode="auto">
        <a:xfrm>
          <a:off x="3733800" y="30175200"/>
          <a:ext cx="3200400" cy="34290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effectLst/>
              <a:latin typeface="ＭＳ ゴシック" panose="020B0609070205080204" pitchFamily="49" charset="-128"/>
              <a:ea typeface="ＭＳ ゴシック" panose="020B0609070205080204" pitchFamily="49" charset="-128"/>
              <a:cs typeface="+mn-cs"/>
            </a:rPr>
            <a:t>表示</a:t>
          </a:r>
          <a:r>
            <a:rPr lang="ja-JP" altLang="ja-JP" sz="1000" b="0" i="0" baseline="0">
              <a:effectLst/>
              <a:latin typeface="ＭＳ ゴシック" panose="020B0609070205080204" pitchFamily="49" charset="-128"/>
              <a:ea typeface="ＭＳ ゴシック" panose="020B0609070205080204" pitchFamily="49" charset="-128"/>
              <a:cs typeface="+mn-cs"/>
            </a:rPr>
            <a:t>データの取得</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178</xdr:row>
      <xdr:rowOff>0</xdr:rowOff>
    </xdr:from>
    <xdr:to>
      <xdr:col>10</xdr:col>
      <xdr:colOff>0</xdr:colOff>
      <xdr:row>179</xdr:row>
      <xdr:rowOff>168086</xdr:rowOff>
    </xdr:to>
    <xdr:cxnSp macro="">
      <xdr:nvCxnSpPr>
        <xdr:cNvPr id="56" name="直線コネクタ 55">
          <a:extLst>
            <a:ext uri="{FF2B5EF4-FFF2-40B4-BE49-F238E27FC236}">
              <a16:creationId xmlns:a16="http://schemas.microsoft.com/office/drawing/2014/main" id="{721CFAF0-5491-4CBD-BB53-21E01260470D}"/>
            </a:ext>
          </a:extLst>
        </xdr:cNvPr>
        <xdr:cNvCxnSpPr>
          <a:cxnSpLocks/>
          <a:stCxn id="55" idx="2"/>
          <a:endCxn id="52" idx="0"/>
        </xdr:cNvCxnSpPr>
      </xdr:nvCxnSpPr>
      <xdr:spPr bwMode="auto">
        <a:xfrm>
          <a:off x="5334000" y="30518100"/>
          <a:ext cx="0" cy="339536"/>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210</xdr:row>
      <xdr:rowOff>0</xdr:rowOff>
    </xdr:from>
    <xdr:to>
      <xdr:col>10</xdr:col>
      <xdr:colOff>0</xdr:colOff>
      <xdr:row>212</xdr:row>
      <xdr:rowOff>0</xdr:rowOff>
    </xdr:to>
    <xdr:cxnSp macro="">
      <xdr:nvCxnSpPr>
        <xdr:cNvPr id="57" name="直線コネクタ 56">
          <a:extLst>
            <a:ext uri="{FF2B5EF4-FFF2-40B4-BE49-F238E27FC236}">
              <a16:creationId xmlns:a16="http://schemas.microsoft.com/office/drawing/2014/main" id="{B0AB5A2E-1D3F-4118-8B34-2556F52AC65D}"/>
            </a:ext>
          </a:extLst>
        </xdr:cNvPr>
        <xdr:cNvCxnSpPr>
          <a:cxnSpLocks/>
          <a:stCxn id="66" idx="2"/>
          <a:endCxn id="58" idx="0"/>
        </xdr:cNvCxnSpPr>
      </xdr:nvCxnSpPr>
      <xdr:spPr bwMode="auto">
        <a:xfrm>
          <a:off x="5334000" y="33261300"/>
          <a:ext cx="0"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0</xdr:colOff>
      <xdr:row>212</xdr:row>
      <xdr:rowOff>0</xdr:rowOff>
    </xdr:from>
    <xdr:to>
      <xdr:col>13</xdr:col>
      <xdr:colOff>0</xdr:colOff>
      <xdr:row>214</xdr:row>
      <xdr:rowOff>0</xdr:rowOff>
    </xdr:to>
    <xdr:sp macro="" textlink="">
      <xdr:nvSpPr>
        <xdr:cNvPr id="58" name="Rectangle 17">
          <a:extLst>
            <a:ext uri="{FF2B5EF4-FFF2-40B4-BE49-F238E27FC236}">
              <a16:creationId xmlns:a16="http://schemas.microsoft.com/office/drawing/2014/main" id="{2ED7655C-E518-4929-9F80-4080EEE61560}"/>
            </a:ext>
            <a:ext uri="{147F2762-F138-4A5C-976F-8EAC2B608ADB}">
              <a16:predDERef xmlns:a16="http://schemas.microsoft.com/office/drawing/2014/main" pred="{BA7FA55D-BCE6-4037-AC2A-C7DF1FF6D1D5}"/>
            </a:ext>
          </a:extLst>
        </xdr:cNvPr>
        <xdr:cNvSpPr>
          <a:spLocks noChangeArrowheads="1"/>
        </xdr:cNvSpPr>
      </xdr:nvSpPr>
      <xdr:spPr bwMode="auto">
        <a:xfrm>
          <a:off x="3733800" y="33604200"/>
          <a:ext cx="3200400" cy="34290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ja-JP" sz="1000" b="0" i="0" baseline="0">
              <a:effectLst/>
              <a:latin typeface="ＭＳ ゴシック" panose="020B0609070205080204" pitchFamily="49" charset="-128"/>
              <a:ea typeface="ＭＳ ゴシック" panose="020B0609070205080204" pitchFamily="49" charset="-128"/>
              <a:cs typeface="+mn-cs"/>
            </a:rPr>
            <a:t>画面表示</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0</xdr:colOff>
      <xdr:row>169</xdr:row>
      <xdr:rowOff>0</xdr:rowOff>
    </xdr:from>
    <xdr:to>
      <xdr:col>18</xdr:col>
      <xdr:colOff>0</xdr:colOff>
      <xdr:row>221</xdr:row>
      <xdr:rowOff>1</xdr:rowOff>
    </xdr:to>
    <xdr:cxnSp macro="">
      <xdr:nvCxnSpPr>
        <xdr:cNvPr id="59" name="直線コネクタ 4">
          <a:extLst>
            <a:ext uri="{FF2B5EF4-FFF2-40B4-BE49-F238E27FC236}">
              <a16:creationId xmlns:a16="http://schemas.microsoft.com/office/drawing/2014/main" id="{018EA017-C5A0-49D3-AB27-258686BCBCAA}"/>
            </a:ext>
          </a:extLst>
        </xdr:cNvPr>
        <xdr:cNvCxnSpPr>
          <a:cxnSpLocks/>
          <a:stCxn id="62" idx="3"/>
          <a:endCxn id="191" idx="0"/>
        </xdr:cNvCxnSpPr>
      </xdr:nvCxnSpPr>
      <xdr:spPr bwMode="auto">
        <a:xfrm>
          <a:off x="6400800" y="28975050"/>
          <a:ext cx="3200400" cy="6172201"/>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9</xdr:col>
      <xdr:colOff>0</xdr:colOff>
      <xdr:row>164</xdr:row>
      <xdr:rowOff>95249</xdr:rowOff>
    </xdr:from>
    <xdr:to>
      <xdr:col>11</xdr:col>
      <xdr:colOff>0</xdr:colOff>
      <xdr:row>166</xdr:row>
      <xdr:rowOff>0</xdr:rowOff>
    </xdr:to>
    <xdr:sp macro="" textlink="">
      <xdr:nvSpPr>
        <xdr:cNvPr id="60" name="Rectangle 17">
          <a:extLst>
            <a:ext uri="{FF2B5EF4-FFF2-40B4-BE49-F238E27FC236}">
              <a16:creationId xmlns:a16="http://schemas.microsoft.com/office/drawing/2014/main" id="{051972AE-D289-43F0-8A93-6FF03F270DD7}"/>
            </a:ext>
            <a:ext uri="{147F2762-F138-4A5C-976F-8EAC2B608ADB}">
              <a16:predDERef xmlns:a16="http://schemas.microsoft.com/office/drawing/2014/main" pred="{BA7FA55D-BCE6-4037-AC2A-C7DF1FF6D1D5}"/>
            </a:ext>
          </a:extLst>
        </xdr:cNvPr>
        <xdr:cNvSpPr>
          <a:spLocks noChangeArrowheads="1"/>
        </xdr:cNvSpPr>
      </xdr:nvSpPr>
      <xdr:spPr bwMode="auto">
        <a:xfrm>
          <a:off x="4800600" y="28213049"/>
          <a:ext cx="1066800" cy="247651"/>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開始</a:t>
          </a:r>
        </a:p>
      </xdr:txBody>
    </xdr:sp>
    <xdr:clientData/>
  </xdr:twoCellAnchor>
  <xdr:twoCellAnchor>
    <xdr:from>
      <xdr:col>10</xdr:col>
      <xdr:colOff>0</xdr:colOff>
      <xdr:row>166</xdr:row>
      <xdr:rowOff>0</xdr:rowOff>
    </xdr:from>
    <xdr:to>
      <xdr:col>10</xdr:col>
      <xdr:colOff>0</xdr:colOff>
      <xdr:row>168</xdr:row>
      <xdr:rowOff>0</xdr:rowOff>
    </xdr:to>
    <xdr:cxnSp macro="">
      <xdr:nvCxnSpPr>
        <xdr:cNvPr id="61" name="直線コネクタ 13">
          <a:extLst>
            <a:ext uri="{FF2B5EF4-FFF2-40B4-BE49-F238E27FC236}">
              <a16:creationId xmlns:a16="http://schemas.microsoft.com/office/drawing/2014/main" id="{338DB2ED-01B8-45F1-A12B-F3D20D65A5CA}"/>
            </a:ext>
          </a:extLst>
        </xdr:cNvPr>
        <xdr:cNvCxnSpPr>
          <a:cxnSpLocks/>
          <a:stCxn id="60" idx="2"/>
          <a:endCxn id="62" idx="0"/>
        </xdr:cNvCxnSpPr>
      </xdr:nvCxnSpPr>
      <xdr:spPr bwMode="auto">
        <a:xfrm>
          <a:off x="5334000" y="28460700"/>
          <a:ext cx="0"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8</xdr:col>
      <xdr:colOff>0</xdr:colOff>
      <xdr:row>168</xdr:row>
      <xdr:rowOff>0</xdr:rowOff>
    </xdr:from>
    <xdr:ext cx="1409700" cy="342900"/>
    <xdr:sp macro="" textlink="">
      <xdr:nvSpPr>
        <xdr:cNvPr id="62" name="フローチャート: 判断 61">
          <a:extLst>
            <a:ext uri="{FF2B5EF4-FFF2-40B4-BE49-F238E27FC236}">
              <a16:creationId xmlns:a16="http://schemas.microsoft.com/office/drawing/2014/main" id="{314BE32F-0718-4C2A-A30C-E1CD490363D5}"/>
            </a:ext>
          </a:extLst>
        </xdr:cNvPr>
        <xdr:cNvSpPr/>
      </xdr:nvSpPr>
      <xdr:spPr>
        <a:xfrm>
          <a:off x="4267200" y="28803600"/>
          <a:ext cx="1409700" cy="342900"/>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必須チェック</a:t>
          </a:r>
        </a:p>
      </xdr:txBody>
    </xdr:sp>
    <xdr:clientData/>
  </xdr:oneCellAnchor>
  <xdr:oneCellAnchor>
    <xdr:from>
      <xdr:col>9</xdr:col>
      <xdr:colOff>78779</xdr:colOff>
      <xdr:row>170</xdr:row>
      <xdr:rowOff>0</xdr:rowOff>
    </xdr:from>
    <xdr:ext cx="273646" cy="239415"/>
    <xdr:sp macro="" textlink="">
      <xdr:nvSpPr>
        <xdr:cNvPr id="63" name="テキスト ボックス 62">
          <a:extLst>
            <a:ext uri="{FF2B5EF4-FFF2-40B4-BE49-F238E27FC236}">
              <a16:creationId xmlns:a16="http://schemas.microsoft.com/office/drawing/2014/main" id="{5842F103-8C11-42C5-83FA-604B9A7D1C53}"/>
            </a:ext>
          </a:extLst>
        </xdr:cNvPr>
        <xdr:cNvSpPr txBox="1"/>
      </xdr:nvSpPr>
      <xdr:spPr>
        <a:xfrm>
          <a:off x="4879379" y="29146500"/>
          <a:ext cx="273646"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OK</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12</xdr:col>
      <xdr:colOff>0</xdr:colOff>
      <xdr:row>167</xdr:row>
      <xdr:rowOff>103485</xdr:rowOff>
    </xdr:from>
    <xdr:ext cx="273646" cy="239415"/>
    <xdr:sp macro="" textlink="">
      <xdr:nvSpPr>
        <xdr:cNvPr id="64" name="テキスト ボックス 63">
          <a:extLst>
            <a:ext uri="{FF2B5EF4-FFF2-40B4-BE49-F238E27FC236}">
              <a16:creationId xmlns:a16="http://schemas.microsoft.com/office/drawing/2014/main" id="{25E4AE07-ED70-472C-8522-108B4A6E5FCB}"/>
            </a:ext>
          </a:extLst>
        </xdr:cNvPr>
        <xdr:cNvSpPr txBox="1"/>
      </xdr:nvSpPr>
      <xdr:spPr>
        <a:xfrm>
          <a:off x="6400800" y="28735635"/>
          <a:ext cx="273646"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NG</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twoCellAnchor>
    <xdr:from>
      <xdr:col>10</xdr:col>
      <xdr:colOff>0</xdr:colOff>
      <xdr:row>170</xdr:row>
      <xdr:rowOff>0</xdr:rowOff>
    </xdr:from>
    <xdr:to>
      <xdr:col>10</xdr:col>
      <xdr:colOff>0</xdr:colOff>
      <xdr:row>176</xdr:row>
      <xdr:rowOff>0</xdr:rowOff>
    </xdr:to>
    <xdr:cxnSp macro="">
      <xdr:nvCxnSpPr>
        <xdr:cNvPr id="65" name="直線コネクタ 33">
          <a:extLst>
            <a:ext uri="{FF2B5EF4-FFF2-40B4-BE49-F238E27FC236}">
              <a16:creationId xmlns:a16="http://schemas.microsoft.com/office/drawing/2014/main" id="{8376467E-98BE-4006-A7E2-9A22CC0F9C1F}"/>
            </a:ext>
          </a:extLst>
        </xdr:cNvPr>
        <xdr:cNvCxnSpPr>
          <a:cxnSpLocks/>
          <a:stCxn id="62" idx="2"/>
          <a:endCxn id="55" idx="0"/>
        </xdr:cNvCxnSpPr>
      </xdr:nvCxnSpPr>
      <xdr:spPr bwMode="auto">
        <a:xfrm>
          <a:off x="5334000" y="29146500"/>
          <a:ext cx="0" cy="10287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0</xdr:colOff>
      <xdr:row>208</xdr:row>
      <xdr:rowOff>0</xdr:rowOff>
    </xdr:from>
    <xdr:to>
      <xdr:col>13</xdr:col>
      <xdr:colOff>0</xdr:colOff>
      <xdr:row>210</xdr:row>
      <xdr:rowOff>0</xdr:rowOff>
    </xdr:to>
    <xdr:sp macro="" textlink="">
      <xdr:nvSpPr>
        <xdr:cNvPr id="66" name="Rectangle 17">
          <a:extLst>
            <a:ext uri="{FF2B5EF4-FFF2-40B4-BE49-F238E27FC236}">
              <a16:creationId xmlns:a16="http://schemas.microsoft.com/office/drawing/2014/main" id="{DB52426F-B9EC-4DCA-ADB4-F84F58009749}"/>
            </a:ext>
            <a:ext uri="{147F2762-F138-4A5C-976F-8EAC2B608ADB}">
              <a16:predDERef xmlns:a16="http://schemas.microsoft.com/office/drawing/2014/main" pred="{BA7FA55D-BCE6-4037-AC2A-C7DF1FF6D1D5}"/>
            </a:ext>
          </a:extLst>
        </xdr:cNvPr>
        <xdr:cNvSpPr>
          <a:spLocks noChangeArrowheads="1"/>
        </xdr:cNvSpPr>
      </xdr:nvSpPr>
      <xdr:spPr bwMode="auto">
        <a:xfrm>
          <a:off x="3733800" y="32918400"/>
          <a:ext cx="3200400" cy="34290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effectLst/>
              <a:latin typeface="ＭＳ ゴシック" panose="020B0609070205080204" pitchFamily="49" charset="-128"/>
              <a:ea typeface="ＭＳ ゴシック" panose="020B0609070205080204" pitchFamily="49" charset="-128"/>
              <a:cs typeface="+mn-cs"/>
            </a:rPr>
            <a:t>表示データのソート</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214</xdr:row>
      <xdr:rowOff>0</xdr:rowOff>
    </xdr:from>
    <xdr:to>
      <xdr:col>10</xdr:col>
      <xdr:colOff>0</xdr:colOff>
      <xdr:row>216</xdr:row>
      <xdr:rowOff>0</xdr:rowOff>
    </xdr:to>
    <xdr:cxnSp macro="">
      <xdr:nvCxnSpPr>
        <xdr:cNvPr id="67" name="直線コネクタ 66">
          <a:extLst>
            <a:ext uri="{FF2B5EF4-FFF2-40B4-BE49-F238E27FC236}">
              <a16:creationId xmlns:a16="http://schemas.microsoft.com/office/drawing/2014/main" id="{780B51D7-D978-4447-B43E-113556E4A299}"/>
            </a:ext>
          </a:extLst>
        </xdr:cNvPr>
        <xdr:cNvCxnSpPr>
          <a:cxnSpLocks/>
          <a:stCxn id="58" idx="2"/>
          <a:endCxn id="168" idx="0"/>
        </xdr:cNvCxnSpPr>
      </xdr:nvCxnSpPr>
      <xdr:spPr bwMode="auto">
        <a:xfrm>
          <a:off x="5334000" y="33947100"/>
          <a:ext cx="0"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9</xdr:col>
      <xdr:colOff>0</xdr:colOff>
      <xdr:row>72</xdr:row>
      <xdr:rowOff>0</xdr:rowOff>
    </xdr:from>
    <xdr:to>
      <xdr:col>11</xdr:col>
      <xdr:colOff>0</xdr:colOff>
      <xdr:row>73</xdr:row>
      <xdr:rowOff>76200</xdr:rowOff>
    </xdr:to>
    <xdr:sp macro="" textlink="">
      <xdr:nvSpPr>
        <xdr:cNvPr id="68" name="Rectangle 17">
          <a:extLst>
            <a:ext uri="{FF2B5EF4-FFF2-40B4-BE49-F238E27FC236}">
              <a16:creationId xmlns:a16="http://schemas.microsoft.com/office/drawing/2014/main" id="{EC9969BE-6192-4B22-AC4C-7D14BF750808}"/>
            </a:ext>
            <a:ext uri="{147F2762-F138-4A5C-976F-8EAC2B608ADB}">
              <a16:predDERef xmlns:a16="http://schemas.microsoft.com/office/drawing/2014/main" pred="{BA7FA55D-BCE6-4037-AC2A-C7DF1FF6D1D5}"/>
            </a:ext>
          </a:extLst>
        </xdr:cNvPr>
        <xdr:cNvSpPr>
          <a:spLocks noChangeArrowheads="1"/>
        </xdr:cNvSpPr>
      </xdr:nvSpPr>
      <xdr:spPr bwMode="auto">
        <a:xfrm>
          <a:off x="4800600" y="1234440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終了</a:t>
          </a:r>
        </a:p>
      </xdr:txBody>
    </xdr:sp>
    <xdr:clientData/>
  </xdr:twoCellAnchor>
  <xdr:twoCellAnchor>
    <xdr:from>
      <xdr:col>9</xdr:col>
      <xdr:colOff>0</xdr:colOff>
      <xdr:row>64</xdr:row>
      <xdr:rowOff>95250</xdr:rowOff>
    </xdr:from>
    <xdr:to>
      <xdr:col>11</xdr:col>
      <xdr:colOff>0</xdr:colOff>
      <xdr:row>66</xdr:row>
      <xdr:rowOff>0</xdr:rowOff>
    </xdr:to>
    <xdr:sp macro="" textlink="">
      <xdr:nvSpPr>
        <xdr:cNvPr id="69" name="Rectangle 17">
          <a:extLst>
            <a:ext uri="{FF2B5EF4-FFF2-40B4-BE49-F238E27FC236}">
              <a16:creationId xmlns:a16="http://schemas.microsoft.com/office/drawing/2014/main" id="{A8C48508-5531-4DE4-82D1-724C1A6F3FFD}"/>
            </a:ext>
            <a:ext uri="{147F2762-F138-4A5C-976F-8EAC2B608ADB}">
              <a16:predDERef xmlns:a16="http://schemas.microsoft.com/office/drawing/2014/main" pred="{BA7FA55D-BCE6-4037-AC2A-C7DF1FF6D1D5}"/>
            </a:ext>
          </a:extLst>
        </xdr:cNvPr>
        <xdr:cNvSpPr>
          <a:spLocks noChangeArrowheads="1"/>
        </xdr:cNvSpPr>
      </xdr:nvSpPr>
      <xdr:spPr bwMode="auto">
        <a:xfrm>
          <a:off x="4800600" y="1106805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開始</a:t>
          </a:r>
        </a:p>
      </xdr:txBody>
    </xdr:sp>
    <xdr:clientData/>
  </xdr:twoCellAnchor>
  <xdr:twoCellAnchor>
    <xdr:from>
      <xdr:col>10</xdr:col>
      <xdr:colOff>0</xdr:colOff>
      <xdr:row>70</xdr:row>
      <xdr:rowOff>0</xdr:rowOff>
    </xdr:from>
    <xdr:to>
      <xdr:col>10</xdr:col>
      <xdr:colOff>1</xdr:colOff>
      <xdr:row>72</xdr:row>
      <xdr:rowOff>0</xdr:rowOff>
    </xdr:to>
    <xdr:cxnSp macro="">
      <xdr:nvCxnSpPr>
        <xdr:cNvPr id="70" name="直線コネクタ 69">
          <a:extLst>
            <a:ext uri="{FF2B5EF4-FFF2-40B4-BE49-F238E27FC236}">
              <a16:creationId xmlns:a16="http://schemas.microsoft.com/office/drawing/2014/main" id="{439DBB7D-E1A5-4E09-AAE7-E830358CE34A}"/>
            </a:ext>
          </a:extLst>
        </xdr:cNvPr>
        <xdr:cNvCxnSpPr>
          <a:cxnSpLocks/>
          <a:stCxn id="71" idx="2"/>
          <a:endCxn id="68" idx="0"/>
        </xdr:cNvCxnSpPr>
      </xdr:nvCxnSpPr>
      <xdr:spPr bwMode="auto">
        <a:xfrm flipH="1">
          <a:off x="5334000" y="12001500"/>
          <a:ext cx="1"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0</xdr:colOff>
      <xdr:row>68</xdr:row>
      <xdr:rowOff>1</xdr:rowOff>
    </xdr:from>
    <xdr:to>
      <xdr:col>13</xdr:col>
      <xdr:colOff>1</xdr:colOff>
      <xdr:row>70</xdr:row>
      <xdr:rowOff>0</xdr:rowOff>
    </xdr:to>
    <xdr:sp macro="" textlink="">
      <xdr:nvSpPr>
        <xdr:cNvPr id="71" name="Rectangle 17">
          <a:extLst>
            <a:ext uri="{FF2B5EF4-FFF2-40B4-BE49-F238E27FC236}">
              <a16:creationId xmlns:a16="http://schemas.microsoft.com/office/drawing/2014/main" id="{22E871AC-9E89-4DCF-ACE2-FAA1FFDBB6E0}"/>
            </a:ext>
            <a:ext uri="{147F2762-F138-4A5C-976F-8EAC2B608ADB}">
              <a16:predDERef xmlns:a16="http://schemas.microsoft.com/office/drawing/2014/main" pred="{BA7FA55D-BCE6-4037-AC2A-C7DF1FF6D1D5}"/>
            </a:ext>
          </a:extLst>
        </xdr:cNvPr>
        <xdr:cNvSpPr>
          <a:spLocks noChangeArrowheads="1"/>
        </xdr:cNvSpPr>
      </xdr:nvSpPr>
      <xdr:spPr bwMode="auto">
        <a:xfrm>
          <a:off x="3733800" y="11658601"/>
          <a:ext cx="3200401" cy="342899"/>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検索ヘルプの取得（組計状況）</a:t>
          </a:r>
        </a:p>
      </xdr:txBody>
    </xdr:sp>
    <xdr:clientData/>
  </xdr:twoCellAnchor>
  <xdr:twoCellAnchor>
    <xdr:from>
      <xdr:col>10</xdr:col>
      <xdr:colOff>0</xdr:colOff>
      <xdr:row>66</xdr:row>
      <xdr:rowOff>0</xdr:rowOff>
    </xdr:from>
    <xdr:to>
      <xdr:col>10</xdr:col>
      <xdr:colOff>1</xdr:colOff>
      <xdr:row>68</xdr:row>
      <xdr:rowOff>1</xdr:rowOff>
    </xdr:to>
    <xdr:cxnSp macro="">
      <xdr:nvCxnSpPr>
        <xdr:cNvPr id="72" name="直線コネクタ 71">
          <a:extLst>
            <a:ext uri="{FF2B5EF4-FFF2-40B4-BE49-F238E27FC236}">
              <a16:creationId xmlns:a16="http://schemas.microsoft.com/office/drawing/2014/main" id="{F1411FF0-78AF-4FBD-92EC-0F2F87E3E808}"/>
            </a:ext>
          </a:extLst>
        </xdr:cNvPr>
        <xdr:cNvCxnSpPr>
          <a:cxnSpLocks/>
          <a:stCxn id="69" idx="2"/>
          <a:endCxn id="71" idx="0"/>
        </xdr:cNvCxnSpPr>
      </xdr:nvCxnSpPr>
      <xdr:spPr bwMode="auto">
        <a:xfrm>
          <a:off x="5334000" y="11315700"/>
          <a:ext cx="1" cy="342901"/>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9</xdr:col>
      <xdr:colOff>0</xdr:colOff>
      <xdr:row>61</xdr:row>
      <xdr:rowOff>0</xdr:rowOff>
    </xdr:from>
    <xdr:to>
      <xdr:col>11</xdr:col>
      <xdr:colOff>0</xdr:colOff>
      <xdr:row>62</xdr:row>
      <xdr:rowOff>76200</xdr:rowOff>
    </xdr:to>
    <xdr:sp macro="" textlink="">
      <xdr:nvSpPr>
        <xdr:cNvPr id="73" name="Rectangle 17">
          <a:extLst>
            <a:ext uri="{FF2B5EF4-FFF2-40B4-BE49-F238E27FC236}">
              <a16:creationId xmlns:a16="http://schemas.microsoft.com/office/drawing/2014/main" id="{0AAE4ADD-E8B5-419D-A3D1-426A30DCA74C}"/>
            </a:ext>
            <a:ext uri="{147F2762-F138-4A5C-976F-8EAC2B608ADB}">
              <a16:predDERef xmlns:a16="http://schemas.microsoft.com/office/drawing/2014/main" pred="{BA7FA55D-BCE6-4037-AC2A-C7DF1FF6D1D5}"/>
            </a:ext>
          </a:extLst>
        </xdr:cNvPr>
        <xdr:cNvSpPr>
          <a:spLocks noChangeArrowheads="1"/>
        </xdr:cNvSpPr>
      </xdr:nvSpPr>
      <xdr:spPr bwMode="auto">
        <a:xfrm>
          <a:off x="4800600" y="1045845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終了</a:t>
          </a:r>
        </a:p>
      </xdr:txBody>
    </xdr:sp>
    <xdr:clientData/>
  </xdr:twoCellAnchor>
  <xdr:twoCellAnchor>
    <xdr:from>
      <xdr:col>9</xdr:col>
      <xdr:colOff>0</xdr:colOff>
      <xdr:row>53</xdr:row>
      <xdr:rowOff>95250</xdr:rowOff>
    </xdr:from>
    <xdr:to>
      <xdr:col>11</xdr:col>
      <xdr:colOff>0</xdr:colOff>
      <xdr:row>55</xdr:row>
      <xdr:rowOff>0</xdr:rowOff>
    </xdr:to>
    <xdr:sp macro="" textlink="">
      <xdr:nvSpPr>
        <xdr:cNvPr id="74" name="Rectangle 17">
          <a:extLst>
            <a:ext uri="{FF2B5EF4-FFF2-40B4-BE49-F238E27FC236}">
              <a16:creationId xmlns:a16="http://schemas.microsoft.com/office/drawing/2014/main" id="{5C36E26C-AB2D-4E79-9FFE-F45A00D14562}"/>
            </a:ext>
            <a:ext uri="{147F2762-F138-4A5C-976F-8EAC2B608ADB}">
              <a16:predDERef xmlns:a16="http://schemas.microsoft.com/office/drawing/2014/main" pred="{BA7FA55D-BCE6-4037-AC2A-C7DF1FF6D1D5}"/>
            </a:ext>
          </a:extLst>
        </xdr:cNvPr>
        <xdr:cNvSpPr>
          <a:spLocks noChangeArrowheads="1"/>
        </xdr:cNvSpPr>
      </xdr:nvSpPr>
      <xdr:spPr bwMode="auto">
        <a:xfrm>
          <a:off x="4800600" y="918210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開始</a:t>
          </a:r>
        </a:p>
      </xdr:txBody>
    </xdr:sp>
    <xdr:clientData/>
  </xdr:twoCellAnchor>
  <xdr:twoCellAnchor>
    <xdr:from>
      <xdr:col>10</xdr:col>
      <xdr:colOff>0</xdr:colOff>
      <xdr:row>59</xdr:row>
      <xdr:rowOff>0</xdr:rowOff>
    </xdr:from>
    <xdr:to>
      <xdr:col>10</xdr:col>
      <xdr:colOff>1</xdr:colOff>
      <xdr:row>61</xdr:row>
      <xdr:rowOff>0</xdr:rowOff>
    </xdr:to>
    <xdr:cxnSp macro="">
      <xdr:nvCxnSpPr>
        <xdr:cNvPr id="75" name="直線コネクタ 74">
          <a:extLst>
            <a:ext uri="{FF2B5EF4-FFF2-40B4-BE49-F238E27FC236}">
              <a16:creationId xmlns:a16="http://schemas.microsoft.com/office/drawing/2014/main" id="{D77ADFA9-5306-4C55-871F-BC381645C301}"/>
            </a:ext>
          </a:extLst>
        </xdr:cNvPr>
        <xdr:cNvCxnSpPr>
          <a:cxnSpLocks/>
          <a:stCxn id="76" idx="2"/>
          <a:endCxn id="73" idx="0"/>
        </xdr:cNvCxnSpPr>
      </xdr:nvCxnSpPr>
      <xdr:spPr bwMode="auto">
        <a:xfrm flipH="1">
          <a:off x="5334000" y="10115550"/>
          <a:ext cx="1"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0</xdr:colOff>
      <xdr:row>57</xdr:row>
      <xdr:rowOff>1</xdr:rowOff>
    </xdr:from>
    <xdr:to>
      <xdr:col>13</xdr:col>
      <xdr:colOff>1</xdr:colOff>
      <xdr:row>59</xdr:row>
      <xdr:rowOff>0</xdr:rowOff>
    </xdr:to>
    <xdr:sp macro="" textlink="">
      <xdr:nvSpPr>
        <xdr:cNvPr id="76" name="Rectangle 17">
          <a:extLst>
            <a:ext uri="{FF2B5EF4-FFF2-40B4-BE49-F238E27FC236}">
              <a16:creationId xmlns:a16="http://schemas.microsoft.com/office/drawing/2014/main" id="{DE83E7CD-8C27-40F0-BDAB-3964892067F3}"/>
            </a:ext>
            <a:ext uri="{147F2762-F138-4A5C-976F-8EAC2B608ADB}">
              <a16:predDERef xmlns:a16="http://schemas.microsoft.com/office/drawing/2014/main" pred="{BA7FA55D-BCE6-4037-AC2A-C7DF1FF6D1D5}"/>
            </a:ext>
          </a:extLst>
        </xdr:cNvPr>
        <xdr:cNvSpPr>
          <a:spLocks noChangeArrowheads="1"/>
        </xdr:cNvSpPr>
      </xdr:nvSpPr>
      <xdr:spPr bwMode="auto">
        <a:xfrm>
          <a:off x="3733800" y="9772651"/>
          <a:ext cx="3200401" cy="342899"/>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検索ヘルプの取得（購買依頼タイプ）</a:t>
          </a:r>
        </a:p>
      </xdr:txBody>
    </xdr:sp>
    <xdr:clientData/>
  </xdr:twoCellAnchor>
  <xdr:twoCellAnchor>
    <xdr:from>
      <xdr:col>10</xdr:col>
      <xdr:colOff>0</xdr:colOff>
      <xdr:row>55</xdr:row>
      <xdr:rowOff>0</xdr:rowOff>
    </xdr:from>
    <xdr:to>
      <xdr:col>10</xdr:col>
      <xdr:colOff>1</xdr:colOff>
      <xdr:row>57</xdr:row>
      <xdr:rowOff>1</xdr:rowOff>
    </xdr:to>
    <xdr:cxnSp macro="">
      <xdr:nvCxnSpPr>
        <xdr:cNvPr id="77" name="直線コネクタ 76">
          <a:extLst>
            <a:ext uri="{FF2B5EF4-FFF2-40B4-BE49-F238E27FC236}">
              <a16:creationId xmlns:a16="http://schemas.microsoft.com/office/drawing/2014/main" id="{3192028E-289D-417E-AF89-9ED57049E569}"/>
            </a:ext>
          </a:extLst>
        </xdr:cNvPr>
        <xdr:cNvCxnSpPr>
          <a:cxnSpLocks/>
          <a:stCxn id="74" idx="2"/>
          <a:endCxn id="76" idx="0"/>
        </xdr:cNvCxnSpPr>
      </xdr:nvCxnSpPr>
      <xdr:spPr bwMode="auto">
        <a:xfrm>
          <a:off x="5334000" y="9429750"/>
          <a:ext cx="1" cy="342901"/>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9</xdr:col>
      <xdr:colOff>0</xdr:colOff>
      <xdr:row>50</xdr:row>
      <xdr:rowOff>0</xdr:rowOff>
    </xdr:from>
    <xdr:to>
      <xdr:col>11</xdr:col>
      <xdr:colOff>0</xdr:colOff>
      <xdr:row>51</xdr:row>
      <xdr:rowOff>76200</xdr:rowOff>
    </xdr:to>
    <xdr:sp macro="" textlink="">
      <xdr:nvSpPr>
        <xdr:cNvPr id="78" name="Rectangle 17">
          <a:extLst>
            <a:ext uri="{FF2B5EF4-FFF2-40B4-BE49-F238E27FC236}">
              <a16:creationId xmlns:a16="http://schemas.microsoft.com/office/drawing/2014/main" id="{D175543E-AB91-43E5-A1D3-507196ED17AA}"/>
            </a:ext>
            <a:ext uri="{147F2762-F138-4A5C-976F-8EAC2B608ADB}">
              <a16:predDERef xmlns:a16="http://schemas.microsoft.com/office/drawing/2014/main" pred="{BA7FA55D-BCE6-4037-AC2A-C7DF1FF6D1D5}"/>
            </a:ext>
          </a:extLst>
        </xdr:cNvPr>
        <xdr:cNvSpPr>
          <a:spLocks noChangeArrowheads="1"/>
        </xdr:cNvSpPr>
      </xdr:nvSpPr>
      <xdr:spPr bwMode="auto">
        <a:xfrm>
          <a:off x="4800600" y="857250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終了</a:t>
          </a:r>
        </a:p>
      </xdr:txBody>
    </xdr:sp>
    <xdr:clientData/>
  </xdr:twoCellAnchor>
  <xdr:twoCellAnchor>
    <xdr:from>
      <xdr:col>9</xdr:col>
      <xdr:colOff>0</xdr:colOff>
      <xdr:row>42</xdr:row>
      <xdr:rowOff>95250</xdr:rowOff>
    </xdr:from>
    <xdr:to>
      <xdr:col>11</xdr:col>
      <xdr:colOff>0</xdr:colOff>
      <xdr:row>44</xdr:row>
      <xdr:rowOff>0</xdr:rowOff>
    </xdr:to>
    <xdr:sp macro="" textlink="">
      <xdr:nvSpPr>
        <xdr:cNvPr id="79" name="Rectangle 17">
          <a:extLst>
            <a:ext uri="{FF2B5EF4-FFF2-40B4-BE49-F238E27FC236}">
              <a16:creationId xmlns:a16="http://schemas.microsoft.com/office/drawing/2014/main" id="{CF3B5F85-D945-4B34-A553-E15276DAC432}"/>
            </a:ext>
            <a:ext uri="{147F2762-F138-4A5C-976F-8EAC2B608ADB}">
              <a16:predDERef xmlns:a16="http://schemas.microsoft.com/office/drawing/2014/main" pred="{BA7FA55D-BCE6-4037-AC2A-C7DF1FF6D1D5}"/>
            </a:ext>
          </a:extLst>
        </xdr:cNvPr>
        <xdr:cNvSpPr>
          <a:spLocks noChangeArrowheads="1"/>
        </xdr:cNvSpPr>
      </xdr:nvSpPr>
      <xdr:spPr bwMode="auto">
        <a:xfrm>
          <a:off x="4800600" y="729615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開始</a:t>
          </a:r>
        </a:p>
      </xdr:txBody>
    </xdr:sp>
    <xdr:clientData/>
  </xdr:twoCellAnchor>
  <xdr:twoCellAnchor>
    <xdr:from>
      <xdr:col>10</xdr:col>
      <xdr:colOff>0</xdr:colOff>
      <xdr:row>48</xdr:row>
      <xdr:rowOff>0</xdr:rowOff>
    </xdr:from>
    <xdr:to>
      <xdr:col>10</xdr:col>
      <xdr:colOff>1</xdr:colOff>
      <xdr:row>50</xdr:row>
      <xdr:rowOff>0</xdr:rowOff>
    </xdr:to>
    <xdr:cxnSp macro="">
      <xdr:nvCxnSpPr>
        <xdr:cNvPr id="80" name="直線コネクタ 79">
          <a:extLst>
            <a:ext uri="{FF2B5EF4-FFF2-40B4-BE49-F238E27FC236}">
              <a16:creationId xmlns:a16="http://schemas.microsoft.com/office/drawing/2014/main" id="{202F1279-410C-4BBA-AC99-9223710EC0EE}"/>
            </a:ext>
          </a:extLst>
        </xdr:cNvPr>
        <xdr:cNvCxnSpPr>
          <a:cxnSpLocks/>
          <a:stCxn id="81" idx="2"/>
          <a:endCxn id="78" idx="0"/>
        </xdr:cNvCxnSpPr>
      </xdr:nvCxnSpPr>
      <xdr:spPr bwMode="auto">
        <a:xfrm flipH="1">
          <a:off x="5334000" y="8229600"/>
          <a:ext cx="1"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0</xdr:colOff>
      <xdr:row>46</xdr:row>
      <xdr:rowOff>1</xdr:rowOff>
    </xdr:from>
    <xdr:to>
      <xdr:col>13</xdr:col>
      <xdr:colOff>1</xdr:colOff>
      <xdr:row>48</xdr:row>
      <xdr:rowOff>0</xdr:rowOff>
    </xdr:to>
    <xdr:sp macro="" textlink="">
      <xdr:nvSpPr>
        <xdr:cNvPr id="81" name="Rectangle 17">
          <a:extLst>
            <a:ext uri="{FF2B5EF4-FFF2-40B4-BE49-F238E27FC236}">
              <a16:creationId xmlns:a16="http://schemas.microsoft.com/office/drawing/2014/main" id="{3449F1B4-F956-4A15-A31D-B126758B1B1F}"/>
            </a:ext>
            <a:ext uri="{147F2762-F138-4A5C-976F-8EAC2B608ADB}">
              <a16:predDERef xmlns:a16="http://schemas.microsoft.com/office/drawing/2014/main" pred="{BA7FA55D-BCE6-4037-AC2A-C7DF1FF6D1D5}"/>
            </a:ext>
          </a:extLst>
        </xdr:cNvPr>
        <xdr:cNvSpPr>
          <a:spLocks noChangeArrowheads="1"/>
        </xdr:cNvSpPr>
      </xdr:nvSpPr>
      <xdr:spPr bwMode="auto">
        <a:xfrm>
          <a:off x="3733800" y="7886701"/>
          <a:ext cx="3200401" cy="342899"/>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検索ヘルプの取得（保管場所）</a:t>
          </a:r>
        </a:p>
      </xdr:txBody>
    </xdr:sp>
    <xdr:clientData/>
  </xdr:twoCellAnchor>
  <xdr:twoCellAnchor>
    <xdr:from>
      <xdr:col>10</xdr:col>
      <xdr:colOff>0</xdr:colOff>
      <xdr:row>44</xdr:row>
      <xdr:rowOff>0</xdr:rowOff>
    </xdr:from>
    <xdr:to>
      <xdr:col>10</xdr:col>
      <xdr:colOff>1</xdr:colOff>
      <xdr:row>46</xdr:row>
      <xdr:rowOff>1</xdr:rowOff>
    </xdr:to>
    <xdr:cxnSp macro="">
      <xdr:nvCxnSpPr>
        <xdr:cNvPr id="82" name="直線コネクタ 81">
          <a:extLst>
            <a:ext uri="{FF2B5EF4-FFF2-40B4-BE49-F238E27FC236}">
              <a16:creationId xmlns:a16="http://schemas.microsoft.com/office/drawing/2014/main" id="{74E63AEC-4A12-46D9-9630-A7640A21E00F}"/>
            </a:ext>
          </a:extLst>
        </xdr:cNvPr>
        <xdr:cNvCxnSpPr>
          <a:cxnSpLocks/>
          <a:stCxn id="79" idx="2"/>
          <a:endCxn id="81" idx="0"/>
        </xdr:cNvCxnSpPr>
      </xdr:nvCxnSpPr>
      <xdr:spPr bwMode="auto">
        <a:xfrm>
          <a:off x="5334000" y="7543800"/>
          <a:ext cx="1" cy="342901"/>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9</xdr:col>
      <xdr:colOff>0</xdr:colOff>
      <xdr:row>373</xdr:row>
      <xdr:rowOff>0</xdr:rowOff>
    </xdr:from>
    <xdr:to>
      <xdr:col>11</xdr:col>
      <xdr:colOff>0</xdr:colOff>
      <xdr:row>374</xdr:row>
      <xdr:rowOff>76200</xdr:rowOff>
    </xdr:to>
    <xdr:sp macro="" textlink="">
      <xdr:nvSpPr>
        <xdr:cNvPr id="83" name="Rectangle 17">
          <a:extLst>
            <a:ext uri="{FF2B5EF4-FFF2-40B4-BE49-F238E27FC236}">
              <a16:creationId xmlns:a16="http://schemas.microsoft.com/office/drawing/2014/main" id="{AB917098-6034-4A44-9B59-5772BEC5A85F}"/>
            </a:ext>
            <a:ext uri="{147F2762-F138-4A5C-976F-8EAC2B608ADB}">
              <a16:predDERef xmlns:a16="http://schemas.microsoft.com/office/drawing/2014/main" pred="{BA7FA55D-BCE6-4037-AC2A-C7DF1FF6D1D5}"/>
            </a:ext>
          </a:extLst>
        </xdr:cNvPr>
        <xdr:cNvSpPr>
          <a:spLocks noChangeArrowheads="1"/>
        </xdr:cNvSpPr>
      </xdr:nvSpPr>
      <xdr:spPr bwMode="auto">
        <a:xfrm>
          <a:off x="4800600" y="6120765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終了</a:t>
          </a:r>
        </a:p>
      </xdr:txBody>
    </xdr:sp>
    <xdr:clientData/>
  </xdr:twoCellAnchor>
  <xdr:oneCellAnchor>
    <xdr:from>
      <xdr:col>7</xdr:col>
      <xdr:colOff>0</xdr:colOff>
      <xdr:row>296</xdr:row>
      <xdr:rowOff>0</xdr:rowOff>
    </xdr:from>
    <xdr:ext cx="2114550" cy="342898"/>
    <xdr:sp macro="" textlink="">
      <xdr:nvSpPr>
        <xdr:cNvPr id="84" name="フローチャート: 判断 242">
          <a:extLst>
            <a:ext uri="{FF2B5EF4-FFF2-40B4-BE49-F238E27FC236}">
              <a16:creationId xmlns:a16="http://schemas.microsoft.com/office/drawing/2014/main" id="{47627218-9F69-4106-AF37-B0CC46D4FDB8}"/>
            </a:ext>
          </a:extLst>
        </xdr:cNvPr>
        <xdr:cNvSpPr>
          <a:spLocks/>
        </xdr:cNvSpPr>
      </xdr:nvSpPr>
      <xdr:spPr>
        <a:xfrm>
          <a:off x="3733800" y="48006000"/>
          <a:ext cx="2114550" cy="342898"/>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組立かたまり</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rPr>
            <a:t>_</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一括フラグ</a:t>
          </a:r>
        </a:p>
      </xdr:txBody>
    </xdr:sp>
    <xdr:clientData/>
  </xdr:oneCellAnchor>
  <xdr:oneCellAnchor>
    <xdr:from>
      <xdr:col>9</xdr:col>
      <xdr:colOff>0</xdr:colOff>
      <xdr:row>298</xdr:row>
      <xdr:rowOff>103485</xdr:rowOff>
    </xdr:from>
    <xdr:ext cx="265063" cy="239415"/>
    <xdr:sp macro="" textlink="">
      <xdr:nvSpPr>
        <xdr:cNvPr id="85" name="テキスト ボックス 243">
          <a:extLst>
            <a:ext uri="{FF2B5EF4-FFF2-40B4-BE49-F238E27FC236}">
              <a16:creationId xmlns:a16="http://schemas.microsoft.com/office/drawing/2014/main" id="{CA566983-83AB-456F-9057-7FA72EE36741}"/>
            </a:ext>
          </a:extLst>
        </xdr:cNvPr>
        <xdr:cNvSpPr txBox="1"/>
      </xdr:nvSpPr>
      <xdr:spPr>
        <a:xfrm>
          <a:off x="4800600" y="48452385"/>
          <a:ext cx="265063"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OFF</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13</xdr:col>
      <xdr:colOff>0</xdr:colOff>
      <xdr:row>295</xdr:row>
      <xdr:rowOff>103485</xdr:rowOff>
    </xdr:from>
    <xdr:ext cx="200944" cy="239415"/>
    <xdr:sp macro="" textlink="">
      <xdr:nvSpPr>
        <xdr:cNvPr id="86" name="テキスト ボックス 244">
          <a:extLst>
            <a:ext uri="{FF2B5EF4-FFF2-40B4-BE49-F238E27FC236}">
              <a16:creationId xmlns:a16="http://schemas.microsoft.com/office/drawing/2014/main" id="{38E73BB7-B2F7-49AF-93E4-B9B3CB1B3AFB}"/>
            </a:ext>
          </a:extLst>
        </xdr:cNvPr>
        <xdr:cNvSpPr txBox="1"/>
      </xdr:nvSpPr>
      <xdr:spPr>
        <a:xfrm>
          <a:off x="6934200" y="47938035"/>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ON</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twoCellAnchor>
    <xdr:from>
      <xdr:col>14</xdr:col>
      <xdr:colOff>0</xdr:colOff>
      <xdr:row>299</xdr:row>
      <xdr:rowOff>0</xdr:rowOff>
    </xdr:from>
    <xdr:to>
      <xdr:col>20</xdr:col>
      <xdr:colOff>0</xdr:colOff>
      <xdr:row>301</xdr:row>
      <xdr:rowOff>0</xdr:rowOff>
    </xdr:to>
    <xdr:sp macro="" textlink="">
      <xdr:nvSpPr>
        <xdr:cNvPr id="87" name="Rectangle 17">
          <a:extLst>
            <a:ext uri="{FF2B5EF4-FFF2-40B4-BE49-F238E27FC236}">
              <a16:creationId xmlns:a16="http://schemas.microsoft.com/office/drawing/2014/main" id="{6B9B559E-8AA6-44C7-B46E-30C92F2E0C50}"/>
            </a:ext>
            <a:ext uri="{147F2762-F138-4A5C-976F-8EAC2B608ADB}">
              <a16:predDERef xmlns:a16="http://schemas.microsoft.com/office/drawing/2014/main" pred="{BA7FA55D-BCE6-4037-AC2A-C7DF1FF6D1D5}"/>
            </a:ext>
          </a:extLst>
        </xdr:cNvPr>
        <xdr:cNvSpPr>
          <a:spLocks noChangeArrowheads="1"/>
        </xdr:cNvSpPr>
      </xdr:nvSpPr>
      <xdr:spPr bwMode="auto">
        <a:xfrm>
          <a:off x="7467600" y="48520350"/>
          <a:ext cx="3200400" cy="34290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effectLst/>
              <a:latin typeface="ＭＳ ゴシック" panose="020B0609070205080204" pitchFamily="49" charset="-128"/>
              <a:ea typeface="ＭＳ ゴシック" panose="020B0609070205080204" pitchFamily="49" charset="-128"/>
              <a:cs typeface="+mn-cs"/>
            </a:rPr>
            <a:t>反映処理（組立かたまり）</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0</xdr:colOff>
      <xdr:row>296</xdr:row>
      <xdr:rowOff>171449</xdr:rowOff>
    </xdr:from>
    <xdr:to>
      <xdr:col>17</xdr:col>
      <xdr:colOff>0</xdr:colOff>
      <xdr:row>299</xdr:row>
      <xdr:rowOff>0</xdr:rowOff>
    </xdr:to>
    <xdr:cxnSp macro="">
      <xdr:nvCxnSpPr>
        <xdr:cNvPr id="88" name="直線コネクタ 4">
          <a:extLst>
            <a:ext uri="{FF2B5EF4-FFF2-40B4-BE49-F238E27FC236}">
              <a16:creationId xmlns:a16="http://schemas.microsoft.com/office/drawing/2014/main" id="{271CBEB8-7672-4668-A9D3-D439F8A12FE4}"/>
            </a:ext>
          </a:extLst>
        </xdr:cNvPr>
        <xdr:cNvCxnSpPr>
          <a:cxnSpLocks/>
          <a:stCxn id="84" idx="3"/>
          <a:endCxn id="87" idx="0"/>
        </xdr:cNvCxnSpPr>
      </xdr:nvCxnSpPr>
      <xdr:spPr bwMode="auto">
        <a:xfrm>
          <a:off x="6934200" y="48177449"/>
          <a:ext cx="2133600" cy="342901"/>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297</xdr:row>
      <xdr:rowOff>171448</xdr:rowOff>
    </xdr:from>
    <xdr:to>
      <xdr:col>10</xdr:col>
      <xdr:colOff>0</xdr:colOff>
      <xdr:row>305</xdr:row>
      <xdr:rowOff>0</xdr:rowOff>
    </xdr:to>
    <xdr:cxnSp macro="">
      <xdr:nvCxnSpPr>
        <xdr:cNvPr id="89" name="直線コネクタ 88">
          <a:extLst>
            <a:ext uri="{FF2B5EF4-FFF2-40B4-BE49-F238E27FC236}">
              <a16:creationId xmlns:a16="http://schemas.microsoft.com/office/drawing/2014/main" id="{372E49C6-C598-4DBD-9C46-97930CBD79DE}"/>
            </a:ext>
          </a:extLst>
        </xdr:cNvPr>
        <xdr:cNvCxnSpPr>
          <a:cxnSpLocks/>
          <a:stCxn id="84" idx="2"/>
          <a:endCxn id="90" idx="0"/>
        </xdr:cNvCxnSpPr>
      </xdr:nvCxnSpPr>
      <xdr:spPr bwMode="auto">
        <a:xfrm>
          <a:off x="5334000" y="48348898"/>
          <a:ext cx="0" cy="1200152"/>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7</xdr:col>
      <xdr:colOff>0</xdr:colOff>
      <xdr:row>305</xdr:row>
      <xdr:rowOff>0</xdr:rowOff>
    </xdr:from>
    <xdr:ext cx="2114550" cy="342900"/>
    <xdr:sp macro="" textlink="">
      <xdr:nvSpPr>
        <xdr:cNvPr id="90" name="フローチャート: 判断 242">
          <a:extLst>
            <a:ext uri="{FF2B5EF4-FFF2-40B4-BE49-F238E27FC236}">
              <a16:creationId xmlns:a16="http://schemas.microsoft.com/office/drawing/2014/main" id="{C460D0A0-7092-4A9F-85BE-E712EF26C391}"/>
            </a:ext>
          </a:extLst>
        </xdr:cNvPr>
        <xdr:cNvSpPr>
          <a:spLocks/>
        </xdr:cNvSpPr>
      </xdr:nvSpPr>
      <xdr:spPr>
        <a:xfrm>
          <a:off x="3733800" y="49549050"/>
          <a:ext cx="2114550" cy="342900"/>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購買依頼タイプ</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rPr>
            <a:t>_</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一括フラグ</a:t>
          </a:r>
        </a:p>
      </xdr:txBody>
    </xdr:sp>
    <xdr:clientData/>
  </xdr:oneCellAnchor>
  <xdr:oneCellAnchor>
    <xdr:from>
      <xdr:col>9</xdr:col>
      <xdr:colOff>0</xdr:colOff>
      <xdr:row>307</xdr:row>
      <xdr:rowOff>103485</xdr:rowOff>
    </xdr:from>
    <xdr:ext cx="265063" cy="239415"/>
    <xdr:sp macro="" textlink="">
      <xdr:nvSpPr>
        <xdr:cNvPr id="91" name="テキスト ボックス 243">
          <a:extLst>
            <a:ext uri="{FF2B5EF4-FFF2-40B4-BE49-F238E27FC236}">
              <a16:creationId xmlns:a16="http://schemas.microsoft.com/office/drawing/2014/main" id="{AD57E87C-08E2-482F-B20A-66BD595C9E63}"/>
            </a:ext>
          </a:extLst>
        </xdr:cNvPr>
        <xdr:cNvSpPr txBox="1"/>
      </xdr:nvSpPr>
      <xdr:spPr>
        <a:xfrm>
          <a:off x="4800600" y="49995435"/>
          <a:ext cx="265063"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OFF</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twoCellAnchor>
    <xdr:from>
      <xdr:col>14</xdr:col>
      <xdr:colOff>0</xdr:colOff>
      <xdr:row>308</xdr:row>
      <xdr:rowOff>0</xdr:rowOff>
    </xdr:from>
    <xdr:to>
      <xdr:col>20</xdr:col>
      <xdr:colOff>0</xdr:colOff>
      <xdr:row>310</xdr:row>
      <xdr:rowOff>0</xdr:rowOff>
    </xdr:to>
    <xdr:sp macro="" textlink="">
      <xdr:nvSpPr>
        <xdr:cNvPr id="92" name="Rectangle 17">
          <a:extLst>
            <a:ext uri="{FF2B5EF4-FFF2-40B4-BE49-F238E27FC236}">
              <a16:creationId xmlns:a16="http://schemas.microsoft.com/office/drawing/2014/main" id="{DF38FD0B-AE53-4D99-BB5D-558765B34D62}"/>
            </a:ext>
            <a:ext uri="{147F2762-F138-4A5C-976F-8EAC2B608ADB}">
              <a16:predDERef xmlns:a16="http://schemas.microsoft.com/office/drawing/2014/main" pred="{BA7FA55D-BCE6-4037-AC2A-C7DF1FF6D1D5}"/>
            </a:ext>
          </a:extLst>
        </xdr:cNvPr>
        <xdr:cNvSpPr>
          <a:spLocks noChangeArrowheads="1"/>
        </xdr:cNvSpPr>
      </xdr:nvSpPr>
      <xdr:spPr bwMode="auto">
        <a:xfrm>
          <a:off x="7467600" y="50063400"/>
          <a:ext cx="3200400" cy="34290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effectLst/>
              <a:latin typeface="ＭＳ ゴシック" panose="020B0609070205080204" pitchFamily="49" charset="-128"/>
              <a:ea typeface="ＭＳ ゴシック" panose="020B0609070205080204" pitchFamily="49" charset="-128"/>
              <a:cs typeface="+mn-cs"/>
            </a:rPr>
            <a:t>反映処理（</a:t>
          </a:r>
          <a:r>
            <a:rPr kumimoji="1" lang="ja-JP" altLang="ja-JP" sz="1000">
              <a:effectLst/>
              <a:latin typeface="ＭＳ ゴシック" panose="020B0609070205080204" pitchFamily="49" charset="-128"/>
              <a:ea typeface="ＭＳ ゴシック" panose="020B0609070205080204" pitchFamily="49" charset="-128"/>
              <a:cs typeface="+mn-cs"/>
            </a:rPr>
            <a:t>購買依頼タイプ</a:t>
          </a:r>
          <a:r>
            <a:rPr kumimoji="0" lang="ja-JP" altLang="en-US" sz="1000">
              <a:effectLst/>
              <a:latin typeface="ＭＳ ゴシック" panose="020B0609070205080204" pitchFamily="49" charset="-128"/>
              <a:ea typeface="ＭＳ ゴシック" panose="020B0609070205080204" pitchFamily="49" charset="-128"/>
              <a:cs typeface="+mn-cs"/>
            </a:rPr>
            <a:t>）</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0</xdr:colOff>
      <xdr:row>306</xdr:row>
      <xdr:rowOff>0</xdr:rowOff>
    </xdr:from>
    <xdr:to>
      <xdr:col>17</xdr:col>
      <xdr:colOff>0</xdr:colOff>
      <xdr:row>308</xdr:row>
      <xdr:rowOff>0</xdr:rowOff>
    </xdr:to>
    <xdr:cxnSp macro="">
      <xdr:nvCxnSpPr>
        <xdr:cNvPr id="93" name="直線コネクタ 4">
          <a:extLst>
            <a:ext uri="{FF2B5EF4-FFF2-40B4-BE49-F238E27FC236}">
              <a16:creationId xmlns:a16="http://schemas.microsoft.com/office/drawing/2014/main" id="{83808F46-277C-41EB-8979-9524B7672592}"/>
            </a:ext>
          </a:extLst>
        </xdr:cNvPr>
        <xdr:cNvCxnSpPr>
          <a:cxnSpLocks/>
          <a:stCxn id="90" idx="3"/>
          <a:endCxn id="92" idx="0"/>
        </xdr:cNvCxnSpPr>
      </xdr:nvCxnSpPr>
      <xdr:spPr bwMode="auto">
        <a:xfrm>
          <a:off x="6934200" y="49720500"/>
          <a:ext cx="2133600" cy="342900"/>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301</xdr:row>
      <xdr:rowOff>1</xdr:rowOff>
    </xdr:from>
    <xdr:to>
      <xdr:col>17</xdr:col>
      <xdr:colOff>0</xdr:colOff>
      <xdr:row>305</xdr:row>
      <xdr:rowOff>1</xdr:rowOff>
    </xdr:to>
    <xdr:cxnSp macro="">
      <xdr:nvCxnSpPr>
        <xdr:cNvPr id="94" name="直線コネクタ 4">
          <a:extLst>
            <a:ext uri="{FF2B5EF4-FFF2-40B4-BE49-F238E27FC236}">
              <a16:creationId xmlns:a16="http://schemas.microsoft.com/office/drawing/2014/main" id="{0BB02543-C78B-45E2-91E8-C91A5889CA06}"/>
            </a:ext>
          </a:extLst>
        </xdr:cNvPr>
        <xdr:cNvCxnSpPr>
          <a:cxnSpLocks/>
          <a:stCxn id="87" idx="2"/>
          <a:endCxn id="90" idx="0"/>
        </xdr:cNvCxnSpPr>
      </xdr:nvCxnSpPr>
      <xdr:spPr bwMode="auto">
        <a:xfrm rot="5400000">
          <a:off x="6858000" y="47339251"/>
          <a:ext cx="685800" cy="3733800"/>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7</xdr:col>
      <xdr:colOff>0</xdr:colOff>
      <xdr:row>314</xdr:row>
      <xdr:rowOff>0</xdr:rowOff>
    </xdr:from>
    <xdr:ext cx="2114550" cy="342898"/>
    <xdr:sp macro="" textlink="">
      <xdr:nvSpPr>
        <xdr:cNvPr id="95" name="フローチャート: 判断 242">
          <a:extLst>
            <a:ext uri="{FF2B5EF4-FFF2-40B4-BE49-F238E27FC236}">
              <a16:creationId xmlns:a16="http://schemas.microsoft.com/office/drawing/2014/main" id="{12D35184-152A-467D-A83C-28548F0EC29D}"/>
            </a:ext>
          </a:extLst>
        </xdr:cNvPr>
        <xdr:cNvSpPr>
          <a:spLocks/>
        </xdr:cNvSpPr>
      </xdr:nvSpPr>
      <xdr:spPr>
        <a:xfrm>
          <a:off x="3733800" y="51092100"/>
          <a:ext cx="2114550" cy="342898"/>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所要日付＿一括フラグ</a:t>
          </a:r>
        </a:p>
      </xdr:txBody>
    </xdr:sp>
    <xdr:clientData/>
  </xdr:oneCellAnchor>
  <xdr:oneCellAnchor>
    <xdr:from>
      <xdr:col>9</xdr:col>
      <xdr:colOff>0</xdr:colOff>
      <xdr:row>316</xdr:row>
      <xdr:rowOff>103485</xdr:rowOff>
    </xdr:from>
    <xdr:ext cx="265063" cy="239415"/>
    <xdr:sp macro="" textlink="">
      <xdr:nvSpPr>
        <xdr:cNvPr id="96" name="テキスト ボックス 243">
          <a:extLst>
            <a:ext uri="{FF2B5EF4-FFF2-40B4-BE49-F238E27FC236}">
              <a16:creationId xmlns:a16="http://schemas.microsoft.com/office/drawing/2014/main" id="{85C2338F-5DA1-41A4-B519-2768B6063085}"/>
            </a:ext>
          </a:extLst>
        </xdr:cNvPr>
        <xdr:cNvSpPr txBox="1"/>
      </xdr:nvSpPr>
      <xdr:spPr>
        <a:xfrm>
          <a:off x="4800600" y="51538485"/>
          <a:ext cx="265063"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OFF</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twoCellAnchor>
    <xdr:from>
      <xdr:col>14</xdr:col>
      <xdr:colOff>0</xdr:colOff>
      <xdr:row>317</xdr:row>
      <xdr:rowOff>0</xdr:rowOff>
    </xdr:from>
    <xdr:to>
      <xdr:col>20</xdr:col>
      <xdr:colOff>0</xdr:colOff>
      <xdr:row>319</xdr:row>
      <xdr:rowOff>0</xdr:rowOff>
    </xdr:to>
    <xdr:sp macro="" textlink="">
      <xdr:nvSpPr>
        <xdr:cNvPr id="97" name="Rectangle 17">
          <a:extLst>
            <a:ext uri="{FF2B5EF4-FFF2-40B4-BE49-F238E27FC236}">
              <a16:creationId xmlns:a16="http://schemas.microsoft.com/office/drawing/2014/main" id="{340488E8-F960-4B16-9838-91B44EE7AF2B}"/>
            </a:ext>
            <a:ext uri="{147F2762-F138-4A5C-976F-8EAC2B608ADB}">
              <a16:predDERef xmlns:a16="http://schemas.microsoft.com/office/drawing/2014/main" pred="{BA7FA55D-BCE6-4037-AC2A-C7DF1FF6D1D5}"/>
            </a:ext>
          </a:extLst>
        </xdr:cNvPr>
        <xdr:cNvSpPr>
          <a:spLocks noChangeArrowheads="1"/>
        </xdr:cNvSpPr>
      </xdr:nvSpPr>
      <xdr:spPr bwMode="auto">
        <a:xfrm>
          <a:off x="7467600" y="51606450"/>
          <a:ext cx="3200400" cy="34290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effectLst/>
              <a:latin typeface="ＭＳ ゴシック" panose="020B0609070205080204" pitchFamily="49" charset="-128"/>
              <a:ea typeface="ＭＳ ゴシック" panose="020B0609070205080204" pitchFamily="49" charset="-128"/>
              <a:cs typeface="+mn-cs"/>
            </a:rPr>
            <a:t>反映処理（所要日付）</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0</xdr:colOff>
      <xdr:row>314</xdr:row>
      <xdr:rowOff>171449</xdr:rowOff>
    </xdr:from>
    <xdr:to>
      <xdr:col>17</xdr:col>
      <xdr:colOff>0</xdr:colOff>
      <xdr:row>317</xdr:row>
      <xdr:rowOff>0</xdr:rowOff>
    </xdr:to>
    <xdr:cxnSp macro="">
      <xdr:nvCxnSpPr>
        <xdr:cNvPr id="98" name="直線コネクタ 4">
          <a:extLst>
            <a:ext uri="{FF2B5EF4-FFF2-40B4-BE49-F238E27FC236}">
              <a16:creationId xmlns:a16="http://schemas.microsoft.com/office/drawing/2014/main" id="{7C692A61-F397-4A53-A75A-E94098E62C1D}"/>
            </a:ext>
          </a:extLst>
        </xdr:cNvPr>
        <xdr:cNvCxnSpPr>
          <a:cxnSpLocks/>
          <a:stCxn id="95" idx="3"/>
          <a:endCxn id="97" idx="0"/>
        </xdr:cNvCxnSpPr>
      </xdr:nvCxnSpPr>
      <xdr:spPr bwMode="auto">
        <a:xfrm>
          <a:off x="6934200" y="51263549"/>
          <a:ext cx="2133600" cy="342901"/>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315</xdr:row>
      <xdr:rowOff>171448</xdr:rowOff>
    </xdr:from>
    <xdr:to>
      <xdr:col>10</xdr:col>
      <xdr:colOff>0</xdr:colOff>
      <xdr:row>323</xdr:row>
      <xdr:rowOff>0</xdr:rowOff>
    </xdr:to>
    <xdr:cxnSp macro="">
      <xdr:nvCxnSpPr>
        <xdr:cNvPr id="99" name="直線コネクタ 98">
          <a:extLst>
            <a:ext uri="{FF2B5EF4-FFF2-40B4-BE49-F238E27FC236}">
              <a16:creationId xmlns:a16="http://schemas.microsoft.com/office/drawing/2014/main" id="{D1FD2C65-F9D6-40B4-A209-896DAF45EF11}"/>
            </a:ext>
          </a:extLst>
        </xdr:cNvPr>
        <xdr:cNvCxnSpPr>
          <a:cxnSpLocks/>
          <a:stCxn id="95" idx="2"/>
          <a:endCxn id="100" idx="0"/>
        </xdr:cNvCxnSpPr>
      </xdr:nvCxnSpPr>
      <xdr:spPr bwMode="auto">
        <a:xfrm>
          <a:off x="5334000" y="51434998"/>
          <a:ext cx="0" cy="1200152"/>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7</xdr:col>
      <xdr:colOff>0</xdr:colOff>
      <xdr:row>323</xdr:row>
      <xdr:rowOff>0</xdr:rowOff>
    </xdr:from>
    <xdr:ext cx="2114550" cy="342898"/>
    <xdr:sp macro="" textlink="">
      <xdr:nvSpPr>
        <xdr:cNvPr id="100" name="フローチャート: 判断 242">
          <a:extLst>
            <a:ext uri="{FF2B5EF4-FFF2-40B4-BE49-F238E27FC236}">
              <a16:creationId xmlns:a16="http://schemas.microsoft.com/office/drawing/2014/main" id="{AED351B5-824B-48B8-8424-28897EE6E1BA}"/>
            </a:ext>
          </a:extLst>
        </xdr:cNvPr>
        <xdr:cNvSpPr>
          <a:spLocks/>
        </xdr:cNvSpPr>
      </xdr:nvSpPr>
      <xdr:spPr>
        <a:xfrm>
          <a:off x="3733800" y="52635150"/>
          <a:ext cx="2114550" cy="342898"/>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出庫タスク</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rPr>
            <a:t>_</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一括フラグ</a:t>
          </a:r>
        </a:p>
      </xdr:txBody>
    </xdr:sp>
    <xdr:clientData/>
  </xdr:oneCellAnchor>
  <xdr:oneCellAnchor>
    <xdr:from>
      <xdr:col>9</xdr:col>
      <xdr:colOff>0</xdr:colOff>
      <xdr:row>325</xdr:row>
      <xdr:rowOff>103485</xdr:rowOff>
    </xdr:from>
    <xdr:ext cx="265063" cy="239415"/>
    <xdr:sp macro="" textlink="">
      <xdr:nvSpPr>
        <xdr:cNvPr id="101" name="テキスト ボックス 243">
          <a:extLst>
            <a:ext uri="{FF2B5EF4-FFF2-40B4-BE49-F238E27FC236}">
              <a16:creationId xmlns:a16="http://schemas.microsoft.com/office/drawing/2014/main" id="{B2A8C8CD-A406-4A4A-8BF3-87D778FB0161}"/>
            </a:ext>
          </a:extLst>
        </xdr:cNvPr>
        <xdr:cNvSpPr txBox="1"/>
      </xdr:nvSpPr>
      <xdr:spPr>
        <a:xfrm>
          <a:off x="4800600" y="53081535"/>
          <a:ext cx="265063"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OFF</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twoCellAnchor>
    <xdr:from>
      <xdr:col>14</xdr:col>
      <xdr:colOff>0</xdr:colOff>
      <xdr:row>326</xdr:row>
      <xdr:rowOff>0</xdr:rowOff>
    </xdr:from>
    <xdr:to>
      <xdr:col>20</xdr:col>
      <xdr:colOff>0</xdr:colOff>
      <xdr:row>328</xdr:row>
      <xdr:rowOff>0</xdr:rowOff>
    </xdr:to>
    <xdr:sp macro="" textlink="">
      <xdr:nvSpPr>
        <xdr:cNvPr id="102" name="Rectangle 17">
          <a:extLst>
            <a:ext uri="{FF2B5EF4-FFF2-40B4-BE49-F238E27FC236}">
              <a16:creationId xmlns:a16="http://schemas.microsoft.com/office/drawing/2014/main" id="{2E559F42-44E0-40F7-815E-277EDAECDA60}"/>
            </a:ext>
            <a:ext uri="{147F2762-F138-4A5C-976F-8EAC2B608ADB}">
              <a16:predDERef xmlns:a16="http://schemas.microsoft.com/office/drawing/2014/main" pred="{BA7FA55D-BCE6-4037-AC2A-C7DF1FF6D1D5}"/>
            </a:ext>
          </a:extLst>
        </xdr:cNvPr>
        <xdr:cNvSpPr>
          <a:spLocks noChangeArrowheads="1"/>
        </xdr:cNvSpPr>
      </xdr:nvSpPr>
      <xdr:spPr bwMode="auto">
        <a:xfrm>
          <a:off x="7467600" y="53149500"/>
          <a:ext cx="3200400" cy="34290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effectLst/>
              <a:latin typeface="ＭＳ ゴシック" panose="020B0609070205080204" pitchFamily="49" charset="-128"/>
              <a:ea typeface="ＭＳ ゴシック" panose="020B0609070205080204" pitchFamily="49" charset="-128"/>
              <a:cs typeface="+mn-cs"/>
            </a:rPr>
            <a:t>反映処理（出庫タスク）</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0</xdr:colOff>
      <xdr:row>323</xdr:row>
      <xdr:rowOff>171449</xdr:rowOff>
    </xdr:from>
    <xdr:to>
      <xdr:col>17</xdr:col>
      <xdr:colOff>0</xdr:colOff>
      <xdr:row>326</xdr:row>
      <xdr:rowOff>0</xdr:rowOff>
    </xdr:to>
    <xdr:cxnSp macro="">
      <xdr:nvCxnSpPr>
        <xdr:cNvPr id="103" name="直線コネクタ 4">
          <a:extLst>
            <a:ext uri="{FF2B5EF4-FFF2-40B4-BE49-F238E27FC236}">
              <a16:creationId xmlns:a16="http://schemas.microsoft.com/office/drawing/2014/main" id="{7616AD13-53F5-4C07-97BD-7ABEEEBBC0E6}"/>
            </a:ext>
          </a:extLst>
        </xdr:cNvPr>
        <xdr:cNvCxnSpPr>
          <a:cxnSpLocks/>
          <a:stCxn id="100" idx="3"/>
          <a:endCxn id="102" idx="0"/>
        </xdr:cNvCxnSpPr>
      </xdr:nvCxnSpPr>
      <xdr:spPr bwMode="auto">
        <a:xfrm>
          <a:off x="6934200" y="52806599"/>
          <a:ext cx="2133600" cy="342901"/>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319</xdr:row>
      <xdr:rowOff>1</xdr:rowOff>
    </xdr:from>
    <xdr:to>
      <xdr:col>17</xdr:col>
      <xdr:colOff>0</xdr:colOff>
      <xdr:row>323</xdr:row>
      <xdr:rowOff>1</xdr:rowOff>
    </xdr:to>
    <xdr:cxnSp macro="">
      <xdr:nvCxnSpPr>
        <xdr:cNvPr id="104" name="直線コネクタ 4">
          <a:extLst>
            <a:ext uri="{FF2B5EF4-FFF2-40B4-BE49-F238E27FC236}">
              <a16:creationId xmlns:a16="http://schemas.microsoft.com/office/drawing/2014/main" id="{C7715AAF-F7EE-4E70-80FA-0E514C9AC462}"/>
            </a:ext>
          </a:extLst>
        </xdr:cNvPr>
        <xdr:cNvCxnSpPr>
          <a:cxnSpLocks/>
          <a:stCxn id="97" idx="2"/>
          <a:endCxn id="100" idx="0"/>
        </xdr:cNvCxnSpPr>
      </xdr:nvCxnSpPr>
      <xdr:spPr bwMode="auto">
        <a:xfrm rot="5400000">
          <a:off x="6858000" y="50425351"/>
          <a:ext cx="685800" cy="3733800"/>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307</xdr:row>
      <xdr:rowOff>0</xdr:rowOff>
    </xdr:from>
    <xdr:to>
      <xdr:col>10</xdr:col>
      <xdr:colOff>0</xdr:colOff>
      <xdr:row>314</xdr:row>
      <xdr:rowOff>0</xdr:rowOff>
    </xdr:to>
    <xdr:cxnSp macro="">
      <xdr:nvCxnSpPr>
        <xdr:cNvPr id="105" name="直線コネクタ 104">
          <a:extLst>
            <a:ext uri="{FF2B5EF4-FFF2-40B4-BE49-F238E27FC236}">
              <a16:creationId xmlns:a16="http://schemas.microsoft.com/office/drawing/2014/main" id="{13F097EE-ACEC-46AC-BBA0-E497564C11C6}"/>
            </a:ext>
          </a:extLst>
        </xdr:cNvPr>
        <xdr:cNvCxnSpPr>
          <a:cxnSpLocks/>
          <a:stCxn id="90" idx="2"/>
          <a:endCxn id="95" idx="0"/>
        </xdr:cNvCxnSpPr>
      </xdr:nvCxnSpPr>
      <xdr:spPr bwMode="auto">
        <a:xfrm>
          <a:off x="5334000" y="49891950"/>
          <a:ext cx="0" cy="120015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310</xdr:row>
      <xdr:rowOff>1</xdr:rowOff>
    </xdr:from>
    <xdr:to>
      <xdr:col>17</xdr:col>
      <xdr:colOff>0</xdr:colOff>
      <xdr:row>314</xdr:row>
      <xdr:rowOff>1</xdr:rowOff>
    </xdr:to>
    <xdr:cxnSp macro="">
      <xdr:nvCxnSpPr>
        <xdr:cNvPr id="106" name="直線コネクタ 4">
          <a:extLst>
            <a:ext uri="{FF2B5EF4-FFF2-40B4-BE49-F238E27FC236}">
              <a16:creationId xmlns:a16="http://schemas.microsoft.com/office/drawing/2014/main" id="{A1B8430B-7EFD-4455-BF77-EAA8B2E007E2}"/>
            </a:ext>
          </a:extLst>
        </xdr:cNvPr>
        <xdr:cNvCxnSpPr>
          <a:cxnSpLocks/>
          <a:stCxn id="92" idx="2"/>
          <a:endCxn id="95" idx="0"/>
        </xdr:cNvCxnSpPr>
      </xdr:nvCxnSpPr>
      <xdr:spPr bwMode="auto">
        <a:xfrm rot="5400000">
          <a:off x="6858000" y="48882301"/>
          <a:ext cx="685800" cy="3733800"/>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7</xdr:col>
      <xdr:colOff>0</xdr:colOff>
      <xdr:row>332</xdr:row>
      <xdr:rowOff>0</xdr:rowOff>
    </xdr:from>
    <xdr:ext cx="2114550" cy="342898"/>
    <xdr:sp macro="" textlink="">
      <xdr:nvSpPr>
        <xdr:cNvPr id="107" name="フローチャート: 判断 242">
          <a:extLst>
            <a:ext uri="{FF2B5EF4-FFF2-40B4-BE49-F238E27FC236}">
              <a16:creationId xmlns:a16="http://schemas.microsoft.com/office/drawing/2014/main" id="{E7F0CA36-674A-4036-919E-CB654A77C56A}"/>
            </a:ext>
          </a:extLst>
        </xdr:cNvPr>
        <xdr:cNvSpPr>
          <a:spLocks/>
        </xdr:cNvSpPr>
      </xdr:nvSpPr>
      <xdr:spPr>
        <a:xfrm>
          <a:off x="3733800" y="54178200"/>
          <a:ext cx="2114550" cy="342898"/>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出庫先</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rPr>
            <a:t>_</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一括フラグ</a:t>
          </a:r>
        </a:p>
      </xdr:txBody>
    </xdr:sp>
    <xdr:clientData/>
  </xdr:oneCellAnchor>
  <xdr:oneCellAnchor>
    <xdr:from>
      <xdr:col>9</xdr:col>
      <xdr:colOff>0</xdr:colOff>
      <xdr:row>334</xdr:row>
      <xdr:rowOff>103485</xdr:rowOff>
    </xdr:from>
    <xdr:ext cx="265063" cy="239415"/>
    <xdr:sp macro="" textlink="">
      <xdr:nvSpPr>
        <xdr:cNvPr id="108" name="テキスト ボックス 243">
          <a:extLst>
            <a:ext uri="{FF2B5EF4-FFF2-40B4-BE49-F238E27FC236}">
              <a16:creationId xmlns:a16="http://schemas.microsoft.com/office/drawing/2014/main" id="{B1447745-B52F-455C-9A09-4DB4F2790AF5}"/>
            </a:ext>
          </a:extLst>
        </xdr:cNvPr>
        <xdr:cNvSpPr txBox="1"/>
      </xdr:nvSpPr>
      <xdr:spPr>
        <a:xfrm>
          <a:off x="4800600" y="54624585"/>
          <a:ext cx="265063"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OFF</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twoCellAnchor>
    <xdr:from>
      <xdr:col>14</xdr:col>
      <xdr:colOff>0</xdr:colOff>
      <xdr:row>335</xdr:row>
      <xdr:rowOff>0</xdr:rowOff>
    </xdr:from>
    <xdr:to>
      <xdr:col>20</xdr:col>
      <xdr:colOff>0</xdr:colOff>
      <xdr:row>337</xdr:row>
      <xdr:rowOff>0</xdr:rowOff>
    </xdr:to>
    <xdr:sp macro="" textlink="">
      <xdr:nvSpPr>
        <xdr:cNvPr id="109" name="Rectangle 17">
          <a:extLst>
            <a:ext uri="{FF2B5EF4-FFF2-40B4-BE49-F238E27FC236}">
              <a16:creationId xmlns:a16="http://schemas.microsoft.com/office/drawing/2014/main" id="{983FA4AA-C6A5-4277-9474-B2F4095321DF}"/>
            </a:ext>
            <a:ext uri="{147F2762-F138-4A5C-976F-8EAC2B608ADB}">
              <a16:predDERef xmlns:a16="http://schemas.microsoft.com/office/drawing/2014/main" pred="{BA7FA55D-BCE6-4037-AC2A-C7DF1FF6D1D5}"/>
            </a:ext>
          </a:extLst>
        </xdr:cNvPr>
        <xdr:cNvSpPr>
          <a:spLocks noChangeArrowheads="1"/>
        </xdr:cNvSpPr>
      </xdr:nvSpPr>
      <xdr:spPr bwMode="auto">
        <a:xfrm>
          <a:off x="7467600" y="54692550"/>
          <a:ext cx="3200400" cy="34290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effectLst/>
              <a:latin typeface="ＭＳ ゴシック" panose="020B0609070205080204" pitchFamily="49" charset="-128"/>
              <a:ea typeface="ＭＳ ゴシック" panose="020B0609070205080204" pitchFamily="49" charset="-128"/>
              <a:cs typeface="+mn-cs"/>
            </a:rPr>
            <a:t>反映処理（</a:t>
          </a:r>
          <a:r>
            <a:rPr kumimoji="1" lang="ja-JP" altLang="en-US" sz="1000">
              <a:effectLst/>
              <a:latin typeface="ＭＳ ゴシック" panose="020B0609070205080204" pitchFamily="49" charset="-128"/>
              <a:ea typeface="ＭＳ ゴシック" panose="020B0609070205080204" pitchFamily="49" charset="-128"/>
              <a:cs typeface="+mn-cs"/>
            </a:rPr>
            <a:t>出庫先</a:t>
          </a:r>
          <a:r>
            <a:rPr kumimoji="0" lang="ja-JP" altLang="en-US" sz="1000">
              <a:effectLst/>
              <a:latin typeface="ＭＳ ゴシック" panose="020B0609070205080204" pitchFamily="49" charset="-128"/>
              <a:ea typeface="ＭＳ ゴシック" panose="020B0609070205080204" pitchFamily="49" charset="-128"/>
              <a:cs typeface="+mn-cs"/>
            </a:rPr>
            <a:t>）</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0</xdr:colOff>
      <xdr:row>332</xdr:row>
      <xdr:rowOff>171449</xdr:rowOff>
    </xdr:from>
    <xdr:to>
      <xdr:col>17</xdr:col>
      <xdr:colOff>0</xdr:colOff>
      <xdr:row>335</xdr:row>
      <xdr:rowOff>0</xdr:rowOff>
    </xdr:to>
    <xdr:cxnSp macro="">
      <xdr:nvCxnSpPr>
        <xdr:cNvPr id="110" name="直線コネクタ 4">
          <a:extLst>
            <a:ext uri="{FF2B5EF4-FFF2-40B4-BE49-F238E27FC236}">
              <a16:creationId xmlns:a16="http://schemas.microsoft.com/office/drawing/2014/main" id="{01664A3D-5AAD-449E-B81D-ACA0E799A9B6}"/>
            </a:ext>
          </a:extLst>
        </xdr:cNvPr>
        <xdr:cNvCxnSpPr>
          <a:cxnSpLocks/>
          <a:stCxn id="107" idx="3"/>
          <a:endCxn id="109" idx="0"/>
        </xdr:cNvCxnSpPr>
      </xdr:nvCxnSpPr>
      <xdr:spPr bwMode="auto">
        <a:xfrm>
          <a:off x="6934200" y="54349649"/>
          <a:ext cx="2133600" cy="342901"/>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7</xdr:col>
      <xdr:colOff>0</xdr:colOff>
      <xdr:row>341</xdr:row>
      <xdr:rowOff>0</xdr:rowOff>
    </xdr:from>
    <xdr:ext cx="2114550" cy="342898"/>
    <xdr:sp macro="" textlink="">
      <xdr:nvSpPr>
        <xdr:cNvPr id="111" name="フローチャート: 判断 242">
          <a:extLst>
            <a:ext uri="{FF2B5EF4-FFF2-40B4-BE49-F238E27FC236}">
              <a16:creationId xmlns:a16="http://schemas.microsoft.com/office/drawing/2014/main" id="{D8964FF0-BD65-4DDC-A11D-756B6E4CC107}"/>
            </a:ext>
          </a:extLst>
        </xdr:cNvPr>
        <xdr:cNvSpPr>
          <a:spLocks/>
        </xdr:cNvSpPr>
      </xdr:nvSpPr>
      <xdr:spPr>
        <a:xfrm>
          <a:off x="3733800" y="55721250"/>
          <a:ext cx="2114550" cy="342898"/>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保管場所</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rPr>
            <a:t>_</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一括フラグ</a:t>
          </a:r>
        </a:p>
      </xdr:txBody>
    </xdr:sp>
    <xdr:clientData/>
  </xdr:oneCellAnchor>
  <xdr:oneCellAnchor>
    <xdr:from>
      <xdr:col>9</xdr:col>
      <xdr:colOff>0</xdr:colOff>
      <xdr:row>343</xdr:row>
      <xdr:rowOff>103485</xdr:rowOff>
    </xdr:from>
    <xdr:ext cx="265063" cy="239415"/>
    <xdr:sp macro="" textlink="">
      <xdr:nvSpPr>
        <xdr:cNvPr id="112" name="テキスト ボックス 243">
          <a:extLst>
            <a:ext uri="{FF2B5EF4-FFF2-40B4-BE49-F238E27FC236}">
              <a16:creationId xmlns:a16="http://schemas.microsoft.com/office/drawing/2014/main" id="{7524AC14-B612-4DB3-9D53-15FF88A173DA}"/>
            </a:ext>
          </a:extLst>
        </xdr:cNvPr>
        <xdr:cNvSpPr txBox="1"/>
      </xdr:nvSpPr>
      <xdr:spPr>
        <a:xfrm>
          <a:off x="4800600" y="56167635"/>
          <a:ext cx="265063"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OFF</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twoCellAnchor>
    <xdr:from>
      <xdr:col>14</xdr:col>
      <xdr:colOff>0</xdr:colOff>
      <xdr:row>344</xdr:row>
      <xdr:rowOff>0</xdr:rowOff>
    </xdr:from>
    <xdr:to>
      <xdr:col>20</xdr:col>
      <xdr:colOff>0</xdr:colOff>
      <xdr:row>346</xdr:row>
      <xdr:rowOff>0</xdr:rowOff>
    </xdr:to>
    <xdr:sp macro="" textlink="">
      <xdr:nvSpPr>
        <xdr:cNvPr id="113" name="Rectangle 17">
          <a:extLst>
            <a:ext uri="{FF2B5EF4-FFF2-40B4-BE49-F238E27FC236}">
              <a16:creationId xmlns:a16="http://schemas.microsoft.com/office/drawing/2014/main" id="{C002B329-4F1B-4B12-83B0-766E02EF36B3}"/>
            </a:ext>
            <a:ext uri="{147F2762-F138-4A5C-976F-8EAC2B608ADB}">
              <a16:predDERef xmlns:a16="http://schemas.microsoft.com/office/drawing/2014/main" pred="{BA7FA55D-BCE6-4037-AC2A-C7DF1FF6D1D5}"/>
            </a:ext>
          </a:extLst>
        </xdr:cNvPr>
        <xdr:cNvSpPr>
          <a:spLocks noChangeArrowheads="1"/>
        </xdr:cNvSpPr>
      </xdr:nvSpPr>
      <xdr:spPr bwMode="auto">
        <a:xfrm>
          <a:off x="7467600" y="56235600"/>
          <a:ext cx="3200400" cy="34290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effectLst/>
              <a:latin typeface="ＭＳ ゴシック" panose="020B0609070205080204" pitchFamily="49" charset="-128"/>
              <a:ea typeface="ＭＳ ゴシック" panose="020B0609070205080204" pitchFamily="49" charset="-128"/>
              <a:cs typeface="+mn-cs"/>
            </a:rPr>
            <a:t>反映処理（保管場所）</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0</xdr:colOff>
      <xdr:row>341</xdr:row>
      <xdr:rowOff>171449</xdr:rowOff>
    </xdr:from>
    <xdr:to>
      <xdr:col>17</xdr:col>
      <xdr:colOff>0</xdr:colOff>
      <xdr:row>344</xdr:row>
      <xdr:rowOff>0</xdr:rowOff>
    </xdr:to>
    <xdr:cxnSp macro="">
      <xdr:nvCxnSpPr>
        <xdr:cNvPr id="114" name="直線コネクタ 4">
          <a:extLst>
            <a:ext uri="{FF2B5EF4-FFF2-40B4-BE49-F238E27FC236}">
              <a16:creationId xmlns:a16="http://schemas.microsoft.com/office/drawing/2014/main" id="{AA4D2D50-34A6-4703-B8A4-F89F0F397276}"/>
            </a:ext>
          </a:extLst>
        </xdr:cNvPr>
        <xdr:cNvCxnSpPr>
          <a:cxnSpLocks/>
          <a:stCxn id="111" idx="3"/>
          <a:endCxn id="113" idx="0"/>
        </xdr:cNvCxnSpPr>
      </xdr:nvCxnSpPr>
      <xdr:spPr bwMode="auto">
        <a:xfrm>
          <a:off x="6934200" y="55892699"/>
          <a:ext cx="2133600" cy="342901"/>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342</xdr:row>
      <xdr:rowOff>171448</xdr:rowOff>
    </xdr:from>
    <xdr:to>
      <xdr:col>10</xdr:col>
      <xdr:colOff>0</xdr:colOff>
      <xdr:row>350</xdr:row>
      <xdr:rowOff>0</xdr:rowOff>
    </xdr:to>
    <xdr:cxnSp macro="">
      <xdr:nvCxnSpPr>
        <xdr:cNvPr id="115" name="直線コネクタ 114">
          <a:extLst>
            <a:ext uri="{FF2B5EF4-FFF2-40B4-BE49-F238E27FC236}">
              <a16:creationId xmlns:a16="http://schemas.microsoft.com/office/drawing/2014/main" id="{4FF1C894-8D21-4559-9891-7D8047C6769C}"/>
            </a:ext>
          </a:extLst>
        </xdr:cNvPr>
        <xdr:cNvCxnSpPr>
          <a:cxnSpLocks/>
          <a:stCxn id="111" idx="2"/>
          <a:endCxn id="502" idx="0"/>
        </xdr:cNvCxnSpPr>
      </xdr:nvCxnSpPr>
      <xdr:spPr bwMode="auto">
        <a:xfrm>
          <a:off x="5334000" y="56064148"/>
          <a:ext cx="0" cy="1200152"/>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346</xdr:row>
      <xdr:rowOff>1</xdr:rowOff>
    </xdr:from>
    <xdr:to>
      <xdr:col>17</xdr:col>
      <xdr:colOff>0</xdr:colOff>
      <xdr:row>350</xdr:row>
      <xdr:rowOff>1</xdr:rowOff>
    </xdr:to>
    <xdr:cxnSp macro="">
      <xdr:nvCxnSpPr>
        <xdr:cNvPr id="116" name="直線コネクタ 4">
          <a:extLst>
            <a:ext uri="{FF2B5EF4-FFF2-40B4-BE49-F238E27FC236}">
              <a16:creationId xmlns:a16="http://schemas.microsoft.com/office/drawing/2014/main" id="{EE41B815-CD60-4651-B47C-9CADD714163A}"/>
            </a:ext>
          </a:extLst>
        </xdr:cNvPr>
        <xdr:cNvCxnSpPr>
          <a:cxnSpLocks/>
          <a:stCxn id="113" idx="2"/>
          <a:endCxn id="502" idx="0"/>
        </xdr:cNvCxnSpPr>
      </xdr:nvCxnSpPr>
      <xdr:spPr bwMode="auto">
        <a:xfrm rot="5400000">
          <a:off x="6858000" y="55054501"/>
          <a:ext cx="685800" cy="3733800"/>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333</xdr:row>
      <xdr:rowOff>171448</xdr:rowOff>
    </xdr:from>
    <xdr:to>
      <xdr:col>10</xdr:col>
      <xdr:colOff>0</xdr:colOff>
      <xdr:row>341</xdr:row>
      <xdr:rowOff>0</xdr:rowOff>
    </xdr:to>
    <xdr:cxnSp macro="">
      <xdr:nvCxnSpPr>
        <xdr:cNvPr id="117" name="直線コネクタ 116">
          <a:extLst>
            <a:ext uri="{FF2B5EF4-FFF2-40B4-BE49-F238E27FC236}">
              <a16:creationId xmlns:a16="http://schemas.microsoft.com/office/drawing/2014/main" id="{8C090685-480A-4600-BD1C-3F25D1057E67}"/>
            </a:ext>
          </a:extLst>
        </xdr:cNvPr>
        <xdr:cNvCxnSpPr>
          <a:cxnSpLocks/>
          <a:stCxn id="107" idx="2"/>
          <a:endCxn id="111" idx="0"/>
        </xdr:cNvCxnSpPr>
      </xdr:nvCxnSpPr>
      <xdr:spPr bwMode="auto">
        <a:xfrm>
          <a:off x="5334000" y="54521098"/>
          <a:ext cx="0" cy="1200152"/>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337</xdr:row>
      <xdr:rowOff>1</xdr:rowOff>
    </xdr:from>
    <xdr:to>
      <xdr:col>17</xdr:col>
      <xdr:colOff>0</xdr:colOff>
      <xdr:row>341</xdr:row>
      <xdr:rowOff>1</xdr:rowOff>
    </xdr:to>
    <xdr:cxnSp macro="">
      <xdr:nvCxnSpPr>
        <xdr:cNvPr id="118" name="直線コネクタ 4">
          <a:extLst>
            <a:ext uri="{FF2B5EF4-FFF2-40B4-BE49-F238E27FC236}">
              <a16:creationId xmlns:a16="http://schemas.microsoft.com/office/drawing/2014/main" id="{C7135785-77F6-4FFB-938C-139C52FF90DD}"/>
            </a:ext>
          </a:extLst>
        </xdr:cNvPr>
        <xdr:cNvCxnSpPr>
          <a:cxnSpLocks/>
          <a:stCxn id="109" idx="2"/>
          <a:endCxn id="111" idx="0"/>
        </xdr:cNvCxnSpPr>
      </xdr:nvCxnSpPr>
      <xdr:spPr bwMode="auto">
        <a:xfrm rot="5400000">
          <a:off x="6858000" y="53511451"/>
          <a:ext cx="685800" cy="3733800"/>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328</xdr:row>
      <xdr:rowOff>1</xdr:rowOff>
    </xdr:from>
    <xdr:to>
      <xdr:col>17</xdr:col>
      <xdr:colOff>0</xdr:colOff>
      <xdr:row>332</xdr:row>
      <xdr:rowOff>1</xdr:rowOff>
    </xdr:to>
    <xdr:cxnSp macro="">
      <xdr:nvCxnSpPr>
        <xdr:cNvPr id="119" name="直線コネクタ 4">
          <a:extLst>
            <a:ext uri="{FF2B5EF4-FFF2-40B4-BE49-F238E27FC236}">
              <a16:creationId xmlns:a16="http://schemas.microsoft.com/office/drawing/2014/main" id="{3A3CB601-C2ED-4588-A2A9-0D1A1A98D25E}"/>
            </a:ext>
          </a:extLst>
        </xdr:cNvPr>
        <xdr:cNvCxnSpPr>
          <a:cxnSpLocks/>
          <a:stCxn id="102" idx="2"/>
          <a:endCxn id="107" idx="0"/>
        </xdr:cNvCxnSpPr>
      </xdr:nvCxnSpPr>
      <xdr:spPr bwMode="auto">
        <a:xfrm rot="5400000">
          <a:off x="6858000" y="51968401"/>
          <a:ext cx="685800" cy="3733800"/>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324</xdr:row>
      <xdr:rowOff>171448</xdr:rowOff>
    </xdr:from>
    <xdr:to>
      <xdr:col>10</xdr:col>
      <xdr:colOff>0</xdr:colOff>
      <xdr:row>332</xdr:row>
      <xdr:rowOff>0</xdr:rowOff>
    </xdr:to>
    <xdr:cxnSp macro="">
      <xdr:nvCxnSpPr>
        <xdr:cNvPr id="120" name="直線コネクタ 119">
          <a:extLst>
            <a:ext uri="{FF2B5EF4-FFF2-40B4-BE49-F238E27FC236}">
              <a16:creationId xmlns:a16="http://schemas.microsoft.com/office/drawing/2014/main" id="{AB171EA1-EFFF-41EB-A2BA-ACD5FCF42116}"/>
            </a:ext>
          </a:extLst>
        </xdr:cNvPr>
        <xdr:cNvCxnSpPr>
          <a:cxnSpLocks/>
          <a:stCxn id="100" idx="2"/>
          <a:endCxn id="107" idx="0"/>
        </xdr:cNvCxnSpPr>
      </xdr:nvCxnSpPr>
      <xdr:spPr bwMode="auto">
        <a:xfrm>
          <a:off x="5334000" y="52978048"/>
          <a:ext cx="0" cy="1200152"/>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9</xdr:col>
      <xdr:colOff>0</xdr:colOff>
      <xdr:row>380</xdr:row>
      <xdr:rowOff>95249</xdr:rowOff>
    </xdr:from>
    <xdr:to>
      <xdr:col>11</xdr:col>
      <xdr:colOff>0</xdr:colOff>
      <xdr:row>382</xdr:row>
      <xdr:rowOff>0</xdr:rowOff>
    </xdr:to>
    <xdr:sp macro="" textlink="">
      <xdr:nvSpPr>
        <xdr:cNvPr id="121" name="Rectangle 17">
          <a:extLst>
            <a:ext uri="{FF2B5EF4-FFF2-40B4-BE49-F238E27FC236}">
              <a16:creationId xmlns:a16="http://schemas.microsoft.com/office/drawing/2014/main" id="{6073BF62-FC43-4A45-AE7A-89C6813D7C2D}"/>
            </a:ext>
            <a:ext uri="{147F2762-F138-4A5C-976F-8EAC2B608ADB}">
              <a16:predDERef xmlns:a16="http://schemas.microsoft.com/office/drawing/2014/main" pred="{BA7FA55D-BCE6-4037-AC2A-C7DF1FF6D1D5}"/>
            </a:ext>
          </a:extLst>
        </xdr:cNvPr>
        <xdr:cNvSpPr>
          <a:spLocks noChangeArrowheads="1"/>
        </xdr:cNvSpPr>
      </xdr:nvSpPr>
      <xdr:spPr bwMode="auto">
        <a:xfrm>
          <a:off x="4800600" y="62503049"/>
          <a:ext cx="1066800" cy="247651"/>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開始</a:t>
          </a:r>
        </a:p>
      </xdr:txBody>
    </xdr:sp>
    <xdr:clientData/>
  </xdr:twoCellAnchor>
  <xdr:twoCellAnchor>
    <xdr:from>
      <xdr:col>10</xdr:col>
      <xdr:colOff>0</xdr:colOff>
      <xdr:row>382</xdr:row>
      <xdr:rowOff>0</xdr:rowOff>
    </xdr:from>
    <xdr:to>
      <xdr:col>10</xdr:col>
      <xdr:colOff>1</xdr:colOff>
      <xdr:row>384</xdr:row>
      <xdr:rowOff>0</xdr:rowOff>
    </xdr:to>
    <xdr:cxnSp macro="">
      <xdr:nvCxnSpPr>
        <xdr:cNvPr id="122" name="直線コネクタ 121">
          <a:extLst>
            <a:ext uri="{FF2B5EF4-FFF2-40B4-BE49-F238E27FC236}">
              <a16:creationId xmlns:a16="http://schemas.microsoft.com/office/drawing/2014/main" id="{5FD45769-9411-47BD-9700-796731218D88}"/>
            </a:ext>
          </a:extLst>
        </xdr:cNvPr>
        <xdr:cNvCxnSpPr>
          <a:cxnSpLocks/>
          <a:stCxn id="121" idx="2"/>
        </xdr:cNvCxnSpPr>
      </xdr:nvCxnSpPr>
      <xdr:spPr bwMode="auto">
        <a:xfrm flipH="1">
          <a:off x="5334000" y="62750700"/>
          <a:ext cx="1"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0</xdr:colOff>
      <xdr:row>384</xdr:row>
      <xdr:rowOff>0</xdr:rowOff>
    </xdr:from>
    <xdr:to>
      <xdr:col>13</xdr:col>
      <xdr:colOff>0</xdr:colOff>
      <xdr:row>386</xdr:row>
      <xdr:rowOff>0</xdr:rowOff>
    </xdr:to>
    <xdr:sp macro="" textlink="">
      <xdr:nvSpPr>
        <xdr:cNvPr id="123" name="Rectangle 17">
          <a:extLst>
            <a:ext uri="{FF2B5EF4-FFF2-40B4-BE49-F238E27FC236}">
              <a16:creationId xmlns:a16="http://schemas.microsoft.com/office/drawing/2014/main" id="{A25672E3-0DDF-4C25-8DB4-42684BDC8EE8}"/>
            </a:ext>
            <a:ext uri="{147F2762-F138-4A5C-976F-8EAC2B608ADB}">
              <a16:predDERef xmlns:a16="http://schemas.microsoft.com/office/drawing/2014/main" pred="{BA7FA55D-BCE6-4037-AC2A-C7DF1FF6D1D5}"/>
            </a:ext>
          </a:extLst>
        </xdr:cNvPr>
        <xdr:cNvSpPr>
          <a:spLocks noChangeArrowheads="1"/>
        </xdr:cNvSpPr>
      </xdr:nvSpPr>
      <xdr:spPr bwMode="auto">
        <a:xfrm>
          <a:off x="3733800" y="63093600"/>
          <a:ext cx="3200400" cy="34290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effectLst/>
              <a:latin typeface="ＭＳ ゴシック" panose="020B0609070205080204" pitchFamily="49" charset="-128"/>
              <a:ea typeface="ＭＳ ゴシック" panose="020B0609070205080204" pitchFamily="49" charset="-128"/>
              <a:cs typeface="+mn-cs"/>
            </a:rPr>
            <a:t>行の追加</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390</xdr:row>
      <xdr:rowOff>0</xdr:rowOff>
    </xdr:from>
    <xdr:to>
      <xdr:col>10</xdr:col>
      <xdr:colOff>0</xdr:colOff>
      <xdr:row>392</xdr:row>
      <xdr:rowOff>0</xdr:rowOff>
    </xdr:to>
    <xdr:cxnSp macro="">
      <xdr:nvCxnSpPr>
        <xdr:cNvPr id="124" name="直線コネクタ 123">
          <a:extLst>
            <a:ext uri="{FF2B5EF4-FFF2-40B4-BE49-F238E27FC236}">
              <a16:creationId xmlns:a16="http://schemas.microsoft.com/office/drawing/2014/main" id="{6E3A95BC-7564-4246-B58B-31F94A133474}"/>
            </a:ext>
          </a:extLst>
        </xdr:cNvPr>
        <xdr:cNvCxnSpPr>
          <a:cxnSpLocks/>
          <a:stCxn id="126" idx="2"/>
          <a:endCxn id="125" idx="0"/>
        </xdr:cNvCxnSpPr>
      </xdr:nvCxnSpPr>
      <xdr:spPr bwMode="auto">
        <a:xfrm>
          <a:off x="5334000" y="64122300"/>
          <a:ext cx="0"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9</xdr:col>
      <xdr:colOff>0</xdr:colOff>
      <xdr:row>392</xdr:row>
      <xdr:rowOff>0</xdr:rowOff>
    </xdr:from>
    <xdr:to>
      <xdr:col>11</xdr:col>
      <xdr:colOff>0</xdr:colOff>
      <xdr:row>393</xdr:row>
      <xdr:rowOff>76200</xdr:rowOff>
    </xdr:to>
    <xdr:sp macro="" textlink="">
      <xdr:nvSpPr>
        <xdr:cNvPr id="125" name="Rectangle 17">
          <a:extLst>
            <a:ext uri="{FF2B5EF4-FFF2-40B4-BE49-F238E27FC236}">
              <a16:creationId xmlns:a16="http://schemas.microsoft.com/office/drawing/2014/main" id="{B611B6C1-4BD0-429C-A5B3-A4C6C37690C8}"/>
            </a:ext>
            <a:ext uri="{147F2762-F138-4A5C-976F-8EAC2B608ADB}">
              <a16:predDERef xmlns:a16="http://schemas.microsoft.com/office/drawing/2014/main" pred="{BA7FA55D-BCE6-4037-AC2A-C7DF1FF6D1D5}"/>
            </a:ext>
          </a:extLst>
        </xdr:cNvPr>
        <xdr:cNvSpPr>
          <a:spLocks noChangeArrowheads="1"/>
        </xdr:cNvSpPr>
      </xdr:nvSpPr>
      <xdr:spPr bwMode="auto">
        <a:xfrm>
          <a:off x="4800600" y="6446520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終了</a:t>
          </a:r>
        </a:p>
      </xdr:txBody>
    </xdr:sp>
    <xdr:clientData/>
  </xdr:twoCellAnchor>
  <xdr:twoCellAnchor>
    <xdr:from>
      <xdr:col>7</xdr:col>
      <xdr:colOff>0</xdr:colOff>
      <xdr:row>388</xdr:row>
      <xdr:rowOff>0</xdr:rowOff>
    </xdr:from>
    <xdr:to>
      <xdr:col>13</xdr:col>
      <xdr:colOff>0</xdr:colOff>
      <xdr:row>390</xdr:row>
      <xdr:rowOff>0</xdr:rowOff>
    </xdr:to>
    <xdr:sp macro="" textlink="">
      <xdr:nvSpPr>
        <xdr:cNvPr id="126" name="Rectangle 17">
          <a:extLst>
            <a:ext uri="{FF2B5EF4-FFF2-40B4-BE49-F238E27FC236}">
              <a16:creationId xmlns:a16="http://schemas.microsoft.com/office/drawing/2014/main" id="{C52F0298-FC93-495E-893F-6C450F42DEE5}"/>
            </a:ext>
            <a:ext uri="{147F2762-F138-4A5C-976F-8EAC2B608ADB}">
              <a16:predDERef xmlns:a16="http://schemas.microsoft.com/office/drawing/2014/main" pred="{BA7FA55D-BCE6-4037-AC2A-C7DF1FF6D1D5}"/>
            </a:ext>
          </a:extLst>
        </xdr:cNvPr>
        <xdr:cNvSpPr>
          <a:spLocks noChangeArrowheads="1"/>
        </xdr:cNvSpPr>
      </xdr:nvSpPr>
      <xdr:spPr bwMode="auto">
        <a:xfrm>
          <a:off x="3733800" y="63779400"/>
          <a:ext cx="3200400" cy="34290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effectLst/>
              <a:latin typeface="ＭＳ ゴシック" panose="020B0609070205080204" pitchFamily="49" charset="-128"/>
              <a:ea typeface="ＭＳ ゴシック" panose="020B0609070205080204" pitchFamily="49" charset="-128"/>
              <a:cs typeface="+mn-cs"/>
            </a:rPr>
            <a:t>スクロール</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386</xdr:row>
      <xdr:rowOff>0</xdr:rowOff>
    </xdr:from>
    <xdr:to>
      <xdr:col>10</xdr:col>
      <xdr:colOff>0</xdr:colOff>
      <xdr:row>388</xdr:row>
      <xdr:rowOff>0</xdr:rowOff>
    </xdr:to>
    <xdr:cxnSp macro="">
      <xdr:nvCxnSpPr>
        <xdr:cNvPr id="127" name="直線コネクタ 126">
          <a:extLst>
            <a:ext uri="{FF2B5EF4-FFF2-40B4-BE49-F238E27FC236}">
              <a16:creationId xmlns:a16="http://schemas.microsoft.com/office/drawing/2014/main" id="{A9EBEC2E-4545-45F7-ACD4-7CF30D096529}"/>
            </a:ext>
          </a:extLst>
        </xdr:cNvPr>
        <xdr:cNvCxnSpPr>
          <a:cxnSpLocks/>
          <a:stCxn id="123" idx="2"/>
          <a:endCxn id="126" idx="0"/>
        </xdr:cNvCxnSpPr>
      </xdr:nvCxnSpPr>
      <xdr:spPr bwMode="auto">
        <a:xfrm>
          <a:off x="5334000" y="63436500"/>
          <a:ext cx="0"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9</xdr:col>
      <xdr:colOff>0</xdr:colOff>
      <xdr:row>399</xdr:row>
      <xdr:rowOff>95249</xdr:rowOff>
    </xdr:from>
    <xdr:to>
      <xdr:col>11</xdr:col>
      <xdr:colOff>0</xdr:colOff>
      <xdr:row>401</xdr:row>
      <xdr:rowOff>0</xdr:rowOff>
    </xdr:to>
    <xdr:sp macro="" textlink="">
      <xdr:nvSpPr>
        <xdr:cNvPr id="128" name="Rectangle 17">
          <a:extLst>
            <a:ext uri="{FF2B5EF4-FFF2-40B4-BE49-F238E27FC236}">
              <a16:creationId xmlns:a16="http://schemas.microsoft.com/office/drawing/2014/main" id="{65B73626-63C4-4FEF-87F7-78B003781BFB}"/>
            </a:ext>
            <a:ext uri="{147F2762-F138-4A5C-976F-8EAC2B608ADB}">
              <a16:predDERef xmlns:a16="http://schemas.microsoft.com/office/drawing/2014/main" pred="{BA7FA55D-BCE6-4037-AC2A-C7DF1FF6D1D5}"/>
            </a:ext>
          </a:extLst>
        </xdr:cNvPr>
        <xdr:cNvSpPr>
          <a:spLocks noChangeArrowheads="1"/>
        </xdr:cNvSpPr>
      </xdr:nvSpPr>
      <xdr:spPr bwMode="auto">
        <a:xfrm>
          <a:off x="4800600" y="65760599"/>
          <a:ext cx="1066800" cy="247651"/>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開始</a:t>
          </a:r>
        </a:p>
      </xdr:txBody>
    </xdr:sp>
    <xdr:clientData/>
  </xdr:twoCellAnchor>
  <xdr:twoCellAnchor>
    <xdr:from>
      <xdr:col>7</xdr:col>
      <xdr:colOff>0</xdr:colOff>
      <xdr:row>411</xdr:row>
      <xdr:rowOff>0</xdr:rowOff>
    </xdr:from>
    <xdr:to>
      <xdr:col>13</xdr:col>
      <xdr:colOff>0</xdr:colOff>
      <xdr:row>413</xdr:row>
      <xdr:rowOff>0</xdr:rowOff>
    </xdr:to>
    <xdr:sp macro="" textlink="">
      <xdr:nvSpPr>
        <xdr:cNvPr id="129" name="Rectangle 17">
          <a:extLst>
            <a:ext uri="{FF2B5EF4-FFF2-40B4-BE49-F238E27FC236}">
              <a16:creationId xmlns:a16="http://schemas.microsoft.com/office/drawing/2014/main" id="{7455425D-2423-40BE-8211-9075FF0BD053}"/>
            </a:ext>
            <a:ext uri="{147F2762-F138-4A5C-976F-8EAC2B608ADB}">
              <a16:predDERef xmlns:a16="http://schemas.microsoft.com/office/drawing/2014/main" pred="{BA7FA55D-BCE6-4037-AC2A-C7DF1FF6D1D5}"/>
            </a:ext>
          </a:extLst>
        </xdr:cNvPr>
        <xdr:cNvSpPr>
          <a:spLocks noChangeArrowheads="1"/>
        </xdr:cNvSpPr>
      </xdr:nvSpPr>
      <xdr:spPr bwMode="auto">
        <a:xfrm>
          <a:off x="3733800" y="67722750"/>
          <a:ext cx="3200400" cy="34290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effectLst/>
              <a:latin typeface="ＭＳ ゴシック" panose="020B0609070205080204" pitchFamily="49" charset="-128"/>
              <a:ea typeface="ＭＳ ゴシック" panose="020B0609070205080204" pitchFamily="49" charset="-128"/>
              <a:cs typeface="+mn-cs"/>
            </a:rPr>
            <a:t>行の複写</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421</xdr:row>
      <xdr:rowOff>0</xdr:rowOff>
    </xdr:from>
    <xdr:to>
      <xdr:col>10</xdr:col>
      <xdr:colOff>1</xdr:colOff>
      <xdr:row>429</xdr:row>
      <xdr:rowOff>0</xdr:rowOff>
    </xdr:to>
    <xdr:cxnSp macro="">
      <xdr:nvCxnSpPr>
        <xdr:cNvPr id="130" name="直線コネクタ 129">
          <a:extLst>
            <a:ext uri="{FF2B5EF4-FFF2-40B4-BE49-F238E27FC236}">
              <a16:creationId xmlns:a16="http://schemas.microsoft.com/office/drawing/2014/main" id="{35E5F931-2C97-4AE5-8306-43B69AF4D223}"/>
            </a:ext>
          </a:extLst>
        </xdr:cNvPr>
        <xdr:cNvCxnSpPr>
          <a:cxnSpLocks/>
          <a:stCxn id="145" idx="0"/>
          <a:endCxn id="131" idx="0"/>
        </xdr:cNvCxnSpPr>
      </xdr:nvCxnSpPr>
      <xdr:spPr bwMode="auto">
        <a:xfrm flipH="1">
          <a:off x="5334000" y="69437250"/>
          <a:ext cx="1" cy="13716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9</xdr:col>
      <xdr:colOff>0</xdr:colOff>
      <xdr:row>429</xdr:row>
      <xdr:rowOff>0</xdr:rowOff>
    </xdr:from>
    <xdr:to>
      <xdr:col>11</xdr:col>
      <xdr:colOff>0</xdr:colOff>
      <xdr:row>430</xdr:row>
      <xdr:rowOff>76200</xdr:rowOff>
    </xdr:to>
    <xdr:sp macro="" textlink="">
      <xdr:nvSpPr>
        <xdr:cNvPr id="131" name="Rectangle 17">
          <a:extLst>
            <a:ext uri="{FF2B5EF4-FFF2-40B4-BE49-F238E27FC236}">
              <a16:creationId xmlns:a16="http://schemas.microsoft.com/office/drawing/2014/main" id="{81A6DC42-8905-4A8B-A8A9-6D546CB6ACA3}"/>
            </a:ext>
            <a:ext uri="{147F2762-F138-4A5C-976F-8EAC2B608ADB}">
              <a16:predDERef xmlns:a16="http://schemas.microsoft.com/office/drawing/2014/main" pred="{BA7FA55D-BCE6-4037-AC2A-C7DF1FF6D1D5}"/>
            </a:ext>
          </a:extLst>
        </xdr:cNvPr>
        <xdr:cNvSpPr>
          <a:spLocks noChangeArrowheads="1"/>
        </xdr:cNvSpPr>
      </xdr:nvSpPr>
      <xdr:spPr bwMode="auto">
        <a:xfrm>
          <a:off x="4800600" y="7080885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終了</a:t>
          </a:r>
        </a:p>
      </xdr:txBody>
    </xdr:sp>
    <xdr:clientData/>
  </xdr:twoCellAnchor>
  <xdr:twoCellAnchor>
    <xdr:from>
      <xdr:col>10</xdr:col>
      <xdr:colOff>0</xdr:colOff>
      <xdr:row>413</xdr:row>
      <xdr:rowOff>0</xdr:rowOff>
    </xdr:from>
    <xdr:to>
      <xdr:col>10</xdr:col>
      <xdr:colOff>0</xdr:colOff>
      <xdr:row>415</xdr:row>
      <xdr:rowOff>0</xdr:rowOff>
    </xdr:to>
    <xdr:cxnSp macro="">
      <xdr:nvCxnSpPr>
        <xdr:cNvPr id="132" name="直線コネクタ 131">
          <a:extLst>
            <a:ext uri="{FF2B5EF4-FFF2-40B4-BE49-F238E27FC236}">
              <a16:creationId xmlns:a16="http://schemas.microsoft.com/office/drawing/2014/main" id="{BF221B16-C807-43CF-9800-612032B39E6C}"/>
            </a:ext>
          </a:extLst>
        </xdr:cNvPr>
        <xdr:cNvCxnSpPr>
          <a:cxnSpLocks/>
          <a:stCxn id="129" idx="2"/>
          <a:endCxn id="133" idx="0"/>
        </xdr:cNvCxnSpPr>
      </xdr:nvCxnSpPr>
      <xdr:spPr bwMode="auto">
        <a:xfrm>
          <a:off x="5334000" y="68065650"/>
          <a:ext cx="0"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0</xdr:colOff>
      <xdr:row>415</xdr:row>
      <xdr:rowOff>0</xdr:rowOff>
    </xdr:from>
    <xdr:to>
      <xdr:col>13</xdr:col>
      <xdr:colOff>0</xdr:colOff>
      <xdr:row>417</xdr:row>
      <xdr:rowOff>0</xdr:rowOff>
    </xdr:to>
    <xdr:sp macro="" textlink="">
      <xdr:nvSpPr>
        <xdr:cNvPr id="133" name="Rectangle 17">
          <a:extLst>
            <a:ext uri="{FF2B5EF4-FFF2-40B4-BE49-F238E27FC236}">
              <a16:creationId xmlns:a16="http://schemas.microsoft.com/office/drawing/2014/main" id="{85BCC74F-D18C-4CB5-A267-41301785B05E}"/>
            </a:ext>
            <a:ext uri="{147F2762-F138-4A5C-976F-8EAC2B608ADB}">
              <a16:predDERef xmlns:a16="http://schemas.microsoft.com/office/drawing/2014/main" pred="{BA7FA55D-BCE6-4037-AC2A-C7DF1FF6D1D5}"/>
            </a:ext>
          </a:extLst>
        </xdr:cNvPr>
        <xdr:cNvSpPr>
          <a:spLocks noChangeArrowheads="1"/>
        </xdr:cNvSpPr>
      </xdr:nvSpPr>
      <xdr:spPr bwMode="auto">
        <a:xfrm>
          <a:off x="3733800" y="68408550"/>
          <a:ext cx="3200400" cy="34290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altLang="ja-JP" sz="1000" b="0" i="0" baseline="0">
              <a:effectLst/>
              <a:latin typeface="ＭＳ ゴシック" panose="020B0609070205080204" pitchFamily="49" charset="-128"/>
              <a:ea typeface="ＭＳ ゴシック" panose="020B0609070205080204" pitchFamily="49" charset="-128"/>
              <a:cs typeface="+mn-cs"/>
            </a:rPr>
            <a:t>4. </a:t>
          </a:r>
          <a:r>
            <a:rPr lang="ja-JP" altLang="en-US" sz="1000" b="0" i="0" baseline="0">
              <a:effectLst/>
              <a:latin typeface="ＭＳ ゴシック" panose="020B0609070205080204" pitchFamily="49" charset="-128"/>
              <a:ea typeface="ＭＳ ゴシック" panose="020B0609070205080204" pitchFamily="49" charset="-128"/>
              <a:cs typeface="+mn-cs"/>
            </a:rPr>
            <a:t>検索ヘルプ表示の処理③</a:t>
          </a:r>
          <a:endParaRPr lang="en-US" altLang="ja-JP" sz="1000" b="0" i="0" baseline="0">
            <a:effectLst/>
            <a:latin typeface="ＭＳ ゴシック" panose="020B0609070205080204" pitchFamily="49" charset="-128"/>
            <a:ea typeface="ＭＳ ゴシック" panose="020B0609070205080204" pitchFamily="49" charset="-128"/>
            <a:cs typeface="+mn-cs"/>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effectLst/>
              <a:latin typeface="ＭＳ ゴシック" panose="020B0609070205080204" pitchFamily="49" charset="-128"/>
              <a:ea typeface="ＭＳ ゴシック" panose="020B0609070205080204" pitchFamily="49" charset="-128"/>
              <a:cs typeface="+mn-cs"/>
            </a:rPr>
            <a:t>（一覧表示部）</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417</xdr:row>
      <xdr:rowOff>0</xdr:rowOff>
    </xdr:from>
    <xdr:to>
      <xdr:col>10</xdr:col>
      <xdr:colOff>1</xdr:colOff>
      <xdr:row>419</xdr:row>
      <xdr:rowOff>0</xdr:rowOff>
    </xdr:to>
    <xdr:cxnSp macro="">
      <xdr:nvCxnSpPr>
        <xdr:cNvPr id="134" name="直線コネクタ 133">
          <a:extLst>
            <a:ext uri="{FF2B5EF4-FFF2-40B4-BE49-F238E27FC236}">
              <a16:creationId xmlns:a16="http://schemas.microsoft.com/office/drawing/2014/main" id="{192D9755-F80F-40C6-BB84-D473C4891FA8}"/>
            </a:ext>
          </a:extLst>
        </xdr:cNvPr>
        <xdr:cNvCxnSpPr>
          <a:cxnSpLocks/>
          <a:stCxn id="133" idx="2"/>
          <a:endCxn id="145" idx="2"/>
        </xdr:cNvCxnSpPr>
      </xdr:nvCxnSpPr>
      <xdr:spPr bwMode="auto">
        <a:xfrm>
          <a:off x="5334000" y="68751450"/>
          <a:ext cx="1"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12</xdr:col>
      <xdr:colOff>0</xdr:colOff>
      <xdr:row>403</xdr:row>
      <xdr:rowOff>169768</xdr:rowOff>
    </xdr:from>
    <xdr:to>
      <xdr:col>18</xdr:col>
      <xdr:colOff>1</xdr:colOff>
      <xdr:row>423</xdr:row>
      <xdr:rowOff>3362</xdr:rowOff>
    </xdr:to>
    <xdr:cxnSp macro="">
      <xdr:nvCxnSpPr>
        <xdr:cNvPr id="135" name="直線コネクタ 4">
          <a:extLst>
            <a:ext uri="{FF2B5EF4-FFF2-40B4-BE49-F238E27FC236}">
              <a16:creationId xmlns:a16="http://schemas.microsoft.com/office/drawing/2014/main" id="{16BF68D9-A484-4F11-BB95-317321936104}"/>
            </a:ext>
          </a:extLst>
        </xdr:cNvPr>
        <xdr:cNvCxnSpPr>
          <a:cxnSpLocks/>
          <a:stCxn id="136" idx="3"/>
          <a:endCxn id="137" idx="0"/>
        </xdr:cNvCxnSpPr>
      </xdr:nvCxnSpPr>
      <xdr:spPr bwMode="auto">
        <a:xfrm>
          <a:off x="6400800" y="66520918"/>
          <a:ext cx="3200401" cy="3262594"/>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8</xdr:col>
      <xdr:colOff>0</xdr:colOff>
      <xdr:row>402</xdr:row>
      <xdr:rowOff>168086</xdr:rowOff>
    </xdr:from>
    <xdr:ext cx="1409700" cy="346264"/>
    <xdr:sp macro="" textlink="">
      <xdr:nvSpPr>
        <xdr:cNvPr id="136" name="フローチャート: 判断 135">
          <a:extLst>
            <a:ext uri="{FF2B5EF4-FFF2-40B4-BE49-F238E27FC236}">
              <a16:creationId xmlns:a16="http://schemas.microsoft.com/office/drawing/2014/main" id="{0DAA16D1-8059-44ED-A4E6-8CBBB18E7247}"/>
            </a:ext>
          </a:extLst>
        </xdr:cNvPr>
        <xdr:cNvSpPr/>
      </xdr:nvSpPr>
      <xdr:spPr>
        <a:xfrm>
          <a:off x="4267200" y="66347786"/>
          <a:ext cx="1409700" cy="346264"/>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選択チェック</a:t>
          </a:r>
        </a:p>
      </xdr:txBody>
    </xdr:sp>
    <xdr:clientData/>
  </xdr:oneCellAnchor>
  <xdr:twoCellAnchor>
    <xdr:from>
      <xdr:col>15</xdr:col>
      <xdr:colOff>0</xdr:colOff>
      <xdr:row>423</xdr:row>
      <xdr:rowOff>3362</xdr:rowOff>
    </xdr:from>
    <xdr:to>
      <xdr:col>21</xdr:col>
      <xdr:colOff>1</xdr:colOff>
      <xdr:row>425</xdr:row>
      <xdr:rowOff>0</xdr:rowOff>
    </xdr:to>
    <xdr:sp macro="" textlink="">
      <xdr:nvSpPr>
        <xdr:cNvPr id="137" name="Rectangle 17">
          <a:extLst>
            <a:ext uri="{FF2B5EF4-FFF2-40B4-BE49-F238E27FC236}">
              <a16:creationId xmlns:a16="http://schemas.microsoft.com/office/drawing/2014/main" id="{622C8503-42D5-4546-BF32-203254E04CF5}"/>
            </a:ext>
            <a:ext uri="{147F2762-F138-4A5C-976F-8EAC2B608ADB}">
              <a16:predDERef xmlns:a16="http://schemas.microsoft.com/office/drawing/2014/main" pred="{BA7FA55D-BCE6-4037-AC2A-C7DF1FF6D1D5}"/>
            </a:ext>
          </a:extLst>
        </xdr:cNvPr>
        <xdr:cNvSpPr>
          <a:spLocks noChangeArrowheads="1"/>
        </xdr:cNvSpPr>
      </xdr:nvSpPr>
      <xdr:spPr bwMode="auto">
        <a:xfrm>
          <a:off x="8001000" y="69783512"/>
          <a:ext cx="3200401"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エラーメッセージ</a:t>
          </a:r>
          <a:r>
            <a:rPr lang="ja-JP" altLang="ja-JP" sz="1000" b="0" i="0" baseline="0">
              <a:effectLst/>
              <a:latin typeface="ＭＳ ゴシック" panose="020B0609070205080204" pitchFamily="49" charset="-128"/>
              <a:ea typeface="ＭＳ ゴシック" panose="020B0609070205080204" pitchFamily="49" charset="-128"/>
              <a:cs typeface="+mn-cs"/>
            </a:rPr>
            <a:t>出力</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9</xdr:col>
      <xdr:colOff>92134</xdr:colOff>
      <xdr:row>405</xdr:row>
      <xdr:rowOff>36980</xdr:rowOff>
    </xdr:from>
    <xdr:ext cx="200944" cy="239415"/>
    <xdr:sp macro="" textlink="">
      <xdr:nvSpPr>
        <xdr:cNvPr id="138" name="テキスト ボックス 137">
          <a:extLst>
            <a:ext uri="{FF2B5EF4-FFF2-40B4-BE49-F238E27FC236}">
              <a16:creationId xmlns:a16="http://schemas.microsoft.com/office/drawing/2014/main" id="{E61FA9F1-CF75-4927-9276-54F83BC821B8}"/>
            </a:ext>
          </a:extLst>
        </xdr:cNvPr>
        <xdr:cNvSpPr txBox="1"/>
      </xdr:nvSpPr>
      <xdr:spPr>
        <a:xfrm>
          <a:off x="4892734" y="66731030"/>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OK</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12</xdr:col>
      <xdr:colOff>131355</xdr:colOff>
      <xdr:row>402</xdr:row>
      <xdr:rowOff>100853</xdr:rowOff>
    </xdr:from>
    <xdr:ext cx="200944" cy="239415"/>
    <xdr:sp macro="" textlink="">
      <xdr:nvSpPr>
        <xdr:cNvPr id="139" name="テキスト ボックス 138">
          <a:extLst>
            <a:ext uri="{FF2B5EF4-FFF2-40B4-BE49-F238E27FC236}">
              <a16:creationId xmlns:a16="http://schemas.microsoft.com/office/drawing/2014/main" id="{A29325CF-D64E-420C-85C5-E8185F21EAAF}"/>
            </a:ext>
          </a:extLst>
        </xdr:cNvPr>
        <xdr:cNvSpPr txBox="1"/>
      </xdr:nvSpPr>
      <xdr:spPr>
        <a:xfrm>
          <a:off x="6532155" y="66280553"/>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NG</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twoCellAnchor>
    <xdr:from>
      <xdr:col>10</xdr:col>
      <xdr:colOff>0</xdr:colOff>
      <xdr:row>405</xdr:row>
      <xdr:rowOff>0</xdr:rowOff>
    </xdr:from>
    <xdr:to>
      <xdr:col>10</xdr:col>
      <xdr:colOff>0</xdr:colOff>
      <xdr:row>407</xdr:row>
      <xdr:rowOff>0</xdr:rowOff>
    </xdr:to>
    <xdr:cxnSp macro="">
      <xdr:nvCxnSpPr>
        <xdr:cNvPr id="140" name="直線コネクタ 139">
          <a:extLst>
            <a:ext uri="{FF2B5EF4-FFF2-40B4-BE49-F238E27FC236}">
              <a16:creationId xmlns:a16="http://schemas.microsoft.com/office/drawing/2014/main" id="{741E448C-6A2B-451E-84A1-6F6129C27EFF}"/>
            </a:ext>
          </a:extLst>
        </xdr:cNvPr>
        <xdr:cNvCxnSpPr>
          <a:cxnSpLocks/>
          <a:stCxn id="136" idx="2"/>
          <a:endCxn id="143" idx="0"/>
        </xdr:cNvCxnSpPr>
      </xdr:nvCxnSpPr>
      <xdr:spPr bwMode="auto">
        <a:xfrm>
          <a:off x="5334000" y="66694050"/>
          <a:ext cx="0"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401</xdr:row>
      <xdr:rowOff>0</xdr:rowOff>
    </xdr:from>
    <xdr:to>
      <xdr:col>10</xdr:col>
      <xdr:colOff>0</xdr:colOff>
      <xdr:row>402</xdr:row>
      <xdr:rowOff>168086</xdr:rowOff>
    </xdr:to>
    <xdr:cxnSp macro="">
      <xdr:nvCxnSpPr>
        <xdr:cNvPr id="141" name="直線コネクタ 140">
          <a:extLst>
            <a:ext uri="{FF2B5EF4-FFF2-40B4-BE49-F238E27FC236}">
              <a16:creationId xmlns:a16="http://schemas.microsoft.com/office/drawing/2014/main" id="{20300D0D-6AA2-4EDC-B267-52B3B78D3B1A}"/>
            </a:ext>
          </a:extLst>
        </xdr:cNvPr>
        <xdr:cNvCxnSpPr>
          <a:cxnSpLocks/>
          <a:stCxn id="128" idx="2"/>
          <a:endCxn id="136" idx="0"/>
        </xdr:cNvCxnSpPr>
      </xdr:nvCxnSpPr>
      <xdr:spPr bwMode="auto">
        <a:xfrm>
          <a:off x="5334000" y="66008250"/>
          <a:ext cx="0" cy="339536"/>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425</xdr:row>
      <xdr:rowOff>1</xdr:rowOff>
    </xdr:from>
    <xdr:to>
      <xdr:col>18</xdr:col>
      <xdr:colOff>1</xdr:colOff>
      <xdr:row>429</xdr:row>
      <xdr:rowOff>1</xdr:rowOff>
    </xdr:to>
    <xdr:cxnSp macro="">
      <xdr:nvCxnSpPr>
        <xdr:cNvPr id="142" name="直線コネクタ 328">
          <a:extLst>
            <a:ext uri="{FF2B5EF4-FFF2-40B4-BE49-F238E27FC236}">
              <a16:creationId xmlns:a16="http://schemas.microsoft.com/office/drawing/2014/main" id="{3D8B2336-A18D-46C5-8625-79FBC32427FE}"/>
            </a:ext>
          </a:extLst>
        </xdr:cNvPr>
        <xdr:cNvCxnSpPr>
          <a:cxnSpLocks/>
          <a:stCxn id="137" idx="2"/>
          <a:endCxn id="131" idx="0"/>
        </xdr:cNvCxnSpPr>
      </xdr:nvCxnSpPr>
      <xdr:spPr bwMode="auto">
        <a:xfrm rot="5400000">
          <a:off x="7124701" y="68332350"/>
          <a:ext cx="685800" cy="4267201"/>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352424</xdr:colOff>
      <xdr:row>407</xdr:row>
      <xdr:rowOff>0</xdr:rowOff>
    </xdr:from>
    <xdr:to>
      <xdr:col>12</xdr:col>
      <xdr:colOff>0</xdr:colOff>
      <xdr:row>409</xdr:row>
      <xdr:rowOff>0</xdr:rowOff>
    </xdr:to>
    <xdr:sp macro="" textlink="">
      <xdr:nvSpPr>
        <xdr:cNvPr id="143" name="Rectangle 17">
          <a:extLst>
            <a:ext uri="{FF2B5EF4-FFF2-40B4-BE49-F238E27FC236}">
              <a16:creationId xmlns:a16="http://schemas.microsoft.com/office/drawing/2014/main" id="{1E4A3F71-CBFA-4F20-A637-D8AAEFDB00AA}"/>
            </a:ext>
            <a:ext uri="{147F2762-F138-4A5C-976F-8EAC2B608ADB}">
              <a16:predDERef xmlns:a16="http://schemas.microsoft.com/office/drawing/2014/main" pred="{BA7FA55D-BCE6-4037-AC2A-C7DF1FF6D1D5}"/>
            </a:ext>
          </a:extLst>
        </xdr:cNvPr>
        <xdr:cNvSpPr>
          <a:spLocks noChangeArrowheads="1"/>
        </xdr:cNvSpPr>
      </xdr:nvSpPr>
      <xdr:spPr bwMode="auto">
        <a:xfrm>
          <a:off x="4086224" y="67036950"/>
          <a:ext cx="2314576" cy="342900"/>
        </a:xfrm>
        <a:prstGeom prst="trapezoid">
          <a:avLst/>
        </a:prstGeom>
        <a:solidFill>
          <a:schemeClr val="accent1">
            <a:lumMod val="20000"/>
            <a:lumOff val="80000"/>
          </a:schemeClr>
        </a:solidFill>
        <a:ln w="9525" cmpd="sng">
          <a:solidFill>
            <a:srgbClr val="000000"/>
          </a:solidFill>
          <a:miter lim="800000"/>
          <a:headEnd/>
          <a:tailEnd/>
        </a:ln>
        <a:effec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effectLst/>
              <a:latin typeface="ＭＳ ゴシック" panose="020B0609070205080204" pitchFamily="49" charset="-128"/>
              <a:ea typeface="ＭＳ ゴシック" panose="020B0609070205080204" pitchFamily="49" charset="-128"/>
              <a:cs typeface="+mn-cs"/>
            </a:rPr>
            <a:t>ループ開始</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409</xdr:row>
      <xdr:rowOff>0</xdr:rowOff>
    </xdr:from>
    <xdr:to>
      <xdr:col>10</xdr:col>
      <xdr:colOff>0</xdr:colOff>
      <xdr:row>411</xdr:row>
      <xdr:rowOff>0</xdr:rowOff>
    </xdr:to>
    <xdr:cxnSp macro="">
      <xdr:nvCxnSpPr>
        <xdr:cNvPr id="144" name="直線コネクタ 143">
          <a:extLst>
            <a:ext uri="{FF2B5EF4-FFF2-40B4-BE49-F238E27FC236}">
              <a16:creationId xmlns:a16="http://schemas.microsoft.com/office/drawing/2014/main" id="{0DB46E25-31E0-4B01-9A35-80100C0D584B}"/>
            </a:ext>
          </a:extLst>
        </xdr:cNvPr>
        <xdr:cNvCxnSpPr>
          <a:cxnSpLocks/>
          <a:stCxn id="143" idx="2"/>
          <a:endCxn id="129" idx="0"/>
        </xdr:cNvCxnSpPr>
      </xdr:nvCxnSpPr>
      <xdr:spPr bwMode="auto">
        <a:xfrm>
          <a:off x="5334000" y="67379850"/>
          <a:ext cx="0"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8</xdr:col>
      <xdr:colOff>0</xdr:colOff>
      <xdr:row>419</xdr:row>
      <xdr:rowOff>0</xdr:rowOff>
    </xdr:from>
    <xdr:to>
      <xdr:col>12</xdr:col>
      <xdr:colOff>1</xdr:colOff>
      <xdr:row>421</xdr:row>
      <xdr:rowOff>0</xdr:rowOff>
    </xdr:to>
    <xdr:sp macro="" textlink="">
      <xdr:nvSpPr>
        <xdr:cNvPr id="145" name="Rectangle 17">
          <a:extLst>
            <a:ext uri="{FF2B5EF4-FFF2-40B4-BE49-F238E27FC236}">
              <a16:creationId xmlns:a16="http://schemas.microsoft.com/office/drawing/2014/main" id="{63B6B8A6-5618-4121-842D-FCAC307172A1}"/>
            </a:ext>
            <a:ext uri="{147F2762-F138-4A5C-976F-8EAC2B608ADB}">
              <a16:predDERef xmlns:a16="http://schemas.microsoft.com/office/drawing/2014/main" pred="{BA7FA55D-BCE6-4037-AC2A-C7DF1FF6D1D5}"/>
            </a:ext>
          </a:extLst>
        </xdr:cNvPr>
        <xdr:cNvSpPr>
          <a:spLocks noChangeArrowheads="1"/>
        </xdr:cNvSpPr>
      </xdr:nvSpPr>
      <xdr:spPr bwMode="auto">
        <a:xfrm flipV="1">
          <a:off x="4267200" y="69094350"/>
          <a:ext cx="2133601" cy="342900"/>
        </a:xfrm>
        <a:prstGeom prst="trapezoid">
          <a:avLst/>
        </a:prstGeom>
        <a:solidFill>
          <a:schemeClr val="accent1">
            <a:lumMod val="20000"/>
            <a:lumOff val="80000"/>
          </a:schemeClr>
        </a:solidFill>
        <a:ln w="9525" cmpd="sng">
          <a:solidFill>
            <a:srgbClr val="000000"/>
          </a:solidFill>
          <a:miter lim="800000"/>
          <a:headEnd/>
          <a:tailEnd/>
        </a:ln>
        <a:effec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effectLst/>
              <a:latin typeface="ＭＳ ゴシック" panose="020B0609070205080204" pitchFamily="49" charset="-128"/>
              <a:ea typeface="ＭＳ ゴシック" panose="020B0609070205080204" pitchFamily="49" charset="-128"/>
              <a:cs typeface="+mn-cs"/>
            </a:rPr>
            <a:t>ループ 終了</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0</xdr:colOff>
      <xdr:row>436</xdr:row>
      <xdr:rowOff>95249</xdr:rowOff>
    </xdr:from>
    <xdr:to>
      <xdr:col>11</xdr:col>
      <xdr:colOff>0</xdr:colOff>
      <xdr:row>438</xdr:row>
      <xdr:rowOff>0</xdr:rowOff>
    </xdr:to>
    <xdr:sp macro="" textlink="">
      <xdr:nvSpPr>
        <xdr:cNvPr id="146" name="Rectangle 17">
          <a:extLst>
            <a:ext uri="{FF2B5EF4-FFF2-40B4-BE49-F238E27FC236}">
              <a16:creationId xmlns:a16="http://schemas.microsoft.com/office/drawing/2014/main" id="{1BE98838-1562-440C-9417-C3D5FB5B64D0}"/>
            </a:ext>
            <a:ext uri="{147F2762-F138-4A5C-976F-8EAC2B608ADB}">
              <a16:predDERef xmlns:a16="http://schemas.microsoft.com/office/drawing/2014/main" pred="{BA7FA55D-BCE6-4037-AC2A-C7DF1FF6D1D5}"/>
            </a:ext>
          </a:extLst>
        </xdr:cNvPr>
        <xdr:cNvSpPr>
          <a:spLocks noChangeArrowheads="1"/>
        </xdr:cNvSpPr>
      </xdr:nvSpPr>
      <xdr:spPr bwMode="auto">
        <a:xfrm>
          <a:off x="4800600" y="72104249"/>
          <a:ext cx="1066800" cy="247651"/>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開始</a:t>
          </a:r>
        </a:p>
      </xdr:txBody>
    </xdr:sp>
    <xdr:clientData/>
  </xdr:twoCellAnchor>
  <xdr:twoCellAnchor>
    <xdr:from>
      <xdr:col>14</xdr:col>
      <xdr:colOff>0</xdr:colOff>
      <xdr:row>455</xdr:row>
      <xdr:rowOff>0</xdr:rowOff>
    </xdr:from>
    <xdr:to>
      <xdr:col>20</xdr:col>
      <xdr:colOff>0</xdr:colOff>
      <xdr:row>457</xdr:row>
      <xdr:rowOff>0</xdr:rowOff>
    </xdr:to>
    <xdr:sp macro="" textlink="">
      <xdr:nvSpPr>
        <xdr:cNvPr id="147" name="Rectangle 17">
          <a:extLst>
            <a:ext uri="{FF2B5EF4-FFF2-40B4-BE49-F238E27FC236}">
              <a16:creationId xmlns:a16="http://schemas.microsoft.com/office/drawing/2014/main" id="{4CDB6030-8AA5-432B-AC16-0E83F8DC3705}"/>
            </a:ext>
            <a:ext uri="{147F2762-F138-4A5C-976F-8EAC2B608ADB}">
              <a16:predDERef xmlns:a16="http://schemas.microsoft.com/office/drawing/2014/main" pred="{BA7FA55D-BCE6-4037-AC2A-C7DF1FF6D1D5}"/>
            </a:ext>
          </a:extLst>
        </xdr:cNvPr>
        <xdr:cNvSpPr>
          <a:spLocks noChangeArrowheads="1"/>
        </xdr:cNvSpPr>
      </xdr:nvSpPr>
      <xdr:spPr bwMode="auto">
        <a:xfrm>
          <a:off x="7467600" y="75266550"/>
          <a:ext cx="3200400" cy="34290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effectLst/>
              <a:latin typeface="ＭＳ ゴシック" panose="020B0609070205080204" pitchFamily="49" charset="-128"/>
              <a:ea typeface="ＭＳ ゴシック" panose="020B0609070205080204" pitchFamily="49" charset="-128"/>
              <a:cs typeface="+mn-cs"/>
            </a:rPr>
            <a:t>追加行の削除</a:t>
          </a:r>
          <a:endParaRPr lang="en-US" altLang="ja-JP" sz="1000" b="0" i="0" baseline="0">
            <a:effectLst/>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9</xdr:col>
      <xdr:colOff>0</xdr:colOff>
      <xdr:row>471</xdr:row>
      <xdr:rowOff>0</xdr:rowOff>
    </xdr:from>
    <xdr:to>
      <xdr:col>11</xdr:col>
      <xdr:colOff>0</xdr:colOff>
      <xdr:row>472</xdr:row>
      <xdr:rowOff>76200</xdr:rowOff>
    </xdr:to>
    <xdr:sp macro="" textlink="">
      <xdr:nvSpPr>
        <xdr:cNvPr id="148" name="Rectangle 17">
          <a:extLst>
            <a:ext uri="{FF2B5EF4-FFF2-40B4-BE49-F238E27FC236}">
              <a16:creationId xmlns:a16="http://schemas.microsoft.com/office/drawing/2014/main" id="{78CA3CE3-11C3-46E4-9F39-7C1ED1A3C633}"/>
            </a:ext>
            <a:ext uri="{147F2762-F138-4A5C-976F-8EAC2B608ADB}">
              <a16:predDERef xmlns:a16="http://schemas.microsoft.com/office/drawing/2014/main" pred="{BA7FA55D-BCE6-4037-AC2A-C7DF1FF6D1D5}"/>
            </a:ext>
          </a:extLst>
        </xdr:cNvPr>
        <xdr:cNvSpPr>
          <a:spLocks noChangeArrowheads="1"/>
        </xdr:cNvSpPr>
      </xdr:nvSpPr>
      <xdr:spPr bwMode="auto">
        <a:xfrm>
          <a:off x="4800600" y="7800975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終了</a:t>
          </a:r>
        </a:p>
      </xdr:txBody>
    </xdr:sp>
    <xdr:clientData/>
  </xdr:twoCellAnchor>
  <xdr:twoCellAnchor>
    <xdr:from>
      <xdr:col>10</xdr:col>
      <xdr:colOff>0</xdr:colOff>
      <xdr:row>446</xdr:row>
      <xdr:rowOff>0</xdr:rowOff>
    </xdr:from>
    <xdr:to>
      <xdr:col>10</xdr:col>
      <xdr:colOff>0</xdr:colOff>
      <xdr:row>447</xdr:row>
      <xdr:rowOff>168086</xdr:rowOff>
    </xdr:to>
    <xdr:cxnSp macro="">
      <xdr:nvCxnSpPr>
        <xdr:cNvPr id="149" name="直線コネクタ 148">
          <a:extLst>
            <a:ext uri="{FF2B5EF4-FFF2-40B4-BE49-F238E27FC236}">
              <a16:creationId xmlns:a16="http://schemas.microsoft.com/office/drawing/2014/main" id="{56C0BFED-35F2-4761-82D9-BADE1774173C}"/>
            </a:ext>
          </a:extLst>
        </xdr:cNvPr>
        <xdr:cNvCxnSpPr>
          <a:cxnSpLocks/>
          <a:stCxn id="160" idx="2"/>
          <a:endCxn id="158" idx="0"/>
        </xdr:cNvCxnSpPr>
      </xdr:nvCxnSpPr>
      <xdr:spPr bwMode="auto">
        <a:xfrm>
          <a:off x="5334000" y="73723500"/>
          <a:ext cx="0" cy="339536"/>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12</xdr:col>
      <xdr:colOff>0</xdr:colOff>
      <xdr:row>440</xdr:row>
      <xdr:rowOff>169768</xdr:rowOff>
    </xdr:from>
    <xdr:to>
      <xdr:col>24</xdr:col>
      <xdr:colOff>2</xdr:colOff>
      <xdr:row>465</xdr:row>
      <xdr:rowOff>0</xdr:rowOff>
    </xdr:to>
    <xdr:cxnSp macro="">
      <xdr:nvCxnSpPr>
        <xdr:cNvPr id="150" name="直線コネクタ 4">
          <a:extLst>
            <a:ext uri="{FF2B5EF4-FFF2-40B4-BE49-F238E27FC236}">
              <a16:creationId xmlns:a16="http://schemas.microsoft.com/office/drawing/2014/main" id="{2A9CEE75-7722-42C4-B5A3-665453689E4D}"/>
            </a:ext>
          </a:extLst>
        </xdr:cNvPr>
        <xdr:cNvCxnSpPr>
          <a:cxnSpLocks/>
          <a:stCxn id="151" idx="3"/>
          <a:endCxn id="152" idx="0"/>
        </xdr:cNvCxnSpPr>
      </xdr:nvCxnSpPr>
      <xdr:spPr bwMode="auto">
        <a:xfrm>
          <a:off x="6400800" y="72864568"/>
          <a:ext cx="6400802" cy="4116482"/>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8</xdr:col>
      <xdr:colOff>0</xdr:colOff>
      <xdr:row>439</xdr:row>
      <xdr:rowOff>168086</xdr:rowOff>
    </xdr:from>
    <xdr:ext cx="1409700" cy="346264"/>
    <xdr:sp macro="" textlink="">
      <xdr:nvSpPr>
        <xdr:cNvPr id="151" name="フローチャート: 判断 150">
          <a:extLst>
            <a:ext uri="{FF2B5EF4-FFF2-40B4-BE49-F238E27FC236}">
              <a16:creationId xmlns:a16="http://schemas.microsoft.com/office/drawing/2014/main" id="{A8519612-CFEA-49A0-A810-7DAA25A244D7}"/>
            </a:ext>
          </a:extLst>
        </xdr:cNvPr>
        <xdr:cNvSpPr/>
      </xdr:nvSpPr>
      <xdr:spPr>
        <a:xfrm>
          <a:off x="4267200" y="72691436"/>
          <a:ext cx="1409700" cy="346264"/>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選択チェック</a:t>
          </a:r>
        </a:p>
      </xdr:txBody>
    </xdr:sp>
    <xdr:clientData/>
  </xdr:oneCellAnchor>
  <xdr:twoCellAnchor>
    <xdr:from>
      <xdr:col>21</xdr:col>
      <xdr:colOff>1</xdr:colOff>
      <xdr:row>465</xdr:row>
      <xdr:rowOff>0</xdr:rowOff>
    </xdr:from>
    <xdr:to>
      <xdr:col>27</xdr:col>
      <xdr:colOff>2</xdr:colOff>
      <xdr:row>466</xdr:row>
      <xdr:rowOff>168088</xdr:rowOff>
    </xdr:to>
    <xdr:sp macro="" textlink="">
      <xdr:nvSpPr>
        <xdr:cNvPr id="152" name="Rectangle 17">
          <a:extLst>
            <a:ext uri="{FF2B5EF4-FFF2-40B4-BE49-F238E27FC236}">
              <a16:creationId xmlns:a16="http://schemas.microsoft.com/office/drawing/2014/main" id="{07F981AD-7C5D-49BD-BEAC-586483533E7B}"/>
            </a:ext>
            <a:ext uri="{147F2762-F138-4A5C-976F-8EAC2B608ADB}">
              <a16:predDERef xmlns:a16="http://schemas.microsoft.com/office/drawing/2014/main" pred="{BA7FA55D-BCE6-4037-AC2A-C7DF1FF6D1D5}"/>
            </a:ext>
          </a:extLst>
        </xdr:cNvPr>
        <xdr:cNvSpPr>
          <a:spLocks noChangeArrowheads="1"/>
        </xdr:cNvSpPr>
      </xdr:nvSpPr>
      <xdr:spPr bwMode="auto">
        <a:xfrm>
          <a:off x="11201401" y="76981050"/>
          <a:ext cx="3200401"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エラーメッセージ</a:t>
          </a:r>
          <a:r>
            <a:rPr lang="ja-JP" altLang="ja-JP" sz="1000" b="0" i="0" baseline="0">
              <a:effectLst/>
              <a:latin typeface="ＭＳ ゴシック" panose="020B0609070205080204" pitchFamily="49" charset="-128"/>
              <a:ea typeface="ＭＳ ゴシック" panose="020B0609070205080204" pitchFamily="49" charset="-128"/>
              <a:cs typeface="+mn-cs"/>
            </a:rPr>
            <a:t>出力</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9</xdr:col>
      <xdr:colOff>151481</xdr:colOff>
      <xdr:row>442</xdr:row>
      <xdr:rowOff>0</xdr:rowOff>
    </xdr:from>
    <xdr:ext cx="200944" cy="239415"/>
    <xdr:sp macro="" textlink="">
      <xdr:nvSpPr>
        <xdr:cNvPr id="153" name="テキスト ボックス 152">
          <a:extLst>
            <a:ext uri="{FF2B5EF4-FFF2-40B4-BE49-F238E27FC236}">
              <a16:creationId xmlns:a16="http://schemas.microsoft.com/office/drawing/2014/main" id="{B0257147-DC47-4267-AE95-688EB3CF9EE1}"/>
            </a:ext>
          </a:extLst>
        </xdr:cNvPr>
        <xdr:cNvSpPr txBox="1"/>
      </xdr:nvSpPr>
      <xdr:spPr>
        <a:xfrm>
          <a:off x="4952081" y="73037700"/>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OK</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12</xdr:col>
      <xdr:colOff>131355</xdr:colOff>
      <xdr:row>439</xdr:row>
      <xdr:rowOff>100853</xdr:rowOff>
    </xdr:from>
    <xdr:ext cx="200944" cy="239415"/>
    <xdr:sp macro="" textlink="">
      <xdr:nvSpPr>
        <xdr:cNvPr id="154" name="テキスト ボックス 153">
          <a:extLst>
            <a:ext uri="{FF2B5EF4-FFF2-40B4-BE49-F238E27FC236}">
              <a16:creationId xmlns:a16="http://schemas.microsoft.com/office/drawing/2014/main" id="{D7820335-56DF-4442-BFED-38A3B6547ED7}"/>
            </a:ext>
          </a:extLst>
        </xdr:cNvPr>
        <xdr:cNvSpPr txBox="1"/>
      </xdr:nvSpPr>
      <xdr:spPr>
        <a:xfrm>
          <a:off x="6532155" y="72624203"/>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NG</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twoCellAnchor>
    <xdr:from>
      <xdr:col>10</xdr:col>
      <xdr:colOff>0</xdr:colOff>
      <xdr:row>442</xdr:row>
      <xdr:rowOff>0</xdr:rowOff>
    </xdr:from>
    <xdr:to>
      <xdr:col>10</xdr:col>
      <xdr:colOff>0</xdr:colOff>
      <xdr:row>444</xdr:row>
      <xdr:rowOff>0</xdr:rowOff>
    </xdr:to>
    <xdr:cxnSp macro="">
      <xdr:nvCxnSpPr>
        <xdr:cNvPr id="155" name="直線コネクタ 154">
          <a:extLst>
            <a:ext uri="{FF2B5EF4-FFF2-40B4-BE49-F238E27FC236}">
              <a16:creationId xmlns:a16="http://schemas.microsoft.com/office/drawing/2014/main" id="{E77EB497-1018-48FD-9D36-C132938B8423}"/>
            </a:ext>
          </a:extLst>
        </xdr:cNvPr>
        <xdr:cNvCxnSpPr>
          <a:cxnSpLocks/>
          <a:stCxn id="151" idx="2"/>
          <a:endCxn id="160" idx="0"/>
        </xdr:cNvCxnSpPr>
      </xdr:nvCxnSpPr>
      <xdr:spPr bwMode="auto">
        <a:xfrm>
          <a:off x="5334000" y="73037700"/>
          <a:ext cx="0"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438</xdr:row>
      <xdr:rowOff>0</xdr:rowOff>
    </xdr:from>
    <xdr:to>
      <xdr:col>10</xdr:col>
      <xdr:colOff>0</xdr:colOff>
      <xdr:row>439</xdr:row>
      <xdr:rowOff>168086</xdr:rowOff>
    </xdr:to>
    <xdr:cxnSp macro="">
      <xdr:nvCxnSpPr>
        <xdr:cNvPr id="156" name="直線コネクタ 155">
          <a:extLst>
            <a:ext uri="{FF2B5EF4-FFF2-40B4-BE49-F238E27FC236}">
              <a16:creationId xmlns:a16="http://schemas.microsoft.com/office/drawing/2014/main" id="{BA0F2B50-3979-4281-A854-CDE00305490C}"/>
            </a:ext>
          </a:extLst>
        </xdr:cNvPr>
        <xdr:cNvCxnSpPr>
          <a:cxnSpLocks/>
          <a:stCxn id="146" idx="2"/>
          <a:endCxn id="151" idx="0"/>
        </xdr:cNvCxnSpPr>
      </xdr:nvCxnSpPr>
      <xdr:spPr bwMode="auto">
        <a:xfrm>
          <a:off x="5334000" y="72351900"/>
          <a:ext cx="0" cy="339536"/>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12</xdr:col>
      <xdr:colOff>0</xdr:colOff>
      <xdr:row>448</xdr:row>
      <xdr:rowOff>169768</xdr:rowOff>
    </xdr:from>
    <xdr:to>
      <xdr:col>17</xdr:col>
      <xdr:colOff>0</xdr:colOff>
      <xdr:row>455</xdr:row>
      <xdr:rowOff>0</xdr:rowOff>
    </xdr:to>
    <xdr:cxnSp macro="">
      <xdr:nvCxnSpPr>
        <xdr:cNvPr id="157" name="直線コネクタ 335">
          <a:extLst>
            <a:ext uri="{FF2B5EF4-FFF2-40B4-BE49-F238E27FC236}">
              <a16:creationId xmlns:a16="http://schemas.microsoft.com/office/drawing/2014/main" id="{BB4DCD4D-A199-4991-B52D-B030BF13FF23}"/>
            </a:ext>
          </a:extLst>
        </xdr:cNvPr>
        <xdr:cNvCxnSpPr>
          <a:cxnSpLocks/>
          <a:stCxn id="158" idx="3"/>
          <a:endCxn id="147" idx="0"/>
        </xdr:cNvCxnSpPr>
      </xdr:nvCxnSpPr>
      <xdr:spPr bwMode="auto">
        <a:xfrm>
          <a:off x="6400800" y="74236168"/>
          <a:ext cx="2667000" cy="1030382"/>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8</xdr:col>
      <xdr:colOff>0</xdr:colOff>
      <xdr:row>447</xdr:row>
      <xdr:rowOff>168086</xdr:rowOff>
    </xdr:from>
    <xdr:ext cx="1409700" cy="346264"/>
    <xdr:sp macro="" textlink="">
      <xdr:nvSpPr>
        <xdr:cNvPr id="158" name="フローチャート: 判断 157">
          <a:extLst>
            <a:ext uri="{FF2B5EF4-FFF2-40B4-BE49-F238E27FC236}">
              <a16:creationId xmlns:a16="http://schemas.microsoft.com/office/drawing/2014/main" id="{242C39CE-C0B8-49E1-B5C5-540AE641AEE4}"/>
            </a:ext>
          </a:extLst>
        </xdr:cNvPr>
        <xdr:cNvSpPr/>
      </xdr:nvSpPr>
      <xdr:spPr>
        <a:xfrm>
          <a:off x="4267200" y="74063036"/>
          <a:ext cx="1409700" cy="346264"/>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行区分</a:t>
          </a:r>
        </a:p>
      </xdr:txBody>
    </xdr:sp>
    <xdr:clientData/>
  </xdr:oneCellAnchor>
  <xdr:oneCellAnchor>
    <xdr:from>
      <xdr:col>12</xdr:col>
      <xdr:colOff>0</xdr:colOff>
      <xdr:row>447</xdr:row>
      <xdr:rowOff>103485</xdr:rowOff>
    </xdr:from>
    <xdr:ext cx="978968" cy="239415"/>
    <xdr:sp macro="" textlink="">
      <xdr:nvSpPr>
        <xdr:cNvPr id="159" name="テキスト ボックス 158">
          <a:extLst>
            <a:ext uri="{FF2B5EF4-FFF2-40B4-BE49-F238E27FC236}">
              <a16:creationId xmlns:a16="http://schemas.microsoft.com/office/drawing/2014/main" id="{03B0ED42-3EB9-41AC-AD41-D289BD66C0FB}"/>
            </a:ext>
          </a:extLst>
        </xdr:cNvPr>
        <xdr:cNvSpPr txBox="1"/>
      </xdr:nvSpPr>
      <xdr:spPr>
        <a:xfrm>
          <a:off x="6400800" y="73998435"/>
          <a:ext cx="97896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'A'</a:t>
          </a:r>
          <a:r>
            <a:rPr kumimoji="1" lang="ja-JP" altLang="en-US" sz="1000">
              <a:latin typeface="ＭＳ ゴシック" panose="020B0609070205080204" pitchFamily="49" charset="-128"/>
              <a:ea typeface="ＭＳ ゴシック" panose="020B0609070205080204" pitchFamily="49" charset="-128"/>
            </a:rPr>
            <a:t>（追加行）</a:t>
          </a:r>
        </a:p>
      </xdr:txBody>
    </xdr:sp>
    <xdr:clientData/>
  </xdr:oneCellAnchor>
  <xdr:twoCellAnchor>
    <xdr:from>
      <xdr:col>7</xdr:col>
      <xdr:colOff>352424</xdr:colOff>
      <xdr:row>444</xdr:row>
      <xdr:rowOff>0</xdr:rowOff>
    </xdr:from>
    <xdr:to>
      <xdr:col>12</xdr:col>
      <xdr:colOff>0</xdr:colOff>
      <xdr:row>446</xdr:row>
      <xdr:rowOff>0</xdr:rowOff>
    </xdr:to>
    <xdr:sp macro="" textlink="">
      <xdr:nvSpPr>
        <xdr:cNvPr id="160" name="Rectangle 17">
          <a:extLst>
            <a:ext uri="{FF2B5EF4-FFF2-40B4-BE49-F238E27FC236}">
              <a16:creationId xmlns:a16="http://schemas.microsoft.com/office/drawing/2014/main" id="{0F5937EC-0B77-4BB4-B99D-C7EBBDF8F5EC}"/>
            </a:ext>
            <a:ext uri="{147F2762-F138-4A5C-976F-8EAC2B608ADB}">
              <a16:predDERef xmlns:a16="http://schemas.microsoft.com/office/drawing/2014/main" pred="{BA7FA55D-BCE6-4037-AC2A-C7DF1FF6D1D5}"/>
            </a:ext>
          </a:extLst>
        </xdr:cNvPr>
        <xdr:cNvSpPr>
          <a:spLocks noChangeArrowheads="1"/>
        </xdr:cNvSpPr>
      </xdr:nvSpPr>
      <xdr:spPr bwMode="auto">
        <a:xfrm>
          <a:off x="4086224" y="73380600"/>
          <a:ext cx="2314576" cy="342900"/>
        </a:xfrm>
        <a:prstGeom prst="trapezoid">
          <a:avLst/>
        </a:prstGeom>
        <a:solidFill>
          <a:schemeClr val="accent1">
            <a:lumMod val="20000"/>
            <a:lumOff val="80000"/>
          </a:schemeClr>
        </a:solidFill>
        <a:ln w="9525" cmpd="sng">
          <a:solidFill>
            <a:srgbClr val="000000"/>
          </a:solidFill>
          <a:miter lim="800000"/>
          <a:headEnd/>
          <a:tailEnd/>
        </a:ln>
        <a:effec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effectLst/>
              <a:latin typeface="ＭＳ ゴシック" panose="020B0609070205080204" pitchFamily="49" charset="-128"/>
              <a:ea typeface="ＭＳ ゴシック" panose="020B0609070205080204" pitchFamily="49" charset="-128"/>
              <a:cs typeface="+mn-cs"/>
            </a:rPr>
            <a:t>ループ開始</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352424</xdr:colOff>
      <xdr:row>461</xdr:row>
      <xdr:rowOff>0</xdr:rowOff>
    </xdr:from>
    <xdr:to>
      <xdr:col>12</xdr:col>
      <xdr:colOff>0</xdr:colOff>
      <xdr:row>463</xdr:row>
      <xdr:rowOff>0</xdr:rowOff>
    </xdr:to>
    <xdr:sp macro="" textlink="">
      <xdr:nvSpPr>
        <xdr:cNvPr id="161" name="Rectangle 17">
          <a:extLst>
            <a:ext uri="{FF2B5EF4-FFF2-40B4-BE49-F238E27FC236}">
              <a16:creationId xmlns:a16="http://schemas.microsoft.com/office/drawing/2014/main" id="{1302EBB9-BDCF-4AFE-9F0C-1B037A062988}"/>
            </a:ext>
            <a:ext uri="{147F2762-F138-4A5C-976F-8EAC2B608ADB}">
              <a16:predDERef xmlns:a16="http://schemas.microsoft.com/office/drawing/2014/main" pred="{BA7FA55D-BCE6-4037-AC2A-C7DF1FF6D1D5}"/>
            </a:ext>
          </a:extLst>
        </xdr:cNvPr>
        <xdr:cNvSpPr>
          <a:spLocks noChangeArrowheads="1"/>
        </xdr:cNvSpPr>
      </xdr:nvSpPr>
      <xdr:spPr bwMode="auto">
        <a:xfrm flipV="1">
          <a:off x="4086224" y="76295250"/>
          <a:ext cx="2314576" cy="342900"/>
        </a:xfrm>
        <a:prstGeom prst="trapezoid">
          <a:avLst/>
        </a:prstGeom>
        <a:solidFill>
          <a:schemeClr val="accent1">
            <a:lumMod val="20000"/>
            <a:lumOff val="80000"/>
          </a:schemeClr>
        </a:solidFill>
        <a:ln w="9525" cmpd="sng">
          <a:solidFill>
            <a:srgbClr val="000000"/>
          </a:solidFill>
          <a:miter lim="800000"/>
          <a:headEnd/>
          <a:tailEnd/>
        </a:ln>
        <a:effec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effectLst/>
              <a:latin typeface="ＭＳ ゴシック" panose="020B0609070205080204" pitchFamily="49" charset="-128"/>
              <a:ea typeface="ＭＳ ゴシック" panose="020B0609070205080204" pitchFamily="49" charset="-128"/>
              <a:cs typeface="+mn-cs"/>
            </a:rPr>
            <a:t>ループ 終了</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oneCellAnchor>
    <xdr:from>
      <xdr:col>7</xdr:col>
      <xdr:colOff>78307</xdr:colOff>
      <xdr:row>450</xdr:row>
      <xdr:rowOff>0</xdr:rowOff>
    </xdr:from>
    <xdr:ext cx="978968" cy="239415"/>
    <xdr:sp macro="" textlink="">
      <xdr:nvSpPr>
        <xdr:cNvPr id="162" name="テキスト ボックス 161">
          <a:extLst>
            <a:ext uri="{FF2B5EF4-FFF2-40B4-BE49-F238E27FC236}">
              <a16:creationId xmlns:a16="http://schemas.microsoft.com/office/drawing/2014/main" id="{F694D0E0-0E44-40B9-B3D2-B70F3632547E}"/>
            </a:ext>
          </a:extLst>
        </xdr:cNvPr>
        <xdr:cNvSpPr txBox="1"/>
      </xdr:nvSpPr>
      <xdr:spPr>
        <a:xfrm>
          <a:off x="3812107" y="74409300"/>
          <a:ext cx="97896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'N'</a:t>
          </a:r>
          <a:r>
            <a:rPr kumimoji="1" lang="ja-JP" altLang="en-US" sz="1000">
              <a:latin typeface="ＭＳ ゴシック" panose="020B0609070205080204" pitchFamily="49" charset="-128"/>
              <a:ea typeface="ＭＳ ゴシック" panose="020B0609070205080204" pitchFamily="49" charset="-128"/>
            </a:rPr>
            <a:t>（通常行）</a:t>
          </a:r>
        </a:p>
      </xdr:txBody>
    </xdr:sp>
    <xdr:clientData/>
  </xdr:oneCellAnchor>
  <xdr:twoCellAnchor>
    <xdr:from>
      <xdr:col>7</xdr:col>
      <xdr:colOff>0</xdr:colOff>
      <xdr:row>452</xdr:row>
      <xdr:rowOff>0</xdr:rowOff>
    </xdr:from>
    <xdr:to>
      <xdr:col>13</xdr:col>
      <xdr:colOff>0</xdr:colOff>
      <xdr:row>454</xdr:row>
      <xdr:rowOff>0</xdr:rowOff>
    </xdr:to>
    <xdr:sp macro="" textlink="">
      <xdr:nvSpPr>
        <xdr:cNvPr id="163" name="Rectangle 17">
          <a:extLst>
            <a:ext uri="{FF2B5EF4-FFF2-40B4-BE49-F238E27FC236}">
              <a16:creationId xmlns:a16="http://schemas.microsoft.com/office/drawing/2014/main" id="{98DFDDBD-FAA6-45EA-BCA9-9C2BE1AD8A31}"/>
            </a:ext>
            <a:ext uri="{147F2762-F138-4A5C-976F-8EAC2B608ADB}">
              <a16:predDERef xmlns:a16="http://schemas.microsoft.com/office/drawing/2014/main" pred="{BA7FA55D-BCE6-4037-AC2A-C7DF1FF6D1D5}"/>
            </a:ext>
          </a:extLst>
        </xdr:cNvPr>
        <xdr:cNvSpPr>
          <a:spLocks noChangeArrowheads="1"/>
        </xdr:cNvSpPr>
      </xdr:nvSpPr>
      <xdr:spPr bwMode="auto">
        <a:xfrm>
          <a:off x="3733800" y="74752200"/>
          <a:ext cx="3200400" cy="34290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effectLst/>
              <a:latin typeface="ＭＳ ゴシック" panose="020B0609070205080204" pitchFamily="49" charset="-128"/>
              <a:ea typeface="ＭＳ ゴシック" panose="020B0609070205080204" pitchFamily="49" charset="-128"/>
              <a:cs typeface="+mn-cs"/>
            </a:rPr>
            <a:t>通常行の削除</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450</xdr:row>
      <xdr:rowOff>0</xdr:rowOff>
    </xdr:from>
    <xdr:to>
      <xdr:col>10</xdr:col>
      <xdr:colOff>0</xdr:colOff>
      <xdr:row>452</xdr:row>
      <xdr:rowOff>0</xdr:rowOff>
    </xdr:to>
    <xdr:cxnSp macro="">
      <xdr:nvCxnSpPr>
        <xdr:cNvPr id="164" name="直線コネクタ 163">
          <a:extLst>
            <a:ext uri="{FF2B5EF4-FFF2-40B4-BE49-F238E27FC236}">
              <a16:creationId xmlns:a16="http://schemas.microsoft.com/office/drawing/2014/main" id="{A7089A50-8A17-412B-9CA7-A626307D78B5}"/>
            </a:ext>
          </a:extLst>
        </xdr:cNvPr>
        <xdr:cNvCxnSpPr>
          <a:cxnSpLocks/>
          <a:stCxn id="158" idx="2"/>
          <a:endCxn id="163" idx="0"/>
        </xdr:cNvCxnSpPr>
      </xdr:nvCxnSpPr>
      <xdr:spPr bwMode="auto">
        <a:xfrm>
          <a:off x="5334000" y="74409300"/>
          <a:ext cx="0"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454</xdr:row>
      <xdr:rowOff>0</xdr:rowOff>
    </xdr:from>
    <xdr:to>
      <xdr:col>10</xdr:col>
      <xdr:colOff>0</xdr:colOff>
      <xdr:row>461</xdr:row>
      <xdr:rowOff>0</xdr:rowOff>
    </xdr:to>
    <xdr:cxnSp macro="">
      <xdr:nvCxnSpPr>
        <xdr:cNvPr id="165" name="直線コネクタ 164">
          <a:extLst>
            <a:ext uri="{FF2B5EF4-FFF2-40B4-BE49-F238E27FC236}">
              <a16:creationId xmlns:a16="http://schemas.microsoft.com/office/drawing/2014/main" id="{5E9F1059-439F-40CD-9CCF-5C4F13FBAAC6}"/>
            </a:ext>
          </a:extLst>
        </xdr:cNvPr>
        <xdr:cNvCxnSpPr>
          <a:cxnSpLocks/>
          <a:stCxn id="163" idx="2"/>
          <a:endCxn id="161" idx="2"/>
        </xdr:cNvCxnSpPr>
      </xdr:nvCxnSpPr>
      <xdr:spPr bwMode="auto">
        <a:xfrm>
          <a:off x="5334000" y="75095100"/>
          <a:ext cx="0" cy="120015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457</xdr:row>
      <xdr:rowOff>1</xdr:rowOff>
    </xdr:from>
    <xdr:to>
      <xdr:col>17</xdr:col>
      <xdr:colOff>0</xdr:colOff>
      <xdr:row>461</xdr:row>
      <xdr:rowOff>1</xdr:rowOff>
    </xdr:to>
    <xdr:cxnSp macro="">
      <xdr:nvCxnSpPr>
        <xdr:cNvPr id="166" name="直線コネクタ 335">
          <a:extLst>
            <a:ext uri="{FF2B5EF4-FFF2-40B4-BE49-F238E27FC236}">
              <a16:creationId xmlns:a16="http://schemas.microsoft.com/office/drawing/2014/main" id="{F3747D93-0212-4F3C-B3FB-59BDB498E6BD}"/>
            </a:ext>
          </a:extLst>
        </xdr:cNvPr>
        <xdr:cNvCxnSpPr>
          <a:cxnSpLocks/>
          <a:stCxn id="147" idx="2"/>
          <a:endCxn id="161" idx="2"/>
        </xdr:cNvCxnSpPr>
      </xdr:nvCxnSpPr>
      <xdr:spPr bwMode="auto">
        <a:xfrm rot="5400000">
          <a:off x="6858000" y="74085451"/>
          <a:ext cx="685800" cy="3733800"/>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463</xdr:row>
      <xdr:rowOff>0</xdr:rowOff>
    </xdr:from>
    <xdr:to>
      <xdr:col>10</xdr:col>
      <xdr:colOff>0</xdr:colOff>
      <xdr:row>471</xdr:row>
      <xdr:rowOff>0</xdr:rowOff>
    </xdr:to>
    <xdr:cxnSp macro="">
      <xdr:nvCxnSpPr>
        <xdr:cNvPr id="167" name="直線コネクタ 166">
          <a:extLst>
            <a:ext uri="{FF2B5EF4-FFF2-40B4-BE49-F238E27FC236}">
              <a16:creationId xmlns:a16="http://schemas.microsoft.com/office/drawing/2014/main" id="{5A0A1F81-F56B-400A-AF19-1DFE874480D9}"/>
            </a:ext>
          </a:extLst>
        </xdr:cNvPr>
        <xdr:cNvCxnSpPr>
          <a:cxnSpLocks/>
          <a:stCxn id="161" idx="0"/>
          <a:endCxn id="148" idx="0"/>
        </xdr:cNvCxnSpPr>
      </xdr:nvCxnSpPr>
      <xdr:spPr bwMode="auto">
        <a:xfrm>
          <a:off x="5334000" y="76638150"/>
          <a:ext cx="0" cy="13716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0</xdr:colOff>
      <xdr:row>216</xdr:row>
      <xdr:rowOff>0</xdr:rowOff>
    </xdr:from>
    <xdr:to>
      <xdr:col>13</xdr:col>
      <xdr:colOff>0</xdr:colOff>
      <xdr:row>219</xdr:row>
      <xdr:rowOff>0</xdr:rowOff>
    </xdr:to>
    <xdr:sp macro="" textlink="">
      <xdr:nvSpPr>
        <xdr:cNvPr id="168" name="Rectangle 17">
          <a:extLst>
            <a:ext uri="{FF2B5EF4-FFF2-40B4-BE49-F238E27FC236}">
              <a16:creationId xmlns:a16="http://schemas.microsoft.com/office/drawing/2014/main" id="{A250443D-746F-43FA-A842-39E15B4C3D89}"/>
            </a:ext>
            <a:ext uri="{147F2762-F138-4A5C-976F-8EAC2B608ADB}">
              <a16:predDERef xmlns:a16="http://schemas.microsoft.com/office/drawing/2014/main" pred="{BA7FA55D-BCE6-4037-AC2A-C7DF1FF6D1D5}"/>
            </a:ext>
          </a:extLst>
        </xdr:cNvPr>
        <xdr:cNvSpPr>
          <a:spLocks noChangeArrowheads="1"/>
        </xdr:cNvSpPr>
      </xdr:nvSpPr>
      <xdr:spPr bwMode="auto">
        <a:xfrm>
          <a:off x="3733800" y="34290000"/>
          <a:ext cx="3200400" cy="51435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altLang="ja-JP" sz="1000" b="0" i="0" baseline="0">
              <a:effectLst/>
              <a:latin typeface="ＭＳ ゴシック" panose="020B0609070205080204" pitchFamily="49" charset="-128"/>
              <a:ea typeface="ＭＳ ゴシック" panose="020B0609070205080204" pitchFamily="49" charset="-128"/>
              <a:cs typeface="+mn-cs"/>
            </a:rPr>
            <a:t>4. </a:t>
          </a:r>
          <a:r>
            <a:rPr lang="ja-JP" altLang="en-US" sz="1000" b="0" i="0" baseline="0">
              <a:effectLst/>
              <a:latin typeface="ＭＳ ゴシック" panose="020B0609070205080204" pitchFamily="49" charset="-128"/>
              <a:ea typeface="ＭＳ ゴシック" panose="020B0609070205080204" pitchFamily="49" charset="-128"/>
              <a:cs typeface="+mn-cs"/>
            </a:rPr>
            <a:t>検索ヘルプ表示の処理③</a:t>
          </a:r>
          <a:endParaRPr lang="en-US" altLang="ja-JP" sz="1000" b="0" i="0" baseline="0">
            <a:effectLst/>
            <a:latin typeface="ＭＳ ゴシック" panose="020B0609070205080204" pitchFamily="49" charset="-128"/>
            <a:ea typeface="ＭＳ ゴシック" panose="020B0609070205080204" pitchFamily="49" charset="-128"/>
            <a:cs typeface="+mn-cs"/>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effectLst/>
              <a:latin typeface="ＭＳ ゴシック" panose="020B0609070205080204" pitchFamily="49" charset="-128"/>
              <a:ea typeface="ＭＳ ゴシック" panose="020B0609070205080204" pitchFamily="49" charset="-128"/>
              <a:cs typeface="+mn-cs"/>
            </a:rPr>
            <a:t>（一覧表示部）</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0</xdr:colOff>
      <xdr:row>87</xdr:row>
      <xdr:rowOff>0</xdr:rowOff>
    </xdr:from>
    <xdr:to>
      <xdr:col>11</xdr:col>
      <xdr:colOff>0</xdr:colOff>
      <xdr:row>88</xdr:row>
      <xdr:rowOff>76200</xdr:rowOff>
    </xdr:to>
    <xdr:sp macro="" textlink="">
      <xdr:nvSpPr>
        <xdr:cNvPr id="169" name="Rectangle 17">
          <a:extLst>
            <a:ext uri="{FF2B5EF4-FFF2-40B4-BE49-F238E27FC236}">
              <a16:creationId xmlns:a16="http://schemas.microsoft.com/office/drawing/2014/main" id="{6A6F36DC-5955-4ACA-851F-EF95815B026C}"/>
            </a:ext>
            <a:ext uri="{147F2762-F138-4A5C-976F-8EAC2B608ADB}">
              <a16:predDERef xmlns:a16="http://schemas.microsoft.com/office/drawing/2014/main" pred="{BA7FA55D-BCE6-4037-AC2A-C7DF1FF6D1D5}"/>
            </a:ext>
          </a:extLst>
        </xdr:cNvPr>
        <xdr:cNvSpPr>
          <a:spLocks noChangeArrowheads="1"/>
        </xdr:cNvSpPr>
      </xdr:nvSpPr>
      <xdr:spPr bwMode="auto">
        <a:xfrm>
          <a:off x="4800600" y="1491615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終了</a:t>
          </a:r>
        </a:p>
      </xdr:txBody>
    </xdr:sp>
    <xdr:clientData/>
  </xdr:twoCellAnchor>
  <xdr:twoCellAnchor>
    <xdr:from>
      <xdr:col>9</xdr:col>
      <xdr:colOff>0</xdr:colOff>
      <xdr:row>79</xdr:row>
      <xdr:rowOff>95250</xdr:rowOff>
    </xdr:from>
    <xdr:to>
      <xdr:col>11</xdr:col>
      <xdr:colOff>0</xdr:colOff>
      <xdr:row>81</xdr:row>
      <xdr:rowOff>0</xdr:rowOff>
    </xdr:to>
    <xdr:sp macro="" textlink="">
      <xdr:nvSpPr>
        <xdr:cNvPr id="170" name="Rectangle 17">
          <a:extLst>
            <a:ext uri="{FF2B5EF4-FFF2-40B4-BE49-F238E27FC236}">
              <a16:creationId xmlns:a16="http://schemas.microsoft.com/office/drawing/2014/main" id="{08F8F78C-03F8-4172-B562-E93E09FFDC9F}"/>
            </a:ext>
            <a:ext uri="{147F2762-F138-4A5C-976F-8EAC2B608ADB}">
              <a16:predDERef xmlns:a16="http://schemas.microsoft.com/office/drawing/2014/main" pred="{BA7FA55D-BCE6-4037-AC2A-C7DF1FF6D1D5}"/>
            </a:ext>
          </a:extLst>
        </xdr:cNvPr>
        <xdr:cNvSpPr>
          <a:spLocks noChangeArrowheads="1"/>
        </xdr:cNvSpPr>
      </xdr:nvSpPr>
      <xdr:spPr bwMode="auto">
        <a:xfrm>
          <a:off x="4800600" y="1363980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開始</a:t>
          </a:r>
        </a:p>
      </xdr:txBody>
    </xdr:sp>
    <xdr:clientData/>
  </xdr:twoCellAnchor>
  <xdr:twoCellAnchor>
    <xdr:from>
      <xdr:col>10</xdr:col>
      <xdr:colOff>0</xdr:colOff>
      <xdr:row>85</xdr:row>
      <xdr:rowOff>0</xdr:rowOff>
    </xdr:from>
    <xdr:to>
      <xdr:col>10</xdr:col>
      <xdr:colOff>1</xdr:colOff>
      <xdr:row>87</xdr:row>
      <xdr:rowOff>0</xdr:rowOff>
    </xdr:to>
    <xdr:cxnSp macro="">
      <xdr:nvCxnSpPr>
        <xdr:cNvPr id="171" name="直線コネクタ 170">
          <a:extLst>
            <a:ext uri="{FF2B5EF4-FFF2-40B4-BE49-F238E27FC236}">
              <a16:creationId xmlns:a16="http://schemas.microsoft.com/office/drawing/2014/main" id="{41B181F7-90F8-435E-8B45-2940D3292F39}"/>
            </a:ext>
          </a:extLst>
        </xdr:cNvPr>
        <xdr:cNvCxnSpPr>
          <a:cxnSpLocks/>
          <a:stCxn id="172" idx="2"/>
          <a:endCxn id="169" idx="0"/>
        </xdr:cNvCxnSpPr>
      </xdr:nvCxnSpPr>
      <xdr:spPr bwMode="auto">
        <a:xfrm flipH="1">
          <a:off x="5334000" y="14573250"/>
          <a:ext cx="1"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0</xdr:colOff>
      <xdr:row>83</xdr:row>
      <xdr:rowOff>1</xdr:rowOff>
    </xdr:from>
    <xdr:to>
      <xdr:col>13</xdr:col>
      <xdr:colOff>1</xdr:colOff>
      <xdr:row>85</xdr:row>
      <xdr:rowOff>0</xdr:rowOff>
    </xdr:to>
    <xdr:sp macro="" textlink="">
      <xdr:nvSpPr>
        <xdr:cNvPr id="172" name="Rectangle 17">
          <a:extLst>
            <a:ext uri="{FF2B5EF4-FFF2-40B4-BE49-F238E27FC236}">
              <a16:creationId xmlns:a16="http://schemas.microsoft.com/office/drawing/2014/main" id="{A1DEE95D-7C10-4084-8E74-32A7D9BFCAF1}"/>
            </a:ext>
            <a:ext uri="{147F2762-F138-4A5C-976F-8EAC2B608ADB}">
              <a16:predDERef xmlns:a16="http://schemas.microsoft.com/office/drawing/2014/main" pred="{BA7FA55D-BCE6-4037-AC2A-C7DF1FF6D1D5}"/>
            </a:ext>
          </a:extLst>
        </xdr:cNvPr>
        <xdr:cNvSpPr>
          <a:spLocks noChangeArrowheads="1"/>
        </xdr:cNvSpPr>
      </xdr:nvSpPr>
      <xdr:spPr bwMode="auto">
        <a:xfrm>
          <a:off x="3733800" y="14230351"/>
          <a:ext cx="3200401" cy="342899"/>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検索ヘルプの取得（購買依頼タイプ）</a:t>
          </a:r>
        </a:p>
      </xdr:txBody>
    </xdr:sp>
    <xdr:clientData/>
  </xdr:twoCellAnchor>
  <xdr:twoCellAnchor>
    <xdr:from>
      <xdr:col>10</xdr:col>
      <xdr:colOff>0</xdr:colOff>
      <xdr:row>81</xdr:row>
      <xdr:rowOff>0</xdr:rowOff>
    </xdr:from>
    <xdr:to>
      <xdr:col>10</xdr:col>
      <xdr:colOff>1</xdr:colOff>
      <xdr:row>83</xdr:row>
      <xdr:rowOff>1</xdr:rowOff>
    </xdr:to>
    <xdr:cxnSp macro="">
      <xdr:nvCxnSpPr>
        <xdr:cNvPr id="173" name="直線コネクタ 172">
          <a:extLst>
            <a:ext uri="{FF2B5EF4-FFF2-40B4-BE49-F238E27FC236}">
              <a16:creationId xmlns:a16="http://schemas.microsoft.com/office/drawing/2014/main" id="{DC99F693-83A3-469B-9AA2-D8FC434B9478}"/>
            </a:ext>
          </a:extLst>
        </xdr:cNvPr>
        <xdr:cNvCxnSpPr>
          <a:cxnSpLocks/>
          <a:stCxn id="170" idx="2"/>
          <a:endCxn id="172" idx="0"/>
        </xdr:cNvCxnSpPr>
      </xdr:nvCxnSpPr>
      <xdr:spPr bwMode="auto">
        <a:xfrm>
          <a:off x="5334000" y="13887450"/>
          <a:ext cx="1" cy="342901"/>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9</xdr:col>
      <xdr:colOff>0</xdr:colOff>
      <xdr:row>98</xdr:row>
      <xdr:rowOff>0</xdr:rowOff>
    </xdr:from>
    <xdr:to>
      <xdr:col>11</xdr:col>
      <xdr:colOff>0</xdr:colOff>
      <xdr:row>99</xdr:row>
      <xdr:rowOff>76200</xdr:rowOff>
    </xdr:to>
    <xdr:sp macro="" textlink="">
      <xdr:nvSpPr>
        <xdr:cNvPr id="174" name="Rectangle 17">
          <a:extLst>
            <a:ext uri="{FF2B5EF4-FFF2-40B4-BE49-F238E27FC236}">
              <a16:creationId xmlns:a16="http://schemas.microsoft.com/office/drawing/2014/main" id="{F2EFBA4D-F264-42BE-91DB-81CF7BB8B95A}"/>
            </a:ext>
            <a:ext uri="{147F2762-F138-4A5C-976F-8EAC2B608ADB}">
              <a16:predDERef xmlns:a16="http://schemas.microsoft.com/office/drawing/2014/main" pred="{BA7FA55D-BCE6-4037-AC2A-C7DF1FF6D1D5}"/>
            </a:ext>
          </a:extLst>
        </xdr:cNvPr>
        <xdr:cNvSpPr>
          <a:spLocks noChangeArrowheads="1"/>
        </xdr:cNvSpPr>
      </xdr:nvSpPr>
      <xdr:spPr bwMode="auto">
        <a:xfrm>
          <a:off x="4800600" y="1680210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終了</a:t>
          </a:r>
        </a:p>
      </xdr:txBody>
    </xdr:sp>
    <xdr:clientData/>
  </xdr:twoCellAnchor>
  <xdr:twoCellAnchor>
    <xdr:from>
      <xdr:col>9</xdr:col>
      <xdr:colOff>0</xdr:colOff>
      <xdr:row>90</xdr:row>
      <xdr:rowOff>95250</xdr:rowOff>
    </xdr:from>
    <xdr:to>
      <xdr:col>11</xdr:col>
      <xdr:colOff>0</xdr:colOff>
      <xdr:row>92</xdr:row>
      <xdr:rowOff>0</xdr:rowOff>
    </xdr:to>
    <xdr:sp macro="" textlink="">
      <xdr:nvSpPr>
        <xdr:cNvPr id="175" name="Rectangle 17">
          <a:extLst>
            <a:ext uri="{FF2B5EF4-FFF2-40B4-BE49-F238E27FC236}">
              <a16:creationId xmlns:a16="http://schemas.microsoft.com/office/drawing/2014/main" id="{38AC7418-0A88-4823-B2C2-88E8925A58B7}"/>
            </a:ext>
            <a:ext uri="{147F2762-F138-4A5C-976F-8EAC2B608ADB}">
              <a16:predDERef xmlns:a16="http://schemas.microsoft.com/office/drawing/2014/main" pred="{BA7FA55D-BCE6-4037-AC2A-C7DF1FF6D1D5}"/>
            </a:ext>
          </a:extLst>
        </xdr:cNvPr>
        <xdr:cNvSpPr>
          <a:spLocks noChangeArrowheads="1"/>
        </xdr:cNvSpPr>
      </xdr:nvSpPr>
      <xdr:spPr bwMode="auto">
        <a:xfrm>
          <a:off x="4800600" y="1552575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開始</a:t>
          </a:r>
        </a:p>
      </xdr:txBody>
    </xdr:sp>
    <xdr:clientData/>
  </xdr:twoCellAnchor>
  <xdr:twoCellAnchor>
    <xdr:from>
      <xdr:col>10</xdr:col>
      <xdr:colOff>0</xdr:colOff>
      <xdr:row>96</xdr:row>
      <xdr:rowOff>0</xdr:rowOff>
    </xdr:from>
    <xdr:to>
      <xdr:col>10</xdr:col>
      <xdr:colOff>1</xdr:colOff>
      <xdr:row>98</xdr:row>
      <xdr:rowOff>0</xdr:rowOff>
    </xdr:to>
    <xdr:cxnSp macro="">
      <xdr:nvCxnSpPr>
        <xdr:cNvPr id="176" name="直線コネクタ 175">
          <a:extLst>
            <a:ext uri="{FF2B5EF4-FFF2-40B4-BE49-F238E27FC236}">
              <a16:creationId xmlns:a16="http://schemas.microsoft.com/office/drawing/2014/main" id="{BF183D6D-A688-44D2-B0EC-BA465B69E39C}"/>
            </a:ext>
          </a:extLst>
        </xdr:cNvPr>
        <xdr:cNvCxnSpPr>
          <a:cxnSpLocks/>
          <a:stCxn id="177" idx="2"/>
          <a:endCxn id="174" idx="0"/>
        </xdr:cNvCxnSpPr>
      </xdr:nvCxnSpPr>
      <xdr:spPr bwMode="auto">
        <a:xfrm flipH="1">
          <a:off x="5334000" y="16459200"/>
          <a:ext cx="1"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0</xdr:colOff>
      <xdr:row>94</xdr:row>
      <xdr:rowOff>1</xdr:rowOff>
    </xdr:from>
    <xdr:to>
      <xdr:col>13</xdr:col>
      <xdr:colOff>1</xdr:colOff>
      <xdr:row>96</xdr:row>
      <xdr:rowOff>0</xdr:rowOff>
    </xdr:to>
    <xdr:sp macro="" textlink="">
      <xdr:nvSpPr>
        <xdr:cNvPr id="177" name="Rectangle 17">
          <a:extLst>
            <a:ext uri="{FF2B5EF4-FFF2-40B4-BE49-F238E27FC236}">
              <a16:creationId xmlns:a16="http://schemas.microsoft.com/office/drawing/2014/main" id="{27027466-9F77-4563-BCE5-40247417B97E}"/>
            </a:ext>
            <a:ext uri="{147F2762-F138-4A5C-976F-8EAC2B608ADB}">
              <a16:predDERef xmlns:a16="http://schemas.microsoft.com/office/drawing/2014/main" pred="{BA7FA55D-BCE6-4037-AC2A-C7DF1FF6D1D5}"/>
            </a:ext>
          </a:extLst>
        </xdr:cNvPr>
        <xdr:cNvSpPr>
          <a:spLocks noChangeArrowheads="1"/>
        </xdr:cNvSpPr>
      </xdr:nvSpPr>
      <xdr:spPr bwMode="auto">
        <a:xfrm>
          <a:off x="3733800" y="16116301"/>
          <a:ext cx="3200401" cy="342899"/>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検索ヘルプの取得（保管場所）</a:t>
          </a:r>
        </a:p>
      </xdr:txBody>
    </xdr:sp>
    <xdr:clientData/>
  </xdr:twoCellAnchor>
  <xdr:twoCellAnchor>
    <xdr:from>
      <xdr:col>10</xdr:col>
      <xdr:colOff>0</xdr:colOff>
      <xdr:row>92</xdr:row>
      <xdr:rowOff>0</xdr:rowOff>
    </xdr:from>
    <xdr:to>
      <xdr:col>10</xdr:col>
      <xdr:colOff>1</xdr:colOff>
      <xdr:row>94</xdr:row>
      <xdr:rowOff>1</xdr:rowOff>
    </xdr:to>
    <xdr:cxnSp macro="">
      <xdr:nvCxnSpPr>
        <xdr:cNvPr id="178" name="直線コネクタ 177">
          <a:extLst>
            <a:ext uri="{FF2B5EF4-FFF2-40B4-BE49-F238E27FC236}">
              <a16:creationId xmlns:a16="http://schemas.microsoft.com/office/drawing/2014/main" id="{60147875-F4A1-4EA0-A2F5-A6194C881CDF}"/>
            </a:ext>
          </a:extLst>
        </xdr:cNvPr>
        <xdr:cNvCxnSpPr>
          <a:cxnSpLocks/>
          <a:stCxn id="175" idx="2"/>
          <a:endCxn id="177" idx="0"/>
        </xdr:cNvCxnSpPr>
      </xdr:nvCxnSpPr>
      <xdr:spPr bwMode="auto">
        <a:xfrm>
          <a:off x="5334000" y="15773400"/>
          <a:ext cx="1" cy="342901"/>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9</xdr:col>
      <xdr:colOff>0</xdr:colOff>
      <xdr:row>113</xdr:row>
      <xdr:rowOff>0</xdr:rowOff>
    </xdr:from>
    <xdr:to>
      <xdr:col>11</xdr:col>
      <xdr:colOff>0</xdr:colOff>
      <xdr:row>114</xdr:row>
      <xdr:rowOff>76200</xdr:rowOff>
    </xdr:to>
    <xdr:sp macro="" textlink="">
      <xdr:nvSpPr>
        <xdr:cNvPr id="179" name="Rectangle 17">
          <a:extLst>
            <a:ext uri="{FF2B5EF4-FFF2-40B4-BE49-F238E27FC236}">
              <a16:creationId xmlns:a16="http://schemas.microsoft.com/office/drawing/2014/main" id="{1E9BCA51-4A34-4405-9C2D-14D80EFB822D}"/>
            </a:ext>
            <a:ext uri="{147F2762-F138-4A5C-976F-8EAC2B608ADB}">
              <a16:predDERef xmlns:a16="http://schemas.microsoft.com/office/drawing/2014/main" pred="{BA7FA55D-BCE6-4037-AC2A-C7DF1FF6D1D5}"/>
            </a:ext>
          </a:extLst>
        </xdr:cNvPr>
        <xdr:cNvSpPr>
          <a:spLocks noChangeArrowheads="1"/>
        </xdr:cNvSpPr>
      </xdr:nvSpPr>
      <xdr:spPr bwMode="auto">
        <a:xfrm>
          <a:off x="4800600" y="1937385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終了</a:t>
          </a:r>
        </a:p>
      </xdr:txBody>
    </xdr:sp>
    <xdr:clientData/>
  </xdr:twoCellAnchor>
  <xdr:twoCellAnchor>
    <xdr:from>
      <xdr:col>9</xdr:col>
      <xdr:colOff>0</xdr:colOff>
      <xdr:row>105</xdr:row>
      <xdr:rowOff>95250</xdr:rowOff>
    </xdr:from>
    <xdr:to>
      <xdr:col>11</xdr:col>
      <xdr:colOff>0</xdr:colOff>
      <xdr:row>107</xdr:row>
      <xdr:rowOff>0</xdr:rowOff>
    </xdr:to>
    <xdr:sp macro="" textlink="">
      <xdr:nvSpPr>
        <xdr:cNvPr id="180" name="Rectangle 17">
          <a:extLst>
            <a:ext uri="{FF2B5EF4-FFF2-40B4-BE49-F238E27FC236}">
              <a16:creationId xmlns:a16="http://schemas.microsoft.com/office/drawing/2014/main" id="{E1A702E6-2A96-4D39-AC10-524B1E56E290}"/>
            </a:ext>
            <a:ext uri="{147F2762-F138-4A5C-976F-8EAC2B608ADB}">
              <a16:predDERef xmlns:a16="http://schemas.microsoft.com/office/drawing/2014/main" pred="{BA7FA55D-BCE6-4037-AC2A-C7DF1FF6D1D5}"/>
            </a:ext>
          </a:extLst>
        </xdr:cNvPr>
        <xdr:cNvSpPr>
          <a:spLocks noChangeArrowheads="1"/>
        </xdr:cNvSpPr>
      </xdr:nvSpPr>
      <xdr:spPr bwMode="auto">
        <a:xfrm>
          <a:off x="4800600" y="1809750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開始</a:t>
          </a:r>
        </a:p>
      </xdr:txBody>
    </xdr:sp>
    <xdr:clientData/>
  </xdr:twoCellAnchor>
  <xdr:twoCellAnchor>
    <xdr:from>
      <xdr:col>10</xdr:col>
      <xdr:colOff>0</xdr:colOff>
      <xdr:row>111</xdr:row>
      <xdr:rowOff>0</xdr:rowOff>
    </xdr:from>
    <xdr:to>
      <xdr:col>10</xdr:col>
      <xdr:colOff>1</xdr:colOff>
      <xdr:row>113</xdr:row>
      <xdr:rowOff>0</xdr:rowOff>
    </xdr:to>
    <xdr:cxnSp macro="">
      <xdr:nvCxnSpPr>
        <xdr:cNvPr id="181" name="直線コネクタ 180">
          <a:extLst>
            <a:ext uri="{FF2B5EF4-FFF2-40B4-BE49-F238E27FC236}">
              <a16:creationId xmlns:a16="http://schemas.microsoft.com/office/drawing/2014/main" id="{7D11117D-023E-4443-AB5E-B32D96687B64}"/>
            </a:ext>
          </a:extLst>
        </xdr:cNvPr>
        <xdr:cNvCxnSpPr>
          <a:cxnSpLocks/>
          <a:stCxn id="182" idx="2"/>
          <a:endCxn id="179" idx="0"/>
        </xdr:cNvCxnSpPr>
      </xdr:nvCxnSpPr>
      <xdr:spPr bwMode="auto">
        <a:xfrm flipH="1">
          <a:off x="5334000" y="19030950"/>
          <a:ext cx="1"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0</xdr:colOff>
      <xdr:row>109</xdr:row>
      <xdr:rowOff>1</xdr:rowOff>
    </xdr:from>
    <xdr:to>
      <xdr:col>13</xdr:col>
      <xdr:colOff>1</xdr:colOff>
      <xdr:row>111</xdr:row>
      <xdr:rowOff>0</xdr:rowOff>
    </xdr:to>
    <xdr:sp macro="" textlink="">
      <xdr:nvSpPr>
        <xdr:cNvPr id="182" name="Rectangle 17">
          <a:extLst>
            <a:ext uri="{FF2B5EF4-FFF2-40B4-BE49-F238E27FC236}">
              <a16:creationId xmlns:a16="http://schemas.microsoft.com/office/drawing/2014/main" id="{0B4CB6DB-3C8D-4FCA-8603-E92D6346F434}"/>
            </a:ext>
            <a:ext uri="{147F2762-F138-4A5C-976F-8EAC2B608ADB}">
              <a16:predDERef xmlns:a16="http://schemas.microsoft.com/office/drawing/2014/main" pred="{BA7FA55D-BCE6-4037-AC2A-C7DF1FF6D1D5}"/>
            </a:ext>
          </a:extLst>
        </xdr:cNvPr>
        <xdr:cNvSpPr>
          <a:spLocks noChangeArrowheads="1"/>
        </xdr:cNvSpPr>
      </xdr:nvSpPr>
      <xdr:spPr bwMode="auto">
        <a:xfrm>
          <a:off x="3733800" y="18688051"/>
          <a:ext cx="3200401" cy="342899"/>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検索ヘルプの取得（プラント）</a:t>
          </a:r>
        </a:p>
      </xdr:txBody>
    </xdr:sp>
    <xdr:clientData/>
  </xdr:twoCellAnchor>
  <xdr:twoCellAnchor>
    <xdr:from>
      <xdr:col>10</xdr:col>
      <xdr:colOff>0</xdr:colOff>
      <xdr:row>107</xdr:row>
      <xdr:rowOff>0</xdr:rowOff>
    </xdr:from>
    <xdr:to>
      <xdr:col>10</xdr:col>
      <xdr:colOff>1</xdr:colOff>
      <xdr:row>109</xdr:row>
      <xdr:rowOff>1</xdr:rowOff>
    </xdr:to>
    <xdr:cxnSp macro="">
      <xdr:nvCxnSpPr>
        <xdr:cNvPr id="183" name="直線コネクタ 182">
          <a:extLst>
            <a:ext uri="{FF2B5EF4-FFF2-40B4-BE49-F238E27FC236}">
              <a16:creationId xmlns:a16="http://schemas.microsoft.com/office/drawing/2014/main" id="{30C7308B-BA50-43D6-B790-4BFEC029A59E}"/>
            </a:ext>
          </a:extLst>
        </xdr:cNvPr>
        <xdr:cNvCxnSpPr>
          <a:cxnSpLocks/>
          <a:stCxn id="180" idx="2"/>
          <a:endCxn id="182" idx="0"/>
        </xdr:cNvCxnSpPr>
      </xdr:nvCxnSpPr>
      <xdr:spPr bwMode="auto">
        <a:xfrm>
          <a:off x="5334000" y="18345150"/>
          <a:ext cx="1" cy="342901"/>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9</xdr:col>
      <xdr:colOff>0</xdr:colOff>
      <xdr:row>157</xdr:row>
      <xdr:rowOff>0</xdr:rowOff>
    </xdr:from>
    <xdr:to>
      <xdr:col>11</xdr:col>
      <xdr:colOff>0</xdr:colOff>
      <xdr:row>158</xdr:row>
      <xdr:rowOff>76200</xdr:rowOff>
    </xdr:to>
    <xdr:sp macro="" textlink="">
      <xdr:nvSpPr>
        <xdr:cNvPr id="184" name="Rectangle 17">
          <a:extLst>
            <a:ext uri="{FF2B5EF4-FFF2-40B4-BE49-F238E27FC236}">
              <a16:creationId xmlns:a16="http://schemas.microsoft.com/office/drawing/2014/main" id="{863D2F30-D26B-4CC1-B22F-6E961C9DF5D7}"/>
            </a:ext>
            <a:ext uri="{147F2762-F138-4A5C-976F-8EAC2B608ADB}">
              <a16:predDERef xmlns:a16="http://schemas.microsoft.com/office/drawing/2014/main" pred="{BA7FA55D-BCE6-4037-AC2A-C7DF1FF6D1D5}"/>
            </a:ext>
          </a:extLst>
        </xdr:cNvPr>
        <xdr:cNvSpPr>
          <a:spLocks noChangeArrowheads="1"/>
        </xdr:cNvSpPr>
      </xdr:nvSpPr>
      <xdr:spPr bwMode="auto">
        <a:xfrm>
          <a:off x="4800600" y="2691765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終了</a:t>
          </a:r>
        </a:p>
      </xdr:txBody>
    </xdr:sp>
    <xdr:clientData/>
  </xdr:twoCellAnchor>
  <xdr:twoCellAnchor>
    <xdr:from>
      <xdr:col>9</xdr:col>
      <xdr:colOff>0</xdr:colOff>
      <xdr:row>149</xdr:row>
      <xdr:rowOff>95250</xdr:rowOff>
    </xdr:from>
    <xdr:to>
      <xdr:col>11</xdr:col>
      <xdr:colOff>0</xdr:colOff>
      <xdr:row>151</xdr:row>
      <xdr:rowOff>0</xdr:rowOff>
    </xdr:to>
    <xdr:sp macro="" textlink="">
      <xdr:nvSpPr>
        <xdr:cNvPr id="185" name="Rectangle 17">
          <a:extLst>
            <a:ext uri="{FF2B5EF4-FFF2-40B4-BE49-F238E27FC236}">
              <a16:creationId xmlns:a16="http://schemas.microsoft.com/office/drawing/2014/main" id="{C32BD416-6E81-4EA3-AD55-601F314D85E2}"/>
            </a:ext>
            <a:ext uri="{147F2762-F138-4A5C-976F-8EAC2B608ADB}">
              <a16:predDERef xmlns:a16="http://schemas.microsoft.com/office/drawing/2014/main" pred="{BA7FA55D-BCE6-4037-AC2A-C7DF1FF6D1D5}"/>
            </a:ext>
          </a:extLst>
        </xdr:cNvPr>
        <xdr:cNvSpPr>
          <a:spLocks noChangeArrowheads="1"/>
        </xdr:cNvSpPr>
      </xdr:nvSpPr>
      <xdr:spPr bwMode="auto">
        <a:xfrm>
          <a:off x="4800600" y="2564130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開始</a:t>
          </a:r>
        </a:p>
      </xdr:txBody>
    </xdr:sp>
    <xdr:clientData/>
  </xdr:twoCellAnchor>
  <xdr:twoCellAnchor>
    <xdr:from>
      <xdr:col>10</xdr:col>
      <xdr:colOff>0</xdr:colOff>
      <xdr:row>155</xdr:row>
      <xdr:rowOff>0</xdr:rowOff>
    </xdr:from>
    <xdr:to>
      <xdr:col>10</xdr:col>
      <xdr:colOff>1</xdr:colOff>
      <xdr:row>157</xdr:row>
      <xdr:rowOff>0</xdr:rowOff>
    </xdr:to>
    <xdr:cxnSp macro="">
      <xdr:nvCxnSpPr>
        <xdr:cNvPr id="186" name="直線コネクタ 185">
          <a:extLst>
            <a:ext uri="{FF2B5EF4-FFF2-40B4-BE49-F238E27FC236}">
              <a16:creationId xmlns:a16="http://schemas.microsoft.com/office/drawing/2014/main" id="{F446481E-742A-4AB8-8769-87EF1D399B7D}"/>
            </a:ext>
          </a:extLst>
        </xdr:cNvPr>
        <xdr:cNvCxnSpPr>
          <a:cxnSpLocks/>
          <a:stCxn id="187" idx="2"/>
          <a:endCxn id="184" idx="0"/>
        </xdr:cNvCxnSpPr>
      </xdr:nvCxnSpPr>
      <xdr:spPr bwMode="auto">
        <a:xfrm flipH="1">
          <a:off x="5334000" y="26574750"/>
          <a:ext cx="1"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0</xdr:colOff>
      <xdr:row>153</xdr:row>
      <xdr:rowOff>1</xdr:rowOff>
    </xdr:from>
    <xdr:to>
      <xdr:col>13</xdr:col>
      <xdr:colOff>1</xdr:colOff>
      <xdr:row>155</xdr:row>
      <xdr:rowOff>0</xdr:rowOff>
    </xdr:to>
    <xdr:sp macro="" textlink="">
      <xdr:nvSpPr>
        <xdr:cNvPr id="187" name="Rectangle 17">
          <a:extLst>
            <a:ext uri="{FF2B5EF4-FFF2-40B4-BE49-F238E27FC236}">
              <a16:creationId xmlns:a16="http://schemas.microsoft.com/office/drawing/2014/main" id="{BE74FC10-61D4-4628-911B-4A75172C90B9}"/>
            </a:ext>
            <a:ext uri="{147F2762-F138-4A5C-976F-8EAC2B608ADB}">
              <a16:predDERef xmlns:a16="http://schemas.microsoft.com/office/drawing/2014/main" pred="{BA7FA55D-BCE6-4037-AC2A-C7DF1FF6D1D5}"/>
            </a:ext>
          </a:extLst>
        </xdr:cNvPr>
        <xdr:cNvSpPr>
          <a:spLocks noChangeArrowheads="1"/>
        </xdr:cNvSpPr>
      </xdr:nvSpPr>
      <xdr:spPr bwMode="auto">
        <a:xfrm>
          <a:off x="3733800" y="26231851"/>
          <a:ext cx="3200401" cy="342899"/>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検索ヘルプの取得（出庫タスク）</a:t>
          </a:r>
        </a:p>
      </xdr:txBody>
    </xdr:sp>
    <xdr:clientData/>
  </xdr:twoCellAnchor>
  <xdr:twoCellAnchor>
    <xdr:from>
      <xdr:col>10</xdr:col>
      <xdr:colOff>0</xdr:colOff>
      <xdr:row>151</xdr:row>
      <xdr:rowOff>0</xdr:rowOff>
    </xdr:from>
    <xdr:to>
      <xdr:col>10</xdr:col>
      <xdr:colOff>1</xdr:colOff>
      <xdr:row>153</xdr:row>
      <xdr:rowOff>1</xdr:rowOff>
    </xdr:to>
    <xdr:cxnSp macro="">
      <xdr:nvCxnSpPr>
        <xdr:cNvPr id="188" name="直線コネクタ 187">
          <a:extLst>
            <a:ext uri="{FF2B5EF4-FFF2-40B4-BE49-F238E27FC236}">
              <a16:creationId xmlns:a16="http://schemas.microsoft.com/office/drawing/2014/main" id="{BBBE6E07-799A-458C-B6C2-1ABD8561106A}"/>
            </a:ext>
          </a:extLst>
        </xdr:cNvPr>
        <xdr:cNvCxnSpPr>
          <a:cxnSpLocks/>
          <a:stCxn id="185" idx="2"/>
          <a:endCxn id="187" idx="0"/>
        </xdr:cNvCxnSpPr>
      </xdr:nvCxnSpPr>
      <xdr:spPr bwMode="auto">
        <a:xfrm>
          <a:off x="5334000" y="25888950"/>
          <a:ext cx="1" cy="342901"/>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0</xdr:colOff>
      <xdr:row>196</xdr:row>
      <xdr:rowOff>0</xdr:rowOff>
    </xdr:from>
    <xdr:to>
      <xdr:col>13</xdr:col>
      <xdr:colOff>0</xdr:colOff>
      <xdr:row>198</xdr:row>
      <xdr:rowOff>0</xdr:rowOff>
    </xdr:to>
    <xdr:sp macro="" textlink="">
      <xdr:nvSpPr>
        <xdr:cNvPr id="189" name="Rectangle 17">
          <a:extLst>
            <a:ext uri="{FF2B5EF4-FFF2-40B4-BE49-F238E27FC236}">
              <a16:creationId xmlns:a16="http://schemas.microsoft.com/office/drawing/2014/main" id="{1660929D-15A5-4C26-9F9A-227A926B9FE0}"/>
            </a:ext>
            <a:ext uri="{147F2762-F138-4A5C-976F-8EAC2B608ADB}">
              <a16:predDERef xmlns:a16="http://schemas.microsoft.com/office/drawing/2014/main" pred="{BA7FA55D-BCE6-4037-AC2A-C7DF1FF6D1D5}"/>
            </a:ext>
          </a:extLst>
        </xdr:cNvPr>
        <xdr:cNvSpPr>
          <a:spLocks noChangeArrowheads="1"/>
        </xdr:cNvSpPr>
      </xdr:nvSpPr>
      <xdr:spPr bwMode="auto">
        <a:xfrm>
          <a:off x="2190750" y="32699325"/>
          <a:ext cx="2114550" cy="34290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a:effectLst/>
              <a:latin typeface="ＭＳ ゴシック" panose="020B0609070205080204" pitchFamily="49" charset="-128"/>
              <a:ea typeface="ＭＳ ゴシック" panose="020B0609070205080204" pitchFamily="49" charset="-128"/>
            </a:rPr>
            <a:t>行区分の決定</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194</xdr:row>
      <xdr:rowOff>0</xdr:rowOff>
    </xdr:from>
    <xdr:to>
      <xdr:col>10</xdr:col>
      <xdr:colOff>0</xdr:colOff>
      <xdr:row>196</xdr:row>
      <xdr:rowOff>0</xdr:rowOff>
    </xdr:to>
    <xdr:cxnSp macro="">
      <xdr:nvCxnSpPr>
        <xdr:cNvPr id="190" name="直線コネクタ 189">
          <a:extLst>
            <a:ext uri="{FF2B5EF4-FFF2-40B4-BE49-F238E27FC236}">
              <a16:creationId xmlns:a16="http://schemas.microsoft.com/office/drawing/2014/main" id="{1E1B97C3-F21B-428C-B876-C74F6E8814FA}"/>
            </a:ext>
          </a:extLst>
        </xdr:cNvPr>
        <xdr:cNvCxnSpPr>
          <a:cxnSpLocks/>
          <a:stCxn id="556" idx="2"/>
          <a:endCxn id="189" idx="0"/>
        </xdr:cNvCxnSpPr>
      </xdr:nvCxnSpPr>
      <xdr:spPr bwMode="auto">
        <a:xfrm>
          <a:off x="3248025" y="31842075"/>
          <a:ext cx="0" cy="85725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15</xdr:col>
      <xdr:colOff>0</xdr:colOff>
      <xdr:row>221</xdr:row>
      <xdr:rowOff>1</xdr:rowOff>
    </xdr:from>
    <xdr:to>
      <xdr:col>21</xdr:col>
      <xdr:colOff>0</xdr:colOff>
      <xdr:row>223</xdr:row>
      <xdr:rowOff>0</xdr:rowOff>
    </xdr:to>
    <xdr:sp macro="" textlink="">
      <xdr:nvSpPr>
        <xdr:cNvPr id="191" name="Rectangle 17">
          <a:extLst>
            <a:ext uri="{FF2B5EF4-FFF2-40B4-BE49-F238E27FC236}">
              <a16:creationId xmlns:a16="http://schemas.microsoft.com/office/drawing/2014/main" id="{0404459C-461D-4D7F-8241-8D54F6F48F4E}"/>
            </a:ext>
            <a:ext uri="{147F2762-F138-4A5C-976F-8EAC2B608ADB}">
              <a16:predDERef xmlns:a16="http://schemas.microsoft.com/office/drawing/2014/main" pred="{BA7FA55D-BCE6-4037-AC2A-C7DF1FF6D1D5}"/>
            </a:ext>
          </a:extLst>
        </xdr:cNvPr>
        <xdr:cNvSpPr>
          <a:spLocks noChangeArrowheads="1"/>
        </xdr:cNvSpPr>
      </xdr:nvSpPr>
      <xdr:spPr bwMode="auto">
        <a:xfrm>
          <a:off x="8001000" y="35147251"/>
          <a:ext cx="3200400" cy="342899"/>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エラーメッセージ</a:t>
          </a:r>
          <a:r>
            <a:rPr lang="ja-JP" altLang="ja-JP" sz="1000" b="0" i="0" baseline="0">
              <a:effectLst/>
              <a:latin typeface="ＭＳ ゴシック" panose="020B0609070205080204" pitchFamily="49" charset="-128"/>
              <a:ea typeface="ＭＳ ゴシック" panose="020B0609070205080204" pitchFamily="49" charset="-128"/>
              <a:cs typeface="+mn-cs"/>
            </a:rPr>
            <a:t>出力</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198</xdr:row>
      <xdr:rowOff>0</xdr:rowOff>
    </xdr:from>
    <xdr:to>
      <xdr:col>10</xdr:col>
      <xdr:colOff>1</xdr:colOff>
      <xdr:row>200</xdr:row>
      <xdr:rowOff>0</xdr:rowOff>
    </xdr:to>
    <xdr:cxnSp macro="">
      <xdr:nvCxnSpPr>
        <xdr:cNvPr id="192" name="直線コネクタ 191">
          <a:extLst>
            <a:ext uri="{FF2B5EF4-FFF2-40B4-BE49-F238E27FC236}">
              <a16:creationId xmlns:a16="http://schemas.microsoft.com/office/drawing/2014/main" id="{2AFF4D82-6526-4F2F-A304-8B21A244D42D}"/>
            </a:ext>
          </a:extLst>
        </xdr:cNvPr>
        <xdr:cNvCxnSpPr>
          <a:cxnSpLocks/>
          <a:stCxn id="189" idx="2"/>
          <a:endCxn id="568" idx="2"/>
        </xdr:cNvCxnSpPr>
      </xdr:nvCxnSpPr>
      <xdr:spPr bwMode="auto">
        <a:xfrm>
          <a:off x="3248025" y="33899475"/>
          <a:ext cx="1"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219</xdr:row>
      <xdr:rowOff>0</xdr:rowOff>
    </xdr:from>
    <xdr:to>
      <xdr:col>10</xdr:col>
      <xdr:colOff>0</xdr:colOff>
      <xdr:row>227</xdr:row>
      <xdr:rowOff>0</xdr:rowOff>
    </xdr:to>
    <xdr:cxnSp macro="">
      <xdr:nvCxnSpPr>
        <xdr:cNvPr id="193" name="直線コネクタ 192">
          <a:extLst>
            <a:ext uri="{FF2B5EF4-FFF2-40B4-BE49-F238E27FC236}">
              <a16:creationId xmlns:a16="http://schemas.microsoft.com/office/drawing/2014/main" id="{87D5021A-33CF-47B4-84E3-8FB8CEF4CB49}"/>
            </a:ext>
          </a:extLst>
        </xdr:cNvPr>
        <xdr:cNvCxnSpPr>
          <a:cxnSpLocks/>
          <a:stCxn id="168" idx="2"/>
          <a:endCxn id="50" idx="0"/>
        </xdr:cNvCxnSpPr>
      </xdr:nvCxnSpPr>
      <xdr:spPr bwMode="auto">
        <a:xfrm>
          <a:off x="5334000" y="34804350"/>
          <a:ext cx="0" cy="13716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9</xdr:col>
      <xdr:colOff>0</xdr:colOff>
      <xdr:row>124</xdr:row>
      <xdr:rowOff>0</xdr:rowOff>
    </xdr:from>
    <xdr:to>
      <xdr:col>11</xdr:col>
      <xdr:colOff>0</xdr:colOff>
      <xdr:row>125</xdr:row>
      <xdr:rowOff>76200</xdr:rowOff>
    </xdr:to>
    <xdr:sp macro="" textlink="">
      <xdr:nvSpPr>
        <xdr:cNvPr id="194" name="Rectangle 17">
          <a:extLst>
            <a:ext uri="{FF2B5EF4-FFF2-40B4-BE49-F238E27FC236}">
              <a16:creationId xmlns:a16="http://schemas.microsoft.com/office/drawing/2014/main" id="{B58132D9-FB37-4B87-8ACB-31EA02C9CD6A}"/>
            </a:ext>
            <a:ext uri="{147F2762-F138-4A5C-976F-8EAC2B608ADB}">
              <a16:predDERef xmlns:a16="http://schemas.microsoft.com/office/drawing/2014/main" pred="{BA7FA55D-BCE6-4037-AC2A-C7DF1FF6D1D5}"/>
            </a:ext>
          </a:extLst>
        </xdr:cNvPr>
        <xdr:cNvSpPr>
          <a:spLocks noChangeArrowheads="1"/>
        </xdr:cNvSpPr>
      </xdr:nvSpPr>
      <xdr:spPr bwMode="auto">
        <a:xfrm>
          <a:off x="4800600" y="2125980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終了</a:t>
          </a:r>
        </a:p>
      </xdr:txBody>
    </xdr:sp>
    <xdr:clientData/>
  </xdr:twoCellAnchor>
  <xdr:twoCellAnchor>
    <xdr:from>
      <xdr:col>9</xdr:col>
      <xdr:colOff>0</xdr:colOff>
      <xdr:row>116</xdr:row>
      <xdr:rowOff>95250</xdr:rowOff>
    </xdr:from>
    <xdr:to>
      <xdr:col>11</xdr:col>
      <xdr:colOff>0</xdr:colOff>
      <xdr:row>118</xdr:row>
      <xdr:rowOff>0</xdr:rowOff>
    </xdr:to>
    <xdr:sp macro="" textlink="">
      <xdr:nvSpPr>
        <xdr:cNvPr id="195" name="Rectangle 17">
          <a:extLst>
            <a:ext uri="{FF2B5EF4-FFF2-40B4-BE49-F238E27FC236}">
              <a16:creationId xmlns:a16="http://schemas.microsoft.com/office/drawing/2014/main" id="{B8C97A88-B3AC-4438-A120-F67CBFF84D71}"/>
            </a:ext>
            <a:ext uri="{147F2762-F138-4A5C-976F-8EAC2B608ADB}">
              <a16:predDERef xmlns:a16="http://schemas.microsoft.com/office/drawing/2014/main" pred="{BA7FA55D-BCE6-4037-AC2A-C7DF1FF6D1D5}"/>
            </a:ext>
          </a:extLst>
        </xdr:cNvPr>
        <xdr:cNvSpPr>
          <a:spLocks noChangeArrowheads="1"/>
        </xdr:cNvSpPr>
      </xdr:nvSpPr>
      <xdr:spPr bwMode="auto">
        <a:xfrm>
          <a:off x="4800600" y="1998345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開始</a:t>
          </a:r>
        </a:p>
      </xdr:txBody>
    </xdr:sp>
    <xdr:clientData/>
  </xdr:twoCellAnchor>
  <xdr:twoCellAnchor>
    <xdr:from>
      <xdr:col>10</xdr:col>
      <xdr:colOff>0</xdr:colOff>
      <xdr:row>122</xdr:row>
      <xdr:rowOff>0</xdr:rowOff>
    </xdr:from>
    <xdr:to>
      <xdr:col>10</xdr:col>
      <xdr:colOff>1</xdr:colOff>
      <xdr:row>124</xdr:row>
      <xdr:rowOff>0</xdr:rowOff>
    </xdr:to>
    <xdr:cxnSp macro="">
      <xdr:nvCxnSpPr>
        <xdr:cNvPr id="196" name="直線コネクタ 195">
          <a:extLst>
            <a:ext uri="{FF2B5EF4-FFF2-40B4-BE49-F238E27FC236}">
              <a16:creationId xmlns:a16="http://schemas.microsoft.com/office/drawing/2014/main" id="{2DA69D4B-BF09-4A3A-B06F-5DD6D2B1F140}"/>
            </a:ext>
          </a:extLst>
        </xdr:cNvPr>
        <xdr:cNvCxnSpPr>
          <a:cxnSpLocks/>
          <a:stCxn id="197" idx="2"/>
          <a:endCxn id="194" idx="0"/>
        </xdr:cNvCxnSpPr>
      </xdr:nvCxnSpPr>
      <xdr:spPr bwMode="auto">
        <a:xfrm flipH="1">
          <a:off x="5334000" y="20916900"/>
          <a:ext cx="1"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0</xdr:colOff>
      <xdr:row>120</xdr:row>
      <xdr:rowOff>1</xdr:rowOff>
    </xdr:from>
    <xdr:to>
      <xdr:col>13</xdr:col>
      <xdr:colOff>1</xdr:colOff>
      <xdr:row>122</xdr:row>
      <xdr:rowOff>0</xdr:rowOff>
    </xdr:to>
    <xdr:sp macro="" textlink="">
      <xdr:nvSpPr>
        <xdr:cNvPr id="197" name="Rectangle 17">
          <a:extLst>
            <a:ext uri="{FF2B5EF4-FFF2-40B4-BE49-F238E27FC236}">
              <a16:creationId xmlns:a16="http://schemas.microsoft.com/office/drawing/2014/main" id="{A6A61557-FF82-45D4-A213-1CCC6F30F6A8}"/>
            </a:ext>
            <a:ext uri="{147F2762-F138-4A5C-976F-8EAC2B608ADB}">
              <a16:predDERef xmlns:a16="http://schemas.microsoft.com/office/drawing/2014/main" pred="{BA7FA55D-BCE6-4037-AC2A-C7DF1FF6D1D5}"/>
            </a:ext>
          </a:extLst>
        </xdr:cNvPr>
        <xdr:cNvSpPr>
          <a:spLocks noChangeArrowheads="1"/>
        </xdr:cNvSpPr>
      </xdr:nvSpPr>
      <xdr:spPr bwMode="auto">
        <a:xfrm>
          <a:off x="3733800" y="20574001"/>
          <a:ext cx="3200401" cy="342899"/>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検索ヘルプの取得（購買依頼タイプ）</a:t>
          </a:r>
        </a:p>
      </xdr:txBody>
    </xdr:sp>
    <xdr:clientData/>
  </xdr:twoCellAnchor>
  <xdr:twoCellAnchor>
    <xdr:from>
      <xdr:col>10</xdr:col>
      <xdr:colOff>0</xdr:colOff>
      <xdr:row>118</xdr:row>
      <xdr:rowOff>0</xdr:rowOff>
    </xdr:from>
    <xdr:to>
      <xdr:col>10</xdr:col>
      <xdr:colOff>1</xdr:colOff>
      <xdr:row>120</xdr:row>
      <xdr:rowOff>1</xdr:rowOff>
    </xdr:to>
    <xdr:cxnSp macro="">
      <xdr:nvCxnSpPr>
        <xdr:cNvPr id="198" name="直線コネクタ 197">
          <a:extLst>
            <a:ext uri="{FF2B5EF4-FFF2-40B4-BE49-F238E27FC236}">
              <a16:creationId xmlns:a16="http://schemas.microsoft.com/office/drawing/2014/main" id="{237DA3B7-C5E7-4D24-8693-8756AF636235}"/>
            </a:ext>
          </a:extLst>
        </xdr:cNvPr>
        <xdr:cNvCxnSpPr>
          <a:cxnSpLocks/>
          <a:stCxn id="195" idx="2"/>
          <a:endCxn id="197" idx="0"/>
        </xdr:cNvCxnSpPr>
      </xdr:nvCxnSpPr>
      <xdr:spPr bwMode="auto">
        <a:xfrm>
          <a:off x="5334000" y="20231100"/>
          <a:ext cx="1" cy="342901"/>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9</xdr:col>
      <xdr:colOff>0</xdr:colOff>
      <xdr:row>135</xdr:row>
      <xdr:rowOff>0</xdr:rowOff>
    </xdr:from>
    <xdr:to>
      <xdr:col>11</xdr:col>
      <xdr:colOff>0</xdr:colOff>
      <xdr:row>136</xdr:row>
      <xdr:rowOff>76200</xdr:rowOff>
    </xdr:to>
    <xdr:sp macro="" textlink="">
      <xdr:nvSpPr>
        <xdr:cNvPr id="199" name="Rectangle 17">
          <a:extLst>
            <a:ext uri="{FF2B5EF4-FFF2-40B4-BE49-F238E27FC236}">
              <a16:creationId xmlns:a16="http://schemas.microsoft.com/office/drawing/2014/main" id="{6059AD2D-7315-473D-BDC5-BAAB65ADBA5E}"/>
            </a:ext>
            <a:ext uri="{147F2762-F138-4A5C-976F-8EAC2B608ADB}">
              <a16:predDERef xmlns:a16="http://schemas.microsoft.com/office/drawing/2014/main" pred="{BA7FA55D-BCE6-4037-AC2A-C7DF1FF6D1D5}"/>
            </a:ext>
          </a:extLst>
        </xdr:cNvPr>
        <xdr:cNvSpPr>
          <a:spLocks noChangeArrowheads="1"/>
        </xdr:cNvSpPr>
      </xdr:nvSpPr>
      <xdr:spPr bwMode="auto">
        <a:xfrm>
          <a:off x="4800600" y="2314575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終了</a:t>
          </a:r>
        </a:p>
      </xdr:txBody>
    </xdr:sp>
    <xdr:clientData/>
  </xdr:twoCellAnchor>
  <xdr:twoCellAnchor>
    <xdr:from>
      <xdr:col>9</xdr:col>
      <xdr:colOff>0</xdr:colOff>
      <xdr:row>127</xdr:row>
      <xdr:rowOff>95250</xdr:rowOff>
    </xdr:from>
    <xdr:to>
      <xdr:col>11</xdr:col>
      <xdr:colOff>0</xdr:colOff>
      <xdr:row>129</xdr:row>
      <xdr:rowOff>0</xdr:rowOff>
    </xdr:to>
    <xdr:sp macro="" textlink="">
      <xdr:nvSpPr>
        <xdr:cNvPr id="200" name="Rectangle 17">
          <a:extLst>
            <a:ext uri="{FF2B5EF4-FFF2-40B4-BE49-F238E27FC236}">
              <a16:creationId xmlns:a16="http://schemas.microsoft.com/office/drawing/2014/main" id="{43AF0C6C-AA1D-4E10-B09A-CB7C524D5175}"/>
            </a:ext>
            <a:ext uri="{147F2762-F138-4A5C-976F-8EAC2B608ADB}">
              <a16:predDERef xmlns:a16="http://schemas.microsoft.com/office/drawing/2014/main" pred="{BA7FA55D-BCE6-4037-AC2A-C7DF1FF6D1D5}"/>
            </a:ext>
          </a:extLst>
        </xdr:cNvPr>
        <xdr:cNvSpPr>
          <a:spLocks noChangeArrowheads="1"/>
        </xdr:cNvSpPr>
      </xdr:nvSpPr>
      <xdr:spPr bwMode="auto">
        <a:xfrm>
          <a:off x="4800600" y="2186940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開始</a:t>
          </a:r>
        </a:p>
      </xdr:txBody>
    </xdr:sp>
    <xdr:clientData/>
  </xdr:twoCellAnchor>
  <xdr:twoCellAnchor>
    <xdr:from>
      <xdr:col>10</xdr:col>
      <xdr:colOff>0</xdr:colOff>
      <xdr:row>133</xdr:row>
      <xdr:rowOff>0</xdr:rowOff>
    </xdr:from>
    <xdr:to>
      <xdr:col>10</xdr:col>
      <xdr:colOff>1</xdr:colOff>
      <xdr:row>135</xdr:row>
      <xdr:rowOff>0</xdr:rowOff>
    </xdr:to>
    <xdr:cxnSp macro="">
      <xdr:nvCxnSpPr>
        <xdr:cNvPr id="201" name="直線コネクタ 200">
          <a:extLst>
            <a:ext uri="{FF2B5EF4-FFF2-40B4-BE49-F238E27FC236}">
              <a16:creationId xmlns:a16="http://schemas.microsoft.com/office/drawing/2014/main" id="{95F39B7A-BB4A-49A1-9379-24FD4CEB7DC5}"/>
            </a:ext>
          </a:extLst>
        </xdr:cNvPr>
        <xdr:cNvCxnSpPr>
          <a:cxnSpLocks/>
          <a:stCxn id="202" idx="2"/>
          <a:endCxn id="199" idx="0"/>
        </xdr:cNvCxnSpPr>
      </xdr:nvCxnSpPr>
      <xdr:spPr bwMode="auto">
        <a:xfrm flipH="1">
          <a:off x="5334000" y="22802850"/>
          <a:ext cx="1"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0</xdr:colOff>
      <xdr:row>131</xdr:row>
      <xdr:rowOff>1</xdr:rowOff>
    </xdr:from>
    <xdr:to>
      <xdr:col>13</xdr:col>
      <xdr:colOff>1</xdr:colOff>
      <xdr:row>133</xdr:row>
      <xdr:rowOff>0</xdr:rowOff>
    </xdr:to>
    <xdr:sp macro="" textlink="">
      <xdr:nvSpPr>
        <xdr:cNvPr id="202" name="Rectangle 17">
          <a:extLst>
            <a:ext uri="{FF2B5EF4-FFF2-40B4-BE49-F238E27FC236}">
              <a16:creationId xmlns:a16="http://schemas.microsoft.com/office/drawing/2014/main" id="{AB9F73FB-1221-4194-974A-11142E2A5C17}"/>
            </a:ext>
            <a:ext uri="{147F2762-F138-4A5C-976F-8EAC2B608ADB}">
              <a16:predDERef xmlns:a16="http://schemas.microsoft.com/office/drawing/2014/main" pred="{BA7FA55D-BCE6-4037-AC2A-C7DF1FF6D1D5}"/>
            </a:ext>
          </a:extLst>
        </xdr:cNvPr>
        <xdr:cNvSpPr>
          <a:spLocks noChangeArrowheads="1"/>
        </xdr:cNvSpPr>
      </xdr:nvSpPr>
      <xdr:spPr bwMode="auto">
        <a:xfrm>
          <a:off x="3733800" y="22459951"/>
          <a:ext cx="3200401" cy="342899"/>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検索ヘルプの取得（入力単位）</a:t>
          </a:r>
        </a:p>
      </xdr:txBody>
    </xdr:sp>
    <xdr:clientData/>
  </xdr:twoCellAnchor>
  <xdr:twoCellAnchor>
    <xdr:from>
      <xdr:col>10</xdr:col>
      <xdr:colOff>0</xdr:colOff>
      <xdr:row>129</xdr:row>
      <xdr:rowOff>0</xdr:rowOff>
    </xdr:from>
    <xdr:to>
      <xdr:col>10</xdr:col>
      <xdr:colOff>1</xdr:colOff>
      <xdr:row>131</xdr:row>
      <xdr:rowOff>1</xdr:rowOff>
    </xdr:to>
    <xdr:cxnSp macro="">
      <xdr:nvCxnSpPr>
        <xdr:cNvPr id="203" name="直線コネクタ 202">
          <a:extLst>
            <a:ext uri="{FF2B5EF4-FFF2-40B4-BE49-F238E27FC236}">
              <a16:creationId xmlns:a16="http://schemas.microsoft.com/office/drawing/2014/main" id="{DFCF7DF6-5B5F-4B34-B442-BBD9E6508041}"/>
            </a:ext>
          </a:extLst>
        </xdr:cNvPr>
        <xdr:cNvCxnSpPr>
          <a:cxnSpLocks/>
          <a:stCxn id="200" idx="2"/>
          <a:endCxn id="202" idx="0"/>
        </xdr:cNvCxnSpPr>
      </xdr:nvCxnSpPr>
      <xdr:spPr bwMode="auto">
        <a:xfrm>
          <a:off x="5334000" y="22117050"/>
          <a:ext cx="1" cy="342901"/>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223</xdr:row>
      <xdr:rowOff>0</xdr:rowOff>
    </xdr:from>
    <xdr:to>
      <xdr:col>18</xdr:col>
      <xdr:colOff>0</xdr:colOff>
      <xdr:row>227</xdr:row>
      <xdr:rowOff>0</xdr:rowOff>
    </xdr:to>
    <xdr:cxnSp macro="">
      <xdr:nvCxnSpPr>
        <xdr:cNvPr id="204" name="直線コネクタ 4">
          <a:extLst>
            <a:ext uri="{FF2B5EF4-FFF2-40B4-BE49-F238E27FC236}">
              <a16:creationId xmlns:a16="http://schemas.microsoft.com/office/drawing/2014/main" id="{9AEB73C1-3171-45D3-ADCA-1DFAD44E35C2}"/>
            </a:ext>
          </a:extLst>
        </xdr:cNvPr>
        <xdr:cNvCxnSpPr>
          <a:cxnSpLocks/>
          <a:stCxn id="50" idx="0"/>
          <a:endCxn id="191" idx="2"/>
        </xdr:cNvCxnSpPr>
      </xdr:nvCxnSpPr>
      <xdr:spPr bwMode="auto">
        <a:xfrm rot="5400000" flipH="1" flipV="1">
          <a:off x="7124700" y="33699450"/>
          <a:ext cx="685800" cy="4267200"/>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0</xdr:colOff>
      <xdr:row>363</xdr:row>
      <xdr:rowOff>0</xdr:rowOff>
    </xdr:from>
    <xdr:to>
      <xdr:col>13</xdr:col>
      <xdr:colOff>0</xdr:colOff>
      <xdr:row>365</xdr:row>
      <xdr:rowOff>0</xdr:rowOff>
    </xdr:to>
    <xdr:sp macro="" textlink="">
      <xdr:nvSpPr>
        <xdr:cNvPr id="205" name="Rectangle 17">
          <a:extLst>
            <a:ext uri="{FF2B5EF4-FFF2-40B4-BE49-F238E27FC236}">
              <a16:creationId xmlns:a16="http://schemas.microsoft.com/office/drawing/2014/main" id="{CCDFB2E5-4E3D-44BE-B913-5CD0B4DAF71F}"/>
            </a:ext>
            <a:ext uri="{147F2762-F138-4A5C-976F-8EAC2B608ADB}">
              <a16:predDERef xmlns:a16="http://schemas.microsoft.com/office/drawing/2014/main" pred="{BA7FA55D-BCE6-4037-AC2A-C7DF1FF6D1D5}"/>
            </a:ext>
          </a:extLst>
        </xdr:cNvPr>
        <xdr:cNvSpPr>
          <a:spLocks noChangeArrowheads="1"/>
        </xdr:cNvSpPr>
      </xdr:nvSpPr>
      <xdr:spPr bwMode="auto">
        <a:xfrm>
          <a:off x="3733800" y="59493150"/>
          <a:ext cx="3200400" cy="34290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altLang="ja-JP" sz="1000" b="0" i="0" baseline="0">
              <a:effectLst/>
              <a:latin typeface="ＭＳ ゴシック" panose="020B0609070205080204" pitchFamily="49" charset="-128"/>
              <a:ea typeface="ＭＳ ゴシック" panose="020B0609070205080204" pitchFamily="49" charset="-128"/>
              <a:cs typeface="+mn-cs"/>
            </a:rPr>
            <a:t>16. </a:t>
          </a:r>
          <a:r>
            <a:rPr lang="ja-JP" altLang="en-US" sz="1000" b="0" i="0" baseline="0">
              <a:effectLst/>
              <a:latin typeface="ＭＳ ゴシック" panose="020B0609070205080204" pitchFamily="49" charset="-128"/>
              <a:ea typeface="ＭＳ ゴシック" panose="020B0609070205080204" pitchFamily="49" charset="-128"/>
              <a:cs typeface="+mn-cs"/>
            </a:rPr>
            <a:t>一覧出力部の値変更時の処理</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368</xdr:row>
      <xdr:rowOff>168089</xdr:rowOff>
    </xdr:from>
    <xdr:to>
      <xdr:col>24</xdr:col>
      <xdr:colOff>1</xdr:colOff>
      <xdr:row>373</xdr:row>
      <xdr:rowOff>1</xdr:rowOff>
    </xdr:to>
    <xdr:cxnSp macro="">
      <xdr:nvCxnSpPr>
        <xdr:cNvPr id="206" name="直線コネクタ 4">
          <a:extLst>
            <a:ext uri="{FF2B5EF4-FFF2-40B4-BE49-F238E27FC236}">
              <a16:creationId xmlns:a16="http://schemas.microsoft.com/office/drawing/2014/main" id="{79501BCD-96D6-4754-9283-78460A6905D2}"/>
            </a:ext>
          </a:extLst>
        </xdr:cNvPr>
        <xdr:cNvCxnSpPr>
          <a:cxnSpLocks/>
          <a:stCxn id="37" idx="2"/>
          <a:endCxn id="83" idx="0"/>
        </xdr:cNvCxnSpPr>
      </xdr:nvCxnSpPr>
      <xdr:spPr bwMode="auto">
        <a:xfrm rot="5400000">
          <a:off x="8723220" y="57129269"/>
          <a:ext cx="689162" cy="7467601"/>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365</xdr:row>
      <xdr:rowOff>0</xdr:rowOff>
    </xdr:from>
    <xdr:to>
      <xdr:col>10</xdr:col>
      <xdr:colOff>0</xdr:colOff>
      <xdr:row>373</xdr:row>
      <xdr:rowOff>0</xdr:rowOff>
    </xdr:to>
    <xdr:cxnSp macro="">
      <xdr:nvCxnSpPr>
        <xdr:cNvPr id="207" name="直線コネクタ 206">
          <a:extLst>
            <a:ext uri="{FF2B5EF4-FFF2-40B4-BE49-F238E27FC236}">
              <a16:creationId xmlns:a16="http://schemas.microsoft.com/office/drawing/2014/main" id="{B32C21EA-A74C-4380-896A-169FA6C63261}"/>
            </a:ext>
          </a:extLst>
        </xdr:cNvPr>
        <xdr:cNvCxnSpPr>
          <a:cxnSpLocks/>
          <a:stCxn id="205" idx="2"/>
          <a:endCxn id="83" idx="0"/>
        </xdr:cNvCxnSpPr>
      </xdr:nvCxnSpPr>
      <xdr:spPr bwMode="auto">
        <a:xfrm>
          <a:off x="5334000" y="59836050"/>
          <a:ext cx="0" cy="13716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13</xdr:col>
      <xdr:colOff>0</xdr:colOff>
      <xdr:row>304</xdr:row>
      <xdr:rowOff>103485</xdr:rowOff>
    </xdr:from>
    <xdr:ext cx="200944" cy="239415"/>
    <xdr:sp macro="" textlink="">
      <xdr:nvSpPr>
        <xdr:cNvPr id="208" name="テキスト ボックス 244">
          <a:extLst>
            <a:ext uri="{FF2B5EF4-FFF2-40B4-BE49-F238E27FC236}">
              <a16:creationId xmlns:a16="http://schemas.microsoft.com/office/drawing/2014/main" id="{99BA74E1-6439-413F-AA84-0CEFE7A97A25}"/>
            </a:ext>
          </a:extLst>
        </xdr:cNvPr>
        <xdr:cNvSpPr txBox="1"/>
      </xdr:nvSpPr>
      <xdr:spPr>
        <a:xfrm>
          <a:off x="6934200" y="49481085"/>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ON</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13</xdr:col>
      <xdr:colOff>0</xdr:colOff>
      <xdr:row>313</xdr:row>
      <xdr:rowOff>103485</xdr:rowOff>
    </xdr:from>
    <xdr:ext cx="200944" cy="239415"/>
    <xdr:sp macro="" textlink="">
      <xdr:nvSpPr>
        <xdr:cNvPr id="209" name="テキスト ボックス 244">
          <a:extLst>
            <a:ext uri="{FF2B5EF4-FFF2-40B4-BE49-F238E27FC236}">
              <a16:creationId xmlns:a16="http://schemas.microsoft.com/office/drawing/2014/main" id="{FE8823A7-B87F-44AD-B339-4D57A83D5712}"/>
            </a:ext>
          </a:extLst>
        </xdr:cNvPr>
        <xdr:cNvSpPr txBox="1"/>
      </xdr:nvSpPr>
      <xdr:spPr>
        <a:xfrm>
          <a:off x="6934200" y="51024135"/>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ON</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13</xdr:col>
      <xdr:colOff>0</xdr:colOff>
      <xdr:row>322</xdr:row>
      <xdr:rowOff>103485</xdr:rowOff>
    </xdr:from>
    <xdr:ext cx="200944" cy="239415"/>
    <xdr:sp macro="" textlink="">
      <xdr:nvSpPr>
        <xdr:cNvPr id="210" name="テキスト ボックス 244">
          <a:extLst>
            <a:ext uri="{FF2B5EF4-FFF2-40B4-BE49-F238E27FC236}">
              <a16:creationId xmlns:a16="http://schemas.microsoft.com/office/drawing/2014/main" id="{E5CA8658-5A27-4ADF-B978-349436082BF4}"/>
            </a:ext>
          </a:extLst>
        </xdr:cNvPr>
        <xdr:cNvSpPr txBox="1"/>
      </xdr:nvSpPr>
      <xdr:spPr>
        <a:xfrm>
          <a:off x="6934200" y="52567185"/>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ON</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13</xdr:col>
      <xdr:colOff>0</xdr:colOff>
      <xdr:row>331</xdr:row>
      <xdr:rowOff>103485</xdr:rowOff>
    </xdr:from>
    <xdr:ext cx="200944" cy="239415"/>
    <xdr:sp macro="" textlink="">
      <xdr:nvSpPr>
        <xdr:cNvPr id="211" name="テキスト ボックス 244">
          <a:extLst>
            <a:ext uri="{FF2B5EF4-FFF2-40B4-BE49-F238E27FC236}">
              <a16:creationId xmlns:a16="http://schemas.microsoft.com/office/drawing/2014/main" id="{066E9B91-D07A-4D70-816C-11A9E0FD1202}"/>
            </a:ext>
          </a:extLst>
        </xdr:cNvPr>
        <xdr:cNvSpPr txBox="1"/>
      </xdr:nvSpPr>
      <xdr:spPr>
        <a:xfrm>
          <a:off x="6934200" y="54110235"/>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ON</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13</xdr:col>
      <xdr:colOff>0</xdr:colOff>
      <xdr:row>340</xdr:row>
      <xdr:rowOff>103485</xdr:rowOff>
    </xdr:from>
    <xdr:ext cx="200944" cy="239415"/>
    <xdr:sp macro="" textlink="">
      <xdr:nvSpPr>
        <xdr:cNvPr id="212" name="テキスト ボックス 244">
          <a:extLst>
            <a:ext uri="{FF2B5EF4-FFF2-40B4-BE49-F238E27FC236}">
              <a16:creationId xmlns:a16="http://schemas.microsoft.com/office/drawing/2014/main" id="{548CE42D-E556-43F9-8589-DDD7D74312BA}"/>
            </a:ext>
          </a:extLst>
        </xdr:cNvPr>
        <xdr:cNvSpPr txBox="1"/>
      </xdr:nvSpPr>
      <xdr:spPr>
        <a:xfrm>
          <a:off x="6934200" y="55653285"/>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ON</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twoCellAnchor>
    <xdr:from>
      <xdr:col>10</xdr:col>
      <xdr:colOff>0</xdr:colOff>
      <xdr:row>466</xdr:row>
      <xdr:rowOff>168088</xdr:rowOff>
    </xdr:from>
    <xdr:to>
      <xdr:col>24</xdr:col>
      <xdr:colOff>2</xdr:colOff>
      <xdr:row>471</xdr:row>
      <xdr:rowOff>0</xdr:rowOff>
    </xdr:to>
    <xdr:cxnSp macro="">
      <xdr:nvCxnSpPr>
        <xdr:cNvPr id="213" name="直線コネクタ 335">
          <a:extLst>
            <a:ext uri="{FF2B5EF4-FFF2-40B4-BE49-F238E27FC236}">
              <a16:creationId xmlns:a16="http://schemas.microsoft.com/office/drawing/2014/main" id="{C86F3645-989A-47DE-8B82-E82C2CDEDBBC}"/>
            </a:ext>
          </a:extLst>
        </xdr:cNvPr>
        <xdr:cNvCxnSpPr>
          <a:cxnSpLocks/>
          <a:stCxn id="152" idx="2"/>
          <a:endCxn id="148" idx="0"/>
        </xdr:cNvCxnSpPr>
      </xdr:nvCxnSpPr>
      <xdr:spPr bwMode="auto">
        <a:xfrm rot="5400000">
          <a:off x="8723220" y="73931368"/>
          <a:ext cx="689162" cy="7467602"/>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9</xdr:col>
      <xdr:colOff>0</xdr:colOff>
      <xdr:row>478</xdr:row>
      <xdr:rowOff>95249</xdr:rowOff>
    </xdr:from>
    <xdr:to>
      <xdr:col>11</xdr:col>
      <xdr:colOff>0</xdr:colOff>
      <xdr:row>480</xdr:row>
      <xdr:rowOff>0</xdr:rowOff>
    </xdr:to>
    <xdr:sp macro="" textlink="">
      <xdr:nvSpPr>
        <xdr:cNvPr id="214" name="Rectangle 17">
          <a:extLst>
            <a:ext uri="{FF2B5EF4-FFF2-40B4-BE49-F238E27FC236}">
              <a16:creationId xmlns:a16="http://schemas.microsoft.com/office/drawing/2014/main" id="{C07A9476-DA2F-4E70-B974-2C47CCEC9797}"/>
            </a:ext>
            <a:ext uri="{147F2762-F138-4A5C-976F-8EAC2B608ADB}">
              <a16:predDERef xmlns:a16="http://schemas.microsoft.com/office/drawing/2014/main" pred="{BA7FA55D-BCE6-4037-AC2A-C7DF1FF6D1D5}"/>
            </a:ext>
          </a:extLst>
        </xdr:cNvPr>
        <xdr:cNvSpPr>
          <a:spLocks noChangeArrowheads="1"/>
        </xdr:cNvSpPr>
      </xdr:nvSpPr>
      <xdr:spPr bwMode="auto">
        <a:xfrm>
          <a:off x="4800600" y="79305149"/>
          <a:ext cx="1066800" cy="247651"/>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開始</a:t>
          </a:r>
        </a:p>
      </xdr:txBody>
    </xdr:sp>
    <xdr:clientData/>
  </xdr:twoCellAnchor>
  <xdr:twoCellAnchor>
    <xdr:from>
      <xdr:col>10</xdr:col>
      <xdr:colOff>0</xdr:colOff>
      <xdr:row>480</xdr:row>
      <xdr:rowOff>0</xdr:rowOff>
    </xdr:from>
    <xdr:to>
      <xdr:col>10</xdr:col>
      <xdr:colOff>0</xdr:colOff>
      <xdr:row>482</xdr:row>
      <xdr:rowOff>0</xdr:rowOff>
    </xdr:to>
    <xdr:cxnSp macro="">
      <xdr:nvCxnSpPr>
        <xdr:cNvPr id="215" name="直線コネクタ 214">
          <a:extLst>
            <a:ext uri="{FF2B5EF4-FFF2-40B4-BE49-F238E27FC236}">
              <a16:creationId xmlns:a16="http://schemas.microsoft.com/office/drawing/2014/main" id="{B6A3E315-2232-4E50-A9A0-D5F76FCBB584}"/>
            </a:ext>
          </a:extLst>
        </xdr:cNvPr>
        <xdr:cNvCxnSpPr>
          <a:cxnSpLocks/>
          <a:stCxn id="214" idx="2"/>
          <a:endCxn id="218" idx="0"/>
        </xdr:cNvCxnSpPr>
      </xdr:nvCxnSpPr>
      <xdr:spPr bwMode="auto">
        <a:xfrm>
          <a:off x="5334000" y="79552800"/>
          <a:ext cx="0"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510</xdr:row>
      <xdr:rowOff>171449</xdr:rowOff>
    </xdr:from>
    <xdr:to>
      <xdr:col>10</xdr:col>
      <xdr:colOff>0</xdr:colOff>
      <xdr:row>513</xdr:row>
      <xdr:rowOff>0</xdr:rowOff>
    </xdr:to>
    <xdr:cxnSp macro="">
      <xdr:nvCxnSpPr>
        <xdr:cNvPr id="216" name="直線コネクタ 215">
          <a:extLst>
            <a:ext uri="{FF2B5EF4-FFF2-40B4-BE49-F238E27FC236}">
              <a16:creationId xmlns:a16="http://schemas.microsoft.com/office/drawing/2014/main" id="{1A5F776B-2DD9-4DD2-84EB-C592C5D4758B}"/>
            </a:ext>
          </a:extLst>
        </xdr:cNvPr>
        <xdr:cNvCxnSpPr>
          <a:cxnSpLocks/>
          <a:stCxn id="360" idx="2"/>
          <a:endCxn id="352" idx="0"/>
        </xdr:cNvCxnSpPr>
      </xdr:nvCxnSpPr>
      <xdr:spPr bwMode="auto">
        <a:xfrm>
          <a:off x="5334000" y="84867749"/>
          <a:ext cx="0" cy="342901"/>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9</xdr:col>
      <xdr:colOff>0</xdr:colOff>
      <xdr:row>523</xdr:row>
      <xdr:rowOff>0</xdr:rowOff>
    </xdr:from>
    <xdr:to>
      <xdr:col>11</xdr:col>
      <xdr:colOff>0</xdr:colOff>
      <xdr:row>524</xdr:row>
      <xdr:rowOff>76200</xdr:rowOff>
    </xdr:to>
    <xdr:sp macro="" textlink="">
      <xdr:nvSpPr>
        <xdr:cNvPr id="217" name="Rectangle 17">
          <a:extLst>
            <a:ext uri="{FF2B5EF4-FFF2-40B4-BE49-F238E27FC236}">
              <a16:creationId xmlns:a16="http://schemas.microsoft.com/office/drawing/2014/main" id="{6E099D8E-8150-4F6E-B4E4-F989DA943772}"/>
            </a:ext>
            <a:ext uri="{147F2762-F138-4A5C-976F-8EAC2B608ADB}">
              <a16:predDERef xmlns:a16="http://schemas.microsoft.com/office/drawing/2014/main" pred="{BA7FA55D-BCE6-4037-AC2A-C7DF1FF6D1D5}"/>
            </a:ext>
          </a:extLst>
        </xdr:cNvPr>
        <xdr:cNvSpPr>
          <a:spLocks noChangeArrowheads="1"/>
        </xdr:cNvSpPr>
      </xdr:nvSpPr>
      <xdr:spPr bwMode="auto">
        <a:xfrm>
          <a:off x="4800600" y="8692515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終了</a:t>
          </a:r>
        </a:p>
      </xdr:txBody>
    </xdr:sp>
    <xdr:clientData/>
  </xdr:twoCellAnchor>
  <xdr:twoCellAnchor>
    <xdr:from>
      <xdr:col>7</xdr:col>
      <xdr:colOff>0</xdr:colOff>
      <xdr:row>482</xdr:row>
      <xdr:rowOff>0</xdr:rowOff>
    </xdr:from>
    <xdr:to>
      <xdr:col>13</xdr:col>
      <xdr:colOff>0</xdr:colOff>
      <xdr:row>484</xdr:row>
      <xdr:rowOff>0</xdr:rowOff>
    </xdr:to>
    <xdr:sp macro="" textlink="">
      <xdr:nvSpPr>
        <xdr:cNvPr id="218" name="Rectangle 17">
          <a:extLst>
            <a:ext uri="{FF2B5EF4-FFF2-40B4-BE49-F238E27FC236}">
              <a16:creationId xmlns:a16="http://schemas.microsoft.com/office/drawing/2014/main" id="{5B7EC044-B3C5-4CA3-938F-16AE4FCD849B}"/>
            </a:ext>
            <a:ext uri="{147F2762-F138-4A5C-976F-8EAC2B608ADB}">
              <a16:predDERef xmlns:a16="http://schemas.microsoft.com/office/drawing/2014/main" pred="{BA7FA55D-BCE6-4037-AC2A-C7DF1FF6D1D5}"/>
            </a:ext>
          </a:extLst>
        </xdr:cNvPr>
        <xdr:cNvSpPr>
          <a:spLocks noChangeArrowheads="1"/>
        </xdr:cNvSpPr>
      </xdr:nvSpPr>
      <xdr:spPr bwMode="auto">
        <a:xfrm>
          <a:off x="3733800" y="79895700"/>
          <a:ext cx="3200400" cy="34290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effectLst/>
              <a:latin typeface="ＭＳ ゴシック" panose="020B0609070205080204" pitchFamily="49" charset="-128"/>
              <a:ea typeface="ＭＳ ゴシック" panose="020B0609070205080204" pitchFamily="49" charset="-128"/>
              <a:cs typeface="+mn-cs"/>
            </a:rPr>
            <a:t>ダイアログボックス表示</a:t>
          </a:r>
          <a:endParaRPr lang="en-US" altLang="ja-JP" sz="1000" b="0" i="0" baseline="0">
            <a:effectLst/>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11</xdr:col>
      <xdr:colOff>352424</xdr:colOff>
      <xdr:row>486</xdr:row>
      <xdr:rowOff>169768</xdr:rowOff>
    </xdr:from>
    <xdr:to>
      <xdr:col>17</xdr:col>
      <xdr:colOff>352424</xdr:colOff>
      <xdr:row>489</xdr:row>
      <xdr:rowOff>0</xdr:rowOff>
    </xdr:to>
    <xdr:cxnSp macro="">
      <xdr:nvCxnSpPr>
        <xdr:cNvPr id="219" name="直線コネクタ 4">
          <a:extLst>
            <a:ext uri="{FF2B5EF4-FFF2-40B4-BE49-F238E27FC236}">
              <a16:creationId xmlns:a16="http://schemas.microsoft.com/office/drawing/2014/main" id="{40D09439-15BA-4A4D-B5E6-0839FD904F6A}"/>
            </a:ext>
          </a:extLst>
        </xdr:cNvPr>
        <xdr:cNvCxnSpPr>
          <a:cxnSpLocks/>
          <a:stCxn id="220" idx="3"/>
          <a:endCxn id="224" idx="0"/>
        </xdr:cNvCxnSpPr>
      </xdr:nvCxnSpPr>
      <xdr:spPr bwMode="auto">
        <a:xfrm>
          <a:off x="6219824" y="80751268"/>
          <a:ext cx="3200400" cy="344582"/>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7</xdr:col>
      <xdr:colOff>352424</xdr:colOff>
      <xdr:row>485</xdr:row>
      <xdr:rowOff>168086</xdr:rowOff>
    </xdr:from>
    <xdr:ext cx="1409700" cy="346264"/>
    <xdr:sp macro="" textlink="">
      <xdr:nvSpPr>
        <xdr:cNvPr id="220" name="フローチャート: 判断 15">
          <a:extLst>
            <a:ext uri="{FF2B5EF4-FFF2-40B4-BE49-F238E27FC236}">
              <a16:creationId xmlns:a16="http://schemas.microsoft.com/office/drawing/2014/main" id="{3EC8E1E3-192E-4654-9655-FF58C2E72FF1}"/>
            </a:ext>
          </a:extLst>
        </xdr:cNvPr>
        <xdr:cNvSpPr/>
      </xdr:nvSpPr>
      <xdr:spPr>
        <a:xfrm>
          <a:off x="4086224" y="80578136"/>
          <a:ext cx="1409700" cy="346264"/>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押下ボタン</a:t>
          </a:r>
        </a:p>
      </xdr:txBody>
    </xdr:sp>
    <xdr:clientData/>
  </xdr:oneCellAnchor>
  <xdr:oneCellAnchor>
    <xdr:from>
      <xdr:col>8</xdr:col>
      <xdr:colOff>46482</xdr:colOff>
      <xdr:row>488</xdr:row>
      <xdr:rowOff>0</xdr:rowOff>
    </xdr:from>
    <xdr:ext cx="658368" cy="239415"/>
    <xdr:sp macro="" textlink="">
      <xdr:nvSpPr>
        <xdr:cNvPr id="221" name="テキスト ボックス 16">
          <a:extLst>
            <a:ext uri="{FF2B5EF4-FFF2-40B4-BE49-F238E27FC236}">
              <a16:creationId xmlns:a16="http://schemas.microsoft.com/office/drawing/2014/main" id="{C781BCD9-A5D0-40EB-90E6-AD8CFBE7D5E1}"/>
            </a:ext>
          </a:extLst>
        </xdr:cNvPr>
        <xdr:cNvSpPr txBox="1"/>
      </xdr:nvSpPr>
      <xdr:spPr>
        <a:xfrm>
          <a:off x="4313682" y="80924400"/>
          <a:ext cx="65836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「開く」</a:t>
          </a:r>
        </a:p>
      </xdr:txBody>
    </xdr:sp>
    <xdr:clientData/>
  </xdr:oneCellAnchor>
  <xdr:oneCellAnchor>
    <xdr:from>
      <xdr:col>12</xdr:col>
      <xdr:colOff>0</xdr:colOff>
      <xdr:row>485</xdr:row>
      <xdr:rowOff>103485</xdr:rowOff>
    </xdr:from>
    <xdr:ext cx="1043088" cy="239415"/>
    <xdr:sp macro="" textlink="">
      <xdr:nvSpPr>
        <xdr:cNvPr id="222" name="テキスト ボックス 17">
          <a:extLst>
            <a:ext uri="{FF2B5EF4-FFF2-40B4-BE49-F238E27FC236}">
              <a16:creationId xmlns:a16="http://schemas.microsoft.com/office/drawing/2014/main" id="{45639C5C-72F5-412A-B4BB-38E2339A9B80}"/>
            </a:ext>
          </a:extLst>
        </xdr:cNvPr>
        <xdr:cNvSpPr txBox="1"/>
      </xdr:nvSpPr>
      <xdr:spPr>
        <a:xfrm>
          <a:off x="6400800" y="80513535"/>
          <a:ext cx="104308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「キャンセル」</a:t>
          </a:r>
        </a:p>
      </xdr:txBody>
    </xdr:sp>
    <xdr:clientData/>
  </xdr:oneCellAnchor>
  <xdr:twoCellAnchor>
    <xdr:from>
      <xdr:col>9</xdr:col>
      <xdr:colOff>352424</xdr:colOff>
      <xdr:row>484</xdr:row>
      <xdr:rowOff>0</xdr:rowOff>
    </xdr:from>
    <xdr:to>
      <xdr:col>10</xdr:col>
      <xdr:colOff>0</xdr:colOff>
      <xdr:row>485</xdr:row>
      <xdr:rowOff>168086</xdr:rowOff>
    </xdr:to>
    <xdr:cxnSp macro="">
      <xdr:nvCxnSpPr>
        <xdr:cNvPr id="223" name="直線コネクタ 25">
          <a:extLst>
            <a:ext uri="{FF2B5EF4-FFF2-40B4-BE49-F238E27FC236}">
              <a16:creationId xmlns:a16="http://schemas.microsoft.com/office/drawing/2014/main" id="{5C905ACF-D8B7-44DF-927E-7AB5A8BF5FAA}"/>
            </a:ext>
          </a:extLst>
        </xdr:cNvPr>
        <xdr:cNvCxnSpPr>
          <a:cxnSpLocks/>
          <a:stCxn id="218" idx="2"/>
          <a:endCxn id="220" idx="0"/>
        </xdr:cNvCxnSpPr>
      </xdr:nvCxnSpPr>
      <xdr:spPr bwMode="auto">
        <a:xfrm flipH="1">
          <a:off x="5153024" y="80238600"/>
          <a:ext cx="180976" cy="339536"/>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16</xdr:col>
      <xdr:colOff>352424</xdr:colOff>
      <xdr:row>489</xdr:row>
      <xdr:rowOff>0</xdr:rowOff>
    </xdr:from>
    <xdr:to>
      <xdr:col>18</xdr:col>
      <xdr:colOff>352424</xdr:colOff>
      <xdr:row>490</xdr:row>
      <xdr:rowOff>76200</xdr:rowOff>
    </xdr:to>
    <xdr:sp macro="" textlink="">
      <xdr:nvSpPr>
        <xdr:cNvPr id="224" name="Rectangle 17">
          <a:extLst>
            <a:ext uri="{FF2B5EF4-FFF2-40B4-BE49-F238E27FC236}">
              <a16:creationId xmlns:a16="http://schemas.microsoft.com/office/drawing/2014/main" id="{3AC8EABC-6BB1-4B92-AB99-2549FD602B87}"/>
            </a:ext>
            <a:ext uri="{147F2762-F138-4A5C-976F-8EAC2B608ADB}">
              <a16:predDERef xmlns:a16="http://schemas.microsoft.com/office/drawing/2014/main" pred="{BA7FA55D-BCE6-4037-AC2A-C7DF1FF6D1D5}"/>
            </a:ext>
          </a:extLst>
        </xdr:cNvPr>
        <xdr:cNvSpPr>
          <a:spLocks noChangeArrowheads="1"/>
        </xdr:cNvSpPr>
      </xdr:nvSpPr>
      <xdr:spPr bwMode="auto">
        <a:xfrm>
          <a:off x="8886824" y="8109585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終了</a:t>
          </a:r>
        </a:p>
      </xdr:txBody>
    </xdr:sp>
    <xdr:clientData/>
  </xdr:twoCellAnchor>
  <xdr:twoCellAnchor>
    <xdr:from>
      <xdr:col>9</xdr:col>
      <xdr:colOff>352424</xdr:colOff>
      <xdr:row>488</xdr:row>
      <xdr:rowOff>0</xdr:rowOff>
    </xdr:from>
    <xdr:to>
      <xdr:col>9</xdr:col>
      <xdr:colOff>352424</xdr:colOff>
      <xdr:row>492</xdr:row>
      <xdr:rowOff>168086</xdr:rowOff>
    </xdr:to>
    <xdr:cxnSp macro="">
      <xdr:nvCxnSpPr>
        <xdr:cNvPr id="225" name="直線コネクタ 33">
          <a:extLst>
            <a:ext uri="{FF2B5EF4-FFF2-40B4-BE49-F238E27FC236}">
              <a16:creationId xmlns:a16="http://schemas.microsoft.com/office/drawing/2014/main" id="{47BB6BC3-9ACA-4618-918B-E28DDE757459}"/>
            </a:ext>
          </a:extLst>
        </xdr:cNvPr>
        <xdr:cNvCxnSpPr>
          <a:cxnSpLocks/>
          <a:stCxn id="220" idx="2"/>
          <a:endCxn id="227" idx="0"/>
        </xdr:cNvCxnSpPr>
      </xdr:nvCxnSpPr>
      <xdr:spPr bwMode="auto">
        <a:xfrm>
          <a:off x="5153024" y="80924400"/>
          <a:ext cx="0" cy="853886"/>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31</xdr:col>
      <xdr:colOff>0</xdr:colOff>
      <xdr:row>480</xdr:row>
      <xdr:rowOff>18183</xdr:rowOff>
    </xdr:from>
    <xdr:ext cx="5638799" cy="3410817"/>
    <xdr:pic>
      <xdr:nvPicPr>
        <xdr:cNvPr id="226" name="図 86">
          <a:extLst>
            <a:ext uri="{FF2B5EF4-FFF2-40B4-BE49-F238E27FC236}">
              <a16:creationId xmlns:a16="http://schemas.microsoft.com/office/drawing/2014/main" id="{B307CD86-0142-43DE-81F1-D7B52432F2B4}"/>
            </a:ext>
          </a:extLst>
        </xdr:cNvPr>
        <xdr:cNvPicPr>
          <a:picLocks noChangeAspect="1"/>
        </xdr:cNvPicPr>
      </xdr:nvPicPr>
      <xdr:blipFill>
        <a:blip xmlns:r="http://schemas.openxmlformats.org/officeDocument/2006/relationships" r:embed="rId1"/>
        <a:stretch>
          <a:fillRect/>
        </a:stretch>
      </xdr:blipFill>
      <xdr:spPr>
        <a:xfrm>
          <a:off x="16535400" y="79570983"/>
          <a:ext cx="5638799" cy="3410817"/>
        </a:xfrm>
        <a:prstGeom prst="rect">
          <a:avLst/>
        </a:prstGeom>
        <a:ln>
          <a:solidFill>
            <a:schemeClr val="tx1"/>
          </a:solidFill>
        </a:ln>
      </xdr:spPr>
    </xdr:pic>
    <xdr:clientData/>
  </xdr:oneCellAnchor>
  <xdr:oneCellAnchor>
    <xdr:from>
      <xdr:col>7</xdr:col>
      <xdr:colOff>352424</xdr:colOff>
      <xdr:row>492</xdr:row>
      <xdr:rowOff>168086</xdr:rowOff>
    </xdr:from>
    <xdr:ext cx="1409699" cy="346264"/>
    <xdr:sp macro="" textlink="">
      <xdr:nvSpPr>
        <xdr:cNvPr id="227" name="フローチャート: 判断 30">
          <a:extLst>
            <a:ext uri="{FF2B5EF4-FFF2-40B4-BE49-F238E27FC236}">
              <a16:creationId xmlns:a16="http://schemas.microsoft.com/office/drawing/2014/main" id="{1F5D970A-B298-4AA9-BA74-A32FB9AF6200}"/>
            </a:ext>
          </a:extLst>
        </xdr:cNvPr>
        <xdr:cNvSpPr/>
      </xdr:nvSpPr>
      <xdr:spPr>
        <a:xfrm>
          <a:off x="4086224" y="81778286"/>
          <a:ext cx="1409699" cy="346264"/>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ファイルチェック</a:t>
          </a:r>
        </a:p>
      </xdr:txBody>
    </xdr:sp>
    <xdr:clientData/>
  </xdr:oneCellAnchor>
  <xdr:oneCellAnchor>
    <xdr:from>
      <xdr:col>9</xdr:col>
      <xdr:colOff>78779</xdr:colOff>
      <xdr:row>495</xdr:row>
      <xdr:rowOff>0</xdr:rowOff>
    </xdr:from>
    <xdr:ext cx="273646" cy="239415"/>
    <xdr:sp macro="" textlink="">
      <xdr:nvSpPr>
        <xdr:cNvPr id="228" name="テキスト ボックス 31">
          <a:extLst>
            <a:ext uri="{FF2B5EF4-FFF2-40B4-BE49-F238E27FC236}">
              <a16:creationId xmlns:a16="http://schemas.microsoft.com/office/drawing/2014/main" id="{044430AC-D84D-47A9-91E0-EFC5AF8F2071}"/>
            </a:ext>
          </a:extLst>
        </xdr:cNvPr>
        <xdr:cNvSpPr txBox="1"/>
      </xdr:nvSpPr>
      <xdr:spPr>
        <a:xfrm>
          <a:off x="4879379" y="82124550"/>
          <a:ext cx="273646"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OK</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12</xdr:col>
      <xdr:colOff>95003</xdr:colOff>
      <xdr:row>492</xdr:row>
      <xdr:rowOff>100853</xdr:rowOff>
    </xdr:from>
    <xdr:ext cx="273646" cy="239415"/>
    <xdr:sp macro="" textlink="">
      <xdr:nvSpPr>
        <xdr:cNvPr id="229" name="テキスト ボックス 32">
          <a:extLst>
            <a:ext uri="{FF2B5EF4-FFF2-40B4-BE49-F238E27FC236}">
              <a16:creationId xmlns:a16="http://schemas.microsoft.com/office/drawing/2014/main" id="{7EDCE58A-1C0B-4421-B536-B1FF38C694FD}"/>
            </a:ext>
          </a:extLst>
        </xdr:cNvPr>
        <xdr:cNvSpPr txBox="1"/>
      </xdr:nvSpPr>
      <xdr:spPr>
        <a:xfrm>
          <a:off x="6495803" y="81711053"/>
          <a:ext cx="273646"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NG</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twoCellAnchor>
    <xdr:from>
      <xdr:col>15</xdr:col>
      <xdr:colOff>0</xdr:colOff>
      <xdr:row>517</xdr:row>
      <xdr:rowOff>3362</xdr:rowOff>
    </xdr:from>
    <xdr:to>
      <xdr:col>21</xdr:col>
      <xdr:colOff>1</xdr:colOff>
      <xdr:row>519</xdr:row>
      <xdr:rowOff>0</xdr:rowOff>
    </xdr:to>
    <xdr:sp macro="" textlink="">
      <xdr:nvSpPr>
        <xdr:cNvPr id="230" name="Rectangle 17">
          <a:extLst>
            <a:ext uri="{FF2B5EF4-FFF2-40B4-BE49-F238E27FC236}">
              <a16:creationId xmlns:a16="http://schemas.microsoft.com/office/drawing/2014/main" id="{E17B695B-102E-45AD-B57D-C428F5817879}"/>
            </a:ext>
            <a:ext uri="{147F2762-F138-4A5C-976F-8EAC2B608ADB}">
              <a16:predDERef xmlns:a16="http://schemas.microsoft.com/office/drawing/2014/main" pred="{BA7FA55D-BCE6-4037-AC2A-C7DF1FF6D1D5}"/>
            </a:ext>
          </a:extLst>
        </xdr:cNvPr>
        <xdr:cNvSpPr>
          <a:spLocks noChangeArrowheads="1"/>
        </xdr:cNvSpPr>
      </xdr:nvSpPr>
      <xdr:spPr bwMode="auto">
        <a:xfrm>
          <a:off x="8001000" y="85899812"/>
          <a:ext cx="3200401"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エラーメッセージ</a:t>
          </a:r>
          <a:r>
            <a:rPr lang="ja-JP" altLang="ja-JP" sz="1000" b="0" i="0" baseline="0">
              <a:effectLst/>
              <a:latin typeface="ＭＳ ゴシック" panose="020B0609070205080204" pitchFamily="49" charset="-128"/>
              <a:ea typeface="ＭＳ ゴシック" panose="020B0609070205080204" pitchFamily="49" charset="-128"/>
              <a:cs typeface="+mn-cs"/>
            </a:rPr>
            <a:t>出力</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11</xdr:col>
      <xdr:colOff>352423</xdr:colOff>
      <xdr:row>493</xdr:row>
      <xdr:rowOff>169768</xdr:rowOff>
    </xdr:from>
    <xdr:to>
      <xdr:col>18</xdr:col>
      <xdr:colOff>1</xdr:colOff>
      <xdr:row>517</xdr:row>
      <xdr:rowOff>3362</xdr:rowOff>
    </xdr:to>
    <xdr:cxnSp macro="">
      <xdr:nvCxnSpPr>
        <xdr:cNvPr id="231" name="直線コネクタ 4">
          <a:extLst>
            <a:ext uri="{FF2B5EF4-FFF2-40B4-BE49-F238E27FC236}">
              <a16:creationId xmlns:a16="http://schemas.microsoft.com/office/drawing/2014/main" id="{95B0845A-DE3C-4814-9E5F-1C05F18D6950}"/>
            </a:ext>
          </a:extLst>
        </xdr:cNvPr>
        <xdr:cNvCxnSpPr>
          <a:cxnSpLocks/>
          <a:stCxn id="227" idx="3"/>
          <a:endCxn id="230" idx="0"/>
        </xdr:cNvCxnSpPr>
      </xdr:nvCxnSpPr>
      <xdr:spPr bwMode="auto">
        <a:xfrm>
          <a:off x="6219823" y="81951418"/>
          <a:ext cx="3381378" cy="3948394"/>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9</xdr:col>
      <xdr:colOff>352424</xdr:colOff>
      <xdr:row>495</xdr:row>
      <xdr:rowOff>0</xdr:rowOff>
    </xdr:from>
    <xdr:to>
      <xdr:col>10</xdr:col>
      <xdr:colOff>0</xdr:colOff>
      <xdr:row>497</xdr:row>
      <xdr:rowOff>3362</xdr:rowOff>
    </xdr:to>
    <xdr:cxnSp macro="">
      <xdr:nvCxnSpPr>
        <xdr:cNvPr id="232" name="直線コネクタ 33">
          <a:extLst>
            <a:ext uri="{FF2B5EF4-FFF2-40B4-BE49-F238E27FC236}">
              <a16:creationId xmlns:a16="http://schemas.microsoft.com/office/drawing/2014/main" id="{FAE66AED-CDCF-4302-A7D1-724F47238BB9}"/>
            </a:ext>
          </a:extLst>
        </xdr:cNvPr>
        <xdr:cNvCxnSpPr>
          <a:cxnSpLocks/>
          <a:stCxn id="227" idx="2"/>
          <a:endCxn id="233" idx="0"/>
        </xdr:cNvCxnSpPr>
      </xdr:nvCxnSpPr>
      <xdr:spPr bwMode="auto">
        <a:xfrm>
          <a:off x="5153024" y="82124550"/>
          <a:ext cx="180976" cy="346262"/>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0</xdr:colOff>
      <xdr:row>497</xdr:row>
      <xdr:rowOff>3362</xdr:rowOff>
    </xdr:from>
    <xdr:to>
      <xdr:col>12</xdr:col>
      <xdr:colOff>352424</xdr:colOff>
      <xdr:row>499</xdr:row>
      <xdr:rowOff>0</xdr:rowOff>
    </xdr:to>
    <xdr:sp macro="" textlink="">
      <xdr:nvSpPr>
        <xdr:cNvPr id="233" name="Rectangle 17">
          <a:extLst>
            <a:ext uri="{FF2B5EF4-FFF2-40B4-BE49-F238E27FC236}">
              <a16:creationId xmlns:a16="http://schemas.microsoft.com/office/drawing/2014/main" id="{D23D9F4F-D151-4945-B650-10388178FC7B}"/>
            </a:ext>
            <a:ext uri="{147F2762-F138-4A5C-976F-8EAC2B608ADB}">
              <a16:predDERef xmlns:a16="http://schemas.microsoft.com/office/drawing/2014/main" pred="{BA7FA55D-BCE6-4037-AC2A-C7DF1FF6D1D5}"/>
            </a:ext>
          </a:extLst>
        </xdr:cNvPr>
        <xdr:cNvSpPr>
          <a:spLocks noChangeArrowheads="1"/>
        </xdr:cNvSpPr>
      </xdr:nvSpPr>
      <xdr:spPr bwMode="auto">
        <a:xfrm>
          <a:off x="3733800" y="82470812"/>
          <a:ext cx="3019424"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マッチング処理</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499</xdr:row>
      <xdr:rowOff>0</xdr:rowOff>
    </xdr:from>
    <xdr:to>
      <xdr:col>10</xdr:col>
      <xdr:colOff>1</xdr:colOff>
      <xdr:row>501</xdr:row>
      <xdr:rowOff>3362</xdr:rowOff>
    </xdr:to>
    <xdr:cxnSp macro="">
      <xdr:nvCxnSpPr>
        <xdr:cNvPr id="234" name="直線コネクタ 33">
          <a:extLst>
            <a:ext uri="{FF2B5EF4-FFF2-40B4-BE49-F238E27FC236}">
              <a16:creationId xmlns:a16="http://schemas.microsoft.com/office/drawing/2014/main" id="{FA2DD884-4CD9-4538-B99F-EBFEA5DEC65A}"/>
            </a:ext>
          </a:extLst>
        </xdr:cNvPr>
        <xdr:cNvCxnSpPr>
          <a:cxnSpLocks/>
          <a:stCxn id="233" idx="2"/>
          <a:endCxn id="235" idx="0"/>
        </xdr:cNvCxnSpPr>
      </xdr:nvCxnSpPr>
      <xdr:spPr bwMode="auto">
        <a:xfrm>
          <a:off x="5334000" y="82810350"/>
          <a:ext cx="1" cy="346262"/>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1</xdr:colOff>
      <xdr:row>501</xdr:row>
      <xdr:rowOff>3362</xdr:rowOff>
    </xdr:from>
    <xdr:to>
      <xdr:col>13</xdr:col>
      <xdr:colOff>0</xdr:colOff>
      <xdr:row>503</xdr:row>
      <xdr:rowOff>0</xdr:rowOff>
    </xdr:to>
    <xdr:sp macro="" textlink="">
      <xdr:nvSpPr>
        <xdr:cNvPr id="235" name="Rectangle 17">
          <a:extLst>
            <a:ext uri="{FF2B5EF4-FFF2-40B4-BE49-F238E27FC236}">
              <a16:creationId xmlns:a16="http://schemas.microsoft.com/office/drawing/2014/main" id="{AEDA94B5-E16A-490B-A396-A71B2E90A011}"/>
            </a:ext>
            <a:ext uri="{147F2762-F138-4A5C-976F-8EAC2B608ADB}">
              <a16:predDERef xmlns:a16="http://schemas.microsoft.com/office/drawing/2014/main" pred="{BA7FA55D-BCE6-4037-AC2A-C7DF1FF6D1D5}"/>
            </a:ext>
          </a:extLst>
        </xdr:cNvPr>
        <xdr:cNvSpPr>
          <a:spLocks noChangeArrowheads="1"/>
        </xdr:cNvSpPr>
      </xdr:nvSpPr>
      <xdr:spPr bwMode="auto">
        <a:xfrm>
          <a:off x="3733801" y="83156612"/>
          <a:ext cx="3200399"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表示データの追加</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1</xdr:colOff>
      <xdr:row>505</xdr:row>
      <xdr:rowOff>0</xdr:rowOff>
    </xdr:from>
    <xdr:to>
      <xdr:col>13</xdr:col>
      <xdr:colOff>0</xdr:colOff>
      <xdr:row>506</xdr:row>
      <xdr:rowOff>168088</xdr:rowOff>
    </xdr:to>
    <xdr:sp macro="" textlink="">
      <xdr:nvSpPr>
        <xdr:cNvPr id="236" name="Rectangle 17">
          <a:extLst>
            <a:ext uri="{FF2B5EF4-FFF2-40B4-BE49-F238E27FC236}">
              <a16:creationId xmlns:a16="http://schemas.microsoft.com/office/drawing/2014/main" id="{7AFF8334-8D12-466C-A11E-AD800CC7CB4C}"/>
            </a:ext>
            <a:ext uri="{147F2762-F138-4A5C-976F-8EAC2B608ADB}">
              <a16:predDERef xmlns:a16="http://schemas.microsoft.com/office/drawing/2014/main" pred="{BA7FA55D-BCE6-4037-AC2A-C7DF1FF6D1D5}"/>
            </a:ext>
          </a:extLst>
        </xdr:cNvPr>
        <xdr:cNvSpPr>
          <a:spLocks noChangeArrowheads="1"/>
        </xdr:cNvSpPr>
      </xdr:nvSpPr>
      <xdr:spPr bwMode="auto">
        <a:xfrm>
          <a:off x="3733801" y="83839050"/>
          <a:ext cx="3200399"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表示データの変更</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1</xdr:colOff>
      <xdr:row>503</xdr:row>
      <xdr:rowOff>0</xdr:rowOff>
    </xdr:from>
    <xdr:to>
      <xdr:col>10</xdr:col>
      <xdr:colOff>1</xdr:colOff>
      <xdr:row>505</xdr:row>
      <xdr:rowOff>0</xdr:rowOff>
    </xdr:to>
    <xdr:cxnSp macro="">
      <xdr:nvCxnSpPr>
        <xdr:cNvPr id="237" name="直線コネクタ 33">
          <a:extLst>
            <a:ext uri="{FF2B5EF4-FFF2-40B4-BE49-F238E27FC236}">
              <a16:creationId xmlns:a16="http://schemas.microsoft.com/office/drawing/2014/main" id="{E3D2B68D-8251-4587-ABCC-3FDD5419C7C9}"/>
            </a:ext>
          </a:extLst>
        </xdr:cNvPr>
        <xdr:cNvCxnSpPr>
          <a:cxnSpLocks/>
          <a:stCxn id="235" idx="2"/>
          <a:endCxn id="236" idx="0"/>
        </xdr:cNvCxnSpPr>
      </xdr:nvCxnSpPr>
      <xdr:spPr bwMode="auto">
        <a:xfrm>
          <a:off x="5334001" y="83496150"/>
          <a:ext cx="0"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9</xdr:col>
      <xdr:colOff>352424</xdr:colOff>
      <xdr:row>519</xdr:row>
      <xdr:rowOff>1</xdr:rowOff>
    </xdr:from>
    <xdr:to>
      <xdr:col>18</xdr:col>
      <xdr:colOff>0</xdr:colOff>
      <xdr:row>523</xdr:row>
      <xdr:rowOff>1</xdr:rowOff>
    </xdr:to>
    <xdr:cxnSp macro="">
      <xdr:nvCxnSpPr>
        <xdr:cNvPr id="238" name="直線コネクタ 4">
          <a:extLst>
            <a:ext uri="{FF2B5EF4-FFF2-40B4-BE49-F238E27FC236}">
              <a16:creationId xmlns:a16="http://schemas.microsoft.com/office/drawing/2014/main" id="{F94A88B3-346B-4B70-B732-CB32A7C3048F}"/>
            </a:ext>
          </a:extLst>
        </xdr:cNvPr>
        <xdr:cNvCxnSpPr>
          <a:cxnSpLocks/>
          <a:stCxn id="217" idx="0"/>
          <a:endCxn id="230" idx="2"/>
        </xdr:cNvCxnSpPr>
      </xdr:nvCxnSpPr>
      <xdr:spPr bwMode="auto">
        <a:xfrm rot="5400000" flipH="1" flipV="1">
          <a:off x="7034212" y="84358163"/>
          <a:ext cx="685800" cy="4448176"/>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7</xdr:col>
      <xdr:colOff>0</xdr:colOff>
      <xdr:row>941</xdr:row>
      <xdr:rowOff>0</xdr:rowOff>
    </xdr:from>
    <xdr:ext cx="2114550" cy="685800"/>
    <xdr:sp macro="" textlink="">
      <xdr:nvSpPr>
        <xdr:cNvPr id="239" name="フローチャート: 判断 238">
          <a:extLst>
            <a:ext uri="{FF2B5EF4-FFF2-40B4-BE49-F238E27FC236}">
              <a16:creationId xmlns:a16="http://schemas.microsoft.com/office/drawing/2014/main" id="{7228687B-77FF-46E9-8069-0ED04A66C4AA}"/>
            </a:ext>
          </a:extLst>
        </xdr:cNvPr>
        <xdr:cNvSpPr/>
      </xdr:nvSpPr>
      <xdr:spPr>
        <a:xfrm>
          <a:off x="3733800" y="158591250"/>
          <a:ext cx="2114550" cy="685800"/>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「機台</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rPr>
            <a:t>NO</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rPr>
            <a:t>or</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「組立かたまり」</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rPr>
            <a:t>or</a:t>
          </a:r>
        </a:p>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「プラント」</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rPr>
            <a:t>or</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「出庫タスク」</a:t>
          </a:r>
          <a:endParaRPr kumimoji="1" lang="en-US" altLang="ja-JP" sz="1000">
            <a:solidFill>
              <a:sysClr val="windowText" lastClr="000000"/>
            </a:solidFill>
            <a:latin typeface="ＭＳ ゴシック" panose="020B0609070205080204" pitchFamily="49" charset="-128"/>
            <a:ea typeface="ＭＳ ゴシック" panose="020B0609070205080204" pitchFamily="49" charset="-128"/>
          </a:endParaRPr>
        </a:p>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入力値変更</a:t>
          </a:r>
        </a:p>
      </xdr:txBody>
    </xdr:sp>
    <xdr:clientData/>
  </xdr:oneCellAnchor>
  <xdr:oneCellAnchor>
    <xdr:from>
      <xdr:col>13</xdr:col>
      <xdr:colOff>46482</xdr:colOff>
      <xdr:row>941</xdr:row>
      <xdr:rowOff>103485</xdr:rowOff>
    </xdr:from>
    <xdr:ext cx="658368" cy="239415"/>
    <xdr:sp macro="" textlink="">
      <xdr:nvSpPr>
        <xdr:cNvPr id="240" name="テキスト ボックス 239">
          <a:extLst>
            <a:ext uri="{FF2B5EF4-FFF2-40B4-BE49-F238E27FC236}">
              <a16:creationId xmlns:a16="http://schemas.microsoft.com/office/drawing/2014/main" id="{43703507-902B-4FC3-84E4-C746FB63036B}"/>
            </a:ext>
          </a:extLst>
        </xdr:cNvPr>
        <xdr:cNvSpPr txBox="1"/>
      </xdr:nvSpPr>
      <xdr:spPr>
        <a:xfrm>
          <a:off x="6980682" y="158694735"/>
          <a:ext cx="65836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変更あり</a:t>
          </a:r>
        </a:p>
      </xdr:txBody>
    </xdr:sp>
    <xdr:clientData/>
  </xdr:oneCellAnchor>
  <xdr:twoCellAnchor>
    <xdr:from>
      <xdr:col>13</xdr:col>
      <xdr:colOff>0</xdr:colOff>
      <xdr:row>943</xdr:row>
      <xdr:rowOff>0</xdr:rowOff>
    </xdr:from>
    <xdr:to>
      <xdr:col>15</xdr:col>
      <xdr:colOff>0</xdr:colOff>
      <xdr:row>945</xdr:row>
      <xdr:rowOff>0</xdr:rowOff>
    </xdr:to>
    <xdr:cxnSp macro="">
      <xdr:nvCxnSpPr>
        <xdr:cNvPr id="241" name="直線コネクタ 4">
          <a:extLst>
            <a:ext uri="{FF2B5EF4-FFF2-40B4-BE49-F238E27FC236}">
              <a16:creationId xmlns:a16="http://schemas.microsoft.com/office/drawing/2014/main" id="{B3ED93C2-4B11-4C81-967C-394993DDEEFF}"/>
            </a:ext>
          </a:extLst>
        </xdr:cNvPr>
        <xdr:cNvCxnSpPr>
          <a:cxnSpLocks/>
          <a:stCxn id="239" idx="3"/>
          <a:endCxn id="529" idx="0"/>
        </xdr:cNvCxnSpPr>
      </xdr:nvCxnSpPr>
      <xdr:spPr bwMode="auto">
        <a:xfrm>
          <a:off x="6934200" y="158934150"/>
          <a:ext cx="1066800" cy="342900"/>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8</xdr:col>
      <xdr:colOff>46482</xdr:colOff>
      <xdr:row>945</xdr:row>
      <xdr:rowOff>36810</xdr:rowOff>
    </xdr:from>
    <xdr:ext cx="658368" cy="239415"/>
    <xdr:sp macro="" textlink="">
      <xdr:nvSpPr>
        <xdr:cNvPr id="242" name="テキスト ボックス 241">
          <a:extLst>
            <a:ext uri="{FF2B5EF4-FFF2-40B4-BE49-F238E27FC236}">
              <a16:creationId xmlns:a16="http://schemas.microsoft.com/office/drawing/2014/main" id="{981272C1-6ECC-4A78-8189-D57DAF2919CE}"/>
            </a:ext>
          </a:extLst>
        </xdr:cNvPr>
        <xdr:cNvSpPr txBox="1"/>
      </xdr:nvSpPr>
      <xdr:spPr>
        <a:xfrm>
          <a:off x="4313682" y="159313860"/>
          <a:ext cx="65836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変更なし</a:t>
          </a:r>
        </a:p>
      </xdr:txBody>
    </xdr:sp>
    <xdr:clientData/>
  </xdr:oneCellAnchor>
  <xdr:twoCellAnchor>
    <xdr:from>
      <xdr:col>22</xdr:col>
      <xdr:colOff>0</xdr:colOff>
      <xdr:row>954</xdr:row>
      <xdr:rowOff>0</xdr:rowOff>
    </xdr:from>
    <xdr:to>
      <xdr:col>25</xdr:col>
      <xdr:colOff>0</xdr:colOff>
      <xdr:row>1020</xdr:row>
      <xdr:rowOff>0</xdr:rowOff>
    </xdr:to>
    <xdr:cxnSp macro="">
      <xdr:nvCxnSpPr>
        <xdr:cNvPr id="243" name="直線コネクタ 4">
          <a:extLst>
            <a:ext uri="{FF2B5EF4-FFF2-40B4-BE49-F238E27FC236}">
              <a16:creationId xmlns:a16="http://schemas.microsoft.com/office/drawing/2014/main" id="{4DEA799C-824B-45C9-9894-1D70ADF45A9F}"/>
            </a:ext>
          </a:extLst>
        </xdr:cNvPr>
        <xdr:cNvCxnSpPr>
          <a:cxnSpLocks/>
          <a:stCxn id="534" idx="3"/>
          <a:endCxn id="286" idx="0"/>
        </xdr:cNvCxnSpPr>
      </xdr:nvCxnSpPr>
      <xdr:spPr bwMode="auto">
        <a:xfrm>
          <a:off x="11734800" y="160820100"/>
          <a:ext cx="1600200" cy="8743950"/>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12</xdr:col>
      <xdr:colOff>0</xdr:colOff>
      <xdr:row>981</xdr:row>
      <xdr:rowOff>0</xdr:rowOff>
    </xdr:from>
    <xdr:to>
      <xdr:col>18</xdr:col>
      <xdr:colOff>0</xdr:colOff>
      <xdr:row>982</xdr:row>
      <xdr:rowOff>168088</xdr:rowOff>
    </xdr:to>
    <xdr:sp macro="" textlink="">
      <xdr:nvSpPr>
        <xdr:cNvPr id="244" name="Rectangle 17">
          <a:extLst>
            <a:ext uri="{FF2B5EF4-FFF2-40B4-BE49-F238E27FC236}">
              <a16:creationId xmlns:a16="http://schemas.microsoft.com/office/drawing/2014/main" id="{70A4F3BC-98C0-43C8-A180-1B5370744B28}"/>
            </a:ext>
            <a:ext uri="{147F2762-F138-4A5C-976F-8EAC2B608ADB}">
              <a16:predDERef xmlns:a16="http://schemas.microsoft.com/office/drawing/2014/main" pred="{BA7FA55D-BCE6-4037-AC2A-C7DF1FF6D1D5}"/>
            </a:ext>
          </a:extLst>
        </xdr:cNvPr>
        <xdr:cNvSpPr>
          <a:spLocks noChangeArrowheads="1"/>
        </xdr:cNvSpPr>
      </xdr:nvSpPr>
      <xdr:spPr bwMode="auto">
        <a:xfrm>
          <a:off x="6400800" y="165449250"/>
          <a:ext cx="3200400"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活動のステータスのチェック</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0</xdr:colOff>
      <xdr:row>982</xdr:row>
      <xdr:rowOff>168088</xdr:rowOff>
    </xdr:from>
    <xdr:to>
      <xdr:col>15</xdr:col>
      <xdr:colOff>0</xdr:colOff>
      <xdr:row>985</xdr:row>
      <xdr:rowOff>0</xdr:rowOff>
    </xdr:to>
    <xdr:cxnSp macro="">
      <xdr:nvCxnSpPr>
        <xdr:cNvPr id="245" name="直線コネクタ 244">
          <a:extLst>
            <a:ext uri="{FF2B5EF4-FFF2-40B4-BE49-F238E27FC236}">
              <a16:creationId xmlns:a16="http://schemas.microsoft.com/office/drawing/2014/main" id="{FB1087A9-0A70-49F4-8765-938ECAADED84}"/>
            </a:ext>
          </a:extLst>
        </xdr:cNvPr>
        <xdr:cNvCxnSpPr>
          <a:cxnSpLocks/>
          <a:stCxn id="244" idx="2"/>
          <a:endCxn id="246" idx="0"/>
        </xdr:cNvCxnSpPr>
      </xdr:nvCxnSpPr>
      <xdr:spPr bwMode="auto">
        <a:xfrm>
          <a:off x="8001000" y="165788788"/>
          <a:ext cx="0" cy="346262"/>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13</xdr:col>
      <xdr:colOff>0</xdr:colOff>
      <xdr:row>985</xdr:row>
      <xdr:rowOff>0</xdr:rowOff>
    </xdr:from>
    <xdr:ext cx="1409700" cy="342900"/>
    <xdr:sp macro="" textlink="">
      <xdr:nvSpPr>
        <xdr:cNvPr id="246" name="フローチャート: 判断 245">
          <a:extLst>
            <a:ext uri="{FF2B5EF4-FFF2-40B4-BE49-F238E27FC236}">
              <a16:creationId xmlns:a16="http://schemas.microsoft.com/office/drawing/2014/main" id="{38F4655D-3FE0-42A8-8252-7D9878D1A2B7}"/>
            </a:ext>
          </a:extLst>
        </xdr:cNvPr>
        <xdr:cNvSpPr>
          <a:spLocks/>
        </xdr:cNvSpPr>
      </xdr:nvSpPr>
      <xdr:spPr>
        <a:xfrm>
          <a:off x="6934200" y="166135050"/>
          <a:ext cx="1409700" cy="342900"/>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チェック結果</a:t>
          </a:r>
        </a:p>
      </xdr:txBody>
    </xdr:sp>
    <xdr:clientData/>
  </xdr:oneCellAnchor>
  <xdr:oneCellAnchor>
    <xdr:from>
      <xdr:col>14</xdr:col>
      <xdr:colOff>78779</xdr:colOff>
      <xdr:row>987</xdr:row>
      <xdr:rowOff>0</xdr:rowOff>
    </xdr:from>
    <xdr:ext cx="273646" cy="239415"/>
    <xdr:sp macro="" textlink="">
      <xdr:nvSpPr>
        <xdr:cNvPr id="247" name="テキスト ボックス 246">
          <a:extLst>
            <a:ext uri="{FF2B5EF4-FFF2-40B4-BE49-F238E27FC236}">
              <a16:creationId xmlns:a16="http://schemas.microsoft.com/office/drawing/2014/main" id="{3ACA50CA-9F14-4C2F-9AC9-AAC86C8C44DB}"/>
            </a:ext>
          </a:extLst>
        </xdr:cNvPr>
        <xdr:cNvSpPr txBox="1"/>
      </xdr:nvSpPr>
      <xdr:spPr>
        <a:xfrm>
          <a:off x="7546379" y="166477950"/>
          <a:ext cx="273646"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OK</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17</xdr:col>
      <xdr:colOff>0</xdr:colOff>
      <xdr:row>984</xdr:row>
      <xdr:rowOff>103485</xdr:rowOff>
    </xdr:from>
    <xdr:ext cx="273646" cy="239415"/>
    <xdr:sp macro="" textlink="">
      <xdr:nvSpPr>
        <xdr:cNvPr id="248" name="テキスト ボックス 247">
          <a:extLst>
            <a:ext uri="{FF2B5EF4-FFF2-40B4-BE49-F238E27FC236}">
              <a16:creationId xmlns:a16="http://schemas.microsoft.com/office/drawing/2014/main" id="{C48C7699-8B93-4C75-A03C-C918D0F1BCF1}"/>
            </a:ext>
          </a:extLst>
        </xdr:cNvPr>
        <xdr:cNvSpPr txBox="1"/>
      </xdr:nvSpPr>
      <xdr:spPr>
        <a:xfrm>
          <a:off x="9067800" y="166067085"/>
          <a:ext cx="273646"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NG</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twoCellAnchor>
    <xdr:from>
      <xdr:col>14</xdr:col>
      <xdr:colOff>0</xdr:colOff>
      <xdr:row>995</xdr:row>
      <xdr:rowOff>3362</xdr:rowOff>
    </xdr:from>
    <xdr:to>
      <xdr:col>20</xdr:col>
      <xdr:colOff>0</xdr:colOff>
      <xdr:row>997</xdr:row>
      <xdr:rowOff>0</xdr:rowOff>
    </xdr:to>
    <xdr:sp macro="" textlink="">
      <xdr:nvSpPr>
        <xdr:cNvPr id="249" name="Rectangle 17">
          <a:extLst>
            <a:ext uri="{FF2B5EF4-FFF2-40B4-BE49-F238E27FC236}">
              <a16:creationId xmlns:a16="http://schemas.microsoft.com/office/drawing/2014/main" id="{5D84370D-5754-4363-8BB8-1A7A8A260EF6}"/>
            </a:ext>
            <a:ext uri="{147F2762-F138-4A5C-976F-8EAC2B608ADB}">
              <a16:predDERef xmlns:a16="http://schemas.microsoft.com/office/drawing/2014/main" pred="{BA7FA55D-BCE6-4037-AC2A-C7DF1FF6D1D5}"/>
            </a:ext>
          </a:extLst>
        </xdr:cNvPr>
        <xdr:cNvSpPr>
          <a:spLocks noChangeArrowheads="1"/>
        </xdr:cNvSpPr>
      </xdr:nvSpPr>
      <xdr:spPr bwMode="auto">
        <a:xfrm>
          <a:off x="7467600" y="167852912"/>
          <a:ext cx="3200400"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自動設定（所要日付）</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945</xdr:row>
      <xdr:rowOff>0</xdr:rowOff>
    </xdr:from>
    <xdr:to>
      <xdr:col>10</xdr:col>
      <xdr:colOff>0</xdr:colOff>
      <xdr:row>991</xdr:row>
      <xdr:rowOff>0</xdr:rowOff>
    </xdr:to>
    <xdr:cxnSp macro="">
      <xdr:nvCxnSpPr>
        <xdr:cNvPr id="250" name="直線コネクタ 249">
          <a:extLst>
            <a:ext uri="{FF2B5EF4-FFF2-40B4-BE49-F238E27FC236}">
              <a16:creationId xmlns:a16="http://schemas.microsoft.com/office/drawing/2014/main" id="{6EA499C4-826B-4461-9127-EDB076F76A02}"/>
            </a:ext>
          </a:extLst>
        </xdr:cNvPr>
        <xdr:cNvCxnSpPr>
          <a:cxnSpLocks/>
          <a:stCxn id="239" idx="2"/>
          <a:endCxn id="354" idx="0"/>
        </xdr:cNvCxnSpPr>
      </xdr:nvCxnSpPr>
      <xdr:spPr bwMode="auto">
        <a:xfrm>
          <a:off x="5334000" y="159277050"/>
          <a:ext cx="0" cy="78867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997</xdr:row>
      <xdr:rowOff>1</xdr:rowOff>
    </xdr:from>
    <xdr:to>
      <xdr:col>17</xdr:col>
      <xdr:colOff>0</xdr:colOff>
      <xdr:row>1002</xdr:row>
      <xdr:rowOff>1</xdr:rowOff>
    </xdr:to>
    <xdr:cxnSp macro="">
      <xdr:nvCxnSpPr>
        <xdr:cNvPr id="251" name="直線コネクタ 4">
          <a:extLst>
            <a:ext uri="{FF2B5EF4-FFF2-40B4-BE49-F238E27FC236}">
              <a16:creationId xmlns:a16="http://schemas.microsoft.com/office/drawing/2014/main" id="{4E18195E-F95C-4AA0-8302-0CB91C028EEC}"/>
            </a:ext>
          </a:extLst>
        </xdr:cNvPr>
        <xdr:cNvCxnSpPr>
          <a:cxnSpLocks/>
          <a:stCxn id="249" idx="2"/>
          <a:endCxn id="581" idx="0"/>
        </xdr:cNvCxnSpPr>
      </xdr:nvCxnSpPr>
      <xdr:spPr bwMode="auto">
        <a:xfrm rot="5400000">
          <a:off x="4052888" y="170083163"/>
          <a:ext cx="857250" cy="2466975"/>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0</xdr:colOff>
      <xdr:row>1016</xdr:row>
      <xdr:rowOff>0</xdr:rowOff>
    </xdr:from>
    <xdr:to>
      <xdr:col>13</xdr:col>
      <xdr:colOff>0</xdr:colOff>
      <xdr:row>1017</xdr:row>
      <xdr:rowOff>171449</xdr:rowOff>
    </xdr:to>
    <xdr:sp macro="" textlink="">
      <xdr:nvSpPr>
        <xdr:cNvPr id="252" name="Rectangle 17">
          <a:extLst>
            <a:ext uri="{FF2B5EF4-FFF2-40B4-BE49-F238E27FC236}">
              <a16:creationId xmlns:a16="http://schemas.microsoft.com/office/drawing/2014/main" id="{81AA1EB2-4730-4DA0-9FAC-56C3B32BEB2D}"/>
            </a:ext>
            <a:ext uri="{147F2762-F138-4A5C-976F-8EAC2B608ADB}">
              <a16:predDERef xmlns:a16="http://schemas.microsoft.com/office/drawing/2014/main" pred="{BA7FA55D-BCE6-4037-AC2A-C7DF1FF6D1D5}"/>
            </a:ext>
          </a:extLst>
        </xdr:cNvPr>
        <xdr:cNvSpPr>
          <a:spLocks noChangeArrowheads="1"/>
        </xdr:cNvSpPr>
      </xdr:nvSpPr>
      <xdr:spPr bwMode="auto">
        <a:xfrm>
          <a:off x="3733800" y="168878250"/>
          <a:ext cx="3200400" cy="342899"/>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rPr>
            <a:t>4. </a:t>
          </a: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検索ヘルプ表示の処理③</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（一覧表示部）</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1</xdr:colOff>
      <xdr:row>1021</xdr:row>
      <xdr:rowOff>171449</xdr:rowOff>
    </xdr:from>
    <xdr:to>
      <xdr:col>25</xdr:col>
      <xdr:colOff>1</xdr:colOff>
      <xdr:row>1026</xdr:row>
      <xdr:rowOff>0</xdr:rowOff>
    </xdr:to>
    <xdr:cxnSp macro="">
      <xdr:nvCxnSpPr>
        <xdr:cNvPr id="253" name="直線コネクタ 4">
          <a:extLst>
            <a:ext uri="{FF2B5EF4-FFF2-40B4-BE49-F238E27FC236}">
              <a16:creationId xmlns:a16="http://schemas.microsoft.com/office/drawing/2014/main" id="{2AF90365-6030-4BA7-AB7D-3C0BDE547DB7}"/>
            </a:ext>
          </a:extLst>
        </xdr:cNvPr>
        <xdr:cNvCxnSpPr>
          <a:cxnSpLocks/>
          <a:stCxn id="286" idx="2"/>
          <a:endCxn id="4" idx="0"/>
        </xdr:cNvCxnSpPr>
      </xdr:nvCxnSpPr>
      <xdr:spPr bwMode="auto">
        <a:xfrm rot="5400000">
          <a:off x="8991600" y="166249350"/>
          <a:ext cx="685801" cy="8001000"/>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7</xdr:col>
      <xdr:colOff>352424</xdr:colOff>
      <xdr:row>854</xdr:row>
      <xdr:rowOff>0</xdr:rowOff>
    </xdr:from>
    <xdr:ext cx="1409701" cy="514350"/>
    <xdr:sp macro="" textlink="">
      <xdr:nvSpPr>
        <xdr:cNvPr id="254" name="フローチャート: 判断 253">
          <a:extLst>
            <a:ext uri="{FF2B5EF4-FFF2-40B4-BE49-F238E27FC236}">
              <a16:creationId xmlns:a16="http://schemas.microsoft.com/office/drawing/2014/main" id="{F3B74CDA-EFA7-4CEA-9499-8F9BB1CF4CA2}"/>
            </a:ext>
          </a:extLst>
        </xdr:cNvPr>
        <xdr:cNvSpPr/>
      </xdr:nvSpPr>
      <xdr:spPr>
        <a:xfrm>
          <a:off x="4086224" y="143675100"/>
          <a:ext cx="1409701" cy="514350"/>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「品目コード」</a:t>
          </a:r>
          <a:endParaRPr kumimoji="1" lang="en-US" altLang="ja-JP" sz="1000">
            <a:solidFill>
              <a:sysClr val="windowText" lastClr="000000"/>
            </a:solidFill>
            <a:latin typeface="ＭＳ ゴシック" panose="020B0609070205080204" pitchFamily="49" charset="-128"/>
            <a:ea typeface="ＭＳ ゴシック" panose="020B0609070205080204" pitchFamily="49" charset="-128"/>
          </a:endParaRPr>
        </a:p>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入力値変更</a:t>
          </a:r>
        </a:p>
      </xdr:txBody>
    </xdr:sp>
    <xdr:clientData/>
  </xdr:oneCellAnchor>
  <xdr:oneCellAnchor>
    <xdr:from>
      <xdr:col>12</xdr:col>
      <xdr:colOff>0</xdr:colOff>
      <xdr:row>854</xdr:row>
      <xdr:rowOff>0</xdr:rowOff>
    </xdr:from>
    <xdr:ext cx="658368" cy="239415"/>
    <xdr:sp macro="" textlink="">
      <xdr:nvSpPr>
        <xdr:cNvPr id="255" name="テキスト ボックス 254">
          <a:extLst>
            <a:ext uri="{FF2B5EF4-FFF2-40B4-BE49-F238E27FC236}">
              <a16:creationId xmlns:a16="http://schemas.microsoft.com/office/drawing/2014/main" id="{6C40876C-11EA-4B65-B27D-C5029EF3D0EF}"/>
            </a:ext>
          </a:extLst>
        </xdr:cNvPr>
        <xdr:cNvSpPr txBox="1"/>
      </xdr:nvSpPr>
      <xdr:spPr>
        <a:xfrm>
          <a:off x="6400800" y="143675100"/>
          <a:ext cx="65836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変更あり</a:t>
          </a:r>
        </a:p>
      </xdr:txBody>
    </xdr:sp>
    <xdr:clientData/>
  </xdr:oneCellAnchor>
  <xdr:twoCellAnchor>
    <xdr:from>
      <xdr:col>14</xdr:col>
      <xdr:colOff>0</xdr:colOff>
      <xdr:row>858</xdr:row>
      <xdr:rowOff>0</xdr:rowOff>
    </xdr:from>
    <xdr:to>
      <xdr:col>20</xdr:col>
      <xdr:colOff>0</xdr:colOff>
      <xdr:row>859</xdr:row>
      <xdr:rowOff>168088</xdr:rowOff>
    </xdr:to>
    <xdr:sp macro="" textlink="">
      <xdr:nvSpPr>
        <xdr:cNvPr id="256" name="Rectangle 17">
          <a:extLst>
            <a:ext uri="{FF2B5EF4-FFF2-40B4-BE49-F238E27FC236}">
              <a16:creationId xmlns:a16="http://schemas.microsoft.com/office/drawing/2014/main" id="{57DBD5FD-1F7D-4E2A-ABBF-B86EDB5A0A80}"/>
            </a:ext>
            <a:ext uri="{147F2762-F138-4A5C-976F-8EAC2B608ADB}">
              <a16:predDERef xmlns:a16="http://schemas.microsoft.com/office/drawing/2014/main" pred="{BA7FA55D-BCE6-4037-AC2A-C7DF1FF6D1D5}"/>
            </a:ext>
          </a:extLst>
        </xdr:cNvPr>
        <xdr:cNvSpPr>
          <a:spLocks noChangeArrowheads="1"/>
        </xdr:cNvSpPr>
      </xdr:nvSpPr>
      <xdr:spPr bwMode="auto">
        <a:xfrm>
          <a:off x="7467600" y="144360900"/>
          <a:ext cx="3200400"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存在チェック（品目コード）</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0</xdr:colOff>
      <xdr:row>855</xdr:row>
      <xdr:rowOff>85725</xdr:rowOff>
    </xdr:from>
    <xdr:to>
      <xdr:col>17</xdr:col>
      <xdr:colOff>0</xdr:colOff>
      <xdr:row>858</xdr:row>
      <xdr:rowOff>0</xdr:rowOff>
    </xdr:to>
    <xdr:cxnSp macro="">
      <xdr:nvCxnSpPr>
        <xdr:cNvPr id="257" name="直線コネクタ 4">
          <a:extLst>
            <a:ext uri="{FF2B5EF4-FFF2-40B4-BE49-F238E27FC236}">
              <a16:creationId xmlns:a16="http://schemas.microsoft.com/office/drawing/2014/main" id="{FF005D16-E5AD-436B-96F6-81EEAD0FB106}"/>
            </a:ext>
          </a:extLst>
        </xdr:cNvPr>
        <xdr:cNvCxnSpPr>
          <a:cxnSpLocks/>
          <a:stCxn id="254" idx="3"/>
          <a:endCxn id="256" idx="0"/>
        </xdr:cNvCxnSpPr>
      </xdr:nvCxnSpPr>
      <xdr:spPr bwMode="auto">
        <a:xfrm>
          <a:off x="6400800" y="143932275"/>
          <a:ext cx="2667000" cy="428625"/>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17</xdr:col>
      <xdr:colOff>0</xdr:colOff>
      <xdr:row>859</xdr:row>
      <xdr:rowOff>168088</xdr:rowOff>
    </xdr:from>
    <xdr:to>
      <xdr:col>17</xdr:col>
      <xdr:colOff>0</xdr:colOff>
      <xdr:row>862</xdr:row>
      <xdr:rowOff>0</xdr:rowOff>
    </xdr:to>
    <xdr:cxnSp macro="">
      <xdr:nvCxnSpPr>
        <xdr:cNvPr id="258" name="直線コネクタ 257">
          <a:extLst>
            <a:ext uri="{FF2B5EF4-FFF2-40B4-BE49-F238E27FC236}">
              <a16:creationId xmlns:a16="http://schemas.microsoft.com/office/drawing/2014/main" id="{3E5B6B19-DC6B-4ADC-AFE9-B69A9F2998D1}"/>
            </a:ext>
          </a:extLst>
        </xdr:cNvPr>
        <xdr:cNvCxnSpPr>
          <a:cxnSpLocks/>
          <a:stCxn id="256" idx="2"/>
          <a:endCxn id="259" idx="0"/>
        </xdr:cNvCxnSpPr>
      </xdr:nvCxnSpPr>
      <xdr:spPr bwMode="auto">
        <a:xfrm>
          <a:off x="9067800" y="144700438"/>
          <a:ext cx="0" cy="346262"/>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15</xdr:col>
      <xdr:colOff>0</xdr:colOff>
      <xdr:row>862</xdr:row>
      <xdr:rowOff>0</xdr:rowOff>
    </xdr:from>
    <xdr:ext cx="1409700" cy="342900"/>
    <xdr:sp macro="" textlink="">
      <xdr:nvSpPr>
        <xdr:cNvPr id="259" name="フローチャート: 判断 258">
          <a:extLst>
            <a:ext uri="{FF2B5EF4-FFF2-40B4-BE49-F238E27FC236}">
              <a16:creationId xmlns:a16="http://schemas.microsoft.com/office/drawing/2014/main" id="{D187CA2C-E54C-4BF8-9A76-E4275AFB429B}"/>
            </a:ext>
          </a:extLst>
        </xdr:cNvPr>
        <xdr:cNvSpPr>
          <a:spLocks/>
        </xdr:cNvSpPr>
      </xdr:nvSpPr>
      <xdr:spPr>
        <a:xfrm>
          <a:off x="8001000" y="145046700"/>
          <a:ext cx="1409700" cy="342900"/>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データ有</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rPr>
            <a:t>/</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無</a:t>
          </a:r>
        </a:p>
      </xdr:txBody>
    </xdr:sp>
    <xdr:clientData/>
  </xdr:oneCellAnchor>
  <xdr:oneCellAnchor>
    <xdr:from>
      <xdr:col>15</xdr:col>
      <xdr:colOff>302962</xdr:colOff>
      <xdr:row>864</xdr:row>
      <xdr:rowOff>0</xdr:rowOff>
    </xdr:from>
    <xdr:ext cx="401888" cy="239415"/>
    <xdr:sp macro="" textlink="">
      <xdr:nvSpPr>
        <xdr:cNvPr id="260" name="テキスト ボックス 259">
          <a:extLst>
            <a:ext uri="{FF2B5EF4-FFF2-40B4-BE49-F238E27FC236}">
              <a16:creationId xmlns:a16="http://schemas.microsoft.com/office/drawing/2014/main" id="{0D24D748-ED6D-469A-BA38-85A311207AAA}"/>
            </a:ext>
          </a:extLst>
        </xdr:cNvPr>
        <xdr:cNvSpPr txBox="1"/>
      </xdr:nvSpPr>
      <xdr:spPr>
        <a:xfrm>
          <a:off x="8303962" y="145389600"/>
          <a:ext cx="40188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有り</a:t>
          </a:r>
        </a:p>
      </xdr:txBody>
    </xdr:sp>
    <xdr:clientData/>
  </xdr:oneCellAnchor>
  <xdr:oneCellAnchor>
    <xdr:from>
      <xdr:col>19</xdr:col>
      <xdr:colOff>0</xdr:colOff>
      <xdr:row>861</xdr:row>
      <xdr:rowOff>103485</xdr:rowOff>
    </xdr:from>
    <xdr:ext cx="401888" cy="239415"/>
    <xdr:sp macro="" textlink="">
      <xdr:nvSpPr>
        <xdr:cNvPr id="261" name="テキスト ボックス 260">
          <a:extLst>
            <a:ext uri="{FF2B5EF4-FFF2-40B4-BE49-F238E27FC236}">
              <a16:creationId xmlns:a16="http://schemas.microsoft.com/office/drawing/2014/main" id="{6337E878-47D5-42BA-92A2-E56A5D168B84}"/>
            </a:ext>
          </a:extLst>
        </xdr:cNvPr>
        <xdr:cNvSpPr txBox="1"/>
      </xdr:nvSpPr>
      <xdr:spPr>
        <a:xfrm>
          <a:off x="10134600" y="144978735"/>
          <a:ext cx="40188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無し</a:t>
          </a:r>
        </a:p>
      </xdr:txBody>
    </xdr:sp>
    <xdr:clientData/>
  </xdr:oneCellAnchor>
  <xdr:oneCellAnchor>
    <xdr:from>
      <xdr:col>8</xdr:col>
      <xdr:colOff>46482</xdr:colOff>
      <xdr:row>857</xdr:row>
      <xdr:rowOff>0</xdr:rowOff>
    </xdr:from>
    <xdr:ext cx="658368" cy="239415"/>
    <xdr:sp macro="" textlink="">
      <xdr:nvSpPr>
        <xdr:cNvPr id="262" name="テキスト ボックス 261">
          <a:extLst>
            <a:ext uri="{FF2B5EF4-FFF2-40B4-BE49-F238E27FC236}">
              <a16:creationId xmlns:a16="http://schemas.microsoft.com/office/drawing/2014/main" id="{40852417-B71F-439B-B4D3-842BA6984449}"/>
            </a:ext>
          </a:extLst>
        </xdr:cNvPr>
        <xdr:cNvSpPr txBox="1"/>
      </xdr:nvSpPr>
      <xdr:spPr>
        <a:xfrm>
          <a:off x="4313682" y="144189450"/>
          <a:ext cx="65836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変更なし</a:t>
          </a:r>
        </a:p>
      </xdr:txBody>
    </xdr:sp>
    <xdr:clientData/>
  </xdr:oneCellAnchor>
  <xdr:twoCellAnchor>
    <xdr:from>
      <xdr:col>17</xdr:col>
      <xdr:colOff>0</xdr:colOff>
      <xdr:row>864</xdr:row>
      <xdr:rowOff>0</xdr:rowOff>
    </xdr:from>
    <xdr:to>
      <xdr:col>17</xdr:col>
      <xdr:colOff>0</xdr:colOff>
      <xdr:row>866</xdr:row>
      <xdr:rowOff>3362</xdr:rowOff>
    </xdr:to>
    <xdr:cxnSp macro="">
      <xdr:nvCxnSpPr>
        <xdr:cNvPr id="263" name="直線コネクタ 262">
          <a:extLst>
            <a:ext uri="{FF2B5EF4-FFF2-40B4-BE49-F238E27FC236}">
              <a16:creationId xmlns:a16="http://schemas.microsoft.com/office/drawing/2014/main" id="{C6F88B67-620D-4F8D-98E0-310E999B8FDE}"/>
            </a:ext>
          </a:extLst>
        </xdr:cNvPr>
        <xdr:cNvCxnSpPr>
          <a:cxnSpLocks/>
          <a:stCxn id="259" idx="2"/>
          <a:endCxn id="265" idx="0"/>
        </xdr:cNvCxnSpPr>
      </xdr:nvCxnSpPr>
      <xdr:spPr bwMode="auto">
        <a:xfrm>
          <a:off x="9067800" y="145389600"/>
          <a:ext cx="0" cy="346262"/>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834</xdr:row>
      <xdr:rowOff>0</xdr:rowOff>
    </xdr:from>
    <xdr:to>
      <xdr:col>10</xdr:col>
      <xdr:colOff>1</xdr:colOff>
      <xdr:row>836</xdr:row>
      <xdr:rowOff>0</xdr:rowOff>
    </xdr:to>
    <xdr:cxnSp macro="">
      <xdr:nvCxnSpPr>
        <xdr:cNvPr id="264" name="直線コネクタ 193">
          <a:extLst>
            <a:ext uri="{FF2B5EF4-FFF2-40B4-BE49-F238E27FC236}">
              <a16:creationId xmlns:a16="http://schemas.microsoft.com/office/drawing/2014/main" id="{6CE85218-2D57-40A8-ABD3-6666588B5276}"/>
            </a:ext>
          </a:extLst>
        </xdr:cNvPr>
        <xdr:cNvCxnSpPr>
          <a:cxnSpLocks/>
          <a:stCxn id="2" idx="2"/>
          <a:endCxn id="528" idx="0"/>
        </xdr:cNvCxnSpPr>
      </xdr:nvCxnSpPr>
      <xdr:spPr bwMode="auto">
        <a:xfrm>
          <a:off x="3248025" y="142941675"/>
          <a:ext cx="1"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14</xdr:col>
      <xdr:colOff>0</xdr:colOff>
      <xdr:row>866</xdr:row>
      <xdr:rowOff>3362</xdr:rowOff>
    </xdr:from>
    <xdr:to>
      <xdr:col>20</xdr:col>
      <xdr:colOff>0</xdr:colOff>
      <xdr:row>868</xdr:row>
      <xdr:rowOff>0</xdr:rowOff>
    </xdr:to>
    <xdr:sp macro="" textlink="">
      <xdr:nvSpPr>
        <xdr:cNvPr id="265" name="Rectangle 17">
          <a:extLst>
            <a:ext uri="{FF2B5EF4-FFF2-40B4-BE49-F238E27FC236}">
              <a16:creationId xmlns:a16="http://schemas.microsoft.com/office/drawing/2014/main" id="{CE48D494-9F0D-4D91-971D-8D75CA062E7C}"/>
            </a:ext>
            <a:ext uri="{147F2762-F138-4A5C-976F-8EAC2B608ADB}">
              <a16:predDERef xmlns:a16="http://schemas.microsoft.com/office/drawing/2014/main" pred="{BA7FA55D-BCE6-4037-AC2A-C7DF1FF6D1D5}"/>
            </a:ext>
          </a:extLst>
        </xdr:cNvPr>
        <xdr:cNvSpPr>
          <a:spLocks noChangeArrowheads="1"/>
        </xdr:cNvSpPr>
      </xdr:nvSpPr>
      <xdr:spPr bwMode="auto">
        <a:xfrm>
          <a:off x="7467600" y="145735862"/>
          <a:ext cx="3200400"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自動設定（品目テキスト）</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857</xdr:row>
      <xdr:rowOff>0</xdr:rowOff>
    </xdr:from>
    <xdr:to>
      <xdr:col>10</xdr:col>
      <xdr:colOff>0</xdr:colOff>
      <xdr:row>872</xdr:row>
      <xdr:rowOff>0</xdr:rowOff>
    </xdr:to>
    <xdr:cxnSp macro="">
      <xdr:nvCxnSpPr>
        <xdr:cNvPr id="266" name="直線コネクタ 265">
          <a:extLst>
            <a:ext uri="{FF2B5EF4-FFF2-40B4-BE49-F238E27FC236}">
              <a16:creationId xmlns:a16="http://schemas.microsoft.com/office/drawing/2014/main" id="{EFC3B909-96F9-473F-BDE1-C7F49CA1C3D2}"/>
            </a:ext>
          </a:extLst>
        </xdr:cNvPr>
        <xdr:cNvCxnSpPr>
          <a:cxnSpLocks/>
          <a:stCxn id="254" idx="2"/>
          <a:endCxn id="268" idx="0"/>
        </xdr:cNvCxnSpPr>
      </xdr:nvCxnSpPr>
      <xdr:spPr bwMode="auto">
        <a:xfrm>
          <a:off x="5334000" y="144189450"/>
          <a:ext cx="0" cy="257175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868</xdr:row>
      <xdr:rowOff>1</xdr:rowOff>
    </xdr:from>
    <xdr:to>
      <xdr:col>17</xdr:col>
      <xdr:colOff>0</xdr:colOff>
      <xdr:row>872</xdr:row>
      <xdr:rowOff>1</xdr:rowOff>
    </xdr:to>
    <xdr:cxnSp macro="">
      <xdr:nvCxnSpPr>
        <xdr:cNvPr id="267" name="直線コネクタ 4">
          <a:extLst>
            <a:ext uri="{FF2B5EF4-FFF2-40B4-BE49-F238E27FC236}">
              <a16:creationId xmlns:a16="http://schemas.microsoft.com/office/drawing/2014/main" id="{14DC91FB-9FFA-4E59-AE5B-207C51C05B14}"/>
            </a:ext>
          </a:extLst>
        </xdr:cNvPr>
        <xdr:cNvCxnSpPr>
          <a:cxnSpLocks/>
          <a:stCxn id="265" idx="2"/>
          <a:endCxn id="268" idx="0"/>
        </xdr:cNvCxnSpPr>
      </xdr:nvCxnSpPr>
      <xdr:spPr bwMode="auto">
        <a:xfrm rot="5400000">
          <a:off x="6858000" y="144551401"/>
          <a:ext cx="685800" cy="3733800"/>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7</xdr:col>
      <xdr:colOff>352424</xdr:colOff>
      <xdr:row>872</xdr:row>
      <xdr:rowOff>0</xdr:rowOff>
    </xdr:from>
    <xdr:ext cx="1409701" cy="514350"/>
    <xdr:sp macro="" textlink="">
      <xdr:nvSpPr>
        <xdr:cNvPr id="268" name="フローチャート: 判断 267">
          <a:extLst>
            <a:ext uri="{FF2B5EF4-FFF2-40B4-BE49-F238E27FC236}">
              <a16:creationId xmlns:a16="http://schemas.microsoft.com/office/drawing/2014/main" id="{08FD002D-538A-4A60-8BFA-FB4FC00B7748}"/>
            </a:ext>
          </a:extLst>
        </xdr:cNvPr>
        <xdr:cNvSpPr/>
      </xdr:nvSpPr>
      <xdr:spPr>
        <a:xfrm>
          <a:off x="4086224" y="146761200"/>
          <a:ext cx="1409701" cy="514350"/>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「プラント」</a:t>
          </a:r>
          <a:endParaRPr kumimoji="1" lang="en-US" altLang="ja-JP" sz="1000">
            <a:solidFill>
              <a:sysClr val="windowText" lastClr="000000"/>
            </a:solidFill>
            <a:latin typeface="ＭＳ ゴシック" panose="020B0609070205080204" pitchFamily="49" charset="-128"/>
            <a:ea typeface="ＭＳ ゴシック" panose="020B0609070205080204" pitchFamily="49" charset="-128"/>
          </a:endParaRPr>
        </a:p>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入力値変更</a:t>
          </a:r>
        </a:p>
      </xdr:txBody>
    </xdr:sp>
    <xdr:clientData/>
  </xdr:oneCellAnchor>
  <xdr:oneCellAnchor>
    <xdr:from>
      <xdr:col>12</xdr:col>
      <xdr:colOff>0</xdr:colOff>
      <xdr:row>872</xdr:row>
      <xdr:rowOff>0</xdr:rowOff>
    </xdr:from>
    <xdr:ext cx="658368" cy="239415"/>
    <xdr:sp macro="" textlink="">
      <xdr:nvSpPr>
        <xdr:cNvPr id="269" name="テキスト ボックス 268">
          <a:extLst>
            <a:ext uri="{FF2B5EF4-FFF2-40B4-BE49-F238E27FC236}">
              <a16:creationId xmlns:a16="http://schemas.microsoft.com/office/drawing/2014/main" id="{9A07C39B-632F-4B69-80A2-04FCFF7D1B09}"/>
            </a:ext>
          </a:extLst>
        </xdr:cNvPr>
        <xdr:cNvSpPr txBox="1"/>
      </xdr:nvSpPr>
      <xdr:spPr>
        <a:xfrm>
          <a:off x="6400800" y="146761200"/>
          <a:ext cx="65836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変更あり</a:t>
          </a:r>
        </a:p>
      </xdr:txBody>
    </xdr:sp>
    <xdr:clientData/>
  </xdr:oneCellAnchor>
  <xdr:twoCellAnchor>
    <xdr:from>
      <xdr:col>12</xdr:col>
      <xdr:colOff>0</xdr:colOff>
      <xdr:row>873</xdr:row>
      <xdr:rowOff>85725</xdr:rowOff>
    </xdr:from>
    <xdr:to>
      <xdr:col>17</xdr:col>
      <xdr:colOff>0</xdr:colOff>
      <xdr:row>876</xdr:row>
      <xdr:rowOff>0</xdr:rowOff>
    </xdr:to>
    <xdr:cxnSp macro="">
      <xdr:nvCxnSpPr>
        <xdr:cNvPr id="270" name="直線コネクタ 4">
          <a:extLst>
            <a:ext uri="{FF2B5EF4-FFF2-40B4-BE49-F238E27FC236}">
              <a16:creationId xmlns:a16="http://schemas.microsoft.com/office/drawing/2014/main" id="{2BF6C83B-E98A-40A0-974E-79E1E22C5036}"/>
            </a:ext>
          </a:extLst>
        </xdr:cNvPr>
        <xdr:cNvCxnSpPr>
          <a:cxnSpLocks/>
          <a:stCxn id="268" idx="3"/>
          <a:endCxn id="271" idx="0"/>
        </xdr:cNvCxnSpPr>
      </xdr:nvCxnSpPr>
      <xdr:spPr bwMode="auto">
        <a:xfrm>
          <a:off x="6400800" y="147018375"/>
          <a:ext cx="2667000" cy="428625"/>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15</xdr:col>
      <xdr:colOff>0</xdr:colOff>
      <xdr:row>876</xdr:row>
      <xdr:rowOff>0</xdr:rowOff>
    </xdr:from>
    <xdr:ext cx="1409700" cy="342900"/>
    <xdr:sp macro="" textlink="">
      <xdr:nvSpPr>
        <xdr:cNvPr id="271" name="フローチャート: 判断 270">
          <a:extLst>
            <a:ext uri="{FF2B5EF4-FFF2-40B4-BE49-F238E27FC236}">
              <a16:creationId xmlns:a16="http://schemas.microsoft.com/office/drawing/2014/main" id="{14CFAFB0-CFAD-4407-9121-7B14FB519754}"/>
            </a:ext>
          </a:extLst>
        </xdr:cNvPr>
        <xdr:cNvSpPr>
          <a:spLocks/>
        </xdr:cNvSpPr>
      </xdr:nvSpPr>
      <xdr:spPr>
        <a:xfrm>
          <a:off x="8001000" y="147447000"/>
          <a:ext cx="1409700" cy="342900"/>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入力チェック</a:t>
          </a:r>
        </a:p>
      </xdr:txBody>
    </xdr:sp>
    <xdr:clientData/>
  </xdr:oneCellAnchor>
  <xdr:oneCellAnchor>
    <xdr:from>
      <xdr:col>16</xdr:col>
      <xdr:colOff>78779</xdr:colOff>
      <xdr:row>878</xdr:row>
      <xdr:rowOff>0</xdr:rowOff>
    </xdr:from>
    <xdr:ext cx="273646" cy="239415"/>
    <xdr:sp macro="" textlink="">
      <xdr:nvSpPr>
        <xdr:cNvPr id="272" name="テキスト ボックス 271">
          <a:extLst>
            <a:ext uri="{FF2B5EF4-FFF2-40B4-BE49-F238E27FC236}">
              <a16:creationId xmlns:a16="http://schemas.microsoft.com/office/drawing/2014/main" id="{FD42DBC6-9F76-41C9-BCFD-3F9866C727C3}"/>
            </a:ext>
          </a:extLst>
        </xdr:cNvPr>
        <xdr:cNvSpPr txBox="1"/>
      </xdr:nvSpPr>
      <xdr:spPr>
        <a:xfrm>
          <a:off x="8613179" y="147789900"/>
          <a:ext cx="273646"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NG</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19</xdr:col>
      <xdr:colOff>0</xdr:colOff>
      <xdr:row>875</xdr:row>
      <xdr:rowOff>103485</xdr:rowOff>
    </xdr:from>
    <xdr:ext cx="352425" cy="239415"/>
    <xdr:sp macro="" textlink="">
      <xdr:nvSpPr>
        <xdr:cNvPr id="273" name="テキスト ボックス 272">
          <a:extLst>
            <a:ext uri="{FF2B5EF4-FFF2-40B4-BE49-F238E27FC236}">
              <a16:creationId xmlns:a16="http://schemas.microsoft.com/office/drawing/2014/main" id="{45502F9A-613B-4412-95AF-8E69A9DD5B10}"/>
            </a:ext>
          </a:extLst>
        </xdr:cNvPr>
        <xdr:cNvSpPr txBox="1"/>
      </xdr:nvSpPr>
      <xdr:spPr>
        <a:xfrm>
          <a:off x="10134600" y="147379035"/>
          <a:ext cx="352425"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square" lIns="72000" tIns="36000" rIns="72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OK</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8</xdr:col>
      <xdr:colOff>46482</xdr:colOff>
      <xdr:row>875</xdr:row>
      <xdr:rowOff>0</xdr:rowOff>
    </xdr:from>
    <xdr:ext cx="658368" cy="239415"/>
    <xdr:sp macro="" textlink="">
      <xdr:nvSpPr>
        <xdr:cNvPr id="274" name="テキスト ボックス 273">
          <a:extLst>
            <a:ext uri="{FF2B5EF4-FFF2-40B4-BE49-F238E27FC236}">
              <a16:creationId xmlns:a16="http://schemas.microsoft.com/office/drawing/2014/main" id="{096ABBF4-1426-42B5-B570-28E312D86551}"/>
            </a:ext>
          </a:extLst>
        </xdr:cNvPr>
        <xdr:cNvSpPr txBox="1"/>
      </xdr:nvSpPr>
      <xdr:spPr>
        <a:xfrm>
          <a:off x="4313682" y="147275550"/>
          <a:ext cx="65836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変更なし</a:t>
          </a:r>
        </a:p>
      </xdr:txBody>
    </xdr:sp>
    <xdr:clientData/>
  </xdr:oneCellAnchor>
  <xdr:twoCellAnchor>
    <xdr:from>
      <xdr:col>10</xdr:col>
      <xdr:colOff>0</xdr:colOff>
      <xdr:row>875</xdr:row>
      <xdr:rowOff>0</xdr:rowOff>
    </xdr:from>
    <xdr:to>
      <xdr:col>10</xdr:col>
      <xdr:colOff>0</xdr:colOff>
      <xdr:row>883</xdr:row>
      <xdr:rowOff>0</xdr:rowOff>
    </xdr:to>
    <xdr:cxnSp macro="">
      <xdr:nvCxnSpPr>
        <xdr:cNvPr id="275" name="直線コネクタ 274">
          <a:extLst>
            <a:ext uri="{FF2B5EF4-FFF2-40B4-BE49-F238E27FC236}">
              <a16:creationId xmlns:a16="http://schemas.microsoft.com/office/drawing/2014/main" id="{FA0E773E-6342-4D21-878A-D1E8D4B9F770}"/>
            </a:ext>
          </a:extLst>
        </xdr:cNvPr>
        <xdr:cNvCxnSpPr>
          <a:cxnSpLocks/>
          <a:stCxn id="268" idx="2"/>
          <a:endCxn id="332" idx="0"/>
        </xdr:cNvCxnSpPr>
      </xdr:nvCxnSpPr>
      <xdr:spPr bwMode="auto">
        <a:xfrm>
          <a:off x="5334000" y="147275550"/>
          <a:ext cx="0" cy="13716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878</xdr:row>
      <xdr:rowOff>1</xdr:rowOff>
    </xdr:from>
    <xdr:to>
      <xdr:col>17</xdr:col>
      <xdr:colOff>0</xdr:colOff>
      <xdr:row>883</xdr:row>
      <xdr:rowOff>1</xdr:rowOff>
    </xdr:to>
    <xdr:cxnSp macro="">
      <xdr:nvCxnSpPr>
        <xdr:cNvPr id="276" name="直線コネクタ 4">
          <a:extLst>
            <a:ext uri="{FF2B5EF4-FFF2-40B4-BE49-F238E27FC236}">
              <a16:creationId xmlns:a16="http://schemas.microsoft.com/office/drawing/2014/main" id="{8F03F8AD-E7A6-42EB-A7EA-ED6D74C33C9D}"/>
            </a:ext>
          </a:extLst>
        </xdr:cNvPr>
        <xdr:cNvCxnSpPr>
          <a:cxnSpLocks/>
          <a:stCxn id="271" idx="2"/>
          <a:endCxn id="332" idx="0"/>
        </xdr:cNvCxnSpPr>
      </xdr:nvCxnSpPr>
      <xdr:spPr bwMode="auto">
        <a:xfrm rot="5400000">
          <a:off x="6772275" y="146351626"/>
          <a:ext cx="857250" cy="3733800"/>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7</xdr:col>
      <xdr:colOff>352424</xdr:colOff>
      <xdr:row>901</xdr:row>
      <xdr:rowOff>0</xdr:rowOff>
    </xdr:from>
    <xdr:ext cx="1409701" cy="514350"/>
    <xdr:sp macro="" textlink="">
      <xdr:nvSpPr>
        <xdr:cNvPr id="277" name="フローチャート: 判断 276">
          <a:extLst>
            <a:ext uri="{FF2B5EF4-FFF2-40B4-BE49-F238E27FC236}">
              <a16:creationId xmlns:a16="http://schemas.microsoft.com/office/drawing/2014/main" id="{1F1C386F-97E3-4A08-B33A-8362345C41E7}"/>
            </a:ext>
          </a:extLst>
        </xdr:cNvPr>
        <xdr:cNvSpPr/>
      </xdr:nvSpPr>
      <xdr:spPr>
        <a:xfrm>
          <a:off x="4086224" y="151733250"/>
          <a:ext cx="1409701" cy="514350"/>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「購買依頼タイプ」</a:t>
          </a:r>
          <a:endParaRPr kumimoji="1" lang="en-US" altLang="ja-JP" sz="1000">
            <a:solidFill>
              <a:sysClr val="windowText" lastClr="000000"/>
            </a:solidFill>
            <a:latin typeface="ＭＳ ゴシック" panose="020B0609070205080204" pitchFamily="49" charset="-128"/>
            <a:ea typeface="ＭＳ ゴシック" panose="020B0609070205080204" pitchFamily="49" charset="-128"/>
          </a:endParaRPr>
        </a:p>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入力値変更</a:t>
          </a:r>
        </a:p>
      </xdr:txBody>
    </xdr:sp>
    <xdr:clientData/>
  </xdr:oneCellAnchor>
  <xdr:oneCellAnchor>
    <xdr:from>
      <xdr:col>12</xdr:col>
      <xdr:colOff>0</xdr:colOff>
      <xdr:row>901</xdr:row>
      <xdr:rowOff>0</xdr:rowOff>
    </xdr:from>
    <xdr:ext cx="658368" cy="239415"/>
    <xdr:sp macro="" textlink="">
      <xdr:nvSpPr>
        <xdr:cNvPr id="278" name="テキスト ボックス 277">
          <a:extLst>
            <a:ext uri="{FF2B5EF4-FFF2-40B4-BE49-F238E27FC236}">
              <a16:creationId xmlns:a16="http://schemas.microsoft.com/office/drawing/2014/main" id="{62381568-85FD-4C0C-A08E-3F7C6C06B956}"/>
            </a:ext>
          </a:extLst>
        </xdr:cNvPr>
        <xdr:cNvSpPr txBox="1"/>
      </xdr:nvSpPr>
      <xdr:spPr>
        <a:xfrm>
          <a:off x="6400800" y="151733250"/>
          <a:ext cx="65836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変更あり</a:t>
          </a:r>
        </a:p>
      </xdr:txBody>
    </xdr:sp>
    <xdr:clientData/>
  </xdr:oneCellAnchor>
  <xdr:twoCellAnchor>
    <xdr:from>
      <xdr:col>12</xdr:col>
      <xdr:colOff>0</xdr:colOff>
      <xdr:row>902</xdr:row>
      <xdr:rowOff>85725</xdr:rowOff>
    </xdr:from>
    <xdr:to>
      <xdr:col>17</xdr:col>
      <xdr:colOff>0</xdr:colOff>
      <xdr:row>905</xdr:row>
      <xdr:rowOff>0</xdr:rowOff>
    </xdr:to>
    <xdr:cxnSp macro="">
      <xdr:nvCxnSpPr>
        <xdr:cNvPr id="279" name="直線コネクタ 4">
          <a:extLst>
            <a:ext uri="{FF2B5EF4-FFF2-40B4-BE49-F238E27FC236}">
              <a16:creationId xmlns:a16="http://schemas.microsoft.com/office/drawing/2014/main" id="{350A82DC-0044-4C49-B828-9A1B76712D73}"/>
            </a:ext>
          </a:extLst>
        </xdr:cNvPr>
        <xdr:cNvCxnSpPr>
          <a:cxnSpLocks/>
          <a:stCxn id="277" idx="3"/>
          <a:endCxn id="280" idx="0"/>
        </xdr:cNvCxnSpPr>
      </xdr:nvCxnSpPr>
      <xdr:spPr bwMode="auto">
        <a:xfrm>
          <a:off x="6400800" y="151990425"/>
          <a:ext cx="2667000" cy="428625"/>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15</xdr:col>
      <xdr:colOff>0</xdr:colOff>
      <xdr:row>905</xdr:row>
      <xdr:rowOff>0</xdr:rowOff>
    </xdr:from>
    <xdr:ext cx="1409700" cy="342900"/>
    <xdr:sp macro="" textlink="">
      <xdr:nvSpPr>
        <xdr:cNvPr id="280" name="フローチャート: 判断 279">
          <a:extLst>
            <a:ext uri="{FF2B5EF4-FFF2-40B4-BE49-F238E27FC236}">
              <a16:creationId xmlns:a16="http://schemas.microsoft.com/office/drawing/2014/main" id="{D47805F9-D01A-46E2-9627-83F0F5474BB8}"/>
            </a:ext>
          </a:extLst>
        </xdr:cNvPr>
        <xdr:cNvSpPr>
          <a:spLocks/>
        </xdr:cNvSpPr>
      </xdr:nvSpPr>
      <xdr:spPr>
        <a:xfrm>
          <a:off x="8001000" y="152419050"/>
          <a:ext cx="1409700" cy="342900"/>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入力チェック</a:t>
          </a:r>
        </a:p>
      </xdr:txBody>
    </xdr:sp>
    <xdr:clientData/>
  </xdr:oneCellAnchor>
  <xdr:oneCellAnchor>
    <xdr:from>
      <xdr:col>8</xdr:col>
      <xdr:colOff>46482</xdr:colOff>
      <xdr:row>904</xdr:row>
      <xdr:rowOff>0</xdr:rowOff>
    </xdr:from>
    <xdr:ext cx="658368" cy="239415"/>
    <xdr:sp macro="" textlink="">
      <xdr:nvSpPr>
        <xdr:cNvPr id="281" name="テキスト ボックス 280">
          <a:extLst>
            <a:ext uri="{FF2B5EF4-FFF2-40B4-BE49-F238E27FC236}">
              <a16:creationId xmlns:a16="http://schemas.microsoft.com/office/drawing/2014/main" id="{051E8B1A-2F11-4FD2-BC15-E73B38351616}"/>
            </a:ext>
          </a:extLst>
        </xdr:cNvPr>
        <xdr:cNvSpPr txBox="1"/>
      </xdr:nvSpPr>
      <xdr:spPr>
        <a:xfrm>
          <a:off x="4313682" y="152247600"/>
          <a:ext cx="65836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変更なし</a:t>
          </a:r>
        </a:p>
      </xdr:txBody>
    </xdr:sp>
    <xdr:clientData/>
  </xdr:oneCellAnchor>
  <xdr:twoCellAnchor>
    <xdr:from>
      <xdr:col>10</xdr:col>
      <xdr:colOff>0</xdr:colOff>
      <xdr:row>904</xdr:row>
      <xdr:rowOff>0</xdr:rowOff>
    </xdr:from>
    <xdr:to>
      <xdr:col>10</xdr:col>
      <xdr:colOff>0</xdr:colOff>
      <xdr:row>911</xdr:row>
      <xdr:rowOff>0</xdr:rowOff>
    </xdr:to>
    <xdr:cxnSp macro="">
      <xdr:nvCxnSpPr>
        <xdr:cNvPr id="282" name="直線コネクタ 281">
          <a:extLst>
            <a:ext uri="{FF2B5EF4-FFF2-40B4-BE49-F238E27FC236}">
              <a16:creationId xmlns:a16="http://schemas.microsoft.com/office/drawing/2014/main" id="{E2A91873-1C32-414F-9D1F-EAA1CC17E539}"/>
            </a:ext>
          </a:extLst>
        </xdr:cNvPr>
        <xdr:cNvCxnSpPr>
          <a:cxnSpLocks/>
          <a:stCxn id="277" idx="2"/>
          <a:endCxn id="287" idx="0"/>
        </xdr:cNvCxnSpPr>
      </xdr:nvCxnSpPr>
      <xdr:spPr bwMode="auto">
        <a:xfrm>
          <a:off x="5334000" y="152247600"/>
          <a:ext cx="0" cy="120015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907</xdr:row>
      <xdr:rowOff>1</xdr:rowOff>
    </xdr:from>
    <xdr:to>
      <xdr:col>17</xdr:col>
      <xdr:colOff>0</xdr:colOff>
      <xdr:row>911</xdr:row>
      <xdr:rowOff>1</xdr:rowOff>
    </xdr:to>
    <xdr:cxnSp macro="">
      <xdr:nvCxnSpPr>
        <xdr:cNvPr id="283" name="直線コネクタ 4">
          <a:extLst>
            <a:ext uri="{FF2B5EF4-FFF2-40B4-BE49-F238E27FC236}">
              <a16:creationId xmlns:a16="http://schemas.microsoft.com/office/drawing/2014/main" id="{8D56B0AB-EAF5-42BA-ABB0-22B0C4163F0E}"/>
            </a:ext>
          </a:extLst>
        </xdr:cNvPr>
        <xdr:cNvCxnSpPr>
          <a:cxnSpLocks/>
          <a:stCxn id="280" idx="2"/>
          <a:endCxn id="287" idx="0"/>
        </xdr:cNvCxnSpPr>
      </xdr:nvCxnSpPr>
      <xdr:spPr bwMode="auto">
        <a:xfrm rot="5400000">
          <a:off x="6858000" y="151237951"/>
          <a:ext cx="685800" cy="3733800"/>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19</xdr:col>
      <xdr:colOff>0</xdr:colOff>
      <xdr:row>877</xdr:row>
      <xdr:rowOff>0</xdr:rowOff>
    </xdr:from>
    <xdr:to>
      <xdr:col>25</xdr:col>
      <xdr:colOff>0</xdr:colOff>
      <xdr:row>1020</xdr:row>
      <xdr:rowOff>0</xdr:rowOff>
    </xdr:to>
    <xdr:cxnSp macro="">
      <xdr:nvCxnSpPr>
        <xdr:cNvPr id="284" name="直線コネクタ 4">
          <a:extLst>
            <a:ext uri="{FF2B5EF4-FFF2-40B4-BE49-F238E27FC236}">
              <a16:creationId xmlns:a16="http://schemas.microsoft.com/office/drawing/2014/main" id="{C86CF3DB-18A7-42C7-9333-B8B5E3298F78}"/>
            </a:ext>
          </a:extLst>
        </xdr:cNvPr>
        <xdr:cNvCxnSpPr>
          <a:cxnSpLocks/>
          <a:stCxn id="271" idx="3"/>
          <a:endCxn id="286" idx="0"/>
        </xdr:cNvCxnSpPr>
      </xdr:nvCxnSpPr>
      <xdr:spPr bwMode="auto">
        <a:xfrm>
          <a:off x="10134600" y="147618450"/>
          <a:ext cx="3200400" cy="21945600"/>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19</xdr:col>
      <xdr:colOff>0</xdr:colOff>
      <xdr:row>863</xdr:row>
      <xdr:rowOff>0</xdr:rowOff>
    </xdr:from>
    <xdr:to>
      <xdr:col>25</xdr:col>
      <xdr:colOff>0</xdr:colOff>
      <xdr:row>1020</xdr:row>
      <xdr:rowOff>0</xdr:rowOff>
    </xdr:to>
    <xdr:cxnSp macro="">
      <xdr:nvCxnSpPr>
        <xdr:cNvPr id="285" name="直線コネクタ 4">
          <a:extLst>
            <a:ext uri="{FF2B5EF4-FFF2-40B4-BE49-F238E27FC236}">
              <a16:creationId xmlns:a16="http://schemas.microsoft.com/office/drawing/2014/main" id="{116B52BF-A7E8-422D-B736-F525B2FBDAC4}"/>
            </a:ext>
          </a:extLst>
        </xdr:cNvPr>
        <xdr:cNvCxnSpPr>
          <a:cxnSpLocks/>
          <a:stCxn id="259" idx="3"/>
          <a:endCxn id="286" idx="0"/>
        </xdr:cNvCxnSpPr>
      </xdr:nvCxnSpPr>
      <xdr:spPr bwMode="auto">
        <a:xfrm>
          <a:off x="10134600" y="145218150"/>
          <a:ext cx="3200400" cy="24345900"/>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22</xdr:col>
      <xdr:colOff>0</xdr:colOff>
      <xdr:row>1020</xdr:row>
      <xdr:rowOff>0</xdr:rowOff>
    </xdr:from>
    <xdr:to>
      <xdr:col>28</xdr:col>
      <xdr:colOff>0</xdr:colOff>
      <xdr:row>1021</xdr:row>
      <xdr:rowOff>171449</xdr:rowOff>
    </xdr:to>
    <xdr:sp macro="" textlink="">
      <xdr:nvSpPr>
        <xdr:cNvPr id="286" name="Rectangle 17">
          <a:extLst>
            <a:ext uri="{FF2B5EF4-FFF2-40B4-BE49-F238E27FC236}">
              <a16:creationId xmlns:a16="http://schemas.microsoft.com/office/drawing/2014/main" id="{00CB76DF-D094-4E0B-A3B9-E2E962ACB3B3}"/>
            </a:ext>
            <a:ext uri="{147F2762-F138-4A5C-976F-8EAC2B608ADB}">
              <a16:predDERef xmlns:a16="http://schemas.microsoft.com/office/drawing/2014/main" pred="{BA7FA55D-BCE6-4037-AC2A-C7DF1FF6D1D5}"/>
            </a:ext>
          </a:extLst>
        </xdr:cNvPr>
        <xdr:cNvSpPr>
          <a:spLocks noChangeArrowheads="1"/>
        </xdr:cNvSpPr>
      </xdr:nvSpPr>
      <xdr:spPr bwMode="auto">
        <a:xfrm>
          <a:off x="11734800" y="169564050"/>
          <a:ext cx="3200400" cy="342899"/>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エラーメッセージ</a:t>
          </a:r>
          <a:r>
            <a:rPr lang="ja-JP" altLang="ja-JP" sz="1000" b="0" i="0" baseline="0">
              <a:effectLst/>
              <a:latin typeface="ＭＳ ゴシック" panose="020B0609070205080204" pitchFamily="49" charset="-128"/>
              <a:ea typeface="ＭＳ ゴシック" panose="020B0609070205080204" pitchFamily="49" charset="-128"/>
              <a:cs typeface="+mn-cs"/>
            </a:rPr>
            <a:t>出力</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7</xdr:col>
      <xdr:colOff>352424</xdr:colOff>
      <xdr:row>911</xdr:row>
      <xdr:rowOff>0</xdr:rowOff>
    </xdr:from>
    <xdr:ext cx="1409701" cy="514350"/>
    <xdr:sp macro="" textlink="">
      <xdr:nvSpPr>
        <xdr:cNvPr id="287" name="フローチャート: 判断 286">
          <a:extLst>
            <a:ext uri="{FF2B5EF4-FFF2-40B4-BE49-F238E27FC236}">
              <a16:creationId xmlns:a16="http://schemas.microsoft.com/office/drawing/2014/main" id="{0068A635-98BE-4FF6-B859-FE7943B8DF44}"/>
            </a:ext>
          </a:extLst>
        </xdr:cNvPr>
        <xdr:cNvSpPr/>
      </xdr:nvSpPr>
      <xdr:spPr>
        <a:xfrm>
          <a:off x="4086224" y="153447750"/>
          <a:ext cx="1409701" cy="514350"/>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「入力単位」</a:t>
          </a:r>
          <a:endParaRPr kumimoji="1" lang="en-US" altLang="ja-JP" sz="1000">
            <a:solidFill>
              <a:sysClr val="windowText" lastClr="000000"/>
            </a:solidFill>
            <a:latin typeface="ＭＳ ゴシック" panose="020B0609070205080204" pitchFamily="49" charset="-128"/>
            <a:ea typeface="ＭＳ ゴシック" panose="020B0609070205080204" pitchFamily="49" charset="-128"/>
          </a:endParaRPr>
        </a:p>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入力値変更</a:t>
          </a:r>
        </a:p>
      </xdr:txBody>
    </xdr:sp>
    <xdr:clientData/>
  </xdr:oneCellAnchor>
  <xdr:oneCellAnchor>
    <xdr:from>
      <xdr:col>12</xdr:col>
      <xdr:colOff>0</xdr:colOff>
      <xdr:row>911</xdr:row>
      <xdr:rowOff>0</xdr:rowOff>
    </xdr:from>
    <xdr:ext cx="658368" cy="239415"/>
    <xdr:sp macro="" textlink="">
      <xdr:nvSpPr>
        <xdr:cNvPr id="288" name="テキスト ボックス 287">
          <a:extLst>
            <a:ext uri="{FF2B5EF4-FFF2-40B4-BE49-F238E27FC236}">
              <a16:creationId xmlns:a16="http://schemas.microsoft.com/office/drawing/2014/main" id="{78679D8E-9CAB-4B4D-B5BC-CD316A51D09A}"/>
            </a:ext>
          </a:extLst>
        </xdr:cNvPr>
        <xdr:cNvSpPr txBox="1"/>
      </xdr:nvSpPr>
      <xdr:spPr>
        <a:xfrm>
          <a:off x="6400800" y="153447750"/>
          <a:ext cx="65836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変更あり</a:t>
          </a:r>
        </a:p>
      </xdr:txBody>
    </xdr:sp>
    <xdr:clientData/>
  </xdr:oneCellAnchor>
  <xdr:twoCellAnchor>
    <xdr:from>
      <xdr:col>12</xdr:col>
      <xdr:colOff>0</xdr:colOff>
      <xdr:row>912</xdr:row>
      <xdr:rowOff>85725</xdr:rowOff>
    </xdr:from>
    <xdr:to>
      <xdr:col>17</xdr:col>
      <xdr:colOff>0</xdr:colOff>
      <xdr:row>915</xdr:row>
      <xdr:rowOff>0</xdr:rowOff>
    </xdr:to>
    <xdr:cxnSp macro="">
      <xdr:nvCxnSpPr>
        <xdr:cNvPr id="289" name="直線コネクタ 4">
          <a:extLst>
            <a:ext uri="{FF2B5EF4-FFF2-40B4-BE49-F238E27FC236}">
              <a16:creationId xmlns:a16="http://schemas.microsoft.com/office/drawing/2014/main" id="{610DB737-14F3-4071-8F65-37A9F58685A5}"/>
            </a:ext>
          </a:extLst>
        </xdr:cNvPr>
        <xdr:cNvCxnSpPr>
          <a:cxnSpLocks/>
          <a:stCxn id="287" idx="3"/>
          <a:endCxn id="290" idx="0"/>
        </xdr:cNvCxnSpPr>
      </xdr:nvCxnSpPr>
      <xdr:spPr bwMode="auto">
        <a:xfrm>
          <a:off x="6400800" y="153704925"/>
          <a:ext cx="2667000" cy="428625"/>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15</xdr:col>
      <xdr:colOff>0</xdr:colOff>
      <xdr:row>915</xdr:row>
      <xdr:rowOff>0</xdr:rowOff>
    </xdr:from>
    <xdr:ext cx="1409700" cy="342900"/>
    <xdr:sp macro="" textlink="">
      <xdr:nvSpPr>
        <xdr:cNvPr id="290" name="フローチャート: 判断 289">
          <a:extLst>
            <a:ext uri="{FF2B5EF4-FFF2-40B4-BE49-F238E27FC236}">
              <a16:creationId xmlns:a16="http://schemas.microsoft.com/office/drawing/2014/main" id="{307B9C83-C220-424D-B783-AFD7BC777A9B}"/>
            </a:ext>
          </a:extLst>
        </xdr:cNvPr>
        <xdr:cNvSpPr>
          <a:spLocks/>
        </xdr:cNvSpPr>
      </xdr:nvSpPr>
      <xdr:spPr>
        <a:xfrm>
          <a:off x="8001000" y="154133550"/>
          <a:ext cx="1409700" cy="342900"/>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入力チェック</a:t>
          </a:r>
        </a:p>
      </xdr:txBody>
    </xdr:sp>
    <xdr:clientData/>
  </xdr:oneCellAnchor>
  <xdr:oneCellAnchor>
    <xdr:from>
      <xdr:col>16</xdr:col>
      <xdr:colOff>78779</xdr:colOff>
      <xdr:row>917</xdr:row>
      <xdr:rowOff>0</xdr:rowOff>
    </xdr:from>
    <xdr:ext cx="273646" cy="239415"/>
    <xdr:sp macro="" textlink="">
      <xdr:nvSpPr>
        <xdr:cNvPr id="291" name="テキスト ボックス 290">
          <a:extLst>
            <a:ext uri="{FF2B5EF4-FFF2-40B4-BE49-F238E27FC236}">
              <a16:creationId xmlns:a16="http://schemas.microsoft.com/office/drawing/2014/main" id="{A1F36C80-CBF8-47EB-B004-2CDA03F335FB}"/>
            </a:ext>
          </a:extLst>
        </xdr:cNvPr>
        <xdr:cNvSpPr txBox="1"/>
      </xdr:nvSpPr>
      <xdr:spPr>
        <a:xfrm>
          <a:off x="8613179" y="154476450"/>
          <a:ext cx="273646"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NG</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19</xdr:col>
      <xdr:colOff>0</xdr:colOff>
      <xdr:row>914</xdr:row>
      <xdr:rowOff>103485</xdr:rowOff>
    </xdr:from>
    <xdr:ext cx="352425" cy="239415"/>
    <xdr:sp macro="" textlink="">
      <xdr:nvSpPr>
        <xdr:cNvPr id="292" name="テキスト ボックス 291">
          <a:extLst>
            <a:ext uri="{FF2B5EF4-FFF2-40B4-BE49-F238E27FC236}">
              <a16:creationId xmlns:a16="http://schemas.microsoft.com/office/drawing/2014/main" id="{363A1390-13CA-48C2-9222-ACAD84E8A80C}"/>
            </a:ext>
          </a:extLst>
        </xdr:cNvPr>
        <xdr:cNvSpPr txBox="1"/>
      </xdr:nvSpPr>
      <xdr:spPr>
        <a:xfrm>
          <a:off x="10134600" y="154065585"/>
          <a:ext cx="352425"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square" lIns="72000" tIns="36000" rIns="72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OK</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8</xdr:col>
      <xdr:colOff>46482</xdr:colOff>
      <xdr:row>914</xdr:row>
      <xdr:rowOff>0</xdr:rowOff>
    </xdr:from>
    <xdr:ext cx="658368" cy="239415"/>
    <xdr:sp macro="" textlink="">
      <xdr:nvSpPr>
        <xdr:cNvPr id="293" name="テキスト ボックス 292">
          <a:extLst>
            <a:ext uri="{FF2B5EF4-FFF2-40B4-BE49-F238E27FC236}">
              <a16:creationId xmlns:a16="http://schemas.microsoft.com/office/drawing/2014/main" id="{48F69885-FF81-48AE-97A4-B2C73F18915D}"/>
            </a:ext>
          </a:extLst>
        </xdr:cNvPr>
        <xdr:cNvSpPr txBox="1"/>
      </xdr:nvSpPr>
      <xdr:spPr>
        <a:xfrm>
          <a:off x="4313682" y="153962100"/>
          <a:ext cx="65836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変更なし</a:t>
          </a:r>
        </a:p>
      </xdr:txBody>
    </xdr:sp>
    <xdr:clientData/>
  </xdr:oneCellAnchor>
  <xdr:twoCellAnchor>
    <xdr:from>
      <xdr:col>10</xdr:col>
      <xdr:colOff>0</xdr:colOff>
      <xdr:row>914</xdr:row>
      <xdr:rowOff>0</xdr:rowOff>
    </xdr:from>
    <xdr:to>
      <xdr:col>10</xdr:col>
      <xdr:colOff>0</xdr:colOff>
      <xdr:row>921</xdr:row>
      <xdr:rowOff>0</xdr:rowOff>
    </xdr:to>
    <xdr:cxnSp macro="">
      <xdr:nvCxnSpPr>
        <xdr:cNvPr id="294" name="直線コネクタ 293">
          <a:extLst>
            <a:ext uri="{FF2B5EF4-FFF2-40B4-BE49-F238E27FC236}">
              <a16:creationId xmlns:a16="http://schemas.microsoft.com/office/drawing/2014/main" id="{04C4AF5C-959A-474F-AF59-DAFCE472B57D}"/>
            </a:ext>
          </a:extLst>
        </xdr:cNvPr>
        <xdr:cNvCxnSpPr>
          <a:cxnSpLocks/>
          <a:stCxn id="287" idx="2"/>
          <a:endCxn id="296" idx="0"/>
        </xdr:cNvCxnSpPr>
      </xdr:nvCxnSpPr>
      <xdr:spPr bwMode="auto">
        <a:xfrm>
          <a:off x="5334000" y="153962100"/>
          <a:ext cx="0" cy="120015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917</xdr:row>
      <xdr:rowOff>1</xdr:rowOff>
    </xdr:from>
    <xdr:to>
      <xdr:col>17</xdr:col>
      <xdr:colOff>0</xdr:colOff>
      <xdr:row>921</xdr:row>
      <xdr:rowOff>1</xdr:rowOff>
    </xdr:to>
    <xdr:cxnSp macro="">
      <xdr:nvCxnSpPr>
        <xdr:cNvPr id="295" name="直線コネクタ 4">
          <a:extLst>
            <a:ext uri="{FF2B5EF4-FFF2-40B4-BE49-F238E27FC236}">
              <a16:creationId xmlns:a16="http://schemas.microsoft.com/office/drawing/2014/main" id="{C4C4E4B4-2891-44DE-BFA1-22141CCDD981}"/>
            </a:ext>
          </a:extLst>
        </xdr:cNvPr>
        <xdr:cNvCxnSpPr>
          <a:cxnSpLocks/>
          <a:stCxn id="290" idx="2"/>
          <a:endCxn id="296" idx="0"/>
        </xdr:cNvCxnSpPr>
      </xdr:nvCxnSpPr>
      <xdr:spPr bwMode="auto">
        <a:xfrm rot="5400000">
          <a:off x="6858000" y="152952451"/>
          <a:ext cx="685800" cy="3733800"/>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7</xdr:col>
      <xdr:colOff>352424</xdr:colOff>
      <xdr:row>921</xdr:row>
      <xdr:rowOff>0</xdr:rowOff>
    </xdr:from>
    <xdr:ext cx="1409701" cy="514350"/>
    <xdr:sp macro="" textlink="">
      <xdr:nvSpPr>
        <xdr:cNvPr id="296" name="フローチャート: 判断 295">
          <a:extLst>
            <a:ext uri="{FF2B5EF4-FFF2-40B4-BE49-F238E27FC236}">
              <a16:creationId xmlns:a16="http://schemas.microsoft.com/office/drawing/2014/main" id="{DC601120-BB34-4332-B67B-2F1A68923EE0}"/>
            </a:ext>
          </a:extLst>
        </xdr:cNvPr>
        <xdr:cNvSpPr/>
      </xdr:nvSpPr>
      <xdr:spPr>
        <a:xfrm>
          <a:off x="4086224" y="155162250"/>
          <a:ext cx="1409701" cy="514350"/>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「保管場所」</a:t>
          </a:r>
          <a:endParaRPr kumimoji="1" lang="en-US" altLang="ja-JP" sz="1000">
            <a:solidFill>
              <a:sysClr val="windowText" lastClr="000000"/>
            </a:solidFill>
            <a:latin typeface="ＭＳ ゴシック" panose="020B0609070205080204" pitchFamily="49" charset="-128"/>
            <a:ea typeface="ＭＳ ゴシック" panose="020B0609070205080204" pitchFamily="49" charset="-128"/>
          </a:endParaRPr>
        </a:p>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入力値変更</a:t>
          </a:r>
        </a:p>
      </xdr:txBody>
    </xdr:sp>
    <xdr:clientData/>
  </xdr:oneCellAnchor>
  <xdr:oneCellAnchor>
    <xdr:from>
      <xdr:col>12</xdr:col>
      <xdr:colOff>0</xdr:colOff>
      <xdr:row>921</xdr:row>
      <xdr:rowOff>0</xdr:rowOff>
    </xdr:from>
    <xdr:ext cx="658368" cy="239415"/>
    <xdr:sp macro="" textlink="">
      <xdr:nvSpPr>
        <xdr:cNvPr id="297" name="テキスト ボックス 296">
          <a:extLst>
            <a:ext uri="{FF2B5EF4-FFF2-40B4-BE49-F238E27FC236}">
              <a16:creationId xmlns:a16="http://schemas.microsoft.com/office/drawing/2014/main" id="{3719CC61-FE07-4D78-B7A5-E3575ED65F6F}"/>
            </a:ext>
          </a:extLst>
        </xdr:cNvPr>
        <xdr:cNvSpPr txBox="1"/>
      </xdr:nvSpPr>
      <xdr:spPr>
        <a:xfrm>
          <a:off x="6400800" y="155162250"/>
          <a:ext cx="65836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変更あり</a:t>
          </a:r>
        </a:p>
      </xdr:txBody>
    </xdr:sp>
    <xdr:clientData/>
  </xdr:oneCellAnchor>
  <xdr:twoCellAnchor>
    <xdr:from>
      <xdr:col>12</xdr:col>
      <xdr:colOff>0</xdr:colOff>
      <xdr:row>922</xdr:row>
      <xdr:rowOff>85725</xdr:rowOff>
    </xdr:from>
    <xdr:to>
      <xdr:col>17</xdr:col>
      <xdr:colOff>0</xdr:colOff>
      <xdr:row>925</xdr:row>
      <xdr:rowOff>0</xdr:rowOff>
    </xdr:to>
    <xdr:cxnSp macro="">
      <xdr:nvCxnSpPr>
        <xdr:cNvPr id="298" name="直線コネクタ 4">
          <a:extLst>
            <a:ext uri="{FF2B5EF4-FFF2-40B4-BE49-F238E27FC236}">
              <a16:creationId xmlns:a16="http://schemas.microsoft.com/office/drawing/2014/main" id="{861E813E-DD45-4766-9B47-DF1FF83165A0}"/>
            </a:ext>
          </a:extLst>
        </xdr:cNvPr>
        <xdr:cNvCxnSpPr>
          <a:cxnSpLocks/>
          <a:stCxn id="296" idx="3"/>
          <a:endCxn id="299" idx="0"/>
        </xdr:cNvCxnSpPr>
      </xdr:nvCxnSpPr>
      <xdr:spPr bwMode="auto">
        <a:xfrm>
          <a:off x="6400800" y="155419425"/>
          <a:ext cx="2667000" cy="428625"/>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15</xdr:col>
      <xdr:colOff>0</xdr:colOff>
      <xdr:row>925</xdr:row>
      <xdr:rowOff>0</xdr:rowOff>
    </xdr:from>
    <xdr:ext cx="1409700" cy="342900"/>
    <xdr:sp macro="" textlink="">
      <xdr:nvSpPr>
        <xdr:cNvPr id="299" name="フローチャート: 判断 298">
          <a:extLst>
            <a:ext uri="{FF2B5EF4-FFF2-40B4-BE49-F238E27FC236}">
              <a16:creationId xmlns:a16="http://schemas.microsoft.com/office/drawing/2014/main" id="{9E7260C6-6D09-45AD-A761-010DD228F204}"/>
            </a:ext>
          </a:extLst>
        </xdr:cNvPr>
        <xdr:cNvSpPr>
          <a:spLocks/>
        </xdr:cNvSpPr>
      </xdr:nvSpPr>
      <xdr:spPr>
        <a:xfrm>
          <a:off x="8001000" y="155848050"/>
          <a:ext cx="1409700" cy="342900"/>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入力チェック</a:t>
          </a:r>
        </a:p>
      </xdr:txBody>
    </xdr:sp>
    <xdr:clientData/>
  </xdr:oneCellAnchor>
  <xdr:oneCellAnchor>
    <xdr:from>
      <xdr:col>16</xdr:col>
      <xdr:colOff>78779</xdr:colOff>
      <xdr:row>927</xdr:row>
      <xdr:rowOff>0</xdr:rowOff>
    </xdr:from>
    <xdr:ext cx="273646" cy="239415"/>
    <xdr:sp macro="" textlink="">
      <xdr:nvSpPr>
        <xdr:cNvPr id="300" name="テキスト ボックス 299">
          <a:extLst>
            <a:ext uri="{FF2B5EF4-FFF2-40B4-BE49-F238E27FC236}">
              <a16:creationId xmlns:a16="http://schemas.microsoft.com/office/drawing/2014/main" id="{6D7C097D-3E94-4CCC-BB77-482C237D9794}"/>
            </a:ext>
          </a:extLst>
        </xdr:cNvPr>
        <xdr:cNvSpPr txBox="1"/>
      </xdr:nvSpPr>
      <xdr:spPr>
        <a:xfrm>
          <a:off x="8613179" y="156190950"/>
          <a:ext cx="273646"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NG</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19</xdr:col>
      <xdr:colOff>0</xdr:colOff>
      <xdr:row>924</xdr:row>
      <xdr:rowOff>103485</xdr:rowOff>
    </xdr:from>
    <xdr:ext cx="352425" cy="239415"/>
    <xdr:sp macro="" textlink="">
      <xdr:nvSpPr>
        <xdr:cNvPr id="301" name="テキスト ボックス 300">
          <a:extLst>
            <a:ext uri="{FF2B5EF4-FFF2-40B4-BE49-F238E27FC236}">
              <a16:creationId xmlns:a16="http://schemas.microsoft.com/office/drawing/2014/main" id="{86BB338F-4D99-480B-BCC1-F7E682C876AB}"/>
            </a:ext>
          </a:extLst>
        </xdr:cNvPr>
        <xdr:cNvSpPr txBox="1"/>
      </xdr:nvSpPr>
      <xdr:spPr>
        <a:xfrm>
          <a:off x="10134600" y="155780085"/>
          <a:ext cx="352425"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square" lIns="72000" tIns="36000" rIns="72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OK</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8</xdr:col>
      <xdr:colOff>46482</xdr:colOff>
      <xdr:row>924</xdr:row>
      <xdr:rowOff>0</xdr:rowOff>
    </xdr:from>
    <xdr:ext cx="658368" cy="239415"/>
    <xdr:sp macro="" textlink="">
      <xdr:nvSpPr>
        <xdr:cNvPr id="302" name="テキスト ボックス 301">
          <a:extLst>
            <a:ext uri="{FF2B5EF4-FFF2-40B4-BE49-F238E27FC236}">
              <a16:creationId xmlns:a16="http://schemas.microsoft.com/office/drawing/2014/main" id="{9379665A-E5B4-4527-B086-7245F19D37C1}"/>
            </a:ext>
          </a:extLst>
        </xdr:cNvPr>
        <xdr:cNvSpPr txBox="1"/>
      </xdr:nvSpPr>
      <xdr:spPr>
        <a:xfrm>
          <a:off x="4313682" y="155676600"/>
          <a:ext cx="65836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変更なし</a:t>
          </a:r>
        </a:p>
      </xdr:txBody>
    </xdr:sp>
    <xdr:clientData/>
  </xdr:oneCellAnchor>
  <xdr:twoCellAnchor>
    <xdr:from>
      <xdr:col>10</xdr:col>
      <xdr:colOff>0</xdr:colOff>
      <xdr:row>924</xdr:row>
      <xdr:rowOff>0</xdr:rowOff>
    </xdr:from>
    <xdr:to>
      <xdr:col>10</xdr:col>
      <xdr:colOff>0</xdr:colOff>
      <xdr:row>931</xdr:row>
      <xdr:rowOff>0</xdr:rowOff>
    </xdr:to>
    <xdr:cxnSp macro="">
      <xdr:nvCxnSpPr>
        <xdr:cNvPr id="303" name="直線コネクタ 302">
          <a:extLst>
            <a:ext uri="{FF2B5EF4-FFF2-40B4-BE49-F238E27FC236}">
              <a16:creationId xmlns:a16="http://schemas.microsoft.com/office/drawing/2014/main" id="{A1FBB9DB-798D-44C9-B35E-5C1986584FD6}"/>
            </a:ext>
          </a:extLst>
        </xdr:cNvPr>
        <xdr:cNvCxnSpPr>
          <a:cxnSpLocks/>
          <a:stCxn id="296" idx="2"/>
          <a:endCxn id="310" idx="0"/>
        </xdr:cNvCxnSpPr>
      </xdr:nvCxnSpPr>
      <xdr:spPr bwMode="auto">
        <a:xfrm>
          <a:off x="5334000" y="155676600"/>
          <a:ext cx="0" cy="120015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927</xdr:row>
      <xdr:rowOff>1</xdr:rowOff>
    </xdr:from>
    <xdr:to>
      <xdr:col>17</xdr:col>
      <xdr:colOff>0</xdr:colOff>
      <xdr:row>931</xdr:row>
      <xdr:rowOff>1</xdr:rowOff>
    </xdr:to>
    <xdr:cxnSp macro="">
      <xdr:nvCxnSpPr>
        <xdr:cNvPr id="304" name="直線コネクタ 4">
          <a:extLst>
            <a:ext uri="{FF2B5EF4-FFF2-40B4-BE49-F238E27FC236}">
              <a16:creationId xmlns:a16="http://schemas.microsoft.com/office/drawing/2014/main" id="{04549ED2-2AC8-4939-9A8A-E26738726297}"/>
            </a:ext>
          </a:extLst>
        </xdr:cNvPr>
        <xdr:cNvCxnSpPr>
          <a:cxnSpLocks/>
          <a:stCxn id="299" idx="2"/>
          <a:endCxn id="310" idx="0"/>
        </xdr:cNvCxnSpPr>
      </xdr:nvCxnSpPr>
      <xdr:spPr bwMode="auto">
        <a:xfrm rot="5400000">
          <a:off x="6858000" y="154666951"/>
          <a:ext cx="685800" cy="3733800"/>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16</xdr:col>
      <xdr:colOff>78779</xdr:colOff>
      <xdr:row>907</xdr:row>
      <xdr:rowOff>0</xdr:rowOff>
    </xdr:from>
    <xdr:ext cx="273646" cy="239415"/>
    <xdr:sp macro="" textlink="">
      <xdr:nvSpPr>
        <xdr:cNvPr id="305" name="テキスト ボックス 304">
          <a:extLst>
            <a:ext uri="{FF2B5EF4-FFF2-40B4-BE49-F238E27FC236}">
              <a16:creationId xmlns:a16="http://schemas.microsoft.com/office/drawing/2014/main" id="{10C646FB-8227-464F-9C69-2576E0D30B39}"/>
            </a:ext>
          </a:extLst>
        </xdr:cNvPr>
        <xdr:cNvSpPr txBox="1"/>
      </xdr:nvSpPr>
      <xdr:spPr>
        <a:xfrm>
          <a:off x="8613179" y="152761950"/>
          <a:ext cx="273646"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NG</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19</xdr:col>
      <xdr:colOff>0</xdr:colOff>
      <xdr:row>904</xdr:row>
      <xdr:rowOff>103485</xdr:rowOff>
    </xdr:from>
    <xdr:ext cx="352425" cy="239415"/>
    <xdr:sp macro="" textlink="">
      <xdr:nvSpPr>
        <xdr:cNvPr id="306" name="テキスト ボックス 305">
          <a:extLst>
            <a:ext uri="{FF2B5EF4-FFF2-40B4-BE49-F238E27FC236}">
              <a16:creationId xmlns:a16="http://schemas.microsoft.com/office/drawing/2014/main" id="{595424CA-160A-4FC1-9010-7E2FBABAF244}"/>
            </a:ext>
          </a:extLst>
        </xdr:cNvPr>
        <xdr:cNvSpPr txBox="1"/>
      </xdr:nvSpPr>
      <xdr:spPr>
        <a:xfrm>
          <a:off x="10134600" y="152351085"/>
          <a:ext cx="352425"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square" lIns="72000" tIns="36000" rIns="72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OK</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twoCellAnchor>
    <xdr:from>
      <xdr:col>19</xdr:col>
      <xdr:colOff>0</xdr:colOff>
      <xdr:row>906</xdr:row>
      <xdr:rowOff>0</xdr:rowOff>
    </xdr:from>
    <xdr:to>
      <xdr:col>25</xdr:col>
      <xdr:colOff>0</xdr:colOff>
      <xdr:row>1020</xdr:row>
      <xdr:rowOff>0</xdr:rowOff>
    </xdr:to>
    <xdr:cxnSp macro="">
      <xdr:nvCxnSpPr>
        <xdr:cNvPr id="307" name="直線コネクタ 4">
          <a:extLst>
            <a:ext uri="{FF2B5EF4-FFF2-40B4-BE49-F238E27FC236}">
              <a16:creationId xmlns:a16="http://schemas.microsoft.com/office/drawing/2014/main" id="{524449B4-27DC-4E24-9AA0-1C9300686866}"/>
            </a:ext>
          </a:extLst>
        </xdr:cNvPr>
        <xdr:cNvCxnSpPr>
          <a:cxnSpLocks/>
          <a:stCxn id="280" idx="3"/>
          <a:endCxn id="286" idx="0"/>
        </xdr:cNvCxnSpPr>
      </xdr:nvCxnSpPr>
      <xdr:spPr bwMode="auto">
        <a:xfrm>
          <a:off x="10134600" y="152590500"/>
          <a:ext cx="3200400" cy="16973550"/>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19</xdr:col>
      <xdr:colOff>0</xdr:colOff>
      <xdr:row>916</xdr:row>
      <xdr:rowOff>0</xdr:rowOff>
    </xdr:from>
    <xdr:to>
      <xdr:col>25</xdr:col>
      <xdr:colOff>0</xdr:colOff>
      <xdr:row>1020</xdr:row>
      <xdr:rowOff>0</xdr:rowOff>
    </xdr:to>
    <xdr:cxnSp macro="">
      <xdr:nvCxnSpPr>
        <xdr:cNvPr id="308" name="直線コネクタ 4">
          <a:extLst>
            <a:ext uri="{FF2B5EF4-FFF2-40B4-BE49-F238E27FC236}">
              <a16:creationId xmlns:a16="http://schemas.microsoft.com/office/drawing/2014/main" id="{FC9D860E-8FD4-4CA3-9EDD-3A0B961B1B91}"/>
            </a:ext>
          </a:extLst>
        </xdr:cNvPr>
        <xdr:cNvCxnSpPr>
          <a:cxnSpLocks/>
          <a:stCxn id="290" idx="3"/>
          <a:endCxn id="286" idx="0"/>
        </xdr:cNvCxnSpPr>
      </xdr:nvCxnSpPr>
      <xdr:spPr bwMode="auto">
        <a:xfrm>
          <a:off x="10134600" y="154305000"/>
          <a:ext cx="3200400" cy="15259050"/>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19</xdr:col>
      <xdr:colOff>0</xdr:colOff>
      <xdr:row>926</xdr:row>
      <xdr:rowOff>0</xdr:rowOff>
    </xdr:from>
    <xdr:to>
      <xdr:col>25</xdr:col>
      <xdr:colOff>0</xdr:colOff>
      <xdr:row>1020</xdr:row>
      <xdr:rowOff>0</xdr:rowOff>
    </xdr:to>
    <xdr:cxnSp macro="">
      <xdr:nvCxnSpPr>
        <xdr:cNvPr id="309" name="直線コネクタ 4">
          <a:extLst>
            <a:ext uri="{FF2B5EF4-FFF2-40B4-BE49-F238E27FC236}">
              <a16:creationId xmlns:a16="http://schemas.microsoft.com/office/drawing/2014/main" id="{C1E82DFC-969B-4556-B283-B4BEAAF34491}"/>
            </a:ext>
          </a:extLst>
        </xdr:cNvPr>
        <xdr:cNvCxnSpPr>
          <a:cxnSpLocks/>
          <a:stCxn id="299" idx="3"/>
          <a:endCxn id="286" idx="0"/>
        </xdr:cNvCxnSpPr>
      </xdr:nvCxnSpPr>
      <xdr:spPr bwMode="auto">
        <a:xfrm>
          <a:off x="10134600" y="156019500"/>
          <a:ext cx="3200400" cy="13544550"/>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7</xdr:col>
      <xdr:colOff>352424</xdr:colOff>
      <xdr:row>931</xdr:row>
      <xdr:rowOff>0</xdr:rowOff>
    </xdr:from>
    <xdr:ext cx="1409701" cy="514350"/>
    <xdr:sp macro="" textlink="">
      <xdr:nvSpPr>
        <xdr:cNvPr id="310" name="フローチャート: 判断 309">
          <a:extLst>
            <a:ext uri="{FF2B5EF4-FFF2-40B4-BE49-F238E27FC236}">
              <a16:creationId xmlns:a16="http://schemas.microsoft.com/office/drawing/2014/main" id="{A52C0B59-EC80-40EC-8A54-E8159415F0A2}"/>
            </a:ext>
          </a:extLst>
        </xdr:cNvPr>
        <xdr:cNvSpPr/>
      </xdr:nvSpPr>
      <xdr:spPr>
        <a:xfrm>
          <a:off x="4086224" y="156876750"/>
          <a:ext cx="1409701" cy="514350"/>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「出庫タスク」</a:t>
          </a:r>
          <a:endParaRPr kumimoji="1" lang="en-US" altLang="ja-JP" sz="1000">
            <a:solidFill>
              <a:sysClr val="windowText" lastClr="000000"/>
            </a:solidFill>
            <a:latin typeface="ＭＳ ゴシック" panose="020B0609070205080204" pitchFamily="49" charset="-128"/>
            <a:ea typeface="ＭＳ ゴシック" panose="020B0609070205080204" pitchFamily="49" charset="-128"/>
          </a:endParaRPr>
        </a:p>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入力値変更</a:t>
          </a:r>
        </a:p>
      </xdr:txBody>
    </xdr:sp>
    <xdr:clientData/>
  </xdr:oneCellAnchor>
  <xdr:oneCellAnchor>
    <xdr:from>
      <xdr:col>12</xdr:col>
      <xdr:colOff>0</xdr:colOff>
      <xdr:row>931</xdr:row>
      <xdr:rowOff>0</xdr:rowOff>
    </xdr:from>
    <xdr:ext cx="658368" cy="239415"/>
    <xdr:sp macro="" textlink="">
      <xdr:nvSpPr>
        <xdr:cNvPr id="311" name="テキスト ボックス 310">
          <a:extLst>
            <a:ext uri="{FF2B5EF4-FFF2-40B4-BE49-F238E27FC236}">
              <a16:creationId xmlns:a16="http://schemas.microsoft.com/office/drawing/2014/main" id="{9C902D11-009B-46EE-871C-C9944A3153B0}"/>
            </a:ext>
          </a:extLst>
        </xdr:cNvPr>
        <xdr:cNvSpPr txBox="1"/>
      </xdr:nvSpPr>
      <xdr:spPr>
        <a:xfrm>
          <a:off x="6400800" y="156876750"/>
          <a:ext cx="65836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変更あり</a:t>
          </a:r>
        </a:p>
      </xdr:txBody>
    </xdr:sp>
    <xdr:clientData/>
  </xdr:oneCellAnchor>
  <xdr:twoCellAnchor>
    <xdr:from>
      <xdr:col>12</xdr:col>
      <xdr:colOff>0</xdr:colOff>
      <xdr:row>932</xdr:row>
      <xdr:rowOff>85725</xdr:rowOff>
    </xdr:from>
    <xdr:to>
      <xdr:col>17</xdr:col>
      <xdr:colOff>0</xdr:colOff>
      <xdr:row>935</xdr:row>
      <xdr:rowOff>0</xdr:rowOff>
    </xdr:to>
    <xdr:cxnSp macro="">
      <xdr:nvCxnSpPr>
        <xdr:cNvPr id="312" name="直線コネクタ 4">
          <a:extLst>
            <a:ext uri="{FF2B5EF4-FFF2-40B4-BE49-F238E27FC236}">
              <a16:creationId xmlns:a16="http://schemas.microsoft.com/office/drawing/2014/main" id="{A5BAEB6B-D318-46D7-8FD2-939EF843ED15}"/>
            </a:ext>
          </a:extLst>
        </xdr:cNvPr>
        <xdr:cNvCxnSpPr>
          <a:cxnSpLocks/>
          <a:stCxn id="310" idx="3"/>
          <a:endCxn id="313" idx="0"/>
        </xdr:cNvCxnSpPr>
      </xdr:nvCxnSpPr>
      <xdr:spPr bwMode="auto">
        <a:xfrm>
          <a:off x="6400800" y="157133925"/>
          <a:ext cx="2667000" cy="428625"/>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15</xdr:col>
      <xdr:colOff>0</xdr:colOff>
      <xdr:row>935</xdr:row>
      <xdr:rowOff>0</xdr:rowOff>
    </xdr:from>
    <xdr:ext cx="1409700" cy="342900"/>
    <xdr:sp macro="" textlink="">
      <xdr:nvSpPr>
        <xdr:cNvPr id="313" name="フローチャート: 判断 312">
          <a:extLst>
            <a:ext uri="{FF2B5EF4-FFF2-40B4-BE49-F238E27FC236}">
              <a16:creationId xmlns:a16="http://schemas.microsoft.com/office/drawing/2014/main" id="{D822F329-5837-4F43-AB5D-EBCD7040877F}"/>
            </a:ext>
          </a:extLst>
        </xdr:cNvPr>
        <xdr:cNvSpPr>
          <a:spLocks/>
        </xdr:cNvSpPr>
      </xdr:nvSpPr>
      <xdr:spPr>
        <a:xfrm>
          <a:off x="8001000" y="157562550"/>
          <a:ext cx="1409700" cy="342900"/>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入力チェック</a:t>
          </a:r>
        </a:p>
      </xdr:txBody>
    </xdr:sp>
    <xdr:clientData/>
  </xdr:oneCellAnchor>
  <xdr:oneCellAnchor>
    <xdr:from>
      <xdr:col>16</xdr:col>
      <xdr:colOff>78779</xdr:colOff>
      <xdr:row>937</xdr:row>
      <xdr:rowOff>0</xdr:rowOff>
    </xdr:from>
    <xdr:ext cx="273646" cy="239415"/>
    <xdr:sp macro="" textlink="">
      <xdr:nvSpPr>
        <xdr:cNvPr id="314" name="テキスト ボックス 313">
          <a:extLst>
            <a:ext uri="{FF2B5EF4-FFF2-40B4-BE49-F238E27FC236}">
              <a16:creationId xmlns:a16="http://schemas.microsoft.com/office/drawing/2014/main" id="{02A93E62-0D7D-4D69-89EC-F2DCFB29CF51}"/>
            </a:ext>
          </a:extLst>
        </xdr:cNvPr>
        <xdr:cNvSpPr txBox="1"/>
      </xdr:nvSpPr>
      <xdr:spPr>
        <a:xfrm>
          <a:off x="8613179" y="157905450"/>
          <a:ext cx="273646"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NG</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19</xdr:col>
      <xdr:colOff>0</xdr:colOff>
      <xdr:row>934</xdr:row>
      <xdr:rowOff>103485</xdr:rowOff>
    </xdr:from>
    <xdr:ext cx="352425" cy="239415"/>
    <xdr:sp macro="" textlink="">
      <xdr:nvSpPr>
        <xdr:cNvPr id="315" name="テキスト ボックス 314">
          <a:extLst>
            <a:ext uri="{FF2B5EF4-FFF2-40B4-BE49-F238E27FC236}">
              <a16:creationId xmlns:a16="http://schemas.microsoft.com/office/drawing/2014/main" id="{0D57DF2D-19DB-4C97-B27F-6B3BCEFE1282}"/>
            </a:ext>
          </a:extLst>
        </xdr:cNvPr>
        <xdr:cNvSpPr txBox="1"/>
      </xdr:nvSpPr>
      <xdr:spPr>
        <a:xfrm>
          <a:off x="10134600" y="157494585"/>
          <a:ext cx="352425"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square" lIns="72000" tIns="36000" rIns="72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OK</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8</xdr:col>
      <xdr:colOff>46482</xdr:colOff>
      <xdr:row>934</xdr:row>
      <xdr:rowOff>0</xdr:rowOff>
    </xdr:from>
    <xdr:ext cx="658368" cy="239415"/>
    <xdr:sp macro="" textlink="">
      <xdr:nvSpPr>
        <xdr:cNvPr id="316" name="テキスト ボックス 315">
          <a:extLst>
            <a:ext uri="{FF2B5EF4-FFF2-40B4-BE49-F238E27FC236}">
              <a16:creationId xmlns:a16="http://schemas.microsoft.com/office/drawing/2014/main" id="{1A791A18-9388-41B7-BE93-D443FAC50F15}"/>
            </a:ext>
          </a:extLst>
        </xdr:cNvPr>
        <xdr:cNvSpPr txBox="1"/>
      </xdr:nvSpPr>
      <xdr:spPr>
        <a:xfrm>
          <a:off x="4313682" y="157391100"/>
          <a:ext cx="65836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変更なし</a:t>
          </a:r>
        </a:p>
      </xdr:txBody>
    </xdr:sp>
    <xdr:clientData/>
  </xdr:oneCellAnchor>
  <xdr:twoCellAnchor>
    <xdr:from>
      <xdr:col>10</xdr:col>
      <xdr:colOff>0</xdr:colOff>
      <xdr:row>934</xdr:row>
      <xdr:rowOff>0</xdr:rowOff>
    </xdr:from>
    <xdr:to>
      <xdr:col>10</xdr:col>
      <xdr:colOff>0</xdr:colOff>
      <xdr:row>941</xdr:row>
      <xdr:rowOff>0</xdr:rowOff>
    </xdr:to>
    <xdr:cxnSp macro="">
      <xdr:nvCxnSpPr>
        <xdr:cNvPr id="317" name="直線コネクタ 316">
          <a:extLst>
            <a:ext uri="{FF2B5EF4-FFF2-40B4-BE49-F238E27FC236}">
              <a16:creationId xmlns:a16="http://schemas.microsoft.com/office/drawing/2014/main" id="{1468570E-0D1B-4670-ACD8-ADCE560A6C35}"/>
            </a:ext>
          </a:extLst>
        </xdr:cNvPr>
        <xdr:cNvCxnSpPr>
          <a:cxnSpLocks/>
          <a:stCxn id="310" idx="2"/>
          <a:endCxn id="239" idx="0"/>
        </xdr:cNvCxnSpPr>
      </xdr:nvCxnSpPr>
      <xdr:spPr bwMode="auto">
        <a:xfrm>
          <a:off x="5334000" y="157391100"/>
          <a:ext cx="0" cy="120015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937</xdr:row>
      <xdr:rowOff>1</xdr:rowOff>
    </xdr:from>
    <xdr:to>
      <xdr:col>17</xdr:col>
      <xdr:colOff>0</xdr:colOff>
      <xdr:row>941</xdr:row>
      <xdr:rowOff>1</xdr:rowOff>
    </xdr:to>
    <xdr:cxnSp macro="">
      <xdr:nvCxnSpPr>
        <xdr:cNvPr id="318" name="直線コネクタ 4">
          <a:extLst>
            <a:ext uri="{FF2B5EF4-FFF2-40B4-BE49-F238E27FC236}">
              <a16:creationId xmlns:a16="http://schemas.microsoft.com/office/drawing/2014/main" id="{05E69FFF-88A7-4A55-BFB8-CD4E4CBEFF4C}"/>
            </a:ext>
          </a:extLst>
        </xdr:cNvPr>
        <xdr:cNvCxnSpPr>
          <a:cxnSpLocks/>
          <a:stCxn id="313" idx="2"/>
          <a:endCxn id="239" idx="0"/>
        </xdr:cNvCxnSpPr>
      </xdr:nvCxnSpPr>
      <xdr:spPr bwMode="auto">
        <a:xfrm rot="5400000">
          <a:off x="6858000" y="156381451"/>
          <a:ext cx="685800" cy="3733800"/>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19</xdr:col>
      <xdr:colOff>0</xdr:colOff>
      <xdr:row>936</xdr:row>
      <xdr:rowOff>0</xdr:rowOff>
    </xdr:from>
    <xdr:to>
      <xdr:col>25</xdr:col>
      <xdr:colOff>0</xdr:colOff>
      <xdr:row>1020</xdr:row>
      <xdr:rowOff>0</xdr:rowOff>
    </xdr:to>
    <xdr:cxnSp macro="">
      <xdr:nvCxnSpPr>
        <xdr:cNvPr id="319" name="直線コネクタ 4">
          <a:extLst>
            <a:ext uri="{FF2B5EF4-FFF2-40B4-BE49-F238E27FC236}">
              <a16:creationId xmlns:a16="http://schemas.microsoft.com/office/drawing/2014/main" id="{292890E5-5E2C-41FB-9955-EF14BE0D5943}"/>
            </a:ext>
          </a:extLst>
        </xdr:cNvPr>
        <xdr:cNvCxnSpPr>
          <a:cxnSpLocks/>
          <a:stCxn id="313" idx="3"/>
          <a:endCxn id="286" idx="0"/>
        </xdr:cNvCxnSpPr>
      </xdr:nvCxnSpPr>
      <xdr:spPr bwMode="auto">
        <a:xfrm>
          <a:off x="10134600" y="157734000"/>
          <a:ext cx="3200400" cy="11830050"/>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7</xdr:col>
      <xdr:colOff>352424</xdr:colOff>
      <xdr:row>840</xdr:row>
      <xdr:rowOff>0</xdr:rowOff>
    </xdr:from>
    <xdr:ext cx="1409701" cy="514350"/>
    <xdr:sp macro="" textlink="">
      <xdr:nvSpPr>
        <xdr:cNvPr id="320" name="フローチャート: 判断 319">
          <a:extLst>
            <a:ext uri="{FF2B5EF4-FFF2-40B4-BE49-F238E27FC236}">
              <a16:creationId xmlns:a16="http://schemas.microsoft.com/office/drawing/2014/main" id="{C1AAA52F-3EEF-4D3B-BE42-59990BE375E8}"/>
            </a:ext>
          </a:extLst>
        </xdr:cNvPr>
        <xdr:cNvSpPr/>
      </xdr:nvSpPr>
      <xdr:spPr>
        <a:xfrm>
          <a:off x="4086224" y="141274800"/>
          <a:ext cx="1409701" cy="514350"/>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「機台</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rPr>
            <a:t>NO</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a:t>
          </a:r>
          <a:endParaRPr kumimoji="1" lang="en-US" altLang="ja-JP" sz="1000">
            <a:solidFill>
              <a:sysClr val="windowText" lastClr="000000"/>
            </a:solidFill>
            <a:latin typeface="ＭＳ ゴシック" panose="020B0609070205080204" pitchFamily="49" charset="-128"/>
            <a:ea typeface="ＭＳ ゴシック" panose="020B0609070205080204" pitchFamily="49" charset="-128"/>
          </a:endParaRPr>
        </a:p>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入力値変更</a:t>
          </a:r>
        </a:p>
      </xdr:txBody>
    </xdr:sp>
    <xdr:clientData/>
  </xdr:oneCellAnchor>
  <xdr:oneCellAnchor>
    <xdr:from>
      <xdr:col>13</xdr:col>
      <xdr:colOff>0</xdr:colOff>
      <xdr:row>840</xdr:row>
      <xdr:rowOff>0</xdr:rowOff>
    </xdr:from>
    <xdr:ext cx="658368" cy="239415"/>
    <xdr:sp macro="" textlink="">
      <xdr:nvSpPr>
        <xdr:cNvPr id="321" name="テキスト ボックス 320">
          <a:extLst>
            <a:ext uri="{FF2B5EF4-FFF2-40B4-BE49-F238E27FC236}">
              <a16:creationId xmlns:a16="http://schemas.microsoft.com/office/drawing/2014/main" id="{849E69E9-0653-4445-A740-53ED31683E9E}"/>
            </a:ext>
          </a:extLst>
        </xdr:cNvPr>
        <xdr:cNvSpPr txBox="1"/>
      </xdr:nvSpPr>
      <xdr:spPr>
        <a:xfrm>
          <a:off x="6934200" y="141274800"/>
          <a:ext cx="65836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変更あり</a:t>
          </a:r>
        </a:p>
      </xdr:txBody>
    </xdr:sp>
    <xdr:clientData/>
  </xdr:oneCellAnchor>
  <xdr:twoCellAnchor>
    <xdr:from>
      <xdr:col>14</xdr:col>
      <xdr:colOff>0</xdr:colOff>
      <xdr:row>844</xdr:row>
      <xdr:rowOff>0</xdr:rowOff>
    </xdr:from>
    <xdr:to>
      <xdr:col>20</xdr:col>
      <xdr:colOff>0</xdr:colOff>
      <xdr:row>845</xdr:row>
      <xdr:rowOff>168088</xdr:rowOff>
    </xdr:to>
    <xdr:sp macro="" textlink="">
      <xdr:nvSpPr>
        <xdr:cNvPr id="322" name="Rectangle 17">
          <a:extLst>
            <a:ext uri="{FF2B5EF4-FFF2-40B4-BE49-F238E27FC236}">
              <a16:creationId xmlns:a16="http://schemas.microsoft.com/office/drawing/2014/main" id="{7A6E0AF6-1F3D-4EEE-9ABE-930C7DAC3311}"/>
            </a:ext>
            <a:ext uri="{147F2762-F138-4A5C-976F-8EAC2B608ADB}">
              <a16:predDERef xmlns:a16="http://schemas.microsoft.com/office/drawing/2014/main" pred="{BA7FA55D-BCE6-4037-AC2A-C7DF1FF6D1D5}"/>
            </a:ext>
          </a:extLst>
        </xdr:cNvPr>
        <xdr:cNvSpPr>
          <a:spLocks noChangeArrowheads="1"/>
        </xdr:cNvSpPr>
      </xdr:nvSpPr>
      <xdr:spPr bwMode="auto">
        <a:xfrm>
          <a:off x="7467600" y="141960600"/>
          <a:ext cx="3200400"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存在チェック（機台</a:t>
          </a:r>
          <a:r>
            <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rPr>
            <a:t>NO</a:t>
          </a: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0</xdr:colOff>
      <xdr:row>841</xdr:row>
      <xdr:rowOff>85725</xdr:rowOff>
    </xdr:from>
    <xdr:to>
      <xdr:col>17</xdr:col>
      <xdr:colOff>0</xdr:colOff>
      <xdr:row>844</xdr:row>
      <xdr:rowOff>0</xdr:rowOff>
    </xdr:to>
    <xdr:cxnSp macro="">
      <xdr:nvCxnSpPr>
        <xdr:cNvPr id="323" name="直線コネクタ 4">
          <a:extLst>
            <a:ext uri="{FF2B5EF4-FFF2-40B4-BE49-F238E27FC236}">
              <a16:creationId xmlns:a16="http://schemas.microsoft.com/office/drawing/2014/main" id="{EA3E1B16-AFCD-4A13-85AD-FA3909FF8C82}"/>
            </a:ext>
          </a:extLst>
        </xdr:cNvPr>
        <xdr:cNvCxnSpPr>
          <a:cxnSpLocks/>
          <a:stCxn id="320" idx="3"/>
          <a:endCxn id="322" idx="0"/>
        </xdr:cNvCxnSpPr>
      </xdr:nvCxnSpPr>
      <xdr:spPr bwMode="auto">
        <a:xfrm>
          <a:off x="6400800" y="141531975"/>
          <a:ext cx="2667000" cy="428625"/>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850</xdr:row>
      <xdr:rowOff>1</xdr:rowOff>
    </xdr:from>
    <xdr:to>
      <xdr:col>17</xdr:col>
      <xdr:colOff>0</xdr:colOff>
      <xdr:row>854</xdr:row>
      <xdr:rowOff>1</xdr:rowOff>
    </xdr:to>
    <xdr:cxnSp macro="">
      <xdr:nvCxnSpPr>
        <xdr:cNvPr id="324" name="直線コネクタ 495">
          <a:extLst>
            <a:ext uri="{FF2B5EF4-FFF2-40B4-BE49-F238E27FC236}">
              <a16:creationId xmlns:a16="http://schemas.microsoft.com/office/drawing/2014/main" id="{7A2CAED4-1DDB-4465-9321-9F6479766530}"/>
            </a:ext>
          </a:extLst>
        </xdr:cNvPr>
        <xdr:cNvCxnSpPr>
          <a:cxnSpLocks/>
          <a:stCxn id="326" idx="2"/>
          <a:endCxn id="254" idx="0"/>
        </xdr:cNvCxnSpPr>
      </xdr:nvCxnSpPr>
      <xdr:spPr bwMode="auto">
        <a:xfrm rot="5400000">
          <a:off x="6858000" y="141465301"/>
          <a:ext cx="685800" cy="3733800"/>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17</xdr:col>
      <xdr:colOff>0</xdr:colOff>
      <xdr:row>845</xdr:row>
      <xdr:rowOff>168088</xdr:rowOff>
    </xdr:from>
    <xdr:to>
      <xdr:col>17</xdr:col>
      <xdr:colOff>0</xdr:colOff>
      <xdr:row>848</xdr:row>
      <xdr:rowOff>0</xdr:rowOff>
    </xdr:to>
    <xdr:cxnSp macro="">
      <xdr:nvCxnSpPr>
        <xdr:cNvPr id="325" name="直線コネクタ 324">
          <a:extLst>
            <a:ext uri="{FF2B5EF4-FFF2-40B4-BE49-F238E27FC236}">
              <a16:creationId xmlns:a16="http://schemas.microsoft.com/office/drawing/2014/main" id="{32887F64-7AC1-4CA9-8434-8F61310FEB8B}"/>
            </a:ext>
          </a:extLst>
        </xdr:cNvPr>
        <xdr:cNvCxnSpPr>
          <a:cxnSpLocks/>
          <a:stCxn id="322" idx="2"/>
          <a:endCxn id="326" idx="0"/>
        </xdr:cNvCxnSpPr>
      </xdr:nvCxnSpPr>
      <xdr:spPr bwMode="auto">
        <a:xfrm>
          <a:off x="9067800" y="142300138"/>
          <a:ext cx="0" cy="346262"/>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15</xdr:col>
      <xdr:colOff>0</xdr:colOff>
      <xdr:row>848</xdr:row>
      <xdr:rowOff>0</xdr:rowOff>
    </xdr:from>
    <xdr:ext cx="1409700" cy="342900"/>
    <xdr:sp macro="" textlink="">
      <xdr:nvSpPr>
        <xdr:cNvPr id="326" name="フローチャート: 判断 325">
          <a:extLst>
            <a:ext uri="{FF2B5EF4-FFF2-40B4-BE49-F238E27FC236}">
              <a16:creationId xmlns:a16="http://schemas.microsoft.com/office/drawing/2014/main" id="{4CF1884D-9C07-4140-9743-C2C9B82BF37F}"/>
            </a:ext>
          </a:extLst>
        </xdr:cNvPr>
        <xdr:cNvSpPr>
          <a:spLocks/>
        </xdr:cNvSpPr>
      </xdr:nvSpPr>
      <xdr:spPr>
        <a:xfrm>
          <a:off x="8001000" y="142646400"/>
          <a:ext cx="1409700" cy="342900"/>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データ有</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rPr>
            <a:t>/</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無</a:t>
          </a:r>
        </a:p>
      </xdr:txBody>
    </xdr:sp>
    <xdr:clientData/>
  </xdr:oneCellAnchor>
  <xdr:oneCellAnchor>
    <xdr:from>
      <xdr:col>15</xdr:col>
      <xdr:colOff>302962</xdr:colOff>
      <xdr:row>850</xdr:row>
      <xdr:rowOff>0</xdr:rowOff>
    </xdr:from>
    <xdr:ext cx="401888" cy="239415"/>
    <xdr:sp macro="" textlink="">
      <xdr:nvSpPr>
        <xdr:cNvPr id="327" name="テキスト ボックス 326">
          <a:extLst>
            <a:ext uri="{FF2B5EF4-FFF2-40B4-BE49-F238E27FC236}">
              <a16:creationId xmlns:a16="http://schemas.microsoft.com/office/drawing/2014/main" id="{441116B3-7C6E-4EB8-945C-F5DA5BBF36CD}"/>
            </a:ext>
          </a:extLst>
        </xdr:cNvPr>
        <xdr:cNvSpPr txBox="1"/>
      </xdr:nvSpPr>
      <xdr:spPr>
        <a:xfrm>
          <a:off x="8303962" y="142989300"/>
          <a:ext cx="40188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有り</a:t>
          </a:r>
        </a:p>
      </xdr:txBody>
    </xdr:sp>
    <xdr:clientData/>
  </xdr:oneCellAnchor>
  <xdr:oneCellAnchor>
    <xdr:from>
      <xdr:col>19</xdr:col>
      <xdr:colOff>0</xdr:colOff>
      <xdr:row>847</xdr:row>
      <xdr:rowOff>103485</xdr:rowOff>
    </xdr:from>
    <xdr:ext cx="401888" cy="239415"/>
    <xdr:sp macro="" textlink="">
      <xdr:nvSpPr>
        <xdr:cNvPr id="328" name="テキスト ボックス 327">
          <a:extLst>
            <a:ext uri="{FF2B5EF4-FFF2-40B4-BE49-F238E27FC236}">
              <a16:creationId xmlns:a16="http://schemas.microsoft.com/office/drawing/2014/main" id="{0D16C097-376B-4F00-B569-C413366E8121}"/>
            </a:ext>
          </a:extLst>
        </xdr:cNvPr>
        <xdr:cNvSpPr txBox="1"/>
      </xdr:nvSpPr>
      <xdr:spPr>
        <a:xfrm>
          <a:off x="10134600" y="142578435"/>
          <a:ext cx="40188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無し</a:t>
          </a:r>
        </a:p>
      </xdr:txBody>
    </xdr:sp>
    <xdr:clientData/>
  </xdr:oneCellAnchor>
  <xdr:twoCellAnchor>
    <xdr:from>
      <xdr:col>10</xdr:col>
      <xdr:colOff>0</xdr:colOff>
      <xdr:row>843</xdr:row>
      <xdr:rowOff>0</xdr:rowOff>
    </xdr:from>
    <xdr:to>
      <xdr:col>10</xdr:col>
      <xdr:colOff>0</xdr:colOff>
      <xdr:row>854</xdr:row>
      <xdr:rowOff>0</xdr:rowOff>
    </xdr:to>
    <xdr:cxnSp macro="">
      <xdr:nvCxnSpPr>
        <xdr:cNvPr id="329" name="直線コネクタ 328">
          <a:extLst>
            <a:ext uri="{FF2B5EF4-FFF2-40B4-BE49-F238E27FC236}">
              <a16:creationId xmlns:a16="http://schemas.microsoft.com/office/drawing/2014/main" id="{9FDA1AC3-9216-4CB2-8CEB-DD6AAB7746BD}"/>
            </a:ext>
          </a:extLst>
        </xdr:cNvPr>
        <xdr:cNvCxnSpPr>
          <a:cxnSpLocks/>
          <a:stCxn id="320" idx="2"/>
          <a:endCxn id="254" idx="0"/>
        </xdr:cNvCxnSpPr>
      </xdr:nvCxnSpPr>
      <xdr:spPr bwMode="auto">
        <a:xfrm>
          <a:off x="5334000" y="141789150"/>
          <a:ext cx="0" cy="188595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8</xdr:col>
      <xdr:colOff>46482</xdr:colOff>
      <xdr:row>843</xdr:row>
      <xdr:rowOff>0</xdr:rowOff>
    </xdr:from>
    <xdr:ext cx="658368" cy="239415"/>
    <xdr:sp macro="" textlink="">
      <xdr:nvSpPr>
        <xdr:cNvPr id="330" name="テキスト ボックス 329">
          <a:extLst>
            <a:ext uri="{FF2B5EF4-FFF2-40B4-BE49-F238E27FC236}">
              <a16:creationId xmlns:a16="http://schemas.microsoft.com/office/drawing/2014/main" id="{69D99E14-6D30-43E9-B0C4-50647CEF7681}"/>
            </a:ext>
          </a:extLst>
        </xdr:cNvPr>
        <xdr:cNvSpPr txBox="1"/>
      </xdr:nvSpPr>
      <xdr:spPr>
        <a:xfrm>
          <a:off x="4313682" y="141789150"/>
          <a:ext cx="65836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変更なし</a:t>
          </a:r>
        </a:p>
      </xdr:txBody>
    </xdr:sp>
    <xdr:clientData/>
  </xdr:oneCellAnchor>
  <xdr:twoCellAnchor>
    <xdr:from>
      <xdr:col>19</xdr:col>
      <xdr:colOff>0</xdr:colOff>
      <xdr:row>849</xdr:row>
      <xdr:rowOff>0</xdr:rowOff>
    </xdr:from>
    <xdr:to>
      <xdr:col>25</xdr:col>
      <xdr:colOff>0</xdr:colOff>
      <xdr:row>1020</xdr:row>
      <xdr:rowOff>0</xdr:rowOff>
    </xdr:to>
    <xdr:cxnSp macro="">
      <xdr:nvCxnSpPr>
        <xdr:cNvPr id="331" name="直線コネクタ 4">
          <a:extLst>
            <a:ext uri="{FF2B5EF4-FFF2-40B4-BE49-F238E27FC236}">
              <a16:creationId xmlns:a16="http://schemas.microsoft.com/office/drawing/2014/main" id="{22A6B5C9-4F90-44A2-A996-E28C1FC80FCA}"/>
            </a:ext>
          </a:extLst>
        </xdr:cNvPr>
        <xdr:cNvCxnSpPr>
          <a:cxnSpLocks/>
          <a:stCxn id="326" idx="3"/>
          <a:endCxn id="286" idx="0"/>
        </xdr:cNvCxnSpPr>
      </xdr:nvCxnSpPr>
      <xdr:spPr bwMode="auto">
        <a:xfrm>
          <a:off x="10134600" y="142817850"/>
          <a:ext cx="3200400" cy="26746200"/>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7</xdr:col>
      <xdr:colOff>352424</xdr:colOff>
      <xdr:row>883</xdr:row>
      <xdr:rowOff>0</xdr:rowOff>
    </xdr:from>
    <xdr:ext cx="1409701" cy="514350"/>
    <xdr:sp macro="" textlink="">
      <xdr:nvSpPr>
        <xdr:cNvPr id="332" name="フローチャート: 判断 331">
          <a:extLst>
            <a:ext uri="{FF2B5EF4-FFF2-40B4-BE49-F238E27FC236}">
              <a16:creationId xmlns:a16="http://schemas.microsoft.com/office/drawing/2014/main" id="{A8452DF6-0C4D-453E-A7DC-00B5E5C1497E}"/>
            </a:ext>
          </a:extLst>
        </xdr:cNvPr>
        <xdr:cNvSpPr/>
      </xdr:nvSpPr>
      <xdr:spPr>
        <a:xfrm>
          <a:off x="4086224" y="148647150"/>
          <a:ext cx="1409701" cy="514350"/>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「品目コード」</a:t>
          </a:r>
          <a:endParaRPr kumimoji="1" lang="en-US" altLang="ja-JP" sz="1000">
            <a:solidFill>
              <a:sysClr val="windowText" lastClr="000000"/>
            </a:solidFill>
            <a:latin typeface="ＭＳ ゴシック" panose="020B0609070205080204" pitchFamily="49" charset="-128"/>
            <a:ea typeface="ＭＳ ゴシック" panose="020B0609070205080204" pitchFamily="49" charset="-128"/>
          </a:endParaRPr>
        </a:p>
        <a:p>
          <a:pPr algn="ctr"/>
          <a:r>
            <a:rPr kumimoji="1" lang="en-US" altLang="ja-JP" sz="1000">
              <a:solidFill>
                <a:sysClr val="windowText" lastClr="000000"/>
              </a:solidFill>
              <a:latin typeface="ＭＳ ゴシック" panose="020B0609070205080204" pitchFamily="49" charset="-128"/>
              <a:ea typeface="ＭＳ ゴシック" panose="020B0609070205080204" pitchFamily="49" charset="-128"/>
            </a:rPr>
            <a:t>or</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「プラント」</a:t>
          </a:r>
          <a:endParaRPr kumimoji="1" lang="en-US" altLang="ja-JP" sz="1000">
            <a:solidFill>
              <a:sysClr val="windowText" lastClr="000000"/>
            </a:solidFill>
            <a:latin typeface="ＭＳ ゴシック" panose="020B0609070205080204" pitchFamily="49" charset="-128"/>
            <a:ea typeface="ＭＳ ゴシック" panose="020B0609070205080204" pitchFamily="49" charset="-128"/>
          </a:endParaRPr>
        </a:p>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入力値変更</a:t>
          </a:r>
        </a:p>
      </xdr:txBody>
    </xdr:sp>
    <xdr:clientData/>
  </xdr:oneCellAnchor>
  <xdr:oneCellAnchor>
    <xdr:from>
      <xdr:col>12</xdr:col>
      <xdr:colOff>0</xdr:colOff>
      <xdr:row>883</xdr:row>
      <xdr:rowOff>0</xdr:rowOff>
    </xdr:from>
    <xdr:ext cx="658368" cy="239415"/>
    <xdr:sp macro="" textlink="">
      <xdr:nvSpPr>
        <xdr:cNvPr id="333" name="テキスト ボックス 332">
          <a:extLst>
            <a:ext uri="{FF2B5EF4-FFF2-40B4-BE49-F238E27FC236}">
              <a16:creationId xmlns:a16="http://schemas.microsoft.com/office/drawing/2014/main" id="{18E66380-9E5B-4019-A849-778829A1EF1E}"/>
            </a:ext>
          </a:extLst>
        </xdr:cNvPr>
        <xdr:cNvSpPr txBox="1"/>
      </xdr:nvSpPr>
      <xdr:spPr>
        <a:xfrm>
          <a:off x="6400800" y="148647150"/>
          <a:ext cx="65836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変更あり</a:t>
          </a:r>
        </a:p>
      </xdr:txBody>
    </xdr:sp>
    <xdr:clientData/>
  </xdr:oneCellAnchor>
  <xdr:twoCellAnchor>
    <xdr:from>
      <xdr:col>14</xdr:col>
      <xdr:colOff>0</xdr:colOff>
      <xdr:row>887</xdr:row>
      <xdr:rowOff>0</xdr:rowOff>
    </xdr:from>
    <xdr:to>
      <xdr:col>20</xdr:col>
      <xdr:colOff>0</xdr:colOff>
      <xdr:row>888</xdr:row>
      <xdr:rowOff>168088</xdr:rowOff>
    </xdr:to>
    <xdr:sp macro="" textlink="">
      <xdr:nvSpPr>
        <xdr:cNvPr id="334" name="Rectangle 17">
          <a:extLst>
            <a:ext uri="{FF2B5EF4-FFF2-40B4-BE49-F238E27FC236}">
              <a16:creationId xmlns:a16="http://schemas.microsoft.com/office/drawing/2014/main" id="{0058875B-0B94-4D85-8DA2-4E6D60736E3E}"/>
            </a:ext>
            <a:ext uri="{147F2762-F138-4A5C-976F-8EAC2B608ADB}">
              <a16:predDERef xmlns:a16="http://schemas.microsoft.com/office/drawing/2014/main" pred="{BA7FA55D-BCE6-4037-AC2A-C7DF1FF6D1D5}"/>
            </a:ext>
          </a:extLst>
        </xdr:cNvPr>
        <xdr:cNvSpPr>
          <a:spLocks noChangeArrowheads="1"/>
        </xdr:cNvSpPr>
      </xdr:nvSpPr>
      <xdr:spPr bwMode="auto">
        <a:xfrm>
          <a:off x="7467600" y="149332950"/>
          <a:ext cx="3200400"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存在チェック（品目プラント）</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0</xdr:colOff>
      <xdr:row>884</xdr:row>
      <xdr:rowOff>85725</xdr:rowOff>
    </xdr:from>
    <xdr:to>
      <xdr:col>17</xdr:col>
      <xdr:colOff>0</xdr:colOff>
      <xdr:row>887</xdr:row>
      <xdr:rowOff>0</xdr:rowOff>
    </xdr:to>
    <xdr:cxnSp macro="">
      <xdr:nvCxnSpPr>
        <xdr:cNvPr id="335" name="直線コネクタ 4">
          <a:extLst>
            <a:ext uri="{FF2B5EF4-FFF2-40B4-BE49-F238E27FC236}">
              <a16:creationId xmlns:a16="http://schemas.microsoft.com/office/drawing/2014/main" id="{1D5AF6CE-0386-4CF7-88AA-022582B8B48F}"/>
            </a:ext>
          </a:extLst>
        </xdr:cNvPr>
        <xdr:cNvCxnSpPr>
          <a:cxnSpLocks/>
          <a:stCxn id="332" idx="3"/>
          <a:endCxn id="334" idx="0"/>
        </xdr:cNvCxnSpPr>
      </xdr:nvCxnSpPr>
      <xdr:spPr bwMode="auto">
        <a:xfrm>
          <a:off x="6400800" y="148904325"/>
          <a:ext cx="2667000" cy="428625"/>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17</xdr:col>
      <xdr:colOff>0</xdr:colOff>
      <xdr:row>888</xdr:row>
      <xdr:rowOff>168088</xdr:rowOff>
    </xdr:from>
    <xdr:to>
      <xdr:col>17</xdr:col>
      <xdr:colOff>0</xdr:colOff>
      <xdr:row>891</xdr:row>
      <xdr:rowOff>0</xdr:rowOff>
    </xdr:to>
    <xdr:cxnSp macro="">
      <xdr:nvCxnSpPr>
        <xdr:cNvPr id="336" name="直線コネクタ 335">
          <a:extLst>
            <a:ext uri="{FF2B5EF4-FFF2-40B4-BE49-F238E27FC236}">
              <a16:creationId xmlns:a16="http://schemas.microsoft.com/office/drawing/2014/main" id="{57A4473E-B09F-4695-B080-F6BB888049C2}"/>
            </a:ext>
          </a:extLst>
        </xdr:cNvPr>
        <xdr:cNvCxnSpPr>
          <a:cxnSpLocks/>
          <a:stCxn id="334" idx="2"/>
          <a:endCxn id="337" idx="0"/>
        </xdr:cNvCxnSpPr>
      </xdr:nvCxnSpPr>
      <xdr:spPr bwMode="auto">
        <a:xfrm>
          <a:off x="9067800" y="149672488"/>
          <a:ext cx="0" cy="346262"/>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15</xdr:col>
      <xdr:colOff>0</xdr:colOff>
      <xdr:row>891</xdr:row>
      <xdr:rowOff>0</xdr:rowOff>
    </xdr:from>
    <xdr:ext cx="1409700" cy="342900"/>
    <xdr:sp macro="" textlink="">
      <xdr:nvSpPr>
        <xdr:cNvPr id="337" name="フローチャート: 判断 336">
          <a:extLst>
            <a:ext uri="{FF2B5EF4-FFF2-40B4-BE49-F238E27FC236}">
              <a16:creationId xmlns:a16="http://schemas.microsoft.com/office/drawing/2014/main" id="{30F0EB75-A20D-4E8C-8B13-9CE66D91D0D1}"/>
            </a:ext>
          </a:extLst>
        </xdr:cNvPr>
        <xdr:cNvSpPr>
          <a:spLocks/>
        </xdr:cNvSpPr>
      </xdr:nvSpPr>
      <xdr:spPr>
        <a:xfrm>
          <a:off x="8001000" y="150018750"/>
          <a:ext cx="1409700" cy="342900"/>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データ有</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rPr>
            <a:t>/</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無</a:t>
          </a:r>
        </a:p>
      </xdr:txBody>
    </xdr:sp>
    <xdr:clientData/>
  </xdr:oneCellAnchor>
  <xdr:oneCellAnchor>
    <xdr:from>
      <xdr:col>15</xdr:col>
      <xdr:colOff>302962</xdr:colOff>
      <xdr:row>893</xdr:row>
      <xdr:rowOff>0</xdr:rowOff>
    </xdr:from>
    <xdr:ext cx="401888" cy="239415"/>
    <xdr:sp macro="" textlink="">
      <xdr:nvSpPr>
        <xdr:cNvPr id="338" name="テキスト ボックス 337">
          <a:extLst>
            <a:ext uri="{FF2B5EF4-FFF2-40B4-BE49-F238E27FC236}">
              <a16:creationId xmlns:a16="http://schemas.microsoft.com/office/drawing/2014/main" id="{3E5A4DFE-EF3E-4726-A43E-9B414481C5B0}"/>
            </a:ext>
          </a:extLst>
        </xdr:cNvPr>
        <xdr:cNvSpPr txBox="1"/>
      </xdr:nvSpPr>
      <xdr:spPr>
        <a:xfrm>
          <a:off x="8303962" y="150361650"/>
          <a:ext cx="40188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有り</a:t>
          </a:r>
        </a:p>
      </xdr:txBody>
    </xdr:sp>
    <xdr:clientData/>
  </xdr:oneCellAnchor>
  <xdr:oneCellAnchor>
    <xdr:from>
      <xdr:col>19</xdr:col>
      <xdr:colOff>0</xdr:colOff>
      <xdr:row>890</xdr:row>
      <xdr:rowOff>103485</xdr:rowOff>
    </xdr:from>
    <xdr:ext cx="401888" cy="239415"/>
    <xdr:sp macro="" textlink="">
      <xdr:nvSpPr>
        <xdr:cNvPr id="339" name="テキスト ボックス 338">
          <a:extLst>
            <a:ext uri="{FF2B5EF4-FFF2-40B4-BE49-F238E27FC236}">
              <a16:creationId xmlns:a16="http://schemas.microsoft.com/office/drawing/2014/main" id="{8104982A-B77F-4ADB-9861-3DE000FC3D90}"/>
            </a:ext>
          </a:extLst>
        </xdr:cNvPr>
        <xdr:cNvSpPr txBox="1"/>
      </xdr:nvSpPr>
      <xdr:spPr>
        <a:xfrm>
          <a:off x="10134600" y="149950785"/>
          <a:ext cx="40188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無し</a:t>
          </a:r>
        </a:p>
      </xdr:txBody>
    </xdr:sp>
    <xdr:clientData/>
  </xdr:oneCellAnchor>
  <xdr:twoCellAnchor>
    <xdr:from>
      <xdr:col>10</xdr:col>
      <xdr:colOff>0</xdr:colOff>
      <xdr:row>886</xdr:row>
      <xdr:rowOff>0</xdr:rowOff>
    </xdr:from>
    <xdr:to>
      <xdr:col>10</xdr:col>
      <xdr:colOff>0</xdr:colOff>
      <xdr:row>901</xdr:row>
      <xdr:rowOff>0</xdr:rowOff>
    </xdr:to>
    <xdr:cxnSp macro="">
      <xdr:nvCxnSpPr>
        <xdr:cNvPr id="340" name="直線コネクタ 339">
          <a:extLst>
            <a:ext uri="{FF2B5EF4-FFF2-40B4-BE49-F238E27FC236}">
              <a16:creationId xmlns:a16="http://schemas.microsoft.com/office/drawing/2014/main" id="{7AB5F193-B146-401A-8659-3012A3F9D04D}"/>
            </a:ext>
          </a:extLst>
        </xdr:cNvPr>
        <xdr:cNvCxnSpPr>
          <a:cxnSpLocks/>
          <a:stCxn id="332" idx="2"/>
          <a:endCxn id="277" idx="0"/>
        </xdr:cNvCxnSpPr>
      </xdr:nvCxnSpPr>
      <xdr:spPr bwMode="auto">
        <a:xfrm>
          <a:off x="5334000" y="149161500"/>
          <a:ext cx="0" cy="257175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8</xdr:col>
      <xdr:colOff>46482</xdr:colOff>
      <xdr:row>886</xdr:row>
      <xdr:rowOff>0</xdr:rowOff>
    </xdr:from>
    <xdr:ext cx="658368" cy="239415"/>
    <xdr:sp macro="" textlink="">
      <xdr:nvSpPr>
        <xdr:cNvPr id="341" name="テキスト ボックス 340">
          <a:extLst>
            <a:ext uri="{FF2B5EF4-FFF2-40B4-BE49-F238E27FC236}">
              <a16:creationId xmlns:a16="http://schemas.microsoft.com/office/drawing/2014/main" id="{A623D206-57AC-4147-AA07-6254B7C35A18}"/>
            </a:ext>
          </a:extLst>
        </xdr:cNvPr>
        <xdr:cNvSpPr txBox="1"/>
      </xdr:nvSpPr>
      <xdr:spPr>
        <a:xfrm>
          <a:off x="4313682" y="149161500"/>
          <a:ext cx="65836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変更なし</a:t>
          </a:r>
        </a:p>
      </xdr:txBody>
    </xdr:sp>
    <xdr:clientData/>
  </xdr:oneCellAnchor>
  <xdr:twoCellAnchor>
    <xdr:from>
      <xdr:col>10</xdr:col>
      <xdr:colOff>0</xdr:colOff>
      <xdr:row>897</xdr:row>
      <xdr:rowOff>1</xdr:rowOff>
    </xdr:from>
    <xdr:to>
      <xdr:col>17</xdr:col>
      <xdr:colOff>0</xdr:colOff>
      <xdr:row>901</xdr:row>
      <xdr:rowOff>1</xdr:rowOff>
    </xdr:to>
    <xdr:cxnSp macro="">
      <xdr:nvCxnSpPr>
        <xdr:cNvPr id="342" name="直線コネクタ 4">
          <a:extLst>
            <a:ext uri="{FF2B5EF4-FFF2-40B4-BE49-F238E27FC236}">
              <a16:creationId xmlns:a16="http://schemas.microsoft.com/office/drawing/2014/main" id="{0F6B5C87-D3FB-4CC6-86BD-A68BB592C8EA}"/>
            </a:ext>
          </a:extLst>
        </xdr:cNvPr>
        <xdr:cNvCxnSpPr>
          <a:cxnSpLocks/>
          <a:stCxn id="343" idx="2"/>
          <a:endCxn id="277" idx="0"/>
        </xdr:cNvCxnSpPr>
      </xdr:nvCxnSpPr>
      <xdr:spPr bwMode="auto">
        <a:xfrm rot="5400000">
          <a:off x="6858000" y="149523451"/>
          <a:ext cx="685800" cy="3733800"/>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14</xdr:col>
      <xdr:colOff>0</xdr:colOff>
      <xdr:row>895</xdr:row>
      <xdr:rowOff>3362</xdr:rowOff>
    </xdr:from>
    <xdr:to>
      <xdr:col>20</xdr:col>
      <xdr:colOff>0</xdr:colOff>
      <xdr:row>897</xdr:row>
      <xdr:rowOff>0</xdr:rowOff>
    </xdr:to>
    <xdr:sp macro="" textlink="">
      <xdr:nvSpPr>
        <xdr:cNvPr id="343" name="Rectangle 17">
          <a:extLst>
            <a:ext uri="{FF2B5EF4-FFF2-40B4-BE49-F238E27FC236}">
              <a16:creationId xmlns:a16="http://schemas.microsoft.com/office/drawing/2014/main" id="{6A88D2B6-2EDC-43A1-A02A-6D8D7A0AC85B}"/>
            </a:ext>
            <a:ext uri="{147F2762-F138-4A5C-976F-8EAC2B608ADB}">
              <a16:predDERef xmlns:a16="http://schemas.microsoft.com/office/drawing/2014/main" pred="{BA7FA55D-BCE6-4037-AC2A-C7DF1FF6D1D5}"/>
            </a:ext>
          </a:extLst>
        </xdr:cNvPr>
        <xdr:cNvSpPr>
          <a:spLocks noChangeArrowheads="1"/>
        </xdr:cNvSpPr>
      </xdr:nvSpPr>
      <xdr:spPr bwMode="auto">
        <a:xfrm>
          <a:off x="7467600" y="150707912"/>
          <a:ext cx="3200400"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自動設定（購買依頼タイプ）</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0</xdr:colOff>
      <xdr:row>893</xdr:row>
      <xdr:rowOff>0</xdr:rowOff>
    </xdr:from>
    <xdr:to>
      <xdr:col>17</xdr:col>
      <xdr:colOff>0</xdr:colOff>
      <xdr:row>895</xdr:row>
      <xdr:rowOff>3362</xdr:rowOff>
    </xdr:to>
    <xdr:cxnSp macro="">
      <xdr:nvCxnSpPr>
        <xdr:cNvPr id="344" name="直線コネクタ 343">
          <a:extLst>
            <a:ext uri="{FF2B5EF4-FFF2-40B4-BE49-F238E27FC236}">
              <a16:creationId xmlns:a16="http://schemas.microsoft.com/office/drawing/2014/main" id="{7A329029-6C9C-45E4-BA52-4C28830299E9}"/>
            </a:ext>
          </a:extLst>
        </xdr:cNvPr>
        <xdr:cNvCxnSpPr>
          <a:cxnSpLocks/>
          <a:stCxn id="337" idx="2"/>
          <a:endCxn id="343" idx="0"/>
        </xdr:cNvCxnSpPr>
      </xdr:nvCxnSpPr>
      <xdr:spPr bwMode="auto">
        <a:xfrm>
          <a:off x="9067800" y="150361650"/>
          <a:ext cx="0" cy="346262"/>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19</xdr:col>
      <xdr:colOff>0</xdr:colOff>
      <xdr:row>892</xdr:row>
      <xdr:rowOff>0</xdr:rowOff>
    </xdr:from>
    <xdr:to>
      <xdr:col>25</xdr:col>
      <xdr:colOff>0</xdr:colOff>
      <xdr:row>1020</xdr:row>
      <xdr:rowOff>0</xdr:rowOff>
    </xdr:to>
    <xdr:cxnSp macro="">
      <xdr:nvCxnSpPr>
        <xdr:cNvPr id="345" name="直線コネクタ 4">
          <a:extLst>
            <a:ext uri="{FF2B5EF4-FFF2-40B4-BE49-F238E27FC236}">
              <a16:creationId xmlns:a16="http://schemas.microsoft.com/office/drawing/2014/main" id="{FD8EE856-3B4D-4155-A058-F28533C37097}"/>
            </a:ext>
          </a:extLst>
        </xdr:cNvPr>
        <xdr:cNvCxnSpPr>
          <a:cxnSpLocks/>
          <a:stCxn id="337" idx="3"/>
          <a:endCxn id="286" idx="0"/>
        </xdr:cNvCxnSpPr>
      </xdr:nvCxnSpPr>
      <xdr:spPr bwMode="auto">
        <a:xfrm>
          <a:off x="10134600" y="150190200"/>
          <a:ext cx="3200400" cy="19373850"/>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17</xdr:col>
      <xdr:colOff>0</xdr:colOff>
      <xdr:row>986</xdr:row>
      <xdr:rowOff>0</xdr:rowOff>
    </xdr:from>
    <xdr:to>
      <xdr:col>25</xdr:col>
      <xdr:colOff>0</xdr:colOff>
      <xdr:row>1020</xdr:row>
      <xdr:rowOff>0</xdr:rowOff>
    </xdr:to>
    <xdr:cxnSp macro="">
      <xdr:nvCxnSpPr>
        <xdr:cNvPr id="346" name="直線コネクタ 4">
          <a:extLst>
            <a:ext uri="{FF2B5EF4-FFF2-40B4-BE49-F238E27FC236}">
              <a16:creationId xmlns:a16="http://schemas.microsoft.com/office/drawing/2014/main" id="{80F08B35-9975-49D5-AECE-9E4E8E4DA285}"/>
            </a:ext>
          </a:extLst>
        </xdr:cNvPr>
        <xdr:cNvCxnSpPr>
          <a:cxnSpLocks/>
          <a:stCxn id="246" idx="3"/>
          <a:endCxn id="286" idx="0"/>
        </xdr:cNvCxnSpPr>
      </xdr:nvCxnSpPr>
      <xdr:spPr bwMode="auto">
        <a:xfrm>
          <a:off x="9067800" y="166306500"/>
          <a:ext cx="4267200" cy="3257550"/>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9</xdr:col>
      <xdr:colOff>0</xdr:colOff>
      <xdr:row>146</xdr:row>
      <xdr:rowOff>0</xdr:rowOff>
    </xdr:from>
    <xdr:to>
      <xdr:col>11</xdr:col>
      <xdr:colOff>0</xdr:colOff>
      <xdr:row>147</xdr:row>
      <xdr:rowOff>76200</xdr:rowOff>
    </xdr:to>
    <xdr:sp macro="" textlink="">
      <xdr:nvSpPr>
        <xdr:cNvPr id="347" name="Rectangle 17">
          <a:extLst>
            <a:ext uri="{FF2B5EF4-FFF2-40B4-BE49-F238E27FC236}">
              <a16:creationId xmlns:a16="http://schemas.microsoft.com/office/drawing/2014/main" id="{DC38FF58-BD34-489D-B9C3-5419AA28FFCB}"/>
            </a:ext>
            <a:ext uri="{147F2762-F138-4A5C-976F-8EAC2B608ADB}">
              <a16:predDERef xmlns:a16="http://schemas.microsoft.com/office/drawing/2014/main" pred="{BA7FA55D-BCE6-4037-AC2A-C7DF1FF6D1D5}"/>
            </a:ext>
          </a:extLst>
        </xdr:cNvPr>
        <xdr:cNvSpPr>
          <a:spLocks noChangeArrowheads="1"/>
        </xdr:cNvSpPr>
      </xdr:nvSpPr>
      <xdr:spPr bwMode="auto">
        <a:xfrm>
          <a:off x="4800600" y="2503170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終了</a:t>
          </a:r>
        </a:p>
      </xdr:txBody>
    </xdr:sp>
    <xdr:clientData/>
  </xdr:twoCellAnchor>
  <xdr:twoCellAnchor>
    <xdr:from>
      <xdr:col>9</xdr:col>
      <xdr:colOff>0</xdr:colOff>
      <xdr:row>138</xdr:row>
      <xdr:rowOff>95250</xdr:rowOff>
    </xdr:from>
    <xdr:to>
      <xdr:col>11</xdr:col>
      <xdr:colOff>0</xdr:colOff>
      <xdr:row>140</xdr:row>
      <xdr:rowOff>0</xdr:rowOff>
    </xdr:to>
    <xdr:sp macro="" textlink="">
      <xdr:nvSpPr>
        <xdr:cNvPr id="348" name="Rectangle 17">
          <a:extLst>
            <a:ext uri="{FF2B5EF4-FFF2-40B4-BE49-F238E27FC236}">
              <a16:creationId xmlns:a16="http://schemas.microsoft.com/office/drawing/2014/main" id="{0BA07AC8-7E3A-49FF-A3E9-44F07EFA8926}"/>
            </a:ext>
            <a:ext uri="{147F2762-F138-4A5C-976F-8EAC2B608ADB}">
              <a16:predDERef xmlns:a16="http://schemas.microsoft.com/office/drawing/2014/main" pred="{BA7FA55D-BCE6-4037-AC2A-C7DF1FF6D1D5}"/>
            </a:ext>
          </a:extLst>
        </xdr:cNvPr>
        <xdr:cNvSpPr>
          <a:spLocks noChangeArrowheads="1"/>
        </xdr:cNvSpPr>
      </xdr:nvSpPr>
      <xdr:spPr bwMode="auto">
        <a:xfrm>
          <a:off x="4800600" y="2375535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開始</a:t>
          </a:r>
        </a:p>
      </xdr:txBody>
    </xdr:sp>
    <xdr:clientData/>
  </xdr:twoCellAnchor>
  <xdr:twoCellAnchor>
    <xdr:from>
      <xdr:col>10</xdr:col>
      <xdr:colOff>0</xdr:colOff>
      <xdr:row>144</xdr:row>
      <xdr:rowOff>0</xdr:rowOff>
    </xdr:from>
    <xdr:to>
      <xdr:col>10</xdr:col>
      <xdr:colOff>1</xdr:colOff>
      <xdr:row>146</xdr:row>
      <xdr:rowOff>0</xdr:rowOff>
    </xdr:to>
    <xdr:cxnSp macro="">
      <xdr:nvCxnSpPr>
        <xdr:cNvPr id="349" name="直線コネクタ 348">
          <a:extLst>
            <a:ext uri="{FF2B5EF4-FFF2-40B4-BE49-F238E27FC236}">
              <a16:creationId xmlns:a16="http://schemas.microsoft.com/office/drawing/2014/main" id="{4BD474F6-60DE-4FF5-9539-46FE4217C116}"/>
            </a:ext>
          </a:extLst>
        </xdr:cNvPr>
        <xdr:cNvCxnSpPr>
          <a:cxnSpLocks/>
          <a:stCxn id="350" idx="2"/>
          <a:endCxn id="347" idx="0"/>
        </xdr:cNvCxnSpPr>
      </xdr:nvCxnSpPr>
      <xdr:spPr bwMode="auto">
        <a:xfrm flipH="1">
          <a:off x="5334000" y="24688800"/>
          <a:ext cx="1"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0</xdr:colOff>
      <xdr:row>142</xdr:row>
      <xdr:rowOff>1</xdr:rowOff>
    </xdr:from>
    <xdr:to>
      <xdr:col>13</xdr:col>
      <xdr:colOff>1</xdr:colOff>
      <xdr:row>144</xdr:row>
      <xdr:rowOff>0</xdr:rowOff>
    </xdr:to>
    <xdr:sp macro="" textlink="">
      <xdr:nvSpPr>
        <xdr:cNvPr id="350" name="Rectangle 17">
          <a:extLst>
            <a:ext uri="{FF2B5EF4-FFF2-40B4-BE49-F238E27FC236}">
              <a16:creationId xmlns:a16="http://schemas.microsoft.com/office/drawing/2014/main" id="{58CC29A4-2615-4A97-BD73-9F90405C38EA}"/>
            </a:ext>
            <a:ext uri="{147F2762-F138-4A5C-976F-8EAC2B608ADB}">
              <a16:predDERef xmlns:a16="http://schemas.microsoft.com/office/drawing/2014/main" pred="{BA7FA55D-BCE6-4037-AC2A-C7DF1FF6D1D5}"/>
            </a:ext>
          </a:extLst>
        </xdr:cNvPr>
        <xdr:cNvSpPr>
          <a:spLocks noChangeArrowheads="1"/>
        </xdr:cNvSpPr>
      </xdr:nvSpPr>
      <xdr:spPr bwMode="auto">
        <a:xfrm>
          <a:off x="3733800" y="24345901"/>
          <a:ext cx="3200401" cy="342899"/>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検索ヘルプの取得（保管場所）</a:t>
          </a:r>
        </a:p>
      </xdr:txBody>
    </xdr:sp>
    <xdr:clientData/>
  </xdr:twoCellAnchor>
  <xdr:twoCellAnchor>
    <xdr:from>
      <xdr:col>10</xdr:col>
      <xdr:colOff>0</xdr:colOff>
      <xdr:row>140</xdr:row>
      <xdr:rowOff>0</xdr:rowOff>
    </xdr:from>
    <xdr:to>
      <xdr:col>10</xdr:col>
      <xdr:colOff>1</xdr:colOff>
      <xdr:row>142</xdr:row>
      <xdr:rowOff>1</xdr:rowOff>
    </xdr:to>
    <xdr:cxnSp macro="">
      <xdr:nvCxnSpPr>
        <xdr:cNvPr id="351" name="直線コネクタ 350">
          <a:extLst>
            <a:ext uri="{FF2B5EF4-FFF2-40B4-BE49-F238E27FC236}">
              <a16:creationId xmlns:a16="http://schemas.microsoft.com/office/drawing/2014/main" id="{2FB57E84-DBC5-4D86-BB7F-6B7A01A3925A}"/>
            </a:ext>
          </a:extLst>
        </xdr:cNvPr>
        <xdr:cNvCxnSpPr>
          <a:cxnSpLocks/>
          <a:stCxn id="348" idx="2"/>
          <a:endCxn id="350" idx="0"/>
        </xdr:cNvCxnSpPr>
      </xdr:nvCxnSpPr>
      <xdr:spPr bwMode="auto">
        <a:xfrm>
          <a:off x="5334000" y="24003000"/>
          <a:ext cx="1" cy="342901"/>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0</xdr:colOff>
      <xdr:row>513</xdr:row>
      <xdr:rowOff>0</xdr:rowOff>
    </xdr:from>
    <xdr:to>
      <xdr:col>13</xdr:col>
      <xdr:colOff>0</xdr:colOff>
      <xdr:row>515</xdr:row>
      <xdr:rowOff>0</xdr:rowOff>
    </xdr:to>
    <xdr:sp macro="" textlink="">
      <xdr:nvSpPr>
        <xdr:cNvPr id="352" name="Rectangle 17">
          <a:extLst>
            <a:ext uri="{FF2B5EF4-FFF2-40B4-BE49-F238E27FC236}">
              <a16:creationId xmlns:a16="http://schemas.microsoft.com/office/drawing/2014/main" id="{F99250D5-082E-4377-9BF1-B0B2E2EA40E3}"/>
            </a:ext>
            <a:ext uri="{147F2762-F138-4A5C-976F-8EAC2B608ADB}">
              <a16:predDERef xmlns:a16="http://schemas.microsoft.com/office/drawing/2014/main" pred="{BA7FA55D-BCE6-4037-AC2A-C7DF1FF6D1D5}"/>
            </a:ext>
          </a:extLst>
        </xdr:cNvPr>
        <xdr:cNvSpPr>
          <a:spLocks noChangeArrowheads="1"/>
        </xdr:cNvSpPr>
      </xdr:nvSpPr>
      <xdr:spPr bwMode="auto">
        <a:xfrm>
          <a:off x="3733800" y="85210650"/>
          <a:ext cx="3200400" cy="34290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altLang="ja-JP" sz="1000" b="0" i="0" baseline="0">
              <a:effectLst/>
              <a:latin typeface="ＭＳ ゴシック" panose="020B0609070205080204" pitchFamily="49" charset="-128"/>
              <a:ea typeface="ＭＳ ゴシック" panose="020B0609070205080204" pitchFamily="49" charset="-128"/>
              <a:cs typeface="+mn-cs"/>
            </a:rPr>
            <a:t>16. </a:t>
          </a:r>
          <a:r>
            <a:rPr lang="ja-JP" altLang="en-US" sz="1000" b="0" i="0" baseline="0">
              <a:effectLst/>
              <a:latin typeface="ＭＳ ゴシック" panose="020B0609070205080204" pitchFamily="49" charset="-128"/>
              <a:ea typeface="ＭＳ ゴシック" panose="020B0609070205080204" pitchFamily="49" charset="-128"/>
              <a:cs typeface="+mn-cs"/>
            </a:rPr>
            <a:t>一覧出力部の値変更時の処理</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515</xdr:row>
      <xdr:rowOff>0</xdr:rowOff>
    </xdr:from>
    <xdr:to>
      <xdr:col>10</xdr:col>
      <xdr:colOff>0</xdr:colOff>
      <xdr:row>523</xdr:row>
      <xdr:rowOff>0</xdr:rowOff>
    </xdr:to>
    <xdr:cxnSp macro="">
      <xdr:nvCxnSpPr>
        <xdr:cNvPr id="353" name="直線コネクタ 352">
          <a:extLst>
            <a:ext uri="{FF2B5EF4-FFF2-40B4-BE49-F238E27FC236}">
              <a16:creationId xmlns:a16="http://schemas.microsoft.com/office/drawing/2014/main" id="{8C0EAF19-D5EF-4C7E-8C85-47E62EAA3692}"/>
            </a:ext>
          </a:extLst>
        </xdr:cNvPr>
        <xdr:cNvCxnSpPr>
          <a:cxnSpLocks/>
          <a:stCxn id="352" idx="2"/>
          <a:endCxn id="217" idx="0"/>
        </xdr:cNvCxnSpPr>
      </xdr:nvCxnSpPr>
      <xdr:spPr bwMode="auto">
        <a:xfrm>
          <a:off x="5334000" y="85553550"/>
          <a:ext cx="0" cy="13716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7</xdr:col>
      <xdr:colOff>0</xdr:colOff>
      <xdr:row>991</xdr:row>
      <xdr:rowOff>0</xdr:rowOff>
    </xdr:from>
    <xdr:ext cx="2114549" cy="689162"/>
    <xdr:sp macro="" textlink="">
      <xdr:nvSpPr>
        <xdr:cNvPr id="354" name="フローチャート: 判断 353">
          <a:extLst>
            <a:ext uri="{FF2B5EF4-FFF2-40B4-BE49-F238E27FC236}">
              <a16:creationId xmlns:a16="http://schemas.microsoft.com/office/drawing/2014/main" id="{49032CE0-7119-4A51-88BE-2F2DC12E7638}"/>
            </a:ext>
          </a:extLst>
        </xdr:cNvPr>
        <xdr:cNvSpPr/>
      </xdr:nvSpPr>
      <xdr:spPr>
        <a:xfrm>
          <a:off x="3733800" y="167163750"/>
          <a:ext cx="2114549" cy="689162"/>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「機台</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rPr>
            <a:t>NO</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rPr>
            <a:t>or</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「プラント」</a:t>
          </a:r>
          <a:endParaRPr kumimoji="1" lang="en-US" altLang="ja-JP" sz="1000">
            <a:solidFill>
              <a:sysClr val="windowText" lastClr="000000"/>
            </a:solidFill>
            <a:latin typeface="ＭＳ ゴシック" panose="020B0609070205080204" pitchFamily="49" charset="-128"/>
            <a:ea typeface="ＭＳ ゴシック" panose="020B0609070205080204" pitchFamily="49" charset="-128"/>
          </a:endParaRPr>
        </a:p>
        <a:p>
          <a:pPr algn="ctr"/>
          <a:r>
            <a:rPr kumimoji="1" lang="en-US" altLang="ja-JP" sz="1000">
              <a:solidFill>
                <a:sysClr val="windowText" lastClr="000000"/>
              </a:solidFill>
              <a:latin typeface="ＭＳ ゴシック" panose="020B0609070205080204" pitchFamily="49" charset="-128"/>
              <a:ea typeface="ＭＳ ゴシック" panose="020B0609070205080204" pitchFamily="49" charset="-128"/>
            </a:rPr>
            <a:t>or</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「出庫タスク」</a:t>
          </a:r>
          <a:endParaRPr kumimoji="1" lang="en-US" altLang="ja-JP" sz="1000">
            <a:solidFill>
              <a:sysClr val="windowText" lastClr="000000"/>
            </a:solidFill>
            <a:latin typeface="ＭＳ ゴシック" panose="020B0609070205080204" pitchFamily="49" charset="-128"/>
            <a:ea typeface="ＭＳ ゴシック" panose="020B0609070205080204" pitchFamily="49" charset="-128"/>
          </a:endParaRPr>
        </a:p>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入力値変更</a:t>
          </a:r>
        </a:p>
      </xdr:txBody>
    </xdr:sp>
    <xdr:clientData/>
  </xdr:oneCellAnchor>
  <xdr:twoCellAnchor>
    <xdr:from>
      <xdr:col>10</xdr:col>
      <xdr:colOff>0</xdr:colOff>
      <xdr:row>987</xdr:row>
      <xdr:rowOff>1</xdr:rowOff>
    </xdr:from>
    <xdr:to>
      <xdr:col>15</xdr:col>
      <xdr:colOff>0</xdr:colOff>
      <xdr:row>991</xdr:row>
      <xdr:rowOff>1</xdr:rowOff>
    </xdr:to>
    <xdr:cxnSp macro="">
      <xdr:nvCxnSpPr>
        <xdr:cNvPr id="355" name="直線コネクタ 4">
          <a:extLst>
            <a:ext uri="{FF2B5EF4-FFF2-40B4-BE49-F238E27FC236}">
              <a16:creationId xmlns:a16="http://schemas.microsoft.com/office/drawing/2014/main" id="{4BCCD89D-7901-48D2-B205-5BBAE471DFC1}"/>
            </a:ext>
          </a:extLst>
        </xdr:cNvPr>
        <xdr:cNvCxnSpPr>
          <a:cxnSpLocks/>
          <a:stCxn id="246" idx="2"/>
          <a:endCxn id="354" idx="0"/>
        </xdr:cNvCxnSpPr>
      </xdr:nvCxnSpPr>
      <xdr:spPr bwMode="auto">
        <a:xfrm rot="5400000">
          <a:off x="6324600" y="165487351"/>
          <a:ext cx="685800" cy="2667000"/>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13</xdr:col>
      <xdr:colOff>0</xdr:colOff>
      <xdr:row>991</xdr:row>
      <xdr:rowOff>103485</xdr:rowOff>
    </xdr:from>
    <xdr:ext cx="658368" cy="239415"/>
    <xdr:sp macro="" textlink="">
      <xdr:nvSpPr>
        <xdr:cNvPr id="356" name="テキスト ボックス 355">
          <a:extLst>
            <a:ext uri="{FF2B5EF4-FFF2-40B4-BE49-F238E27FC236}">
              <a16:creationId xmlns:a16="http://schemas.microsoft.com/office/drawing/2014/main" id="{11D7AE8B-B6C5-4D6F-A8C8-CBEBFE108CBD}"/>
            </a:ext>
          </a:extLst>
        </xdr:cNvPr>
        <xdr:cNvSpPr txBox="1"/>
      </xdr:nvSpPr>
      <xdr:spPr>
        <a:xfrm>
          <a:off x="6934200" y="167267235"/>
          <a:ext cx="65836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変更あり</a:t>
          </a:r>
        </a:p>
      </xdr:txBody>
    </xdr:sp>
    <xdr:clientData/>
  </xdr:oneCellAnchor>
  <xdr:twoCellAnchor>
    <xdr:from>
      <xdr:col>13</xdr:col>
      <xdr:colOff>0</xdr:colOff>
      <xdr:row>993</xdr:row>
      <xdr:rowOff>1681</xdr:rowOff>
    </xdr:from>
    <xdr:to>
      <xdr:col>17</xdr:col>
      <xdr:colOff>1</xdr:colOff>
      <xdr:row>995</xdr:row>
      <xdr:rowOff>3362</xdr:rowOff>
    </xdr:to>
    <xdr:cxnSp macro="">
      <xdr:nvCxnSpPr>
        <xdr:cNvPr id="357" name="直線コネクタ 4">
          <a:extLst>
            <a:ext uri="{FF2B5EF4-FFF2-40B4-BE49-F238E27FC236}">
              <a16:creationId xmlns:a16="http://schemas.microsoft.com/office/drawing/2014/main" id="{31D600D7-7CB8-43EB-A974-22A80F19A4E2}"/>
            </a:ext>
          </a:extLst>
        </xdr:cNvPr>
        <xdr:cNvCxnSpPr>
          <a:cxnSpLocks/>
          <a:stCxn id="249" idx="0"/>
          <a:endCxn id="354" idx="3"/>
        </xdr:cNvCxnSpPr>
      </xdr:nvCxnSpPr>
      <xdr:spPr bwMode="auto">
        <a:xfrm rot="16200000" flipV="1">
          <a:off x="7828710" y="166613821"/>
          <a:ext cx="344581" cy="2133601"/>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995</xdr:row>
      <xdr:rowOff>3362</xdr:rowOff>
    </xdr:from>
    <xdr:to>
      <xdr:col>10</xdr:col>
      <xdr:colOff>0</xdr:colOff>
      <xdr:row>1002</xdr:row>
      <xdr:rowOff>0</xdr:rowOff>
    </xdr:to>
    <xdr:cxnSp macro="">
      <xdr:nvCxnSpPr>
        <xdr:cNvPr id="358" name="直線コネクタ 357">
          <a:extLst>
            <a:ext uri="{FF2B5EF4-FFF2-40B4-BE49-F238E27FC236}">
              <a16:creationId xmlns:a16="http://schemas.microsoft.com/office/drawing/2014/main" id="{179A1625-EC74-4C2E-85AB-803A08E19B5A}"/>
            </a:ext>
          </a:extLst>
        </xdr:cNvPr>
        <xdr:cNvCxnSpPr>
          <a:cxnSpLocks/>
          <a:stCxn id="354" idx="2"/>
          <a:endCxn id="581" idx="0"/>
        </xdr:cNvCxnSpPr>
      </xdr:nvCxnSpPr>
      <xdr:spPr bwMode="auto">
        <a:xfrm>
          <a:off x="3248025" y="170548487"/>
          <a:ext cx="0" cy="1196788"/>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8</xdr:col>
      <xdr:colOff>46482</xdr:colOff>
      <xdr:row>995</xdr:row>
      <xdr:rowOff>0</xdr:rowOff>
    </xdr:from>
    <xdr:ext cx="658368" cy="239415"/>
    <xdr:sp macro="" textlink="">
      <xdr:nvSpPr>
        <xdr:cNvPr id="359" name="テキスト ボックス 358">
          <a:extLst>
            <a:ext uri="{FF2B5EF4-FFF2-40B4-BE49-F238E27FC236}">
              <a16:creationId xmlns:a16="http://schemas.microsoft.com/office/drawing/2014/main" id="{9C7FD377-EAD1-4CD6-A6BD-36A418D64F61}"/>
            </a:ext>
          </a:extLst>
        </xdr:cNvPr>
        <xdr:cNvSpPr txBox="1"/>
      </xdr:nvSpPr>
      <xdr:spPr>
        <a:xfrm>
          <a:off x="2589657" y="170545125"/>
          <a:ext cx="65836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変更なし</a:t>
          </a:r>
        </a:p>
      </xdr:txBody>
    </xdr:sp>
    <xdr:clientData/>
  </xdr:oneCellAnchor>
  <xdr:twoCellAnchor>
    <xdr:from>
      <xdr:col>7</xdr:col>
      <xdr:colOff>0</xdr:colOff>
      <xdr:row>509</xdr:row>
      <xdr:rowOff>0</xdr:rowOff>
    </xdr:from>
    <xdr:to>
      <xdr:col>13</xdr:col>
      <xdr:colOff>0</xdr:colOff>
      <xdr:row>510</xdr:row>
      <xdr:rowOff>171449</xdr:rowOff>
    </xdr:to>
    <xdr:sp macro="" textlink="">
      <xdr:nvSpPr>
        <xdr:cNvPr id="360" name="Rectangle 17">
          <a:extLst>
            <a:ext uri="{FF2B5EF4-FFF2-40B4-BE49-F238E27FC236}">
              <a16:creationId xmlns:a16="http://schemas.microsoft.com/office/drawing/2014/main" id="{A9E170A9-FD8F-4015-B582-818329487129}"/>
            </a:ext>
            <a:ext uri="{147F2762-F138-4A5C-976F-8EAC2B608ADB}">
              <a16:predDERef xmlns:a16="http://schemas.microsoft.com/office/drawing/2014/main" pred="{BA7FA55D-BCE6-4037-AC2A-C7DF1FF6D1D5}"/>
            </a:ext>
          </a:extLst>
        </xdr:cNvPr>
        <xdr:cNvSpPr>
          <a:spLocks noChangeArrowheads="1"/>
        </xdr:cNvSpPr>
      </xdr:nvSpPr>
      <xdr:spPr bwMode="auto">
        <a:xfrm>
          <a:off x="3733800" y="84524850"/>
          <a:ext cx="3200400" cy="342899"/>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rPr>
            <a:t>4. </a:t>
          </a: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検索ヘルプ表示の処理③</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（一覧表示部）</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506</xdr:row>
      <xdr:rowOff>168088</xdr:rowOff>
    </xdr:from>
    <xdr:to>
      <xdr:col>10</xdr:col>
      <xdr:colOff>1</xdr:colOff>
      <xdr:row>509</xdr:row>
      <xdr:rowOff>0</xdr:rowOff>
    </xdr:to>
    <xdr:cxnSp macro="">
      <xdr:nvCxnSpPr>
        <xdr:cNvPr id="361" name="直線コネクタ 360">
          <a:extLst>
            <a:ext uri="{FF2B5EF4-FFF2-40B4-BE49-F238E27FC236}">
              <a16:creationId xmlns:a16="http://schemas.microsoft.com/office/drawing/2014/main" id="{A80B33EE-4EFC-4381-BE9E-62F3FC3AC561}"/>
            </a:ext>
          </a:extLst>
        </xdr:cNvPr>
        <xdr:cNvCxnSpPr>
          <a:cxnSpLocks/>
          <a:stCxn id="236" idx="2"/>
          <a:endCxn id="360" idx="0"/>
        </xdr:cNvCxnSpPr>
      </xdr:nvCxnSpPr>
      <xdr:spPr bwMode="auto">
        <a:xfrm flipH="1">
          <a:off x="5334000" y="84178588"/>
          <a:ext cx="1" cy="346262"/>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0</xdr:colOff>
      <xdr:row>359</xdr:row>
      <xdr:rowOff>1</xdr:rowOff>
    </xdr:from>
    <xdr:to>
      <xdr:col>13</xdr:col>
      <xdr:colOff>0</xdr:colOff>
      <xdr:row>361</xdr:row>
      <xdr:rowOff>0</xdr:rowOff>
    </xdr:to>
    <xdr:sp macro="" textlink="">
      <xdr:nvSpPr>
        <xdr:cNvPr id="362" name="Rectangle 17">
          <a:extLst>
            <a:ext uri="{FF2B5EF4-FFF2-40B4-BE49-F238E27FC236}">
              <a16:creationId xmlns:a16="http://schemas.microsoft.com/office/drawing/2014/main" id="{1E740E47-46F7-4A0B-B745-867B158CE6DE}"/>
            </a:ext>
            <a:ext uri="{147F2762-F138-4A5C-976F-8EAC2B608ADB}">
              <a16:predDERef xmlns:a16="http://schemas.microsoft.com/office/drawing/2014/main" pred="{BA7FA55D-BCE6-4037-AC2A-C7DF1FF6D1D5}"/>
            </a:ext>
          </a:extLst>
        </xdr:cNvPr>
        <xdr:cNvSpPr>
          <a:spLocks noChangeArrowheads="1"/>
        </xdr:cNvSpPr>
      </xdr:nvSpPr>
      <xdr:spPr bwMode="auto">
        <a:xfrm>
          <a:off x="3733800" y="58807351"/>
          <a:ext cx="3200400" cy="342899"/>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rPr>
            <a:t>4. </a:t>
          </a: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検索ヘルプ表示の処理③</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（一覧表示部）</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361</xdr:row>
      <xdr:rowOff>0</xdr:rowOff>
    </xdr:from>
    <xdr:to>
      <xdr:col>10</xdr:col>
      <xdr:colOff>0</xdr:colOff>
      <xdr:row>363</xdr:row>
      <xdr:rowOff>0</xdr:rowOff>
    </xdr:to>
    <xdr:cxnSp macro="">
      <xdr:nvCxnSpPr>
        <xdr:cNvPr id="363" name="直線コネクタ 362">
          <a:extLst>
            <a:ext uri="{FF2B5EF4-FFF2-40B4-BE49-F238E27FC236}">
              <a16:creationId xmlns:a16="http://schemas.microsoft.com/office/drawing/2014/main" id="{A26116A2-AFE1-4E96-B9A3-3B90D848D02D}"/>
            </a:ext>
          </a:extLst>
        </xdr:cNvPr>
        <xdr:cNvCxnSpPr>
          <a:cxnSpLocks/>
          <a:stCxn id="362" idx="2"/>
          <a:endCxn id="205" idx="0"/>
        </xdr:cNvCxnSpPr>
      </xdr:nvCxnSpPr>
      <xdr:spPr bwMode="auto">
        <a:xfrm>
          <a:off x="5334000" y="59150250"/>
          <a:ext cx="0"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9</xdr:col>
      <xdr:colOff>0</xdr:colOff>
      <xdr:row>590</xdr:row>
      <xdr:rowOff>95249</xdr:rowOff>
    </xdr:from>
    <xdr:to>
      <xdr:col>11</xdr:col>
      <xdr:colOff>0</xdr:colOff>
      <xdr:row>592</xdr:row>
      <xdr:rowOff>0</xdr:rowOff>
    </xdr:to>
    <xdr:sp macro="" textlink="">
      <xdr:nvSpPr>
        <xdr:cNvPr id="364" name="Rectangle 17">
          <a:extLst>
            <a:ext uri="{FF2B5EF4-FFF2-40B4-BE49-F238E27FC236}">
              <a16:creationId xmlns:a16="http://schemas.microsoft.com/office/drawing/2014/main" id="{99168EED-8159-4954-9B18-5F9F00395C33}"/>
            </a:ext>
            <a:ext uri="{147F2762-F138-4A5C-976F-8EAC2B608ADB}">
              <a16:predDERef xmlns:a16="http://schemas.microsoft.com/office/drawing/2014/main" pred="{BA7FA55D-BCE6-4037-AC2A-C7DF1FF6D1D5}"/>
            </a:ext>
          </a:extLst>
        </xdr:cNvPr>
        <xdr:cNvSpPr>
          <a:spLocks noChangeArrowheads="1"/>
        </xdr:cNvSpPr>
      </xdr:nvSpPr>
      <xdr:spPr bwMode="auto">
        <a:xfrm>
          <a:off x="4800600" y="98507549"/>
          <a:ext cx="1066800" cy="247651"/>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開始</a:t>
          </a:r>
        </a:p>
      </xdr:txBody>
    </xdr:sp>
    <xdr:clientData/>
  </xdr:twoCellAnchor>
  <xdr:twoCellAnchor>
    <xdr:from>
      <xdr:col>12</xdr:col>
      <xdr:colOff>0</xdr:colOff>
      <xdr:row>595</xdr:row>
      <xdr:rowOff>3361</xdr:rowOff>
    </xdr:from>
    <xdr:to>
      <xdr:col>17</xdr:col>
      <xdr:colOff>0</xdr:colOff>
      <xdr:row>605</xdr:row>
      <xdr:rowOff>0</xdr:rowOff>
    </xdr:to>
    <xdr:cxnSp macro="">
      <xdr:nvCxnSpPr>
        <xdr:cNvPr id="365" name="直線コネクタ 4">
          <a:extLst>
            <a:ext uri="{FF2B5EF4-FFF2-40B4-BE49-F238E27FC236}">
              <a16:creationId xmlns:a16="http://schemas.microsoft.com/office/drawing/2014/main" id="{63CF55D8-7692-40BD-8A5E-C95901CE6109}"/>
            </a:ext>
          </a:extLst>
        </xdr:cNvPr>
        <xdr:cNvCxnSpPr>
          <a:cxnSpLocks/>
          <a:stCxn id="366" idx="3"/>
          <a:endCxn id="519" idx="0"/>
        </xdr:cNvCxnSpPr>
      </xdr:nvCxnSpPr>
      <xdr:spPr bwMode="auto">
        <a:xfrm>
          <a:off x="6400800" y="99272911"/>
          <a:ext cx="2667000" cy="1711139"/>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8</xdr:col>
      <xdr:colOff>0</xdr:colOff>
      <xdr:row>594</xdr:row>
      <xdr:rowOff>6721</xdr:rowOff>
    </xdr:from>
    <xdr:ext cx="1409700" cy="336179"/>
    <xdr:sp macro="" textlink="">
      <xdr:nvSpPr>
        <xdr:cNvPr id="366" name="フローチャート: 判断 85">
          <a:extLst>
            <a:ext uri="{FF2B5EF4-FFF2-40B4-BE49-F238E27FC236}">
              <a16:creationId xmlns:a16="http://schemas.microsoft.com/office/drawing/2014/main" id="{1C866365-05AA-45D2-8A3C-D76B467C4B69}"/>
            </a:ext>
          </a:extLst>
        </xdr:cNvPr>
        <xdr:cNvSpPr/>
      </xdr:nvSpPr>
      <xdr:spPr>
        <a:xfrm>
          <a:off x="4267200" y="99104821"/>
          <a:ext cx="1409700" cy="336179"/>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選択チェック</a:t>
          </a:r>
        </a:p>
      </xdr:txBody>
    </xdr:sp>
    <xdr:clientData/>
  </xdr:oneCellAnchor>
  <xdr:oneCellAnchor>
    <xdr:from>
      <xdr:col>9</xdr:col>
      <xdr:colOff>78778</xdr:colOff>
      <xdr:row>596</xdr:row>
      <xdr:rowOff>0</xdr:rowOff>
    </xdr:from>
    <xdr:ext cx="273647" cy="239415"/>
    <xdr:sp macro="" textlink="">
      <xdr:nvSpPr>
        <xdr:cNvPr id="367" name="テキスト ボックス 86">
          <a:extLst>
            <a:ext uri="{FF2B5EF4-FFF2-40B4-BE49-F238E27FC236}">
              <a16:creationId xmlns:a16="http://schemas.microsoft.com/office/drawing/2014/main" id="{6A91C80C-8295-4740-A0BC-1A3B9A146964}"/>
            </a:ext>
          </a:extLst>
        </xdr:cNvPr>
        <xdr:cNvSpPr txBox="1"/>
      </xdr:nvSpPr>
      <xdr:spPr>
        <a:xfrm>
          <a:off x="4879378" y="99441000"/>
          <a:ext cx="273647"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OK</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12</xdr:col>
      <xdr:colOff>0</xdr:colOff>
      <xdr:row>593</xdr:row>
      <xdr:rowOff>103485</xdr:rowOff>
    </xdr:from>
    <xdr:ext cx="273647" cy="239415"/>
    <xdr:sp macro="" textlink="">
      <xdr:nvSpPr>
        <xdr:cNvPr id="368" name="テキスト ボックス 87">
          <a:extLst>
            <a:ext uri="{FF2B5EF4-FFF2-40B4-BE49-F238E27FC236}">
              <a16:creationId xmlns:a16="http://schemas.microsoft.com/office/drawing/2014/main" id="{BD9D9293-919F-4616-AE78-B657ED304D04}"/>
            </a:ext>
          </a:extLst>
        </xdr:cNvPr>
        <xdr:cNvSpPr txBox="1"/>
      </xdr:nvSpPr>
      <xdr:spPr>
        <a:xfrm>
          <a:off x="6400800" y="99030135"/>
          <a:ext cx="273647"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NG</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twoCellAnchor>
    <xdr:from>
      <xdr:col>10</xdr:col>
      <xdr:colOff>0</xdr:colOff>
      <xdr:row>823</xdr:row>
      <xdr:rowOff>0</xdr:rowOff>
    </xdr:from>
    <xdr:to>
      <xdr:col>10</xdr:col>
      <xdr:colOff>1</xdr:colOff>
      <xdr:row>825</xdr:row>
      <xdr:rowOff>0</xdr:rowOff>
    </xdr:to>
    <xdr:cxnSp macro="">
      <xdr:nvCxnSpPr>
        <xdr:cNvPr id="369" name="直線コネクタ 190">
          <a:extLst>
            <a:ext uri="{FF2B5EF4-FFF2-40B4-BE49-F238E27FC236}">
              <a16:creationId xmlns:a16="http://schemas.microsoft.com/office/drawing/2014/main" id="{516C2789-1592-49A4-8406-67F920249556}"/>
            </a:ext>
          </a:extLst>
        </xdr:cNvPr>
        <xdr:cNvCxnSpPr>
          <a:cxnSpLocks/>
          <a:stCxn id="478" idx="0"/>
          <a:endCxn id="370" idx="0"/>
        </xdr:cNvCxnSpPr>
      </xdr:nvCxnSpPr>
      <xdr:spPr bwMode="auto">
        <a:xfrm flipH="1">
          <a:off x="5334000" y="139045950"/>
          <a:ext cx="1"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9</xdr:col>
      <xdr:colOff>0</xdr:colOff>
      <xdr:row>825</xdr:row>
      <xdr:rowOff>0</xdr:rowOff>
    </xdr:from>
    <xdr:to>
      <xdr:col>11</xdr:col>
      <xdr:colOff>0</xdr:colOff>
      <xdr:row>826</xdr:row>
      <xdr:rowOff>76200</xdr:rowOff>
    </xdr:to>
    <xdr:sp macro="" textlink="">
      <xdr:nvSpPr>
        <xdr:cNvPr id="370" name="Rectangle 17">
          <a:extLst>
            <a:ext uri="{FF2B5EF4-FFF2-40B4-BE49-F238E27FC236}">
              <a16:creationId xmlns:a16="http://schemas.microsoft.com/office/drawing/2014/main" id="{52074531-9D09-4029-A235-0BA18CC33F4C}"/>
            </a:ext>
            <a:ext uri="{147F2762-F138-4A5C-976F-8EAC2B608ADB}">
              <a16:predDERef xmlns:a16="http://schemas.microsoft.com/office/drawing/2014/main" pred="{BA7FA55D-BCE6-4037-AC2A-C7DF1FF6D1D5}"/>
            </a:ext>
          </a:extLst>
        </xdr:cNvPr>
        <xdr:cNvSpPr>
          <a:spLocks noChangeArrowheads="1"/>
        </xdr:cNvSpPr>
      </xdr:nvSpPr>
      <xdr:spPr bwMode="auto">
        <a:xfrm>
          <a:off x="4800600" y="13938885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終了</a:t>
          </a:r>
        </a:p>
      </xdr:txBody>
    </xdr:sp>
    <xdr:clientData/>
  </xdr:twoCellAnchor>
  <xdr:twoCellAnchor>
    <xdr:from>
      <xdr:col>10</xdr:col>
      <xdr:colOff>0</xdr:colOff>
      <xdr:row>596</xdr:row>
      <xdr:rowOff>0</xdr:rowOff>
    </xdr:from>
    <xdr:to>
      <xdr:col>10</xdr:col>
      <xdr:colOff>0</xdr:colOff>
      <xdr:row>598</xdr:row>
      <xdr:rowOff>0</xdr:rowOff>
    </xdr:to>
    <xdr:cxnSp macro="">
      <xdr:nvCxnSpPr>
        <xdr:cNvPr id="371" name="直線コネクタ 370">
          <a:extLst>
            <a:ext uri="{FF2B5EF4-FFF2-40B4-BE49-F238E27FC236}">
              <a16:creationId xmlns:a16="http://schemas.microsoft.com/office/drawing/2014/main" id="{5953F358-2DE7-4299-8107-F534484AFE4F}"/>
            </a:ext>
          </a:extLst>
        </xdr:cNvPr>
        <xdr:cNvCxnSpPr>
          <a:cxnSpLocks/>
          <a:stCxn id="366" idx="2"/>
          <a:endCxn id="383" idx="0"/>
        </xdr:cNvCxnSpPr>
      </xdr:nvCxnSpPr>
      <xdr:spPr bwMode="auto">
        <a:xfrm>
          <a:off x="5334000" y="99441000"/>
          <a:ext cx="0"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352424</xdr:colOff>
      <xdr:row>636</xdr:row>
      <xdr:rowOff>0</xdr:rowOff>
    </xdr:from>
    <xdr:to>
      <xdr:col>12</xdr:col>
      <xdr:colOff>0</xdr:colOff>
      <xdr:row>638</xdr:row>
      <xdr:rowOff>0</xdr:rowOff>
    </xdr:to>
    <xdr:sp macro="" textlink="">
      <xdr:nvSpPr>
        <xdr:cNvPr id="372" name="Rectangle 17">
          <a:extLst>
            <a:ext uri="{FF2B5EF4-FFF2-40B4-BE49-F238E27FC236}">
              <a16:creationId xmlns:a16="http://schemas.microsoft.com/office/drawing/2014/main" id="{86AAD97F-88E0-416F-BE24-0AF1F5FDEF30}"/>
            </a:ext>
            <a:ext uri="{147F2762-F138-4A5C-976F-8EAC2B608ADB}">
              <a16:predDERef xmlns:a16="http://schemas.microsoft.com/office/drawing/2014/main" pred="{BA7FA55D-BCE6-4037-AC2A-C7DF1FF6D1D5}"/>
            </a:ext>
          </a:extLst>
        </xdr:cNvPr>
        <xdr:cNvSpPr>
          <a:spLocks noChangeArrowheads="1"/>
        </xdr:cNvSpPr>
      </xdr:nvSpPr>
      <xdr:spPr bwMode="auto">
        <a:xfrm flipV="1">
          <a:off x="4086224" y="106299000"/>
          <a:ext cx="2314576" cy="342900"/>
        </a:xfrm>
        <a:prstGeom prst="trapezoid">
          <a:avLst/>
        </a:prstGeom>
        <a:solidFill>
          <a:schemeClr val="accent1">
            <a:lumMod val="20000"/>
            <a:lumOff val="80000"/>
          </a:schemeClr>
        </a:solidFill>
        <a:ln w="9525" cmpd="sng">
          <a:solidFill>
            <a:srgbClr val="000000"/>
          </a:solidFill>
          <a:miter lim="800000"/>
          <a:headEnd/>
          <a:tailEnd/>
        </a:ln>
        <a:effec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effectLst/>
              <a:latin typeface="ＭＳ ゴシック" panose="020B0609070205080204" pitchFamily="49" charset="-128"/>
              <a:ea typeface="ＭＳ ゴシック" panose="020B0609070205080204" pitchFamily="49" charset="-128"/>
              <a:cs typeface="+mn-cs"/>
            </a:rPr>
            <a:t>ループ 終了</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630</xdr:row>
      <xdr:rowOff>0</xdr:rowOff>
    </xdr:from>
    <xdr:to>
      <xdr:col>10</xdr:col>
      <xdr:colOff>0</xdr:colOff>
      <xdr:row>631</xdr:row>
      <xdr:rowOff>168086</xdr:rowOff>
    </xdr:to>
    <xdr:cxnSp macro="">
      <xdr:nvCxnSpPr>
        <xdr:cNvPr id="373" name="直線コネクタ 372">
          <a:extLst>
            <a:ext uri="{FF2B5EF4-FFF2-40B4-BE49-F238E27FC236}">
              <a16:creationId xmlns:a16="http://schemas.microsoft.com/office/drawing/2014/main" id="{10A99964-BBCF-4BAF-813E-87DCE2820A7F}"/>
            </a:ext>
          </a:extLst>
        </xdr:cNvPr>
        <xdr:cNvCxnSpPr>
          <a:cxnSpLocks/>
          <a:stCxn id="387" idx="2"/>
          <a:endCxn id="391" idx="0"/>
        </xdr:cNvCxnSpPr>
      </xdr:nvCxnSpPr>
      <xdr:spPr bwMode="auto">
        <a:xfrm>
          <a:off x="5334000" y="105270300"/>
          <a:ext cx="0" cy="339536"/>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8</xdr:col>
      <xdr:colOff>0</xdr:colOff>
      <xdr:row>660</xdr:row>
      <xdr:rowOff>0</xdr:rowOff>
    </xdr:from>
    <xdr:to>
      <xdr:col>12</xdr:col>
      <xdr:colOff>1</xdr:colOff>
      <xdr:row>662</xdr:row>
      <xdr:rowOff>0</xdr:rowOff>
    </xdr:to>
    <xdr:sp macro="" textlink="">
      <xdr:nvSpPr>
        <xdr:cNvPr id="374" name="Rectangle 17">
          <a:extLst>
            <a:ext uri="{FF2B5EF4-FFF2-40B4-BE49-F238E27FC236}">
              <a16:creationId xmlns:a16="http://schemas.microsoft.com/office/drawing/2014/main" id="{7EBCD71E-E011-4C6E-9545-621A544E17BA}"/>
            </a:ext>
            <a:ext uri="{147F2762-F138-4A5C-976F-8EAC2B608ADB}">
              <a16:predDERef xmlns:a16="http://schemas.microsoft.com/office/drawing/2014/main" pred="{BA7FA55D-BCE6-4037-AC2A-C7DF1FF6D1D5}"/>
            </a:ext>
          </a:extLst>
        </xdr:cNvPr>
        <xdr:cNvSpPr>
          <a:spLocks noChangeArrowheads="1"/>
        </xdr:cNvSpPr>
      </xdr:nvSpPr>
      <xdr:spPr bwMode="auto">
        <a:xfrm>
          <a:off x="4267200" y="110413800"/>
          <a:ext cx="2133601" cy="342900"/>
        </a:xfrm>
        <a:prstGeom prst="trapezoid">
          <a:avLst/>
        </a:prstGeom>
        <a:solidFill>
          <a:schemeClr val="accent1">
            <a:lumMod val="20000"/>
            <a:lumOff val="80000"/>
          </a:schemeClr>
        </a:solidFill>
        <a:ln w="9525" cmpd="sng">
          <a:solidFill>
            <a:srgbClr val="000000"/>
          </a:solidFill>
          <a:miter lim="800000"/>
          <a:headEnd/>
          <a:tailEnd/>
        </a:ln>
        <a:effec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effectLst/>
              <a:latin typeface="ＭＳ ゴシック" panose="020B0609070205080204" pitchFamily="49" charset="-128"/>
              <a:ea typeface="ＭＳ ゴシック" panose="020B0609070205080204" pitchFamily="49" charset="-128"/>
              <a:cs typeface="+mn-cs"/>
            </a:rPr>
            <a:t>ループ開始</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352424</xdr:colOff>
      <xdr:row>664</xdr:row>
      <xdr:rowOff>0</xdr:rowOff>
    </xdr:from>
    <xdr:to>
      <xdr:col>13</xdr:col>
      <xdr:colOff>0</xdr:colOff>
      <xdr:row>665</xdr:row>
      <xdr:rowOff>168088</xdr:rowOff>
    </xdr:to>
    <xdr:sp macro="" textlink="">
      <xdr:nvSpPr>
        <xdr:cNvPr id="375" name="Rectangle 17">
          <a:extLst>
            <a:ext uri="{FF2B5EF4-FFF2-40B4-BE49-F238E27FC236}">
              <a16:creationId xmlns:a16="http://schemas.microsoft.com/office/drawing/2014/main" id="{9F426FAD-EDC6-428B-A7D3-17B0F3D807ED}"/>
            </a:ext>
            <a:ext uri="{147F2762-F138-4A5C-976F-8EAC2B608ADB}">
              <a16:predDERef xmlns:a16="http://schemas.microsoft.com/office/drawing/2014/main" pred="{BA7FA55D-BCE6-4037-AC2A-C7DF1FF6D1D5}"/>
            </a:ext>
          </a:extLst>
        </xdr:cNvPr>
        <xdr:cNvSpPr>
          <a:spLocks noChangeArrowheads="1"/>
        </xdr:cNvSpPr>
      </xdr:nvSpPr>
      <xdr:spPr bwMode="auto">
        <a:xfrm>
          <a:off x="3552824" y="111099600"/>
          <a:ext cx="3381376"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処理区分の決定</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8</xdr:col>
      <xdr:colOff>0</xdr:colOff>
      <xdr:row>700</xdr:row>
      <xdr:rowOff>171448</xdr:rowOff>
    </xdr:from>
    <xdr:ext cx="1409700" cy="346264"/>
    <xdr:sp macro="" textlink="">
      <xdr:nvSpPr>
        <xdr:cNvPr id="376" name="フローチャート: 判断 375">
          <a:extLst>
            <a:ext uri="{FF2B5EF4-FFF2-40B4-BE49-F238E27FC236}">
              <a16:creationId xmlns:a16="http://schemas.microsoft.com/office/drawing/2014/main" id="{C9586511-8756-450E-876F-0034E1C59946}"/>
            </a:ext>
          </a:extLst>
        </xdr:cNvPr>
        <xdr:cNvSpPr/>
      </xdr:nvSpPr>
      <xdr:spPr>
        <a:xfrm>
          <a:off x="4267200" y="118129048"/>
          <a:ext cx="1409700" cy="346264"/>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処理区分</a:t>
          </a:r>
        </a:p>
      </xdr:txBody>
    </xdr:sp>
    <xdr:clientData/>
  </xdr:oneCellAnchor>
  <xdr:twoCellAnchor>
    <xdr:from>
      <xdr:col>13</xdr:col>
      <xdr:colOff>352424</xdr:colOff>
      <xdr:row>679</xdr:row>
      <xdr:rowOff>0</xdr:rowOff>
    </xdr:from>
    <xdr:to>
      <xdr:col>20</xdr:col>
      <xdr:colOff>0</xdr:colOff>
      <xdr:row>680</xdr:row>
      <xdr:rowOff>164726</xdr:rowOff>
    </xdr:to>
    <xdr:sp macro="" textlink="">
      <xdr:nvSpPr>
        <xdr:cNvPr id="377" name="Rectangle 17">
          <a:extLst>
            <a:ext uri="{FF2B5EF4-FFF2-40B4-BE49-F238E27FC236}">
              <a16:creationId xmlns:a16="http://schemas.microsoft.com/office/drawing/2014/main" id="{853253EC-9995-4738-B27C-EE6F2F981BFB}"/>
            </a:ext>
            <a:ext uri="{147F2762-F138-4A5C-976F-8EAC2B608ADB}">
              <a16:predDERef xmlns:a16="http://schemas.microsoft.com/office/drawing/2014/main" pred="{BA7FA55D-BCE6-4037-AC2A-C7DF1FF6D1D5}"/>
            </a:ext>
          </a:extLst>
        </xdr:cNvPr>
        <xdr:cNvSpPr>
          <a:spLocks noChangeArrowheads="1"/>
        </xdr:cNvSpPr>
      </xdr:nvSpPr>
      <xdr:spPr bwMode="auto">
        <a:xfrm>
          <a:off x="7286624" y="114357150"/>
          <a:ext cx="3381376" cy="336176"/>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構成品目の更新</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592</xdr:row>
      <xdr:rowOff>0</xdr:rowOff>
    </xdr:from>
    <xdr:to>
      <xdr:col>10</xdr:col>
      <xdr:colOff>0</xdr:colOff>
      <xdr:row>594</xdr:row>
      <xdr:rowOff>6721</xdr:rowOff>
    </xdr:to>
    <xdr:cxnSp macro="">
      <xdr:nvCxnSpPr>
        <xdr:cNvPr id="378" name="直線コネクタ 214">
          <a:extLst>
            <a:ext uri="{FF2B5EF4-FFF2-40B4-BE49-F238E27FC236}">
              <a16:creationId xmlns:a16="http://schemas.microsoft.com/office/drawing/2014/main" id="{3CE3F275-EA97-414D-917C-E827D48D04B2}"/>
            </a:ext>
          </a:extLst>
        </xdr:cNvPr>
        <xdr:cNvCxnSpPr>
          <a:cxnSpLocks/>
          <a:stCxn id="364" idx="2"/>
          <a:endCxn id="366" idx="0"/>
        </xdr:cNvCxnSpPr>
      </xdr:nvCxnSpPr>
      <xdr:spPr bwMode="auto">
        <a:xfrm>
          <a:off x="5334000" y="98755200"/>
          <a:ext cx="0" cy="349621"/>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600</xdr:row>
      <xdr:rowOff>0</xdr:rowOff>
    </xdr:from>
    <xdr:to>
      <xdr:col>10</xdr:col>
      <xdr:colOff>0</xdr:colOff>
      <xdr:row>602</xdr:row>
      <xdr:rowOff>0</xdr:rowOff>
    </xdr:to>
    <xdr:cxnSp macro="">
      <xdr:nvCxnSpPr>
        <xdr:cNvPr id="379" name="直線コネクタ 80">
          <a:extLst>
            <a:ext uri="{FF2B5EF4-FFF2-40B4-BE49-F238E27FC236}">
              <a16:creationId xmlns:a16="http://schemas.microsoft.com/office/drawing/2014/main" id="{BFD9EBBB-023A-433C-B3E1-8F178F9EFE69}"/>
            </a:ext>
          </a:extLst>
        </xdr:cNvPr>
        <xdr:cNvCxnSpPr>
          <a:cxnSpLocks/>
          <a:stCxn id="383" idx="2"/>
          <a:endCxn id="380" idx="0"/>
        </xdr:cNvCxnSpPr>
      </xdr:nvCxnSpPr>
      <xdr:spPr bwMode="auto">
        <a:xfrm>
          <a:off x="5334000" y="100126800"/>
          <a:ext cx="0"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8</xdr:col>
      <xdr:colOff>0</xdr:colOff>
      <xdr:row>602</xdr:row>
      <xdr:rowOff>0</xdr:rowOff>
    </xdr:from>
    <xdr:ext cx="1409700" cy="342900"/>
    <xdr:sp macro="" textlink="">
      <xdr:nvSpPr>
        <xdr:cNvPr id="380" name="フローチャート: 判断 215">
          <a:extLst>
            <a:ext uri="{FF2B5EF4-FFF2-40B4-BE49-F238E27FC236}">
              <a16:creationId xmlns:a16="http://schemas.microsoft.com/office/drawing/2014/main" id="{A79FA7A9-C6F0-4C2D-B621-50CC71A08E9B}"/>
            </a:ext>
          </a:extLst>
        </xdr:cNvPr>
        <xdr:cNvSpPr/>
      </xdr:nvSpPr>
      <xdr:spPr>
        <a:xfrm>
          <a:off x="4267200" y="100469700"/>
          <a:ext cx="1409700" cy="342900"/>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en-US" altLang="ja-JP" sz="1000">
              <a:solidFill>
                <a:sysClr val="windowText" lastClr="000000"/>
              </a:solidFill>
              <a:latin typeface="ＭＳ ゴシック" panose="020B0609070205080204" pitchFamily="49" charset="-128"/>
              <a:ea typeface="ＭＳ ゴシック" panose="020B0609070205080204" pitchFamily="49" charset="-128"/>
            </a:rPr>
            <a:t>OK/NG</a:t>
          </a:r>
          <a:endParaRPr kumimoji="1" lang="ja-JP" alt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oneCellAnchor>
  <xdr:oneCellAnchor>
    <xdr:from>
      <xdr:col>9</xdr:col>
      <xdr:colOff>0</xdr:colOff>
      <xdr:row>604</xdr:row>
      <xdr:rowOff>0</xdr:rowOff>
    </xdr:from>
    <xdr:ext cx="200944" cy="239415"/>
    <xdr:sp macro="" textlink="">
      <xdr:nvSpPr>
        <xdr:cNvPr id="381" name="テキスト ボックス 216">
          <a:extLst>
            <a:ext uri="{FF2B5EF4-FFF2-40B4-BE49-F238E27FC236}">
              <a16:creationId xmlns:a16="http://schemas.microsoft.com/office/drawing/2014/main" id="{760E850F-08E9-43CB-9AE1-8179F69D1C29}"/>
            </a:ext>
          </a:extLst>
        </xdr:cNvPr>
        <xdr:cNvSpPr txBox="1"/>
      </xdr:nvSpPr>
      <xdr:spPr>
        <a:xfrm>
          <a:off x="4800600" y="100812600"/>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OK</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12</xdr:col>
      <xdr:colOff>0</xdr:colOff>
      <xdr:row>601</xdr:row>
      <xdr:rowOff>103485</xdr:rowOff>
    </xdr:from>
    <xdr:ext cx="200944" cy="239415"/>
    <xdr:sp macro="" textlink="">
      <xdr:nvSpPr>
        <xdr:cNvPr id="382" name="テキスト ボックス 217">
          <a:extLst>
            <a:ext uri="{FF2B5EF4-FFF2-40B4-BE49-F238E27FC236}">
              <a16:creationId xmlns:a16="http://schemas.microsoft.com/office/drawing/2014/main" id="{AF06E1F1-31C2-4874-82AE-FBDF060B91D5}"/>
            </a:ext>
          </a:extLst>
        </xdr:cNvPr>
        <xdr:cNvSpPr txBox="1"/>
      </xdr:nvSpPr>
      <xdr:spPr>
        <a:xfrm>
          <a:off x="6400800" y="100401735"/>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NG</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twoCellAnchor>
    <xdr:from>
      <xdr:col>7</xdr:col>
      <xdr:colOff>0</xdr:colOff>
      <xdr:row>598</xdr:row>
      <xdr:rowOff>0</xdr:rowOff>
    </xdr:from>
    <xdr:to>
      <xdr:col>13</xdr:col>
      <xdr:colOff>0</xdr:colOff>
      <xdr:row>600</xdr:row>
      <xdr:rowOff>0</xdr:rowOff>
    </xdr:to>
    <xdr:sp macro="" textlink="">
      <xdr:nvSpPr>
        <xdr:cNvPr id="383" name="Rectangle 17">
          <a:extLst>
            <a:ext uri="{FF2B5EF4-FFF2-40B4-BE49-F238E27FC236}">
              <a16:creationId xmlns:a16="http://schemas.microsoft.com/office/drawing/2014/main" id="{8E4625DD-7126-4C6D-ADEA-0AF591B7D624}"/>
            </a:ext>
            <a:ext uri="{147F2762-F138-4A5C-976F-8EAC2B608ADB}">
              <a16:predDERef xmlns:a16="http://schemas.microsoft.com/office/drawing/2014/main" pred="{BA7FA55D-BCE6-4037-AC2A-C7DF1FF6D1D5}"/>
            </a:ext>
          </a:extLst>
        </xdr:cNvPr>
        <xdr:cNvSpPr>
          <a:spLocks noChangeArrowheads="1"/>
        </xdr:cNvSpPr>
      </xdr:nvSpPr>
      <xdr:spPr bwMode="auto">
        <a:xfrm>
          <a:off x="3733800" y="99783900"/>
          <a:ext cx="3200400" cy="34290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altLang="ja-JP" sz="1000" b="0" i="0" baseline="0">
              <a:effectLst/>
              <a:latin typeface="ＭＳ ゴシック" panose="020B0609070205080204" pitchFamily="49" charset="-128"/>
              <a:ea typeface="ＭＳ ゴシック" panose="020B0609070205080204" pitchFamily="49" charset="-128"/>
              <a:cs typeface="+mn-cs"/>
            </a:rPr>
            <a:t>16. </a:t>
          </a:r>
          <a:r>
            <a:rPr lang="ja-JP" altLang="en-US" sz="1000" b="0" i="0" baseline="0">
              <a:effectLst/>
              <a:latin typeface="ＭＳ ゴシック" panose="020B0609070205080204" pitchFamily="49" charset="-128"/>
              <a:ea typeface="ＭＳ ゴシック" panose="020B0609070205080204" pitchFamily="49" charset="-128"/>
              <a:cs typeface="+mn-cs"/>
            </a:rPr>
            <a:t>一覧出力部の値変更時の処理</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0</xdr:colOff>
      <xdr:row>603</xdr:row>
      <xdr:rowOff>0</xdr:rowOff>
    </xdr:from>
    <xdr:to>
      <xdr:col>17</xdr:col>
      <xdr:colOff>0</xdr:colOff>
      <xdr:row>605</xdr:row>
      <xdr:rowOff>0</xdr:rowOff>
    </xdr:to>
    <xdr:cxnSp macro="">
      <xdr:nvCxnSpPr>
        <xdr:cNvPr id="384" name="直線コネクタ 4">
          <a:extLst>
            <a:ext uri="{FF2B5EF4-FFF2-40B4-BE49-F238E27FC236}">
              <a16:creationId xmlns:a16="http://schemas.microsoft.com/office/drawing/2014/main" id="{C0A242AE-9317-46DB-8F75-9AFC1F25EE57}"/>
            </a:ext>
          </a:extLst>
        </xdr:cNvPr>
        <xdr:cNvCxnSpPr>
          <a:cxnSpLocks/>
          <a:stCxn id="380" idx="3"/>
          <a:endCxn id="519" idx="0"/>
        </xdr:cNvCxnSpPr>
      </xdr:nvCxnSpPr>
      <xdr:spPr bwMode="auto">
        <a:xfrm>
          <a:off x="6400800" y="100641150"/>
          <a:ext cx="2667000" cy="342900"/>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0</xdr:colOff>
      <xdr:row>620</xdr:row>
      <xdr:rowOff>0</xdr:rowOff>
    </xdr:from>
    <xdr:to>
      <xdr:col>13</xdr:col>
      <xdr:colOff>0</xdr:colOff>
      <xdr:row>622</xdr:row>
      <xdr:rowOff>0</xdr:rowOff>
    </xdr:to>
    <xdr:sp macro="" textlink="">
      <xdr:nvSpPr>
        <xdr:cNvPr id="385" name="Rectangle 17">
          <a:extLst>
            <a:ext uri="{FF2B5EF4-FFF2-40B4-BE49-F238E27FC236}">
              <a16:creationId xmlns:a16="http://schemas.microsoft.com/office/drawing/2014/main" id="{DDD248D9-B5C6-429B-A5EE-17CA1B4E98CE}"/>
            </a:ext>
            <a:ext uri="{147F2762-F138-4A5C-976F-8EAC2B608ADB}">
              <a16:predDERef xmlns:a16="http://schemas.microsoft.com/office/drawing/2014/main" pred="{BA7FA55D-BCE6-4037-AC2A-C7DF1FF6D1D5}"/>
            </a:ext>
          </a:extLst>
        </xdr:cNvPr>
        <xdr:cNvSpPr>
          <a:spLocks noChangeArrowheads="1"/>
        </xdr:cNvSpPr>
      </xdr:nvSpPr>
      <xdr:spPr bwMode="auto">
        <a:xfrm>
          <a:off x="3733800" y="103555800"/>
          <a:ext cx="3200400" cy="34290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ネットワークのロック</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0</xdr:colOff>
      <xdr:row>640</xdr:row>
      <xdr:rowOff>0</xdr:rowOff>
    </xdr:from>
    <xdr:to>
      <xdr:col>20</xdr:col>
      <xdr:colOff>0</xdr:colOff>
      <xdr:row>642</xdr:row>
      <xdr:rowOff>0</xdr:rowOff>
    </xdr:to>
    <xdr:sp macro="" textlink="">
      <xdr:nvSpPr>
        <xdr:cNvPr id="386" name="Rectangle 17">
          <a:extLst>
            <a:ext uri="{FF2B5EF4-FFF2-40B4-BE49-F238E27FC236}">
              <a16:creationId xmlns:a16="http://schemas.microsoft.com/office/drawing/2014/main" id="{788D4043-4A95-410D-A38A-17F3E298D6DF}"/>
            </a:ext>
            <a:ext uri="{147F2762-F138-4A5C-976F-8EAC2B608ADB}">
              <a16:predDERef xmlns:a16="http://schemas.microsoft.com/office/drawing/2014/main" pred="{BA7FA55D-BCE6-4037-AC2A-C7DF1FF6D1D5}"/>
            </a:ext>
          </a:extLst>
        </xdr:cNvPr>
        <xdr:cNvSpPr>
          <a:spLocks noChangeArrowheads="1"/>
        </xdr:cNvSpPr>
      </xdr:nvSpPr>
      <xdr:spPr bwMode="auto">
        <a:xfrm>
          <a:off x="7467600" y="106984800"/>
          <a:ext cx="3200400" cy="34290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ネットワークのロック解除</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0</xdr:colOff>
      <xdr:row>628</xdr:row>
      <xdr:rowOff>0</xdr:rowOff>
    </xdr:from>
    <xdr:to>
      <xdr:col>13</xdr:col>
      <xdr:colOff>0</xdr:colOff>
      <xdr:row>630</xdr:row>
      <xdr:rowOff>0</xdr:rowOff>
    </xdr:to>
    <xdr:sp macro="" textlink="">
      <xdr:nvSpPr>
        <xdr:cNvPr id="387" name="Rectangle 17">
          <a:extLst>
            <a:ext uri="{FF2B5EF4-FFF2-40B4-BE49-F238E27FC236}">
              <a16:creationId xmlns:a16="http://schemas.microsoft.com/office/drawing/2014/main" id="{173F7843-9ACB-4D38-A3FA-E2B749C3625F}"/>
            </a:ext>
            <a:ext uri="{147F2762-F138-4A5C-976F-8EAC2B608ADB}">
              <a16:predDERef xmlns:a16="http://schemas.microsoft.com/office/drawing/2014/main" pred="{BA7FA55D-BCE6-4037-AC2A-C7DF1FF6D1D5}"/>
            </a:ext>
          </a:extLst>
        </xdr:cNvPr>
        <xdr:cNvSpPr>
          <a:spLocks noChangeArrowheads="1"/>
        </xdr:cNvSpPr>
      </xdr:nvSpPr>
      <xdr:spPr bwMode="auto">
        <a:xfrm>
          <a:off x="3733800" y="104927400"/>
          <a:ext cx="3200400" cy="34290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rPr>
            <a:t>ZPST3002</a:t>
          </a: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のロック</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622</xdr:row>
      <xdr:rowOff>0</xdr:rowOff>
    </xdr:from>
    <xdr:to>
      <xdr:col>10</xdr:col>
      <xdr:colOff>0</xdr:colOff>
      <xdr:row>623</xdr:row>
      <xdr:rowOff>168086</xdr:rowOff>
    </xdr:to>
    <xdr:cxnSp macro="">
      <xdr:nvCxnSpPr>
        <xdr:cNvPr id="388" name="直線コネクタ 387">
          <a:extLst>
            <a:ext uri="{FF2B5EF4-FFF2-40B4-BE49-F238E27FC236}">
              <a16:creationId xmlns:a16="http://schemas.microsoft.com/office/drawing/2014/main" id="{80E870FF-114A-4A31-A7A5-DAAAC58830B5}"/>
            </a:ext>
          </a:extLst>
        </xdr:cNvPr>
        <xdr:cNvCxnSpPr>
          <a:cxnSpLocks/>
          <a:stCxn id="385" idx="2"/>
          <a:endCxn id="389" idx="0"/>
        </xdr:cNvCxnSpPr>
      </xdr:nvCxnSpPr>
      <xdr:spPr bwMode="auto">
        <a:xfrm>
          <a:off x="5334000" y="103898700"/>
          <a:ext cx="0" cy="339536"/>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8</xdr:col>
      <xdr:colOff>0</xdr:colOff>
      <xdr:row>623</xdr:row>
      <xdr:rowOff>168086</xdr:rowOff>
    </xdr:from>
    <xdr:ext cx="1409700" cy="346264"/>
    <xdr:sp macro="" textlink="">
      <xdr:nvSpPr>
        <xdr:cNvPr id="389" name="フローチャート: 判断 388">
          <a:extLst>
            <a:ext uri="{FF2B5EF4-FFF2-40B4-BE49-F238E27FC236}">
              <a16:creationId xmlns:a16="http://schemas.microsoft.com/office/drawing/2014/main" id="{E92E7879-D528-4A41-BBCA-D83D1A573179}"/>
            </a:ext>
          </a:extLst>
        </xdr:cNvPr>
        <xdr:cNvSpPr/>
      </xdr:nvSpPr>
      <xdr:spPr>
        <a:xfrm>
          <a:off x="4267200" y="104238236"/>
          <a:ext cx="1409700" cy="346264"/>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処理結果</a:t>
          </a:r>
        </a:p>
      </xdr:txBody>
    </xdr:sp>
    <xdr:clientData/>
  </xdr:oneCellAnchor>
  <xdr:twoCellAnchor>
    <xdr:from>
      <xdr:col>10</xdr:col>
      <xdr:colOff>0</xdr:colOff>
      <xdr:row>626</xdr:row>
      <xdr:rowOff>0</xdr:rowOff>
    </xdr:from>
    <xdr:to>
      <xdr:col>10</xdr:col>
      <xdr:colOff>0</xdr:colOff>
      <xdr:row>628</xdr:row>
      <xdr:rowOff>0</xdr:rowOff>
    </xdr:to>
    <xdr:cxnSp macro="">
      <xdr:nvCxnSpPr>
        <xdr:cNvPr id="390" name="直線コネクタ 389">
          <a:extLst>
            <a:ext uri="{FF2B5EF4-FFF2-40B4-BE49-F238E27FC236}">
              <a16:creationId xmlns:a16="http://schemas.microsoft.com/office/drawing/2014/main" id="{52066392-172A-4179-B605-647B8A4C749D}"/>
            </a:ext>
          </a:extLst>
        </xdr:cNvPr>
        <xdr:cNvCxnSpPr>
          <a:cxnSpLocks/>
          <a:stCxn id="389" idx="2"/>
          <a:endCxn id="387" idx="0"/>
        </xdr:cNvCxnSpPr>
      </xdr:nvCxnSpPr>
      <xdr:spPr bwMode="auto">
        <a:xfrm>
          <a:off x="5334000" y="104584500"/>
          <a:ext cx="0"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8</xdr:col>
      <xdr:colOff>0</xdr:colOff>
      <xdr:row>631</xdr:row>
      <xdr:rowOff>168086</xdr:rowOff>
    </xdr:from>
    <xdr:ext cx="1409700" cy="346264"/>
    <xdr:sp macro="" textlink="">
      <xdr:nvSpPr>
        <xdr:cNvPr id="391" name="フローチャート: 判断 390">
          <a:extLst>
            <a:ext uri="{FF2B5EF4-FFF2-40B4-BE49-F238E27FC236}">
              <a16:creationId xmlns:a16="http://schemas.microsoft.com/office/drawing/2014/main" id="{B59DBA3F-7039-4A9C-8805-7BA0CFBEE931}"/>
            </a:ext>
          </a:extLst>
        </xdr:cNvPr>
        <xdr:cNvSpPr/>
      </xdr:nvSpPr>
      <xdr:spPr>
        <a:xfrm>
          <a:off x="4267200" y="105609836"/>
          <a:ext cx="1409700" cy="346264"/>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処理結果</a:t>
          </a:r>
        </a:p>
      </xdr:txBody>
    </xdr:sp>
    <xdr:clientData/>
  </xdr:oneCellAnchor>
  <xdr:twoCellAnchor>
    <xdr:from>
      <xdr:col>10</xdr:col>
      <xdr:colOff>0</xdr:colOff>
      <xdr:row>634</xdr:row>
      <xdr:rowOff>0</xdr:rowOff>
    </xdr:from>
    <xdr:to>
      <xdr:col>10</xdr:col>
      <xdr:colOff>0</xdr:colOff>
      <xdr:row>636</xdr:row>
      <xdr:rowOff>0</xdr:rowOff>
    </xdr:to>
    <xdr:cxnSp macro="">
      <xdr:nvCxnSpPr>
        <xdr:cNvPr id="392" name="直線コネクタ 391">
          <a:extLst>
            <a:ext uri="{FF2B5EF4-FFF2-40B4-BE49-F238E27FC236}">
              <a16:creationId xmlns:a16="http://schemas.microsoft.com/office/drawing/2014/main" id="{883E7D69-070F-4152-A864-436C0B3C6AC6}"/>
            </a:ext>
          </a:extLst>
        </xdr:cNvPr>
        <xdr:cNvCxnSpPr>
          <a:cxnSpLocks/>
          <a:stCxn id="391" idx="2"/>
          <a:endCxn id="372" idx="2"/>
        </xdr:cNvCxnSpPr>
      </xdr:nvCxnSpPr>
      <xdr:spPr bwMode="auto">
        <a:xfrm>
          <a:off x="5334000" y="105956100"/>
          <a:ext cx="0"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12</xdr:col>
      <xdr:colOff>0</xdr:colOff>
      <xdr:row>624</xdr:row>
      <xdr:rowOff>169768</xdr:rowOff>
    </xdr:from>
    <xdr:to>
      <xdr:col>17</xdr:col>
      <xdr:colOff>0</xdr:colOff>
      <xdr:row>640</xdr:row>
      <xdr:rowOff>0</xdr:rowOff>
    </xdr:to>
    <xdr:cxnSp macro="">
      <xdr:nvCxnSpPr>
        <xdr:cNvPr id="393" name="直線コネクタ 4">
          <a:extLst>
            <a:ext uri="{FF2B5EF4-FFF2-40B4-BE49-F238E27FC236}">
              <a16:creationId xmlns:a16="http://schemas.microsoft.com/office/drawing/2014/main" id="{FBF3F1A5-BB43-4B26-8BA4-95D20AFD3322}"/>
            </a:ext>
          </a:extLst>
        </xdr:cNvPr>
        <xdr:cNvCxnSpPr>
          <a:cxnSpLocks/>
          <a:stCxn id="389" idx="3"/>
          <a:endCxn id="386" idx="0"/>
        </xdr:cNvCxnSpPr>
      </xdr:nvCxnSpPr>
      <xdr:spPr bwMode="auto">
        <a:xfrm>
          <a:off x="6400800" y="104411368"/>
          <a:ext cx="2667000" cy="2573432"/>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12</xdr:col>
      <xdr:colOff>0</xdr:colOff>
      <xdr:row>632</xdr:row>
      <xdr:rowOff>169768</xdr:rowOff>
    </xdr:from>
    <xdr:to>
      <xdr:col>17</xdr:col>
      <xdr:colOff>0</xdr:colOff>
      <xdr:row>640</xdr:row>
      <xdr:rowOff>0</xdr:rowOff>
    </xdr:to>
    <xdr:cxnSp macro="">
      <xdr:nvCxnSpPr>
        <xdr:cNvPr id="394" name="直線コネクタ 4">
          <a:extLst>
            <a:ext uri="{FF2B5EF4-FFF2-40B4-BE49-F238E27FC236}">
              <a16:creationId xmlns:a16="http://schemas.microsoft.com/office/drawing/2014/main" id="{B2A81FC5-8A45-4B9E-A0DE-1C3A932A5CC1}"/>
            </a:ext>
          </a:extLst>
        </xdr:cNvPr>
        <xdr:cNvCxnSpPr>
          <a:cxnSpLocks/>
          <a:stCxn id="391" idx="3"/>
          <a:endCxn id="386" idx="0"/>
        </xdr:cNvCxnSpPr>
      </xdr:nvCxnSpPr>
      <xdr:spPr bwMode="auto">
        <a:xfrm>
          <a:off x="6400800" y="105782968"/>
          <a:ext cx="2667000" cy="1201832"/>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8</xdr:col>
      <xdr:colOff>0</xdr:colOff>
      <xdr:row>675</xdr:row>
      <xdr:rowOff>168086</xdr:rowOff>
    </xdr:from>
    <xdr:ext cx="1409700" cy="346264"/>
    <xdr:sp macro="" textlink="">
      <xdr:nvSpPr>
        <xdr:cNvPr id="395" name="フローチャート: 判断 394">
          <a:extLst>
            <a:ext uri="{FF2B5EF4-FFF2-40B4-BE49-F238E27FC236}">
              <a16:creationId xmlns:a16="http://schemas.microsoft.com/office/drawing/2014/main" id="{C654D93C-374E-47FB-8CF2-AAC87E740889}"/>
            </a:ext>
          </a:extLst>
        </xdr:cNvPr>
        <xdr:cNvSpPr/>
      </xdr:nvSpPr>
      <xdr:spPr>
        <a:xfrm>
          <a:off x="4267200" y="113839436"/>
          <a:ext cx="1409700" cy="346264"/>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処理区分</a:t>
          </a:r>
        </a:p>
      </xdr:txBody>
    </xdr:sp>
    <xdr:clientData/>
  </xdr:oneCellAnchor>
  <xdr:oneCellAnchor>
    <xdr:from>
      <xdr:col>12</xdr:col>
      <xdr:colOff>0</xdr:colOff>
      <xdr:row>675</xdr:row>
      <xdr:rowOff>103485</xdr:rowOff>
    </xdr:from>
    <xdr:ext cx="530127" cy="239415"/>
    <xdr:sp macro="" textlink="">
      <xdr:nvSpPr>
        <xdr:cNvPr id="396" name="テキスト ボックス 395">
          <a:extLst>
            <a:ext uri="{FF2B5EF4-FFF2-40B4-BE49-F238E27FC236}">
              <a16:creationId xmlns:a16="http://schemas.microsoft.com/office/drawing/2014/main" id="{480C0A62-9A1A-49C0-9F6E-4CA9768A84FD}"/>
            </a:ext>
          </a:extLst>
        </xdr:cNvPr>
        <xdr:cNvSpPr txBox="1"/>
      </xdr:nvSpPr>
      <xdr:spPr>
        <a:xfrm>
          <a:off x="6400800" y="113774835"/>
          <a:ext cx="530127"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a:t>
          </a:r>
          <a:r>
            <a:rPr kumimoji="1" lang="ja-JP" altLang="en-US" sz="1000">
              <a:latin typeface="ＭＳ ゴシック" panose="020B0609070205080204" pitchFamily="49" charset="-128"/>
              <a:ea typeface="ＭＳ ゴシック" panose="020B0609070205080204" pitchFamily="49" charset="-128"/>
            </a:rPr>
            <a:t>変更</a:t>
          </a:r>
          <a:r>
            <a:rPr kumimoji="1" lang="en-US" altLang="ja-JP" sz="1000">
              <a:latin typeface="ＭＳ ゴシック" panose="020B0609070205080204" pitchFamily="49" charset="-128"/>
              <a:ea typeface="ＭＳ ゴシック" panose="020B0609070205080204" pitchFamily="49" charset="-128"/>
            </a:rPr>
            <a:t>'</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8</xdr:col>
      <xdr:colOff>46482</xdr:colOff>
      <xdr:row>678</xdr:row>
      <xdr:rowOff>0</xdr:rowOff>
    </xdr:from>
    <xdr:ext cx="658368" cy="239415"/>
    <xdr:sp macro="" textlink="">
      <xdr:nvSpPr>
        <xdr:cNvPr id="397" name="テキスト ボックス 396">
          <a:extLst>
            <a:ext uri="{FF2B5EF4-FFF2-40B4-BE49-F238E27FC236}">
              <a16:creationId xmlns:a16="http://schemas.microsoft.com/office/drawing/2014/main" id="{DD6DE9F7-5859-463D-8B56-B23DEA659097}"/>
            </a:ext>
          </a:extLst>
        </xdr:cNvPr>
        <xdr:cNvSpPr txBox="1"/>
      </xdr:nvSpPr>
      <xdr:spPr>
        <a:xfrm>
          <a:off x="4313682" y="114185700"/>
          <a:ext cx="65836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それ以外</a:t>
          </a:r>
        </a:p>
      </xdr:txBody>
    </xdr:sp>
    <xdr:clientData/>
  </xdr:oneCellAnchor>
  <xdr:twoCellAnchor>
    <xdr:from>
      <xdr:col>10</xdr:col>
      <xdr:colOff>0</xdr:colOff>
      <xdr:row>678</xdr:row>
      <xdr:rowOff>0</xdr:rowOff>
    </xdr:from>
    <xdr:to>
      <xdr:col>10</xdr:col>
      <xdr:colOff>0</xdr:colOff>
      <xdr:row>700</xdr:row>
      <xdr:rowOff>171448</xdr:rowOff>
    </xdr:to>
    <xdr:cxnSp macro="">
      <xdr:nvCxnSpPr>
        <xdr:cNvPr id="398" name="直線コネクタ 4">
          <a:extLst>
            <a:ext uri="{FF2B5EF4-FFF2-40B4-BE49-F238E27FC236}">
              <a16:creationId xmlns:a16="http://schemas.microsoft.com/office/drawing/2014/main" id="{D1754E99-DD21-435B-B512-AF1BB75A27F0}"/>
            </a:ext>
          </a:extLst>
        </xdr:cNvPr>
        <xdr:cNvCxnSpPr>
          <a:cxnSpLocks/>
          <a:stCxn id="395" idx="2"/>
          <a:endCxn id="376" idx="0"/>
        </xdr:cNvCxnSpPr>
      </xdr:nvCxnSpPr>
      <xdr:spPr bwMode="auto">
        <a:xfrm>
          <a:off x="5334000" y="114185700"/>
          <a:ext cx="0" cy="3943348"/>
        </a:xfrm>
        <a:prstGeom prst="straightConnector1">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665</xdr:row>
      <xdr:rowOff>168088</xdr:rowOff>
    </xdr:from>
    <xdr:to>
      <xdr:col>10</xdr:col>
      <xdr:colOff>1</xdr:colOff>
      <xdr:row>668</xdr:row>
      <xdr:rowOff>0</xdr:rowOff>
    </xdr:to>
    <xdr:cxnSp macro="">
      <xdr:nvCxnSpPr>
        <xdr:cNvPr id="399" name="直線コネクタ 398">
          <a:extLst>
            <a:ext uri="{FF2B5EF4-FFF2-40B4-BE49-F238E27FC236}">
              <a16:creationId xmlns:a16="http://schemas.microsoft.com/office/drawing/2014/main" id="{9C8D2ED3-3412-4DA9-B6F4-5DFDCDB2A12B}"/>
            </a:ext>
          </a:extLst>
        </xdr:cNvPr>
        <xdr:cNvCxnSpPr>
          <a:cxnSpLocks/>
          <a:stCxn id="375" idx="2"/>
          <a:endCxn id="493" idx="0"/>
        </xdr:cNvCxnSpPr>
      </xdr:nvCxnSpPr>
      <xdr:spPr bwMode="auto">
        <a:xfrm>
          <a:off x="5334000" y="111439138"/>
          <a:ext cx="1" cy="346262"/>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638</xdr:row>
      <xdr:rowOff>0</xdr:rowOff>
    </xdr:from>
    <xdr:to>
      <xdr:col>10</xdr:col>
      <xdr:colOff>1</xdr:colOff>
      <xdr:row>660</xdr:row>
      <xdr:rowOff>0</xdr:rowOff>
    </xdr:to>
    <xdr:cxnSp macro="">
      <xdr:nvCxnSpPr>
        <xdr:cNvPr id="400" name="直線コネクタ 204">
          <a:extLst>
            <a:ext uri="{FF2B5EF4-FFF2-40B4-BE49-F238E27FC236}">
              <a16:creationId xmlns:a16="http://schemas.microsoft.com/office/drawing/2014/main" id="{1B12D827-5CF3-435C-905C-51A0BDDEF84A}"/>
            </a:ext>
          </a:extLst>
        </xdr:cNvPr>
        <xdr:cNvCxnSpPr>
          <a:cxnSpLocks/>
          <a:stCxn id="372" idx="0"/>
          <a:endCxn id="374" idx="0"/>
        </xdr:cNvCxnSpPr>
      </xdr:nvCxnSpPr>
      <xdr:spPr bwMode="auto">
        <a:xfrm>
          <a:off x="5334000" y="106641900"/>
          <a:ext cx="1" cy="3771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662</xdr:row>
      <xdr:rowOff>0</xdr:rowOff>
    </xdr:from>
    <xdr:to>
      <xdr:col>10</xdr:col>
      <xdr:colOff>1</xdr:colOff>
      <xdr:row>664</xdr:row>
      <xdr:rowOff>0</xdr:rowOff>
    </xdr:to>
    <xdr:cxnSp macro="">
      <xdr:nvCxnSpPr>
        <xdr:cNvPr id="401" name="直線コネクタ 204">
          <a:extLst>
            <a:ext uri="{FF2B5EF4-FFF2-40B4-BE49-F238E27FC236}">
              <a16:creationId xmlns:a16="http://schemas.microsoft.com/office/drawing/2014/main" id="{BC9B1127-889A-476A-9724-2107C234AE72}"/>
            </a:ext>
          </a:extLst>
        </xdr:cNvPr>
        <xdr:cNvCxnSpPr>
          <a:cxnSpLocks/>
          <a:stCxn id="374" idx="2"/>
          <a:endCxn id="375" idx="0"/>
        </xdr:cNvCxnSpPr>
      </xdr:nvCxnSpPr>
      <xdr:spPr bwMode="auto">
        <a:xfrm flipH="1">
          <a:off x="5334000" y="110756700"/>
          <a:ext cx="1"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12</xdr:col>
      <xdr:colOff>0</xdr:colOff>
      <xdr:row>676</xdr:row>
      <xdr:rowOff>169768</xdr:rowOff>
    </xdr:from>
    <xdr:to>
      <xdr:col>17</xdr:col>
      <xdr:colOff>0</xdr:colOff>
      <xdr:row>679</xdr:row>
      <xdr:rowOff>0</xdr:rowOff>
    </xdr:to>
    <xdr:cxnSp macro="">
      <xdr:nvCxnSpPr>
        <xdr:cNvPr id="402" name="直線コネクタ 4">
          <a:extLst>
            <a:ext uri="{FF2B5EF4-FFF2-40B4-BE49-F238E27FC236}">
              <a16:creationId xmlns:a16="http://schemas.microsoft.com/office/drawing/2014/main" id="{DAD5751D-4E56-4B65-AB25-4A33B433CB35}"/>
            </a:ext>
          </a:extLst>
        </xdr:cNvPr>
        <xdr:cNvCxnSpPr>
          <a:cxnSpLocks/>
          <a:stCxn id="395" idx="3"/>
          <a:endCxn id="377" idx="0"/>
        </xdr:cNvCxnSpPr>
      </xdr:nvCxnSpPr>
      <xdr:spPr bwMode="auto">
        <a:xfrm>
          <a:off x="6400800" y="114012568"/>
          <a:ext cx="2667000" cy="344582"/>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17</xdr:col>
      <xdr:colOff>0</xdr:colOff>
      <xdr:row>684</xdr:row>
      <xdr:rowOff>168088</xdr:rowOff>
    </xdr:from>
    <xdr:to>
      <xdr:col>17</xdr:col>
      <xdr:colOff>0</xdr:colOff>
      <xdr:row>687</xdr:row>
      <xdr:rowOff>3362</xdr:rowOff>
    </xdr:to>
    <xdr:cxnSp macro="">
      <xdr:nvCxnSpPr>
        <xdr:cNvPr id="403" name="直線コネクタ 4">
          <a:extLst>
            <a:ext uri="{FF2B5EF4-FFF2-40B4-BE49-F238E27FC236}">
              <a16:creationId xmlns:a16="http://schemas.microsoft.com/office/drawing/2014/main" id="{AED84AED-0E8E-44E5-B8C0-BAFA4837BD4A}"/>
            </a:ext>
          </a:extLst>
        </xdr:cNvPr>
        <xdr:cNvCxnSpPr>
          <a:cxnSpLocks/>
          <a:stCxn id="409" idx="2"/>
          <a:endCxn id="463" idx="0"/>
        </xdr:cNvCxnSpPr>
      </xdr:nvCxnSpPr>
      <xdr:spPr bwMode="auto">
        <a:xfrm>
          <a:off x="9067800" y="115382488"/>
          <a:ext cx="0" cy="349624"/>
        </a:xfrm>
        <a:prstGeom prst="straightConnector1">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9</xdr:col>
      <xdr:colOff>0</xdr:colOff>
      <xdr:row>626</xdr:row>
      <xdr:rowOff>0</xdr:rowOff>
    </xdr:from>
    <xdr:ext cx="200944" cy="239415"/>
    <xdr:sp macro="" textlink="">
      <xdr:nvSpPr>
        <xdr:cNvPr id="404" name="テキスト ボックス 216">
          <a:extLst>
            <a:ext uri="{FF2B5EF4-FFF2-40B4-BE49-F238E27FC236}">
              <a16:creationId xmlns:a16="http://schemas.microsoft.com/office/drawing/2014/main" id="{0E04FF7B-32DE-4B41-890C-C51DEFD5FAD6}"/>
            </a:ext>
          </a:extLst>
        </xdr:cNvPr>
        <xdr:cNvSpPr txBox="1"/>
      </xdr:nvSpPr>
      <xdr:spPr>
        <a:xfrm>
          <a:off x="4800600" y="104584500"/>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OK</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12</xdr:col>
      <xdr:colOff>0</xdr:colOff>
      <xdr:row>623</xdr:row>
      <xdr:rowOff>103485</xdr:rowOff>
    </xdr:from>
    <xdr:ext cx="200944" cy="239415"/>
    <xdr:sp macro="" textlink="">
      <xdr:nvSpPr>
        <xdr:cNvPr id="405" name="テキスト ボックス 217">
          <a:extLst>
            <a:ext uri="{FF2B5EF4-FFF2-40B4-BE49-F238E27FC236}">
              <a16:creationId xmlns:a16="http://schemas.microsoft.com/office/drawing/2014/main" id="{9CEDBF91-DBD7-41FC-A50D-C73093C82EAE}"/>
            </a:ext>
          </a:extLst>
        </xdr:cNvPr>
        <xdr:cNvSpPr txBox="1"/>
      </xdr:nvSpPr>
      <xdr:spPr>
        <a:xfrm>
          <a:off x="6400800" y="104173635"/>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NG</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9</xdr:col>
      <xdr:colOff>0</xdr:colOff>
      <xdr:row>634</xdr:row>
      <xdr:rowOff>0</xdr:rowOff>
    </xdr:from>
    <xdr:ext cx="200944" cy="239415"/>
    <xdr:sp macro="" textlink="">
      <xdr:nvSpPr>
        <xdr:cNvPr id="406" name="テキスト ボックス 216">
          <a:extLst>
            <a:ext uri="{FF2B5EF4-FFF2-40B4-BE49-F238E27FC236}">
              <a16:creationId xmlns:a16="http://schemas.microsoft.com/office/drawing/2014/main" id="{284A9A7B-4F39-4C47-AC8A-E4B8722ECF41}"/>
            </a:ext>
          </a:extLst>
        </xdr:cNvPr>
        <xdr:cNvSpPr txBox="1"/>
      </xdr:nvSpPr>
      <xdr:spPr>
        <a:xfrm>
          <a:off x="4800600" y="105956100"/>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OK</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12</xdr:col>
      <xdr:colOff>0</xdr:colOff>
      <xdr:row>631</xdr:row>
      <xdr:rowOff>103485</xdr:rowOff>
    </xdr:from>
    <xdr:ext cx="200944" cy="239415"/>
    <xdr:sp macro="" textlink="">
      <xdr:nvSpPr>
        <xdr:cNvPr id="407" name="テキスト ボックス 217">
          <a:extLst>
            <a:ext uri="{FF2B5EF4-FFF2-40B4-BE49-F238E27FC236}">
              <a16:creationId xmlns:a16="http://schemas.microsoft.com/office/drawing/2014/main" id="{E77C8079-0279-4431-94AD-ECAFC93BC322}"/>
            </a:ext>
          </a:extLst>
        </xdr:cNvPr>
        <xdr:cNvSpPr txBox="1"/>
      </xdr:nvSpPr>
      <xdr:spPr>
        <a:xfrm>
          <a:off x="6400800" y="105545235"/>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NG</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twoCellAnchor>
    <xdr:from>
      <xdr:col>17</xdr:col>
      <xdr:colOff>0</xdr:colOff>
      <xdr:row>680</xdr:row>
      <xdr:rowOff>164726</xdr:rowOff>
    </xdr:from>
    <xdr:to>
      <xdr:col>17</xdr:col>
      <xdr:colOff>0</xdr:colOff>
      <xdr:row>682</xdr:row>
      <xdr:rowOff>164724</xdr:rowOff>
    </xdr:to>
    <xdr:cxnSp macro="">
      <xdr:nvCxnSpPr>
        <xdr:cNvPr id="408" name="直線コネクタ 407">
          <a:extLst>
            <a:ext uri="{FF2B5EF4-FFF2-40B4-BE49-F238E27FC236}">
              <a16:creationId xmlns:a16="http://schemas.microsoft.com/office/drawing/2014/main" id="{D8BB0CFB-1A81-4BB0-A67C-E069CCB909B7}"/>
            </a:ext>
          </a:extLst>
        </xdr:cNvPr>
        <xdr:cNvCxnSpPr>
          <a:cxnSpLocks/>
          <a:stCxn id="377" idx="2"/>
          <a:endCxn id="409" idx="0"/>
        </xdr:cNvCxnSpPr>
      </xdr:nvCxnSpPr>
      <xdr:spPr bwMode="auto">
        <a:xfrm>
          <a:off x="9067800" y="114693326"/>
          <a:ext cx="0" cy="342898"/>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15</xdr:col>
      <xdr:colOff>0</xdr:colOff>
      <xdr:row>682</xdr:row>
      <xdr:rowOff>164724</xdr:rowOff>
    </xdr:from>
    <xdr:ext cx="1409700" cy="346264"/>
    <xdr:sp macro="" textlink="">
      <xdr:nvSpPr>
        <xdr:cNvPr id="409" name="フローチャート: 判断 408">
          <a:extLst>
            <a:ext uri="{FF2B5EF4-FFF2-40B4-BE49-F238E27FC236}">
              <a16:creationId xmlns:a16="http://schemas.microsoft.com/office/drawing/2014/main" id="{8647D609-B704-4D93-A962-64513A42CD91}"/>
            </a:ext>
          </a:extLst>
        </xdr:cNvPr>
        <xdr:cNvSpPr/>
      </xdr:nvSpPr>
      <xdr:spPr>
        <a:xfrm>
          <a:off x="8001000" y="115036224"/>
          <a:ext cx="1409700" cy="346264"/>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処理結果</a:t>
          </a:r>
        </a:p>
      </xdr:txBody>
    </xdr:sp>
    <xdr:clientData/>
  </xdr:oneCellAnchor>
  <xdr:oneCellAnchor>
    <xdr:from>
      <xdr:col>16</xdr:col>
      <xdr:colOff>0</xdr:colOff>
      <xdr:row>684</xdr:row>
      <xdr:rowOff>168088</xdr:rowOff>
    </xdr:from>
    <xdr:ext cx="200944" cy="239415"/>
    <xdr:sp macro="" textlink="">
      <xdr:nvSpPr>
        <xdr:cNvPr id="410" name="テキスト ボックス 216">
          <a:extLst>
            <a:ext uri="{FF2B5EF4-FFF2-40B4-BE49-F238E27FC236}">
              <a16:creationId xmlns:a16="http://schemas.microsoft.com/office/drawing/2014/main" id="{EE8CE288-245F-463B-8BD0-9C4C5FE6B17A}"/>
            </a:ext>
          </a:extLst>
        </xdr:cNvPr>
        <xdr:cNvSpPr txBox="1"/>
      </xdr:nvSpPr>
      <xdr:spPr>
        <a:xfrm>
          <a:off x="8534400" y="115382488"/>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OK</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19</xdr:col>
      <xdr:colOff>0</xdr:colOff>
      <xdr:row>682</xdr:row>
      <xdr:rowOff>100123</xdr:rowOff>
    </xdr:from>
    <xdr:ext cx="200944" cy="239415"/>
    <xdr:sp macro="" textlink="">
      <xdr:nvSpPr>
        <xdr:cNvPr id="411" name="テキスト ボックス 217">
          <a:extLst>
            <a:ext uri="{FF2B5EF4-FFF2-40B4-BE49-F238E27FC236}">
              <a16:creationId xmlns:a16="http://schemas.microsoft.com/office/drawing/2014/main" id="{5D16534B-6441-419F-A16B-BBACB6D39B43}"/>
            </a:ext>
          </a:extLst>
        </xdr:cNvPr>
        <xdr:cNvSpPr txBox="1"/>
      </xdr:nvSpPr>
      <xdr:spPr>
        <a:xfrm>
          <a:off x="10134600" y="114971623"/>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NG</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twoCellAnchor>
    <xdr:from>
      <xdr:col>20</xdr:col>
      <xdr:colOff>352424</xdr:colOff>
      <xdr:row>765</xdr:row>
      <xdr:rowOff>0</xdr:rowOff>
    </xdr:from>
    <xdr:to>
      <xdr:col>27</xdr:col>
      <xdr:colOff>0</xdr:colOff>
      <xdr:row>766</xdr:row>
      <xdr:rowOff>168088</xdr:rowOff>
    </xdr:to>
    <xdr:sp macro="" textlink="">
      <xdr:nvSpPr>
        <xdr:cNvPr id="412" name="Rectangle 17">
          <a:extLst>
            <a:ext uri="{FF2B5EF4-FFF2-40B4-BE49-F238E27FC236}">
              <a16:creationId xmlns:a16="http://schemas.microsoft.com/office/drawing/2014/main" id="{D10CF31E-1EBA-4C9B-B069-3AAD00BC18A7}"/>
            </a:ext>
            <a:ext uri="{147F2762-F138-4A5C-976F-8EAC2B608ADB}">
              <a16:predDERef xmlns:a16="http://schemas.microsoft.com/office/drawing/2014/main" pred="{BA7FA55D-BCE6-4037-AC2A-C7DF1FF6D1D5}"/>
            </a:ext>
          </a:extLst>
        </xdr:cNvPr>
        <xdr:cNvSpPr>
          <a:spLocks noChangeArrowheads="1"/>
        </xdr:cNvSpPr>
      </xdr:nvSpPr>
      <xdr:spPr bwMode="auto">
        <a:xfrm>
          <a:off x="11020424" y="129101850"/>
          <a:ext cx="3381376"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エラーメッセージ</a:t>
          </a:r>
          <a:r>
            <a:rPr lang="ja-JP" altLang="ja-JP" sz="1000" b="0" i="0" baseline="0">
              <a:effectLst/>
              <a:latin typeface="ＭＳ ゴシック" panose="020B0609070205080204" pitchFamily="49" charset="-128"/>
              <a:ea typeface="ＭＳ ゴシック" panose="020B0609070205080204" pitchFamily="49" charset="-128"/>
              <a:cs typeface="+mn-cs"/>
            </a:rPr>
            <a:t>出力</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352424</xdr:colOff>
      <xdr:row>763</xdr:row>
      <xdr:rowOff>0</xdr:rowOff>
    </xdr:from>
    <xdr:to>
      <xdr:col>24</xdr:col>
      <xdr:colOff>0</xdr:colOff>
      <xdr:row>765</xdr:row>
      <xdr:rowOff>0</xdr:rowOff>
    </xdr:to>
    <xdr:cxnSp macro="">
      <xdr:nvCxnSpPr>
        <xdr:cNvPr id="413" name="直線コネクタ 204">
          <a:extLst>
            <a:ext uri="{FF2B5EF4-FFF2-40B4-BE49-F238E27FC236}">
              <a16:creationId xmlns:a16="http://schemas.microsoft.com/office/drawing/2014/main" id="{6D899A08-1292-4904-B411-1643FA66A5C2}"/>
            </a:ext>
          </a:extLst>
        </xdr:cNvPr>
        <xdr:cNvCxnSpPr>
          <a:cxnSpLocks/>
          <a:stCxn id="415" idx="2"/>
          <a:endCxn id="412" idx="0"/>
        </xdr:cNvCxnSpPr>
      </xdr:nvCxnSpPr>
      <xdr:spPr bwMode="auto">
        <a:xfrm>
          <a:off x="12620624" y="128758950"/>
          <a:ext cx="180976"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19</xdr:col>
      <xdr:colOff>0</xdr:colOff>
      <xdr:row>683</xdr:row>
      <xdr:rowOff>166406</xdr:rowOff>
    </xdr:from>
    <xdr:to>
      <xdr:col>23</xdr:col>
      <xdr:colOff>352424</xdr:colOff>
      <xdr:row>761</xdr:row>
      <xdr:rowOff>0</xdr:rowOff>
    </xdr:to>
    <xdr:cxnSp macro="">
      <xdr:nvCxnSpPr>
        <xdr:cNvPr id="414" name="直線コネクタ 4">
          <a:extLst>
            <a:ext uri="{FF2B5EF4-FFF2-40B4-BE49-F238E27FC236}">
              <a16:creationId xmlns:a16="http://schemas.microsoft.com/office/drawing/2014/main" id="{DA981916-98BB-47CC-ABFD-60D6DC691035}"/>
            </a:ext>
          </a:extLst>
        </xdr:cNvPr>
        <xdr:cNvCxnSpPr>
          <a:cxnSpLocks/>
          <a:stCxn id="409" idx="3"/>
          <a:endCxn id="415" idx="0"/>
        </xdr:cNvCxnSpPr>
      </xdr:nvCxnSpPr>
      <xdr:spPr bwMode="auto">
        <a:xfrm>
          <a:off x="10134600" y="115209356"/>
          <a:ext cx="2486024" cy="13206694"/>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20</xdr:col>
      <xdr:colOff>352424</xdr:colOff>
      <xdr:row>761</xdr:row>
      <xdr:rowOff>0</xdr:rowOff>
    </xdr:from>
    <xdr:to>
      <xdr:col>26</xdr:col>
      <xdr:colOff>352424</xdr:colOff>
      <xdr:row>763</xdr:row>
      <xdr:rowOff>0</xdr:rowOff>
    </xdr:to>
    <xdr:sp macro="" textlink="">
      <xdr:nvSpPr>
        <xdr:cNvPr id="415" name="Rectangle 17">
          <a:extLst>
            <a:ext uri="{FF2B5EF4-FFF2-40B4-BE49-F238E27FC236}">
              <a16:creationId xmlns:a16="http://schemas.microsoft.com/office/drawing/2014/main" id="{7DDDF3A8-CB2A-44B9-9318-E92972AB8E0B}"/>
            </a:ext>
            <a:ext uri="{147F2762-F138-4A5C-976F-8EAC2B608ADB}">
              <a16:predDERef xmlns:a16="http://schemas.microsoft.com/office/drawing/2014/main" pred="{BA7FA55D-BCE6-4037-AC2A-C7DF1FF6D1D5}"/>
            </a:ext>
          </a:extLst>
        </xdr:cNvPr>
        <xdr:cNvSpPr>
          <a:spLocks noChangeArrowheads="1"/>
        </xdr:cNvSpPr>
      </xdr:nvSpPr>
      <xdr:spPr bwMode="auto">
        <a:xfrm>
          <a:off x="11020424" y="128416050"/>
          <a:ext cx="3200400" cy="34290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ロールバック</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696</xdr:row>
      <xdr:rowOff>168089</xdr:rowOff>
    </xdr:from>
    <xdr:to>
      <xdr:col>17</xdr:col>
      <xdr:colOff>0</xdr:colOff>
      <xdr:row>700</xdr:row>
      <xdr:rowOff>171449</xdr:rowOff>
    </xdr:to>
    <xdr:cxnSp macro="">
      <xdr:nvCxnSpPr>
        <xdr:cNvPr id="416" name="直線コネクタ 4">
          <a:extLst>
            <a:ext uri="{FF2B5EF4-FFF2-40B4-BE49-F238E27FC236}">
              <a16:creationId xmlns:a16="http://schemas.microsoft.com/office/drawing/2014/main" id="{A3829CF0-6924-4248-95EB-883D923C83E9}"/>
            </a:ext>
          </a:extLst>
        </xdr:cNvPr>
        <xdr:cNvCxnSpPr>
          <a:cxnSpLocks/>
          <a:stCxn id="470" idx="2"/>
          <a:endCxn id="376" idx="0"/>
        </xdr:cNvCxnSpPr>
      </xdr:nvCxnSpPr>
      <xdr:spPr bwMode="auto">
        <a:xfrm rot="5400000">
          <a:off x="6856320" y="115917569"/>
          <a:ext cx="689160" cy="3733800"/>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12</xdr:col>
      <xdr:colOff>0</xdr:colOff>
      <xdr:row>700</xdr:row>
      <xdr:rowOff>103485</xdr:rowOff>
    </xdr:from>
    <xdr:ext cx="1299568" cy="239415"/>
    <xdr:sp macro="" textlink="">
      <xdr:nvSpPr>
        <xdr:cNvPr id="417" name="テキスト ボックス 416">
          <a:extLst>
            <a:ext uri="{FF2B5EF4-FFF2-40B4-BE49-F238E27FC236}">
              <a16:creationId xmlns:a16="http://schemas.microsoft.com/office/drawing/2014/main" id="{61F29432-F8D8-4E8D-9191-4FAB21EB8CE9}"/>
            </a:ext>
          </a:extLst>
        </xdr:cNvPr>
        <xdr:cNvSpPr txBox="1"/>
      </xdr:nvSpPr>
      <xdr:spPr>
        <a:xfrm>
          <a:off x="6400800" y="118061085"/>
          <a:ext cx="129956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a:t>
          </a:r>
          <a:r>
            <a:rPr kumimoji="1" lang="ja-JP" altLang="en-US" sz="1000">
              <a:latin typeface="ＭＳ ゴシック" panose="020B0609070205080204" pitchFamily="49" charset="-128"/>
              <a:ea typeface="ＭＳ ゴシック" panose="020B0609070205080204" pitchFamily="49" charset="-128"/>
            </a:rPr>
            <a:t>削除</a:t>
          </a:r>
          <a:r>
            <a:rPr kumimoji="1" lang="en-US" altLang="ja-JP" sz="1000">
              <a:latin typeface="ＭＳ ゴシック" panose="020B0609070205080204" pitchFamily="49" charset="-128"/>
              <a:ea typeface="ＭＳ ゴシック" panose="020B0609070205080204" pitchFamily="49" charset="-128"/>
            </a:rPr>
            <a:t>'or'</a:t>
          </a:r>
          <a:r>
            <a:rPr kumimoji="1" lang="ja-JP" altLang="en-US" sz="1000">
              <a:latin typeface="ＭＳ ゴシック" panose="020B0609070205080204" pitchFamily="49" charset="-128"/>
              <a:ea typeface="ＭＳ ゴシック" panose="020B0609070205080204" pitchFamily="49" charset="-128"/>
            </a:rPr>
            <a:t>削除追加</a:t>
          </a:r>
          <a:r>
            <a:rPr kumimoji="1" lang="en-US" altLang="ja-JP" sz="1000">
              <a:latin typeface="ＭＳ ゴシック" panose="020B0609070205080204" pitchFamily="49" charset="-128"/>
              <a:ea typeface="ＭＳ ゴシック" panose="020B0609070205080204" pitchFamily="49" charset="-128"/>
            </a:rPr>
            <a:t>'</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8</xdr:col>
      <xdr:colOff>46483</xdr:colOff>
      <xdr:row>703</xdr:row>
      <xdr:rowOff>0</xdr:rowOff>
    </xdr:from>
    <xdr:ext cx="658367" cy="239415"/>
    <xdr:sp macro="" textlink="">
      <xdr:nvSpPr>
        <xdr:cNvPr id="418" name="テキスト ボックス 417">
          <a:extLst>
            <a:ext uri="{FF2B5EF4-FFF2-40B4-BE49-F238E27FC236}">
              <a16:creationId xmlns:a16="http://schemas.microsoft.com/office/drawing/2014/main" id="{1B8710AE-7631-4EC6-9FA8-CF8B798078C4}"/>
            </a:ext>
          </a:extLst>
        </xdr:cNvPr>
        <xdr:cNvSpPr txBox="1"/>
      </xdr:nvSpPr>
      <xdr:spPr>
        <a:xfrm>
          <a:off x="4313683" y="118471950"/>
          <a:ext cx="658367"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それ以外</a:t>
          </a:r>
        </a:p>
      </xdr:txBody>
    </xdr:sp>
    <xdr:clientData/>
  </xdr:oneCellAnchor>
  <xdr:twoCellAnchor>
    <xdr:from>
      <xdr:col>12</xdr:col>
      <xdr:colOff>0</xdr:colOff>
      <xdr:row>702</xdr:row>
      <xdr:rowOff>1680</xdr:rowOff>
    </xdr:from>
    <xdr:to>
      <xdr:col>16</xdr:col>
      <xdr:colOff>352424</xdr:colOff>
      <xdr:row>704</xdr:row>
      <xdr:rowOff>0</xdr:rowOff>
    </xdr:to>
    <xdr:cxnSp macro="">
      <xdr:nvCxnSpPr>
        <xdr:cNvPr id="419" name="直線コネクタ 4">
          <a:extLst>
            <a:ext uri="{FF2B5EF4-FFF2-40B4-BE49-F238E27FC236}">
              <a16:creationId xmlns:a16="http://schemas.microsoft.com/office/drawing/2014/main" id="{53203220-1F4F-459B-84C2-843E09A963B4}"/>
            </a:ext>
          </a:extLst>
        </xdr:cNvPr>
        <xdr:cNvCxnSpPr>
          <a:cxnSpLocks/>
          <a:stCxn id="376" idx="3"/>
          <a:endCxn id="420" idx="0"/>
        </xdr:cNvCxnSpPr>
      </xdr:nvCxnSpPr>
      <xdr:spPr bwMode="auto">
        <a:xfrm>
          <a:off x="6400800" y="118302180"/>
          <a:ext cx="2486024" cy="341220"/>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13</xdr:col>
      <xdr:colOff>352423</xdr:colOff>
      <xdr:row>704</xdr:row>
      <xdr:rowOff>0</xdr:rowOff>
    </xdr:from>
    <xdr:to>
      <xdr:col>19</xdr:col>
      <xdr:colOff>352424</xdr:colOff>
      <xdr:row>705</xdr:row>
      <xdr:rowOff>168088</xdr:rowOff>
    </xdr:to>
    <xdr:sp macro="" textlink="">
      <xdr:nvSpPr>
        <xdr:cNvPr id="420" name="Rectangle 17">
          <a:extLst>
            <a:ext uri="{FF2B5EF4-FFF2-40B4-BE49-F238E27FC236}">
              <a16:creationId xmlns:a16="http://schemas.microsoft.com/office/drawing/2014/main" id="{34F38E6C-DC54-4D56-B0D8-7882167028D2}"/>
            </a:ext>
            <a:ext uri="{147F2762-F138-4A5C-976F-8EAC2B608ADB}">
              <a16:predDERef xmlns:a16="http://schemas.microsoft.com/office/drawing/2014/main" pred="{BA7FA55D-BCE6-4037-AC2A-C7DF1FF6D1D5}"/>
            </a:ext>
          </a:extLst>
        </xdr:cNvPr>
        <xdr:cNvSpPr>
          <a:spLocks noChangeArrowheads="1"/>
        </xdr:cNvSpPr>
      </xdr:nvSpPr>
      <xdr:spPr bwMode="auto">
        <a:xfrm>
          <a:off x="7286623" y="118643400"/>
          <a:ext cx="3200401"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構成品目の削除</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352424</xdr:colOff>
      <xdr:row>705</xdr:row>
      <xdr:rowOff>168088</xdr:rowOff>
    </xdr:from>
    <xdr:to>
      <xdr:col>17</xdr:col>
      <xdr:colOff>0</xdr:colOff>
      <xdr:row>707</xdr:row>
      <xdr:rowOff>161362</xdr:rowOff>
    </xdr:to>
    <xdr:cxnSp macro="">
      <xdr:nvCxnSpPr>
        <xdr:cNvPr id="421" name="直線コネクタ 420">
          <a:extLst>
            <a:ext uri="{FF2B5EF4-FFF2-40B4-BE49-F238E27FC236}">
              <a16:creationId xmlns:a16="http://schemas.microsoft.com/office/drawing/2014/main" id="{FB6A6D62-7DDB-4758-A0E0-E6C48D4017FF}"/>
            </a:ext>
          </a:extLst>
        </xdr:cNvPr>
        <xdr:cNvCxnSpPr>
          <a:cxnSpLocks/>
          <a:stCxn id="420" idx="2"/>
          <a:endCxn id="422" idx="0"/>
        </xdr:cNvCxnSpPr>
      </xdr:nvCxnSpPr>
      <xdr:spPr bwMode="auto">
        <a:xfrm>
          <a:off x="8886824" y="118982938"/>
          <a:ext cx="180976" cy="336174"/>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15</xdr:col>
      <xdr:colOff>0</xdr:colOff>
      <xdr:row>707</xdr:row>
      <xdr:rowOff>161362</xdr:rowOff>
    </xdr:from>
    <xdr:ext cx="1409700" cy="346264"/>
    <xdr:sp macro="" textlink="">
      <xdr:nvSpPr>
        <xdr:cNvPr id="422" name="フローチャート: 判断 421">
          <a:extLst>
            <a:ext uri="{FF2B5EF4-FFF2-40B4-BE49-F238E27FC236}">
              <a16:creationId xmlns:a16="http://schemas.microsoft.com/office/drawing/2014/main" id="{C6A82E0A-5B71-435A-A5D0-BBF28716DA29}"/>
            </a:ext>
          </a:extLst>
        </xdr:cNvPr>
        <xdr:cNvSpPr/>
      </xdr:nvSpPr>
      <xdr:spPr>
        <a:xfrm>
          <a:off x="8001000" y="119319112"/>
          <a:ext cx="1409700" cy="346264"/>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処理結果</a:t>
          </a:r>
        </a:p>
      </xdr:txBody>
    </xdr:sp>
    <xdr:clientData/>
  </xdr:oneCellAnchor>
  <xdr:oneCellAnchor>
    <xdr:from>
      <xdr:col>16</xdr:col>
      <xdr:colOff>0</xdr:colOff>
      <xdr:row>709</xdr:row>
      <xdr:rowOff>164726</xdr:rowOff>
    </xdr:from>
    <xdr:ext cx="200944" cy="239415"/>
    <xdr:sp macro="" textlink="">
      <xdr:nvSpPr>
        <xdr:cNvPr id="423" name="テキスト ボックス 216">
          <a:extLst>
            <a:ext uri="{FF2B5EF4-FFF2-40B4-BE49-F238E27FC236}">
              <a16:creationId xmlns:a16="http://schemas.microsoft.com/office/drawing/2014/main" id="{46F3C0FA-BA11-4D58-B02F-A2921A380D12}"/>
            </a:ext>
          </a:extLst>
        </xdr:cNvPr>
        <xdr:cNvSpPr txBox="1"/>
      </xdr:nvSpPr>
      <xdr:spPr>
        <a:xfrm>
          <a:off x="8534400" y="119665376"/>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OK</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19</xdr:col>
      <xdr:colOff>0</xdr:colOff>
      <xdr:row>707</xdr:row>
      <xdr:rowOff>96761</xdr:rowOff>
    </xdr:from>
    <xdr:ext cx="200944" cy="239415"/>
    <xdr:sp macro="" textlink="">
      <xdr:nvSpPr>
        <xdr:cNvPr id="424" name="テキスト ボックス 217">
          <a:extLst>
            <a:ext uri="{FF2B5EF4-FFF2-40B4-BE49-F238E27FC236}">
              <a16:creationId xmlns:a16="http://schemas.microsoft.com/office/drawing/2014/main" id="{6EB4EDCA-D29F-481C-90B1-6C3BE5E9BA44}"/>
            </a:ext>
          </a:extLst>
        </xdr:cNvPr>
        <xdr:cNvSpPr txBox="1"/>
      </xdr:nvSpPr>
      <xdr:spPr>
        <a:xfrm>
          <a:off x="10134600" y="119254511"/>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NG</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twoCellAnchor>
    <xdr:from>
      <xdr:col>19</xdr:col>
      <xdr:colOff>0</xdr:colOff>
      <xdr:row>708</xdr:row>
      <xdr:rowOff>163044</xdr:rowOff>
    </xdr:from>
    <xdr:to>
      <xdr:col>23</xdr:col>
      <xdr:colOff>352424</xdr:colOff>
      <xdr:row>761</xdr:row>
      <xdr:rowOff>0</xdr:rowOff>
    </xdr:to>
    <xdr:cxnSp macro="">
      <xdr:nvCxnSpPr>
        <xdr:cNvPr id="425" name="直線コネクタ 4">
          <a:extLst>
            <a:ext uri="{FF2B5EF4-FFF2-40B4-BE49-F238E27FC236}">
              <a16:creationId xmlns:a16="http://schemas.microsoft.com/office/drawing/2014/main" id="{E55C6740-3EC8-43A0-B851-71DA51F1136C}"/>
            </a:ext>
          </a:extLst>
        </xdr:cNvPr>
        <xdr:cNvCxnSpPr>
          <a:cxnSpLocks/>
          <a:stCxn id="422" idx="3"/>
          <a:endCxn id="415" idx="0"/>
        </xdr:cNvCxnSpPr>
      </xdr:nvCxnSpPr>
      <xdr:spPr bwMode="auto">
        <a:xfrm>
          <a:off x="10134600" y="119492244"/>
          <a:ext cx="2486024" cy="8923806"/>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721</xdr:row>
      <xdr:rowOff>168089</xdr:rowOff>
    </xdr:from>
    <xdr:to>
      <xdr:col>17</xdr:col>
      <xdr:colOff>0</xdr:colOff>
      <xdr:row>726</xdr:row>
      <xdr:rowOff>1</xdr:rowOff>
    </xdr:to>
    <xdr:cxnSp macro="">
      <xdr:nvCxnSpPr>
        <xdr:cNvPr id="426" name="直線コネクタ 4">
          <a:extLst>
            <a:ext uri="{FF2B5EF4-FFF2-40B4-BE49-F238E27FC236}">
              <a16:creationId xmlns:a16="http://schemas.microsoft.com/office/drawing/2014/main" id="{9311A62B-9454-4561-A9AF-1C8D234C12E7}"/>
            </a:ext>
          </a:extLst>
        </xdr:cNvPr>
        <xdr:cNvCxnSpPr>
          <a:cxnSpLocks/>
          <a:stCxn id="471" idx="2"/>
          <a:endCxn id="428" idx="0"/>
        </xdr:cNvCxnSpPr>
      </xdr:nvCxnSpPr>
      <xdr:spPr bwMode="auto">
        <a:xfrm rot="5400000">
          <a:off x="6856319" y="120203820"/>
          <a:ext cx="689162" cy="3733800"/>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703</xdr:row>
      <xdr:rowOff>0</xdr:rowOff>
    </xdr:from>
    <xdr:to>
      <xdr:col>10</xdr:col>
      <xdr:colOff>0</xdr:colOff>
      <xdr:row>726</xdr:row>
      <xdr:rowOff>0</xdr:rowOff>
    </xdr:to>
    <xdr:cxnSp macro="">
      <xdr:nvCxnSpPr>
        <xdr:cNvPr id="427" name="直線コネクタ 4">
          <a:extLst>
            <a:ext uri="{FF2B5EF4-FFF2-40B4-BE49-F238E27FC236}">
              <a16:creationId xmlns:a16="http://schemas.microsoft.com/office/drawing/2014/main" id="{FD96E4A5-A4B8-4864-94A9-38D27F21875E}"/>
            </a:ext>
          </a:extLst>
        </xdr:cNvPr>
        <xdr:cNvCxnSpPr>
          <a:cxnSpLocks/>
          <a:stCxn id="376" idx="2"/>
          <a:endCxn id="428" idx="0"/>
        </xdr:cNvCxnSpPr>
      </xdr:nvCxnSpPr>
      <xdr:spPr bwMode="auto">
        <a:xfrm>
          <a:off x="5334000" y="118471950"/>
          <a:ext cx="0" cy="3943350"/>
        </a:xfrm>
        <a:prstGeom prst="straightConnector1">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8</xdr:col>
      <xdr:colOff>0</xdr:colOff>
      <xdr:row>726</xdr:row>
      <xdr:rowOff>0</xdr:rowOff>
    </xdr:from>
    <xdr:ext cx="1409700" cy="346264"/>
    <xdr:sp macro="" textlink="">
      <xdr:nvSpPr>
        <xdr:cNvPr id="428" name="フローチャート: 判断 427">
          <a:extLst>
            <a:ext uri="{FF2B5EF4-FFF2-40B4-BE49-F238E27FC236}">
              <a16:creationId xmlns:a16="http://schemas.microsoft.com/office/drawing/2014/main" id="{2D6CD27A-C3A9-4722-B6DA-ECFDFB8E614E}"/>
            </a:ext>
          </a:extLst>
        </xdr:cNvPr>
        <xdr:cNvSpPr/>
      </xdr:nvSpPr>
      <xdr:spPr>
        <a:xfrm>
          <a:off x="4267200" y="122415300"/>
          <a:ext cx="1409700" cy="346264"/>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処理区分</a:t>
          </a:r>
        </a:p>
      </xdr:txBody>
    </xdr:sp>
    <xdr:clientData/>
  </xdr:oneCellAnchor>
  <xdr:oneCellAnchor>
    <xdr:from>
      <xdr:col>12</xdr:col>
      <xdr:colOff>0</xdr:colOff>
      <xdr:row>725</xdr:row>
      <xdr:rowOff>103485</xdr:rowOff>
    </xdr:from>
    <xdr:ext cx="1299568" cy="239415"/>
    <xdr:sp macro="" textlink="">
      <xdr:nvSpPr>
        <xdr:cNvPr id="429" name="テキスト ボックス 428">
          <a:extLst>
            <a:ext uri="{FF2B5EF4-FFF2-40B4-BE49-F238E27FC236}">
              <a16:creationId xmlns:a16="http://schemas.microsoft.com/office/drawing/2014/main" id="{D65FE9B1-C35E-43AA-8D7A-021A242316FF}"/>
            </a:ext>
          </a:extLst>
        </xdr:cNvPr>
        <xdr:cNvSpPr txBox="1"/>
      </xdr:nvSpPr>
      <xdr:spPr>
        <a:xfrm>
          <a:off x="6400800" y="122347335"/>
          <a:ext cx="129956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a:t>
          </a:r>
          <a:r>
            <a:rPr kumimoji="1" lang="ja-JP" altLang="en-US" sz="1000">
              <a:latin typeface="ＭＳ ゴシック" panose="020B0609070205080204" pitchFamily="49" charset="-128"/>
              <a:ea typeface="ＭＳ ゴシック" panose="020B0609070205080204" pitchFamily="49" charset="-128"/>
            </a:rPr>
            <a:t>追加</a:t>
          </a:r>
          <a:r>
            <a:rPr kumimoji="1" lang="en-US" altLang="ja-JP" sz="1000">
              <a:latin typeface="ＭＳ ゴシック" panose="020B0609070205080204" pitchFamily="49" charset="-128"/>
              <a:ea typeface="ＭＳ ゴシック" panose="020B0609070205080204" pitchFamily="49" charset="-128"/>
            </a:rPr>
            <a:t>'or'</a:t>
          </a:r>
          <a:r>
            <a:rPr kumimoji="1" lang="ja-JP" altLang="en-US" sz="1000">
              <a:latin typeface="ＭＳ ゴシック" panose="020B0609070205080204" pitchFamily="49" charset="-128"/>
              <a:ea typeface="ＭＳ ゴシック" panose="020B0609070205080204" pitchFamily="49" charset="-128"/>
            </a:rPr>
            <a:t>削除追加</a:t>
          </a:r>
          <a:r>
            <a:rPr kumimoji="1" lang="en-US" altLang="ja-JP" sz="1000">
              <a:latin typeface="ＭＳ ゴシック" panose="020B0609070205080204" pitchFamily="49" charset="-128"/>
              <a:ea typeface="ＭＳ ゴシック" panose="020B0609070205080204" pitchFamily="49" charset="-128"/>
            </a:rPr>
            <a:t>'</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8</xdr:col>
      <xdr:colOff>46482</xdr:colOff>
      <xdr:row>728</xdr:row>
      <xdr:rowOff>0</xdr:rowOff>
    </xdr:from>
    <xdr:ext cx="658368" cy="239415"/>
    <xdr:sp macro="" textlink="">
      <xdr:nvSpPr>
        <xdr:cNvPr id="430" name="テキスト ボックス 429">
          <a:extLst>
            <a:ext uri="{FF2B5EF4-FFF2-40B4-BE49-F238E27FC236}">
              <a16:creationId xmlns:a16="http://schemas.microsoft.com/office/drawing/2014/main" id="{537C3A85-EE4E-4318-9C45-2174A2196E0C}"/>
            </a:ext>
          </a:extLst>
        </xdr:cNvPr>
        <xdr:cNvSpPr txBox="1"/>
      </xdr:nvSpPr>
      <xdr:spPr>
        <a:xfrm>
          <a:off x="4313682" y="122758200"/>
          <a:ext cx="65836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それ以外</a:t>
          </a:r>
        </a:p>
      </xdr:txBody>
    </xdr:sp>
    <xdr:clientData/>
  </xdr:oneCellAnchor>
  <xdr:twoCellAnchor>
    <xdr:from>
      <xdr:col>13</xdr:col>
      <xdr:colOff>352424</xdr:colOff>
      <xdr:row>729</xdr:row>
      <xdr:rowOff>0</xdr:rowOff>
    </xdr:from>
    <xdr:to>
      <xdr:col>20</xdr:col>
      <xdr:colOff>0</xdr:colOff>
      <xdr:row>730</xdr:row>
      <xdr:rowOff>168088</xdr:rowOff>
    </xdr:to>
    <xdr:sp macro="" textlink="">
      <xdr:nvSpPr>
        <xdr:cNvPr id="431" name="Rectangle 17">
          <a:extLst>
            <a:ext uri="{FF2B5EF4-FFF2-40B4-BE49-F238E27FC236}">
              <a16:creationId xmlns:a16="http://schemas.microsoft.com/office/drawing/2014/main" id="{9E6DA72B-38D3-4523-9655-08FFF75F6975}"/>
            </a:ext>
            <a:ext uri="{147F2762-F138-4A5C-976F-8EAC2B608ADB}">
              <a16:predDERef xmlns:a16="http://schemas.microsoft.com/office/drawing/2014/main" pred="{BA7FA55D-BCE6-4037-AC2A-C7DF1FF6D1D5}"/>
            </a:ext>
          </a:extLst>
        </xdr:cNvPr>
        <xdr:cNvSpPr>
          <a:spLocks noChangeArrowheads="1"/>
        </xdr:cNvSpPr>
      </xdr:nvSpPr>
      <xdr:spPr bwMode="auto">
        <a:xfrm>
          <a:off x="7286624" y="122929650"/>
          <a:ext cx="3381376"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構成品目の追加</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0</xdr:colOff>
      <xdr:row>727</xdr:row>
      <xdr:rowOff>1682</xdr:rowOff>
    </xdr:from>
    <xdr:to>
      <xdr:col>17</xdr:col>
      <xdr:colOff>0</xdr:colOff>
      <xdr:row>729</xdr:row>
      <xdr:rowOff>0</xdr:rowOff>
    </xdr:to>
    <xdr:cxnSp macro="">
      <xdr:nvCxnSpPr>
        <xdr:cNvPr id="432" name="直線コネクタ 4">
          <a:extLst>
            <a:ext uri="{FF2B5EF4-FFF2-40B4-BE49-F238E27FC236}">
              <a16:creationId xmlns:a16="http://schemas.microsoft.com/office/drawing/2014/main" id="{D38D6792-AEEC-4E29-BDF5-DBA9A2A9A22E}"/>
            </a:ext>
          </a:extLst>
        </xdr:cNvPr>
        <xdr:cNvCxnSpPr>
          <a:cxnSpLocks/>
          <a:stCxn id="431" idx="0"/>
          <a:endCxn id="428" idx="3"/>
        </xdr:cNvCxnSpPr>
      </xdr:nvCxnSpPr>
      <xdr:spPr bwMode="auto">
        <a:xfrm rot="16200000" flipV="1">
          <a:off x="7563691" y="121425541"/>
          <a:ext cx="341218" cy="2667000"/>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17</xdr:col>
      <xdr:colOff>0</xdr:colOff>
      <xdr:row>730</xdr:row>
      <xdr:rowOff>168088</xdr:rowOff>
    </xdr:from>
    <xdr:to>
      <xdr:col>17</xdr:col>
      <xdr:colOff>0</xdr:colOff>
      <xdr:row>732</xdr:row>
      <xdr:rowOff>161362</xdr:rowOff>
    </xdr:to>
    <xdr:cxnSp macro="">
      <xdr:nvCxnSpPr>
        <xdr:cNvPr id="433" name="直線コネクタ 432">
          <a:extLst>
            <a:ext uri="{FF2B5EF4-FFF2-40B4-BE49-F238E27FC236}">
              <a16:creationId xmlns:a16="http://schemas.microsoft.com/office/drawing/2014/main" id="{EB4A94F0-9490-444A-A32D-29A1CF84DF1F}"/>
            </a:ext>
          </a:extLst>
        </xdr:cNvPr>
        <xdr:cNvCxnSpPr>
          <a:cxnSpLocks/>
          <a:stCxn id="431" idx="2"/>
          <a:endCxn id="434" idx="0"/>
        </xdr:cNvCxnSpPr>
      </xdr:nvCxnSpPr>
      <xdr:spPr bwMode="auto">
        <a:xfrm>
          <a:off x="9067800" y="123269188"/>
          <a:ext cx="0" cy="336174"/>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15</xdr:col>
      <xdr:colOff>0</xdr:colOff>
      <xdr:row>732</xdr:row>
      <xdr:rowOff>161362</xdr:rowOff>
    </xdr:from>
    <xdr:ext cx="1409700" cy="346264"/>
    <xdr:sp macro="" textlink="">
      <xdr:nvSpPr>
        <xdr:cNvPr id="434" name="フローチャート: 判断 433">
          <a:extLst>
            <a:ext uri="{FF2B5EF4-FFF2-40B4-BE49-F238E27FC236}">
              <a16:creationId xmlns:a16="http://schemas.microsoft.com/office/drawing/2014/main" id="{6C57FC19-3F5C-4981-839C-3F7037B79816}"/>
            </a:ext>
          </a:extLst>
        </xdr:cNvPr>
        <xdr:cNvSpPr/>
      </xdr:nvSpPr>
      <xdr:spPr>
        <a:xfrm>
          <a:off x="8001000" y="123605362"/>
          <a:ext cx="1409700" cy="346264"/>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処理結果</a:t>
          </a:r>
        </a:p>
      </xdr:txBody>
    </xdr:sp>
    <xdr:clientData/>
  </xdr:oneCellAnchor>
  <xdr:oneCellAnchor>
    <xdr:from>
      <xdr:col>16</xdr:col>
      <xdr:colOff>0</xdr:colOff>
      <xdr:row>734</xdr:row>
      <xdr:rowOff>164726</xdr:rowOff>
    </xdr:from>
    <xdr:ext cx="200944" cy="239415"/>
    <xdr:sp macro="" textlink="">
      <xdr:nvSpPr>
        <xdr:cNvPr id="435" name="テキスト ボックス 216">
          <a:extLst>
            <a:ext uri="{FF2B5EF4-FFF2-40B4-BE49-F238E27FC236}">
              <a16:creationId xmlns:a16="http://schemas.microsoft.com/office/drawing/2014/main" id="{5E1B9175-FE86-4A58-871B-A22B1A4799A5}"/>
            </a:ext>
          </a:extLst>
        </xdr:cNvPr>
        <xdr:cNvSpPr txBox="1"/>
      </xdr:nvSpPr>
      <xdr:spPr>
        <a:xfrm>
          <a:off x="8534400" y="123951626"/>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OK</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19</xdr:col>
      <xdr:colOff>0</xdr:colOff>
      <xdr:row>732</xdr:row>
      <xdr:rowOff>96761</xdr:rowOff>
    </xdr:from>
    <xdr:ext cx="200944" cy="239415"/>
    <xdr:sp macro="" textlink="">
      <xdr:nvSpPr>
        <xdr:cNvPr id="436" name="テキスト ボックス 217">
          <a:extLst>
            <a:ext uri="{FF2B5EF4-FFF2-40B4-BE49-F238E27FC236}">
              <a16:creationId xmlns:a16="http://schemas.microsoft.com/office/drawing/2014/main" id="{236F9AAF-B7D2-4EEF-A9F3-8F3C2ADD8EC7}"/>
            </a:ext>
          </a:extLst>
        </xdr:cNvPr>
        <xdr:cNvSpPr txBox="1"/>
      </xdr:nvSpPr>
      <xdr:spPr>
        <a:xfrm>
          <a:off x="10134600" y="123540761"/>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NG</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twoCellAnchor>
    <xdr:from>
      <xdr:col>19</xdr:col>
      <xdr:colOff>0</xdr:colOff>
      <xdr:row>733</xdr:row>
      <xdr:rowOff>163044</xdr:rowOff>
    </xdr:from>
    <xdr:to>
      <xdr:col>23</xdr:col>
      <xdr:colOff>352424</xdr:colOff>
      <xdr:row>761</xdr:row>
      <xdr:rowOff>0</xdr:rowOff>
    </xdr:to>
    <xdr:cxnSp macro="">
      <xdr:nvCxnSpPr>
        <xdr:cNvPr id="437" name="直線コネクタ 4">
          <a:extLst>
            <a:ext uri="{FF2B5EF4-FFF2-40B4-BE49-F238E27FC236}">
              <a16:creationId xmlns:a16="http://schemas.microsoft.com/office/drawing/2014/main" id="{4F6D10ED-05A8-42E0-827A-0CE97FD92B6A}"/>
            </a:ext>
          </a:extLst>
        </xdr:cNvPr>
        <xdr:cNvCxnSpPr>
          <a:cxnSpLocks/>
          <a:stCxn id="434" idx="3"/>
          <a:endCxn id="415" idx="0"/>
        </xdr:cNvCxnSpPr>
      </xdr:nvCxnSpPr>
      <xdr:spPr bwMode="auto">
        <a:xfrm>
          <a:off x="10134600" y="123778494"/>
          <a:ext cx="2486024" cy="4637556"/>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13</xdr:col>
      <xdr:colOff>352424</xdr:colOff>
      <xdr:row>736</xdr:row>
      <xdr:rowOff>168088</xdr:rowOff>
    </xdr:from>
    <xdr:to>
      <xdr:col>20</xdr:col>
      <xdr:colOff>0</xdr:colOff>
      <xdr:row>738</xdr:row>
      <xdr:rowOff>164726</xdr:rowOff>
    </xdr:to>
    <xdr:sp macro="" textlink="">
      <xdr:nvSpPr>
        <xdr:cNvPr id="438" name="Rectangle 17">
          <a:extLst>
            <a:ext uri="{FF2B5EF4-FFF2-40B4-BE49-F238E27FC236}">
              <a16:creationId xmlns:a16="http://schemas.microsoft.com/office/drawing/2014/main" id="{96DA8072-F200-4BAD-A8EC-F6E4319B7AD8}"/>
            </a:ext>
            <a:ext uri="{147F2762-F138-4A5C-976F-8EAC2B608ADB}">
              <a16:predDERef xmlns:a16="http://schemas.microsoft.com/office/drawing/2014/main" pred="{BA7FA55D-BCE6-4037-AC2A-C7DF1FF6D1D5}"/>
            </a:ext>
          </a:extLst>
        </xdr:cNvPr>
        <xdr:cNvSpPr>
          <a:spLocks noChangeArrowheads="1"/>
        </xdr:cNvSpPr>
      </xdr:nvSpPr>
      <xdr:spPr bwMode="auto">
        <a:xfrm>
          <a:off x="7286624" y="124297888"/>
          <a:ext cx="3381376"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コミット</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0</xdr:colOff>
      <xdr:row>734</xdr:row>
      <xdr:rowOff>164726</xdr:rowOff>
    </xdr:from>
    <xdr:to>
      <xdr:col>17</xdr:col>
      <xdr:colOff>0</xdr:colOff>
      <xdr:row>736</xdr:row>
      <xdr:rowOff>168088</xdr:rowOff>
    </xdr:to>
    <xdr:cxnSp macro="">
      <xdr:nvCxnSpPr>
        <xdr:cNvPr id="439" name="直線コネクタ 438">
          <a:extLst>
            <a:ext uri="{FF2B5EF4-FFF2-40B4-BE49-F238E27FC236}">
              <a16:creationId xmlns:a16="http://schemas.microsoft.com/office/drawing/2014/main" id="{070ECE26-FD3B-4A09-B20E-5BE86E1F2788}"/>
            </a:ext>
          </a:extLst>
        </xdr:cNvPr>
        <xdr:cNvCxnSpPr>
          <a:cxnSpLocks/>
          <a:stCxn id="434" idx="2"/>
          <a:endCxn id="438" idx="0"/>
        </xdr:cNvCxnSpPr>
      </xdr:nvCxnSpPr>
      <xdr:spPr bwMode="auto">
        <a:xfrm>
          <a:off x="9067800" y="123951626"/>
          <a:ext cx="0" cy="346262"/>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17</xdr:col>
      <xdr:colOff>0</xdr:colOff>
      <xdr:row>709</xdr:row>
      <xdr:rowOff>164726</xdr:rowOff>
    </xdr:from>
    <xdr:to>
      <xdr:col>17</xdr:col>
      <xdr:colOff>0</xdr:colOff>
      <xdr:row>712</xdr:row>
      <xdr:rowOff>0</xdr:rowOff>
    </xdr:to>
    <xdr:cxnSp macro="">
      <xdr:nvCxnSpPr>
        <xdr:cNvPr id="440" name="直線コネクタ 439">
          <a:extLst>
            <a:ext uri="{FF2B5EF4-FFF2-40B4-BE49-F238E27FC236}">
              <a16:creationId xmlns:a16="http://schemas.microsoft.com/office/drawing/2014/main" id="{9A8B7DE1-4F3D-49C0-B4E2-5C5B22541EF1}"/>
            </a:ext>
          </a:extLst>
        </xdr:cNvPr>
        <xdr:cNvCxnSpPr>
          <a:cxnSpLocks/>
          <a:stCxn id="422" idx="2"/>
          <a:endCxn id="457" idx="0"/>
        </xdr:cNvCxnSpPr>
      </xdr:nvCxnSpPr>
      <xdr:spPr bwMode="auto">
        <a:xfrm>
          <a:off x="9067800" y="119665376"/>
          <a:ext cx="0" cy="349624"/>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13</xdr:col>
      <xdr:colOff>352424</xdr:colOff>
      <xdr:row>740</xdr:row>
      <xdr:rowOff>168088</xdr:rowOff>
    </xdr:from>
    <xdr:to>
      <xdr:col>20</xdr:col>
      <xdr:colOff>0</xdr:colOff>
      <xdr:row>742</xdr:row>
      <xdr:rowOff>164726</xdr:rowOff>
    </xdr:to>
    <xdr:sp macro="" textlink="">
      <xdr:nvSpPr>
        <xdr:cNvPr id="441" name="Rectangle 17">
          <a:extLst>
            <a:ext uri="{FF2B5EF4-FFF2-40B4-BE49-F238E27FC236}">
              <a16:creationId xmlns:a16="http://schemas.microsoft.com/office/drawing/2014/main" id="{90594C49-D3D9-47B2-AE81-4BE253358369}"/>
            </a:ext>
            <a:ext uri="{147F2762-F138-4A5C-976F-8EAC2B608ADB}">
              <a16:predDERef xmlns:a16="http://schemas.microsoft.com/office/drawing/2014/main" pred="{BA7FA55D-BCE6-4037-AC2A-C7DF1FF6D1D5}"/>
            </a:ext>
          </a:extLst>
        </xdr:cNvPr>
        <xdr:cNvSpPr>
          <a:spLocks noChangeArrowheads="1"/>
        </xdr:cNvSpPr>
      </xdr:nvSpPr>
      <xdr:spPr bwMode="auto">
        <a:xfrm>
          <a:off x="7286624" y="124983688"/>
          <a:ext cx="3381376"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入出庫予定の取得</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0</xdr:colOff>
      <xdr:row>738</xdr:row>
      <xdr:rowOff>164726</xdr:rowOff>
    </xdr:from>
    <xdr:to>
      <xdr:col>17</xdr:col>
      <xdr:colOff>0</xdr:colOff>
      <xdr:row>740</xdr:row>
      <xdr:rowOff>168088</xdr:rowOff>
    </xdr:to>
    <xdr:cxnSp macro="">
      <xdr:nvCxnSpPr>
        <xdr:cNvPr id="442" name="直線コネクタ 441">
          <a:extLst>
            <a:ext uri="{FF2B5EF4-FFF2-40B4-BE49-F238E27FC236}">
              <a16:creationId xmlns:a16="http://schemas.microsoft.com/office/drawing/2014/main" id="{87F66416-F7B9-413D-830B-96FCE12B127F}"/>
            </a:ext>
          </a:extLst>
        </xdr:cNvPr>
        <xdr:cNvCxnSpPr>
          <a:cxnSpLocks/>
          <a:stCxn id="438" idx="2"/>
          <a:endCxn id="441" idx="0"/>
        </xdr:cNvCxnSpPr>
      </xdr:nvCxnSpPr>
      <xdr:spPr bwMode="auto">
        <a:xfrm>
          <a:off x="9067800" y="124637426"/>
          <a:ext cx="0" cy="346262"/>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17</xdr:col>
      <xdr:colOff>0</xdr:colOff>
      <xdr:row>742</xdr:row>
      <xdr:rowOff>168088</xdr:rowOff>
    </xdr:from>
    <xdr:to>
      <xdr:col>17</xdr:col>
      <xdr:colOff>0</xdr:colOff>
      <xdr:row>744</xdr:row>
      <xdr:rowOff>161362</xdr:rowOff>
    </xdr:to>
    <xdr:cxnSp macro="">
      <xdr:nvCxnSpPr>
        <xdr:cNvPr id="443" name="直線コネクタ 442">
          <a:extLst>
            <a:ext uri="{FF2B5EF4-FFF2-40B4-BE49-F238E27FC236}">
              <a16:creationId xmlns:a16="http://schemas.microsoft.com/office/drawing/2014/main" id="{4B9DB931-7F42-4FAE-A782-A430BDC80667}"/>
            </a:ext>
          </a:extLst>
        </xdr:cNvPr>
        <xdr:cNvCxnSpPr>
          <a:cxnSpLocks/>
          <a:endCxn id="444" idx="0"/>
        </xdr:cNvCxnSpPr>
      </xdr:nvCxnSpPr>
      <xdr:spPr bwMode="auto">
        <a:xfrm>
          <a:off x="9067800" y="125326588"/>
          <a:ext cx="0" cy="336174"/>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15</xdr:col>
      <xdr:colOff>0</xdr:colOff>
      <xdr:row>744</xdr:row>
      <xdr:rowOff>161362</xdr:rowOff>
    </xdr:from>
    <xdr:ext cx="1409700" cy="346264"/>
    <xdr:sp macro="" textlink="">
      <xdr:nvSpPr>
        <xdr:cNvPr id="444" name="フローチャート: 判断 443">
          <a:extLst>
            <a:ext uri="{FF2B5EF4-FFF2-40B4-BE49-F238E27FC236}">
              <a16:creationId xmlns:a16="http://schemas.microsoft.com/office/drawing/2014/main" id="{8D39403D-CF3D-4DA3-9A99-CAD8E60C5A08}"/>
            </a:ext>
          </a:extLst>
        </xdr:cNvPr>
        <xdr:cNvSpPr/>
      </xdr:nvSpPr>
      <xdr:spPr>
        <a:xfrm>
          <a:off x="8001000" y="125662762"/>
          <a:ext cx="1409700" cy="346264"/>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処理結果</a:t>
          </a:r>
        </a:p>
      </xdr:txBody>
    </xdr:sp>
    <xdr:clientData/>
  </xdr:oneCellAnchor>
  <xdr:oneCellAnchor>
    <xdr:from>
      <xdr:col>16</xdr:col>
      <xdr:colOff>0</xdr:colOff>
      <xdr:row>746</xdr:row>
      <xdr:rowOff>164726</xdr:rowOff>
    </xdr:from>
    <xdr:ext cx="200944" cy="239415"/>
    <xdr:sp macro="" textlink="">
      <xdr:nvSpPr>
        <xdr:cNvPr id="445" name="テキスト ボックス 216">
          <a:extLst>
            <a:ext uri="{FF2B5EF4-FFF2-40B4-BE49-F238E27FC236}">
              <a16:creationId xmlns:a16="http://schemas.microsoft.com/office/drawing/2014/main" id="{CF9E3D67-3442-4FAA-9FBC-A0195EFB6C1B}"/>
            </a:ext>
          </a:extLst>
        </xdr:cNvPr>
        <xdr:cNvSpPr txBox="1"/>
      </xdr:nvSpPr>
      <xdr:spPr>
        <a:xfrm>
          <a:off x="8534400" y="126009026"/>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OK</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19</xdr:col>
      <xdr:colOff>0</xdr:colOff>
      <xdr:row>744</xdr:row>
      <xdr:rowOff>96761</xdr:rowOff>
    </xdr:from>
    <xdr:ext cx="200944" cy="239415"/>
    <xdr:sp macro="" textlink="">
      <xdr:nvSpPr>
        <xdr:cNvPr id="446" name="テキスト ボックス 217">
          <a:extLst>
            <a:ext uri="{FF2B5EF4-FFF2-40B4-BE49-F238E27FC236}">
              <a16:creationId xmlns:a16="http://schemas.microsoft.com/office/drawing/2014/main" id="{8A8F5F4E-9175-42A1-8FAD-D2FDA3C66D51}"/>
            </a:ext>
          </a:extLst>
        </xdr:cNvPr>
        <xdr:cNvSpPr txBox="1"/>
      </xdr:nvSpPr>
      <xdr:spPr>
        <a:xfrm>
          <a:off x="10134600" y="125598161"/>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NG</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twoCellAnchor>
    <xdr:from>
      <xdr:col>17</xdr:col>
      <xdr:colOff>0</xdr:colOff>
      <xdr:row>746</xdr:row>
      <xdr:rowOff>164726</xdr:rowOff>
    </xdr:from>
    <xdr:to>
      <xdr:col>17</xdr:col>
      <xdr:colOff>0</xdr:colOff>
      <xdr:row>748</xdr:row>
      <xdr:rowOff>168088</xdr:rowOff>
    </xdr:to>
    <xdr:cxnSp macro="">
      <xdr:nvCxnSpPr>
        <xdr:cNvPr id="447" name="直線コネクタ 446">
          <a:extLst>
            <a:ext uri="{FF2B5EF4-FFF2-40B4-BE49-F238E27FC236}">
              <a16:creationId xmlns:a16="http://schemas.microsoft.com/office/drawing/2014/main" id="{1C146EBE-1AEF-4267-8FDA-38D6108C5116}"/>
            </a:ext>
          </a:extLst>
        </xdr:cNvPr>
        <xdr:cNvCxnSpPr>
          <a:cxnSpLocks/>
          <a:stCxn id="444" idx="2"/>
          <a:endCxn id="448" idx="0"/>
        </xdr:cNvCxnSpPr>
      </xdr:nvCxnSpPr>
      <xdr:spPr bwMode="auto">
        <a:xfrm>
          <a:off x="9067800" y="126009026"/>
          <a:ext cx="0" cy="346262"/>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13</xdr:col>
      <xdr:colOff>352424</xdr:colOff>
      <xdr:row>748</xdr:row>
      <xdr:rowOff>168088</xdr:rowOff>
    </xdr:from>
    <xdr:to>
      <xdr:col>20</xdr:col>
      <xdr:colOff>0</xdr:colOff>
      <xdr:row>750</xdr:row>
      <xdr:rowOff>164726</xdr:rowOff>
    </xdr:to>
    <xdr:sp macro="" textlink="">
      <xdr:nvSpPr>
        <xdr:cNvPr id="448" name="Rectangle 17">
          <a:extLst>
            <a:ext uri="{FF2B5EF4-FFF2-40B4-BE49-F238E27FC236}">
              <a16:creationId xmlns:a16="http://schemas.microsoft.com/office/drawing/2014/main" id="{835FD28A-6FD1-402F-B344-AA9C5F6CC7E7}"/>
            </a:ext>
            <a:ext uri="{147F2762-F138-4A5C-976F-8EAC2B608ADB}">
              <a16:predDERef xmlns:a16="http://schemas.microsoft.com/office/drawing/2014/main" pred="{BA7FA55D-BCE6-4037-AC2A-C7DF1FF6D1D5}"/>
            </a:ext>
          </a:extLst>
        </xdr:cNvPr>
        <xdr:cNvSpPr>
          <a:spLocks noChangeArrowheads="1"/>
        </xdr:cNvSpPr>
      </xdr:nvSpPr>
      <xdr:spPr bwMode="auto">
        <a:xfrm>
          <a:off x="7286624" y="126355288"/>
          <a:ext cx="3381376"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構成品目アドオンテーブル</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a:t>
          </a:r>
          <a:r>
            <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rPr>
            <a:t>ZPST3002</a:t>
          </a: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）の登録</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0</xdr:colOff>
      <xdr:row>750</xdr:row>
      <xdr:rowOff>164726</xdr:rowOff>
    </xdr:from>
    <xdr:to>
      <xdr:col>17</xdr:col>
      <xdr:colOff>0</xdr:colOff>
      <xdr:row>752</xdr:row>
      <xdr:rowOff>161362</xdr:rowOff>
    </xdr:to>
    <xdr:cxnSp macro="">
      <xdr:nvCxnSpPr>
        <xdr:cNvPr id="449" name="直線コネクタ 448">
          <a:extLst>
            <a:ext uri="{FF2B5EF4-FFF2-40B4-BE49-F238E27FC236}">
              <a16:creationId xmlns:a16="http://schemas.microsoft.com/office/drawing/2014/main" id="{AF6172DD-258B-4804-9C54-DF6363CE452F}"/>
            </a:ext>
          </a:extLst>
        </xdr:cNvPr>
        <xdr:cNvCxnSpPr>
          <a:cxnSpLocks/>
          <a:stCxn id="448" idx="2"/>
          <a:endCxn id="450" idx="0"/>
        </xdr:cNvCxnSpPr>
      </xdr:nvCxnSpPr>
      <xdr:spPr bwMode="auto">
        <a:xfrm>
          <a:off x="9067800" y="126694826"/>
          <a:ext cx="0" cy="339536"/>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15</xdr:col>
      <xdr:colOff>0</xdr:colOff>
      <xdr:row>752</xdr:row>
      <xdr:rowOff>161362</xdr:rowOff>
    </xdr:from>
    <xdr:ext cx="1409700" cy="346264"/>
    <xdr:sp macro="" textlink="">
      <xdr:nvSpPr>
        <xdr:cNvPr id="450" name="フローチャート: 判断 449">
          <a:extLst>
            <a:ext uri="{FF2B5EF4-FFF2-40B4-BE49-F238E27FC236}">
              <a16:creationId xmlns:a16="http://schemas.microsoft.com/office/drawing/2014/main" id="{303ED939-A6E5-4E45-A6DC-7C24193BC854}"/>
            </a:ext>
          </a:extLst>
        </xdr:cNvPr>
        <xdr:cNvSpPr/>
      </xdr:nvSpPr>
      <xdr:spPr>
        <a:xfrm>
          <a:off x="8001000" y="127034362"/>
          <a:ext cx="1409700" cy="346264"/>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処理結果</a:t>
          </a:r>
        </a:p>
      </xdr:txBody>
    </xdr:sp>
    <xdr:clientData/>
  </xdr:oneCellAnchor>
  <xdr:oneCellAnchor>
    <xdr:from>
      <xdr:col>16</xdr:col>
      <xdr:colOff>0</xdr:colOff>
      <xdr:row>754</xdr:row>
      <xdr:rowOff>164726</xdr:rowOff>
    </xdr:from>
    <xdr:ext cx="200944" cy="239415"/>
    <xdr:sp macro="" textlink="">
      <xdr:nvSpPr>
        <xdr:cNvPr id="451" name="テキスト ボックス 216">
          <a:extLst>
            <a:ext uri="{FF2B5EF4-FFF2-40B4-BE49-F238E27FC236}">
              <a16:creationId xmlns:a16="http://schemas.microsoft.com/office/drawing/2014/main" id="{38279A57-3C04-43DF-9B54-9A82491879F3}"/>
            </a:ext>
          </a:extLst>
        </xdr:cNvPr>
        <xdr:cNvSpPr txBox="1"/>
      </xdr:nvSpPr>
      <xdr:spPr>
        <a:xfrm>
          <a:off x="8534400" y="127380626"/>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OK</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19</xdr:col>
      <xdr:colOff>0</xdr:colOff>
      <xdr:row>752</xdr:row>
      <xdr:rowOff>96761</xdr:rowOff>
    </xdr:from>
    <xdr:ext cx="200944" cy="239415"/>
    <xdr:sp macro="" textlink="">
      <xdr:nvSpPr>
        <xdr:cNvPr id="452" name="テキスト ボックス 217">
          <a:extLst>
            <a:ext uri="{FF2B5EF4-FFF2-40B4-BE49-F238E27FC236}">
              <a16:creationId xmlns:a16="http://schemas.microsoft.com/office/drawing/2014/main" id="{43483FB3-D6A2-4FB5-B457-FF3779222602}"/>
            </a:ext>
          </a:extLst>
        </xdr:cNvPr>
        <xdr:cNvSpPr txBox="1"/>
      </xdr:nvSpPr>
      <xdr:spPr>
        <a:xfrm>
          <a:off x="10134600" y="126969761"/>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NG</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twoCellAnchor>
    <xdr:from>
      <xdr:col>7</xdr:col>
      <xdr:colOff>352424</xdr:colOff>
      <xdr:row>771</xdr:row>
      <xdr:rowOff>0</xdr:rowOff>
    </xdr:from>
    <xdr:to>
      <xdr:col>12</xdr:col>
      <xdr:colOff>0</xdr:colOff>
      <xdr:row>773</xdr:row>
      <xdr:rowOff>0</xdr:rowOff>
    </xdr:to>
    <xdr:sp macro="" textlink="">
      <xdr:nvSpPr>
        <xdr:cNvPr id="453" name="Rectangle 17">
          <a:extLst>
            <a:ext uri="{FF2B5EF4-FFF2-40B4-BE49-F238E27FC236}">
              <a16:creationId xmlns:a16="http://schemas.microsoft.com/office/drawing/2014/main" id="{5A52D4EA-0AF8-4902-A7CC-1686AF6B96B0}"/>
            </a:ext>
            <a:ext uri="{147F2762-F138-4A5C-976F-8EAC2B608ADB}">
              <a16:predDERef xmlns:a16="http://schemas.microsoft.com/office/drawing/2014/main" pred="{BA7FA55D-BCE6-4037-AC2A-C7DF1FF6D1D5}"/>
            </a:ext>
          </a:extLst>
        </xdr:cNvPr>
        <xdr:cNvSpPr>
          <a:spLocks noChangeArrowheads="1"/>
        </xdr:cNvSpPr>
      </xdr:nvSpPr>
      <xdr:spPr bwMode="auto">
        <a:xfrm flipV="1">
          <a:off x="4086224" y="130130550"/>
          <a:ext cx="2314576" cy="342900"/>
        </a:xfrm>
        <a:prstGeom prst="trapezoid">
          <a:avLst/>
        </a:prstGeom>
        <a:solidFill>
          <a:schemeClr val="accent1">
            <a:lumMod val="20000"/>
            <a:lumOff val="80000"/>
          </a:schemeClr>
        </a:solidFill>
        <a:ln w="9525" cmpd="sng">
          <a:solidFill>
            <a:srgbClr val="000000"/>
          </a:solidFill>
          <a:miter lim="800000"/>
          <a:headEnd/>
          <a:tailEnd/>
        </a:ln>
        <a:effec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effectLst/>
              <a:latin typeface="ＭＳ ゴシック" panose="020B0609070205080204" pitchFamily="49" charset="-128"/>
              <a:ea typeface="ＭＳ ゴシック" panose="020B0609070205080204" pitchFamily="49" charset="-128"/>
              <a:cs typeface="+mn-cs"/>
            </a:rPr>
            <a:t>ループ 終了</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728</xdr:row>
      <xdr:rowOff>3364</xdr:rowOff>
    </xdr:from>
    <xdr:to>
      <xdr:col>10</xdr:col>
      <xdr:colOff>0</xdr:colOff>
      <xdr:row>771</xdr:row>
      <xdr:rowOff>0</xdr:rowOff>
    </xdr:to>
    <xdr:cxnSp macro="">
      <xdr:nvCxnSpPr>
        <xdr:cNvPr id="454" name="直線コネクタ 4">
          <a:extLst>
            <a:ext uri="{FF2B5EF4-FFF2-40B4-BE49-F238E27FC236}">
              <a16:creationId xmlns:a16="http://schemas.microsoft.com/office/drawing/2014/main" id="{707E356C-303E-4460-BB32-C8319681EAE0}"/>
            </a:ext>
          </a:extLst>
        </xdr:cNvPr>
        <xdr:cNvCxnSpPr>
          <a:cxnSpLocks/>
          <a:stCxn id="428" idx="2"/>
          <a:endCxn id="453" idx="2"/>
        </xdr:cNvCxnSpPr>
      </xdr:nvCxnSpPr>
      <xdr:spPr bwMode="auto">
        <a:xfrm>
          <a:off x="5334000" y="122761564"/>
          <a:ext cx="0" cy="7368986"/>
        </a:xfrm>
        <a:prstGeom prst="straightConnector1">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758</xdr:row>
      <xdr:rowOff>164727</xdr:rowOff>
    </xdr:from>
    <xdr:to>
      <xdr:col>17</xdr:col>
      <xdr:colOff>0</xdr:colOff>
      <xdr:row>771</xdr:row>
      <xdr:rowOff>1</xdr:rowOff>
    </xdr:to>
    <xdr:cxnSp macro="">
      <xdr:nvCxnSpPr>
        <xdr:cNvPr id="455" name="直線コネクタ 4">
          <a:extLst>
            <a:ext uri="{FF2B5EF4-FFF2-40B4-BE49-F238E27FC236}">
              <a16:creationId xmlns:a16="http://schemas.microsoft.com/office/drawing/2014/main" id="{6054470B-8D5C-4278-A9F4-8702EE2B7DA8}"/>
            </a:ext>
          </a:extLst>
        </xdr:cNvPr>
        <xdr:cNvCxnSpPr>
          <a:cxnSpLocks/>
          <a:stCxn id="472" idx="2"/>
          <a:endCxn id="453" idx="2"/>
        </xdr:cNvCxnSpPr>
      </xdr:nvCxnSpPr>
      <xdr:spPr bwMode="auto">
        <a:xfrm rot="5400000">
          <a:off x="6168838" y="127231589"/>
          <a:ext cx="2064124" cy="3733800"/>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766</xdr:row>
      <xdr:rowOff>168088</xdr:rowOff>
    </xdr:from>
    <xdr:to>
      <xdr:col>24</xdr:col>
      <xdr:colOff>0</xdr:colOff>
      <xdr:row>771</xdr:row>
      <xdr:rowOff>0</xdr:rowOff>
    </xdr:to>
    <xdr:cxnSp macro="">
      <xdr:nvCxnSpPr>
        <xdr:cNvPr id="456" name="直線コネクタ 4">
          <a:extLst>
            <a:ext uri="{FF2B5EF4-FFF2-40B4-BE49-F238E27FC236}">
              <a16:creationId xmlns:a16="http://schemas.microsoft.com/office/drawing/2014/main" id="{9C19CFE0-2EB1-4CCA-A85B-EE9AA0935485}"/>
            </a:ext>
          </a:extLst>
        </xdr:cNvPr>
        <xdr:cNvCxnSpPr>
          <a:cxnSpLocks/>
          <a:stCxn id="412" idx="2"/>
          <a:endCxn id="453" idx="2"/>
        </xdr:cNvCxnSpPr>
      </xdr:nvCxnSpPr>
      <xdr:spPr bwMode="auto">
        <a:xfrm rot="5400000">
          <a:off x="8723219" y="126052169"/>
          <a:ext cx="689162" cy="7467600"/>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13</xdr:col>
      <xdr:colOff>352424</xdr:colOff>
      <xdr:row>712</xdr:row>
      <xdr:rowOff>0</xdr:rowOff>
    </xdr:from>
    <xdr:to>
      <xdr:col>20</xdr:col>
      <xdr:colOff>0</xdr:colOff>
      <xdr:row>713</xdr:row>
      <xdr:rowOff>168088</xdr:rowOff>
    </xdr:to>
    <xdr:sp macro="" textlink="">
      <xdr:nvSpPr>
        <xdr:cNvPr id="457" name="Rectangle 17">
          <a:extLst>
            <a:ext uri="{FF2B5EF4-FFF2-40B4-BE49-F238E27FC236}">
              <a16:creationId xmlns:a16="http://schemas.microsoft.com/office/drawing/2014/main" id="{00D76383-B7E3-4225-B861-7E5A2303CDD6}"/>
            </a:ext>
            <a:ext uri="{147F2762-F138-4A5C-976F-8EAC2B608ADB}">
              <a16:predDERef xmlns:a16="http://schemas.microsoft.com/office/drawing/2014/main" pred="{BA7FA55D-BCE6-4037-AC2A-C7DF1FF6D1D5}"/>
            </a:ext>
          </a:extLst>
        </xdr:cNvPr>
        <xdr:cNvSpPr>
          <a:spLocks noChangeArrowheads="1"/>
        </xdr:cNvSpPr>
      </xdr:nvSpPr>
      <xdr:spPr bwMode="auto">
        <a:xfrm>
          <a:off x="7286624" y="120015000"/>
          <a:ext cx="3381376"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構成品目アドオンテーブル</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a:t>
          </a:r>
          <a:r>
            <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rPr>
            <a:t>ZPST3002</a:t>
          </a: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）の更新</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352424</xdr:colOff>
      <xdr:row>713</xdr:row>
      <xdr:rowOff>168088</xdr:rowOff>
    </xdr:from>
    <xdr:to>
      <xdr:col>17</xdr:col>
      <xdr:colOff>0</xdr:colOff>
      <xdr:row>716</xdr:row>
      <xdr:rowOff>0</xdr:rowOff>
    </xdr:to>
    <xdr:cxnSp macro="">
      <xdr:nvCxnSpPr>
        <xdr:cNvPr id="458" name="直線コネクタ 457">
          <a:extLst>
            <a:ext uri="{FF2B5EF4-FFF2-40B4-BE49-F238E27FC236}">
              <a16:creationId xmlns:a16="http://schemas.microsoft.com/office/drawing/2014/main" id="{3D02850D-820F-47FA-AE74-F67E40E04200}"/>
            </a:ext>
          </a:extLst>
        </xdr:cNvPr>
        <xdr:cNvCxnSpPr>
          <a:cxnSpLocks/>
          <a:stCxn id="457" idx="2"/>
          <a:endCxn id="459" idx="0"/>
        </xdr:cNvCxnSpPr>
      </xdr:nvCxnSpPr>
      <xdr:spPr bwMode="auto">
        <a:xfrm flipH="1">
          <a:off x="8886824" y="120354538"/>
          <a:ext cx="180976" cy="346262"/>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14</xdr:col>
      <xdr:colOff>352424</xdr:colOff>
      <xdr:row>716</xdr:row>
      <xdr:rowOff>0</xdr:rowOff>
    </xdr:from>
    <xdr:ext cx="1409700" cy="342900"/>
    <xdr:sp macro="" textlink="">
      <xdr:nvSpPr>
        <xdr:cNvPr id="459" name="フローチャート: 判断 458">
          <a:extLst>
            <a:ext uri="{FF2B5EF4-FFF2-40B4-BE49-F238E27FC236}">
              <a16:creationId xmlns:a16="http://schemas.microsoft.com/office/drawing/2014/main" id="{15CAF236-A46E-47A0-97EA-65E82E773794}"/>
            </a:ext>
          </a:extLst>
        </xdr:cNvPr>
        <xdr:cNvSpPr>
          <a:spLocks/>
        </xdr:cNvSpPr>
      </xdr:nvSpPr>
      <xdr:spPr>
        <a:xfrm>
          <a:off x="7820024" y="120700800"/>
          <a:ext cx="1409700" cy="342900"/>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処理結果</a:t>
          </a:r>
        </a:p>
      </xdr:txBody>
    </xdr:sp>
    <xdr:clientData/>
  </xdr:oneCellAnchor>
  <xdr:oneCellAnchor>
    <xdr:from>
      <xdr:col>16</xdr:col>
      <xdr:colOff>0</xdr:colOff>
      <xdr:row>717</xdr:row>
      <xdr:rowOff>164726</xdr:rowOff>
    </xdr:from>
    <xdr:ext cx="200944" cy="239415"/>
    <xdr:sp macro="" textlink="">
      <xdr:nvSpPr>
        <xdr:cNvPr id="460" name="テキスト ボックス 216">
          <a:extLst>
            <a:ext uri="{FF2B5EF4-FFF2-40B4-BE49-F238E27FC236}">
              <a16:creationId xmlns:a16="http://schemas.microsoft.com/office/drawing/2014/main" id="{E7DA3320-A862-4F60-AB44-43C3C2E5A9AC}"/>
            </a:ext>
          </a:extLst>
        </xdr:cNvPr>
        <xdr:cNvSpPr txBox="1"/>
      </xdr:nvSpPr>
      <xdr:spPr>
        <a:xfrm>
          <a:off x="8534400" y="121036976"/>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OK</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19</xdr:col>
      <xdr:colOff>0</xdr:colOff>
      <xdr:row>715</xdr:row>
      <xdr:rowOff>96761</xdr:rowOff>
    </xdr:from>
    <xdr:ext cx="200944" cy="239415"/>
    <xdr:sp macro="" textlink="">
      <xdr:nvSpPr>
        <xdr:cNvPr id="461" name="テキスト ボックス 217">
          <a:extLst>
            <a:ext uri="{FF2B5EF4-FFF2-40B4-BE49-F238E27FC236}">
              <a16:creationId xmlns:a16="http://schemas.microsoft.com/office/drawing/2014/main" id="{8172FADC-5F71-493E-99BA-382C97D50E95}"/>
            </a:ext>
          </a:extLst>
        </xdr:cNvPr>
        <xdr:cNvSpPr txBox="1"/>
      </xdr:nvSpPr>
      <xdr:spPr>
        <a:xfrm>
          <a:off x="10134600" y="120626111"/>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NG</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twoCellAnchor>
    <xdr:from>
      <xdr:col>18</xdr:col>
      <xdr:colOff>352424</xdr:colOff>
      <xdr:row>717</xdr:row>
      <xdr:rowOff>0</xdr:rowOff>
    </xdr:from>
    <xdr:to>
      <xdr:col>23</xdr:col>
      <xdr:colOff>352424</xdr:colOff>
      <xdr:row>761</xdr:row>
      <xdr:rowOff>0</xdr:rowOff>
    </xdr:to>
    <xdr:cxnSp macro="">
      <xdr:nvCxnSpPr>
        <xdr:cNvPr id="462" name="直線コネクタ 4">
          <a:extLst>
            <a:ext uri="{FF2B5EF4-FFF2-40B4-BE49-F238E27FC236}">
              <a16:creationId xmlns:a16="http://schemas.microsoft.com/office/drawing/2014/main" id="{AF6DD9EC-0E61-4DDF-AE5A-581B6C374297}"/>
            </a:ext>
          </a:extLst>
        </xdr:cNvPr>
        <xdr:cNvCxnSpPr>
          <a:cxnSpLocks/>
          <a:stCxn id="459" idx="3"/>
          <a:endCxn id="415" idx="0"/>
        </xdr:cNvCxnSpPr>
      </xdr:nvCxnSpPr>
      <xdr:spPr bwMode="auto">
        <a:xfrm>
          <a:off x="9953624" y="120872250"/>
          <a:ext cx="2667000" cy="7543800"/>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13</xdr:col>
      <xdr:colOff>352424</xdr:colOff>
      <xdr:row>687</xdr:row>
      <xdr:rowOff>3362</xdr:rowOff>
    </xdr:from>
    <xdr:to>
      <xdr:col>20</xdr:col>
      <xdr:colOff>0</xdr:colOff>
      <xdr:row>689</xdr:row>
      <xdr:rowOff>0</xdr:rowOff>
    </xdr:to>
    <xdr:sp macro="" textlink="">
      <xdr:nvSpPr>
        <xdr:cNvPr id="463" name="Rectangle 17">
          <a:extLst>
            <a:ext uri="{FF2B5EF4-FFF2-40B4-BE49-F238E27FC236}">
              <a16:creationId xmlns:a16="http://schemas.microsoft.com/office/drawing/2014/main" id="{02048270-6633-4D2F-ACE4-36D655D6CDFC}"/>
            </a:ext>
            <a:ext uri="{147F2762-F138-4A5C-976F-8EAC2B608ADB}">
              <a16:predDERef xmlns:a16="http://schemas.microsoft.com/office/drawing/2014/main" pred="{BA7FA55D-BCE6-4037-AC2A-C7DF1FF6D1D5}"/>
            </a:ext>
          </a:extLst>
        </xdr:cNvPr>
        <xdr:cNvSpPr>
          <a:spLocks noChangeArrowheads="1"/>
        </xdr:cNvSpPr>
      </xdr:nvSpPr>
      <xdr:spPr bwMode="auto">
        <a:xfrm>
          <a:off x="7286624" y="115732112"/>
          <a:ext cx="3381376"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構成品目アドオンテーブル</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a:t>
          </a:r>
          <a:r>
            <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rPr>
            <a:t>ZPST3002</a:t>
          </a: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）の更新</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0</xdr:colOff>
      <xdr:row>689</xdr:row>
      <xdr:rowOff>0</xdr:rowOff>
    </xdr:from>
    <xdr:to>
      <xdr:col>17</xdr:col>
      <xdr:colOff>0</xdr:colOff>
      <xdr:row>690</xdr:row>
      <xdr:rowOff>164724</xdr:rowOff>
    </xdr:to>
    <xdr:cxnSp macro="">
      <xdr:nvCxnSpPr>
        <xdr:cNvPr id="464" name="直線コネクタ 463">
          <a:extLst>
            <a:ext uri="{FF2B5EF4-FFF2-40B4-BE49-F238E27FC236}">
              <a16:creationId xmlns:a16="http://schemas.microsoft.com/office/drawing/2014/main" id="{3396DABE-FBE0-4369-8B6C-1D55A45DC014}"/>
            </a:ext>
          </a:extLst>
        </xdr:cNvPr>
        <xdr:cNvCxnSpPr>
          <a:cxnSpLocks/>
          <a:stCxn id="463" idx="2"/>
          <a:endCxn id="465" idx="0"/>
        </xdr:cNvCxnSpPr>
      </xdr:nvCxnSpPr>
      <xdr:spPr bwMode="auto">
        <a:xfrm>
          <a:off x="9067800" y="116071650"/>
          <a:ext cx="0" cy="336174"/>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15</xdr:col>
      <xdr:colOff>0</xdr:colOff>
      <xdr:row>690</xdr:row>
      <xdr:rowOff>164724</xdr:rowOff>
    </xdr:from>
    <xdr:ext cx="1409700" cy="346264"/>
    <xdr:sp macro="" textlink="">
      <xdr:nvSpPr>
        <xdr:cNvPr id="465" name="フローチャート: 判断 464">
          <a:extLst>
            <a:ext uri="{FF2B5EF4-FFF2-40B4-BE49-F238E27FC236}">
              <a16:creationId xmlns:a16="http://schemas.microsoft.com/office/drawing/2014/main" id="{7909BC7E-0090-463C-8F67-3CDED4BE9EFB}"/>
            </a:ext>
          </a:extLst>
        </xdr:cNvPr>
        <xdr:cNvSpPr/>
      </xdr:nvSpPr>
      <xdr:spPr>
        <a:xfrm>
          <a:off x="8001000" y="116407824"/>
          <a:ext cx="1409700" cy="346264"/>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処理結果</a:t>
          </a:r>
        </a:p>
      </xdr:txBody>
    </xdr:sp>
    <xdr:clientData/>
  </xdr:oneCellAnchor>
  <xdr:oneCellAnchor>
    <xdr:from>
      <xdr:col>16</xdr:col>
      <xdr:colOff>0</xdr:colOff>
      <xdr:row>692</xdr:row>
      <xdr:rowOff>168088</xdr:rowOff>
    </xdr:from>
    <xdr:ext cx="200944" cy="239415"/>
    <xdr:sp macro="" textlink="">
      <xdr:nvSpPr>
        <xdr:cNvPr id="466" name="テキスト ボックス 216">
          <a:extLst>
            <a:ext uri="{FF2B5EF4-FFF2-40B4-BE49-F238E27FC236}">
              <a16:creationId xmlns:a16="http://schemas.microsoft.com/office/drawing/2014/main" id="{E45F45F7-2E24-4338-8CC5-D4157D7CCFE7}"/>
            </a:ext>
          </a:extLst>
        </xdr:cNvPr>
        <xdr:cNvSpPr txBox="1"/>
      </xdr:nvSpPr>
      <xdr:spPr>
        <a:xfrm>
          <a:off x="8534400" y="116754088"/>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OK</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19</xdr:col>
      <xdr:colOff>0</xdr:colOff>
      <xdr:row>690</xdr:row>
      <xdr:rowOff>100123</xdr:rowOff>
    </xdr:from>
    <xdr:ext cx="200944" cy="239415"/>
    <xdr:sp macro="" textlink="">
      <xdr:nvSpPr>
        <xdr:cNvPr id="467" name="テキスト ボックス 217">
          <a:extLst>
            <a:ext uri="{FF2B5EF4-FFF2-40B4-BE49-F238E27FC236}">
              <a16:creationId xmlns:a16="http://schemas.microsoft.com/office/drawing/2014/main" id="{36F1BCFA-0F82-461F-9312-BCF579F19A56}"/>
            </a:ext>
          </a:extLst>
        </xdr:cNvPr>
        <xdr:cNvSpPr txBox="1"/>
      </xdr:nvSpPr>
      <xdr:spPr>
        <a:xfrm>
          <a:off x="10134600" y="116343223"/>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NG</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twoCellAnchor>
    <xdr:from>
      <xdr:col>19</xdr:col>
      <xdr:colOff>0</xdr:colOff>
      <xdr:row>745</xdr:row>
      <xdr:rowOff>163044</xdr:rowOff>
    </xdr:from>
    <xdr:to>
      <xdr:col>23</xdr:col>
      <xdr:colOff>352424</xdr:colOff>
      <xdr:row>761</xdr:row>
      <xdr:rowOff>0</xdr:rowOff>
    </xdr:to>
    <xdr:cxnSp macro="">
      <xdr:nvCxnSpPr>
        <xdr:cNvPr id="468" name="直線コネクタ 4">
          <a:extLst>
            <a:ext uri="{FF2B5EF4-FFF2-40B4-BE49-F238E27FC236}">
              <a16:creationId xmlns:a16="http://schemas.microsoft.com/office/drawing/2014/main" id="{13536868-EF4A-4A84-82C2-01938EA5E558}"/>
            </a:ext>
          </a:extLst>
        </xdr:cNvPr>
        <xdr:cNvCxnSpPr>
          <a:cxnSpLocks/>
          <a:stCxn id="444" idx="3"/>
          <a:endCxn id="415" idx="0"/>
        </xdr:cNvCxnSpPr>
      </xdr:nvCxnSpPr>
      <xdr:spPr bwMode="auto">
        <a:xfrm>
          <a:off x="10134600" y="125835894"/>
          <a:ext cx="2486024" cy="2580156"/>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19</xdr:col>
      <xdr:colOff>0</xdr:colOff>
      <xdr:row>753</xdr:row>
      <xdr:rowOff>163044</xdr:rowOff>
    </xdr:from>
    <xdr:to>
      <xdr:col>23</xdr:col>
      <xdr:colOff>352424</xdr:colOff>
      <xdr:row>761</xdr:row>
      <xdr:rowOff>0</xdr:rowOff>
    </xdr:to>
    <xdr:cxnSp macro="">
      <xdr:nvCxnSpPr>
        <xdr:cNvPr id="469" name="直線コネクタ 4">
          <a:extLst>
            <a:ext uri="{FF2B5EF4-FFF2-40B4-BE49-F238E27FC236}">
              <a16:creationId xmlns:a16="http://schemas.microsoft.com/office/drawing/2014/main" id="{E59FB306-FCB2-4EEC-B2B0-1A9E3EC5FFC5}"/>
            </a:ext>
          </a:extLst>
        </xdr:cNvPr>
        <xdr:cNvCxnSpPr>
          <a:cxnSpLocks/>
          <a:stCxn id="450" idx="3"/>
          <a:endCxn id="415" idx="0"/>
        </xdr:cNvCxnSpPr>
      </xdr:nvCxnSpPr>
      <xdr:spPr bwMode="auto">
        <a:xfrm>
          <a:off x="10134600" y="127207494"/>
          <a:ext cx="2486024" cy="1208556"/>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13</xdr:col>
      <xdr:colOff>352424</xdr:colOff>
      <xdr:row>695</xdr:row>
      <xdr:rowOff>0</xdr:rowOff>
    </xdr:from>
    <xdr:to>
      <xdr:col>20</xdr:col>
      <xdr:colOff>0</xdr:colOff>
      <xdr:row>696</xdr:row>
      <xdr:rowOff>168088</xdr:rowOff>
    </xdr:to>
    <xdr:sp macro="" textlink="">
      <xdr:nvSpPr>
        <xdr:cNvPr id="470" name="Rectangle 17">
          <a:extLst>
            <a:ext uri="{FF2B5EF4-FFF2-40B4-BE49-F238E27FC236}">
              <a16:creationId xmlns:a16="http://schemas.microsoft.com/office/drawing/2014/main" id="{72AA0237-0389-40FE-A7B8-A69E09515AAB}"/>
            </a:ext>
            <a:ext uri="{147F2762-F138-4A5C-976F-8EAC2B608ADB}">
              <a16:predDERef xmlns:a16="http://schemas.microsoft.com/office/drawing/2014/main" pred="{BA7FA55D-BCE6-4037-AC2A-C7DF1FF6D1D5}"/>
            </a:ext>
          </a:extLst>
        </xdr:cNvPr>
        <xdr:cNvSpPr>
          <a:spLocks noChangeArrowheads="1"/>
        </xdr:cNvSpPr>
      </xdr:nvSpPr>
      <xdr:spPr bwMode="auto">
        <a:xfrm>
          <a:off x="7286624" y="117100350"/>
          <a:ext cx="3381376"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コミット</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352424</xdr:colOff>
      <xdr:row>720</xdr:row>
      <xdr:rowOff>0</xdr:rowOff>
    </xdr:from>
    <xdr:to>
      <xdr:col>20</xdr:col>
      <xdr:colOff>0</xdr:colOff>
      <xdr:row>721</xdr:row>
      <xdr:rowOff>168088</xdr:rowOff>
    </xdr:to>
    <xdr:sp macro="" textlink="">
      <xdr:nvSpPr>
        <xdr:cNvPr id="471" name="Rectangle 17">
          <a:extLst>
            <a:ext uri="{FF2B5EF4-FFF2-40B4-BE49-F238E27FC236}">
              <a16:creationId xmlns:a16="http://schemas.microsoft.com/office/drawing/2014/main" id="{F22234C9-CF77-4EE7-A292-F0466C256863}"/>
            </a:ext>
            <a:ext uri="{147F2762-F138-4A5C-976F-8EAC2B608ADB}">
              <a16:predDERef xmlns:a16="http://schemas.microsoft.com/office/drawing/2014/main" pred="{BA7FA55D-BCE6-4037-AC2A-C7DF1FF6D1D5}"/>
            </a:ext>
          </a:extLst>
        </xdr:cNvPr>
        <xdr:cNvSpPr>
          <a:spLocks noChangeArrowheads="1"/>
        </xdr:cNvSpPr>
      </xdr:nvSpPr>
      <xdr:spPr bwMode="auto">
        <a:xfrm>
          <a:off x="7286624" y="121386600"/>
          <a:ext cx="3381376"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コミット</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352424</xdr:colOff>
      <xdr:row>756</xdr:row>
      <xdr:rowOff>168088</xdr:rowOff>
    </xdr:from>
    <xdr:to>
      <xdr:col>20</xdr:col>
      <xdr:colOff>0</xdr:colOff>
      <xdr:row>758</xdr:row>
      <xdr:rowOff>164726</xdr:rowOff>
    </xdr:to>
    <xdr:sp macro="" textlink="">
      <xdr:nvSpPr>
        <xdr:cNvPr id="472" name="Rectangle 17">
          <a:extLst>
            <a:ext uri="{FF2B5EF4-FFF2-40B4-BE49-F238E27FC236}">
              <a16:creationId xmlns:a16="http://schemas.microsoft.com/office/drawing/2014/main" id="{8EEA8F9A-B44C-4E2F-A8F8-C6AA30A7A70B}"/>
            </a:ext>
            <a:ext uri="{147F2762-F138-4A5C-976F-8EAC2B608ADB}">
              <a16:predDERef xmlns:a16="http://schemas.microsoft.com/office/drawing/2014/main" pred="{BA7FA55D-BCE6-4037-AC2A-C7DF1FF6D1D5}"/>
            </a:ext>
          </a:extLst>
        </xdr:cNvPr>
        <xdr:cNvSpPr>
          <a:spLocks noChangeArrowheads="1"/>
        </xdr:cNvSpPr>
      </xdr:nvSpPr>
      <xdr:spPr bwMode="auto">
        <a:xfrm>
          <a:off x="7286624" y="127726888"/>
          <a:ext cx="3381376"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コミット</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0</xdr:colOff>
      <xdr:row>692</xdr:row>
      <xdr:rowOff>168088</xdr:rowOff>
    </xdr:from>
    <xdr:to>
      <xdr:col>17</xdr:col>
      <xdr:colOff>0</xdr:colOff>
      <xdr:row>695</xdr:row>
      <xdr:rowOff>0</xdr:rowOff>
    </xdr:to>
    <xdr:cxnSp macro="">
      <xdr:nvCxnSpPr>
        <xdr:cNvPr id="473" name="直線コネクタ 472">
          <a:extLst>
            <a:ext uri="{FF2B5EF4-FFF2-40B4-BE49-F238E27FC236}">
              <a16:creationId xmlns:a16="http://schemas.microsoft.com/office/drawing/2014/main" id="{2E66E9E3-D399-4048-A0CB-C889A1C017D7}"/>
            </a:ext>
          </a:extLst>
        </xdr:cNvPr>
        <xdr:cNvCxnSpPr>
          <a:cxnSpLocks/>
          <a:stCxn id="465" idx="2"/>
          <a:endCxn id="470" idx="0"/>
        </xdr:cNvCxnSpPr>
      </xdr:nvCxnSpPr>
      <xdr:spPr bwMode="auto">
        <a:xfrm>
          <a:off x="9067800" y="116754088"/>
          <a:ext cx="0" cy="346262"/>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19</xdr:col>
      <xdr:colOff>0</xdr:colOff>
      <xdr:row>691</xdr:row>
      <xdr:rowOff>166406</xdr:rowOff>
    </xdr:from>
    <xdr:to>
      <xdr:col>23</xdr:col>
      <xdr:colOff>352424</xdr:colOff>
      <xdr:row>761</xdr:row>
      <xdr:rowOff>0</xdr:rowOff>
    </xdr:to>
    <xdr:cxnSp macro="">
      <xdr:nvCxnSpPr>
        <xdr:cNvPr id="474" name="直線コネクタ 4">
          <a:extLst>
            <a:ext uri="{FF2B5EF4-FFF2-40B4-BE49-F238E27FC236}">
              <a16:creationId xmlns:a16="http://schemas.microsoft.com/office/drawing/2014/main" id="{D9F74D9D-3C6A-4C49-AF3C-8709066E3550}"/>
            </a:ext>
          </a:extLst>
        </xdr:cNvPr>
        <xdr:cNvCxnSpPr>
          <a:cxnSpLocks/>
          <a:stCxn id="465" idx="3"/>
          <a:endCxn id="415" idx="0"/>
        </xdr:cNvCxnSpPr>
      </xdr:nvCxnSpPr>
      <xdr:spPr bwMode="auto">
        <a:xfrm>
          <a:off x="10134600" y="116580956"/>
          <a:ext cx="2486024" cy="11835094"/>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16</xdr:col>
      <xdr:colOff>352424</xdr:colOff>
      <xdr:row>718</xdr:row>
      <xdr:rowOff>0</xdr:rowOff>
    </xdr:from>
    <xdr:to>
      <xdr:col>17</xdr:col>
      <xdr:colOff>0</xdr:colOff>
      <xdr:row>720</xdr:row>
      <xdr:rowOff>0</xdr:rowOff>
    </xdr:to>
    <xdr:cxnSp macro="">
      <xdr:nvCxnSpPr>
        <xdr:cNvPr id="475" name="直線コネクタ 474">
          <a:extLst>
            <a:ext uri="{FF2B5EF4-FFF2-40B4-BE49-F238E27FC236}">
              <a16:creationId xmlns:a16="http://schemas.microsoft.com/office/drawing/2014/main" id="{1FA3A19B-AF2F-4471-BD89-8C27A5FAAF06}"/>
            </a:ext>
          </a:extLst>
        </xdr:cNvPr>
        <xdr:cNvCxnSpPr>
          <a:cxnSpLocks/>
          <a:stCxn id="459" idx="2"/>
          <a:endCxn id="471" idx="0"/>
        </xdr:cNvCxnSpPr>
      </xdr:nvCxnSpPr>
      <xdr:spPr bwMode="auto">
        <a:xfrm>
          <a:off x="8886824" y="121043700"/>
          <a:ext cx="180976"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17</xdr:col>
      <xdr:colOff>0</xdr:colOff>
      <xdr:row>754</xdr:row>
      <xdr:rowOff>164726</xdr:rowOff>
    </xdr:from>
    <xdr:to>
      <xdr:col>17</xdr:col>
      <xdr:colOff>0</xdr:colOff>
      <xdr:row>756</xdr:row>
      <xdr:rowOff>168088</xdr:rowOff>
    </xdr:to>
    <xdr:cxnSp macro="">
      <xdr:nvCxnSpPr>
        <xdr:cNvPr id="476" name="直線コネクタ 475">
          <a:extLst>
            <a:ext uri="{FF2B5EF4-FFF2-40B4-BE49-F238E27FC236}">
              <a16:creationId xmlns:a16="http://schemas.microsoft.com/office/drawing/2014/main" id="{2A9B2FE3-1652-4696-8F33-DFFF5EA8C8BD}"/>
            </a:ext>
          </a:extLst>
        </xdr:cNvPr>
        <xdr:cNvCxnSpPr>
          <a:cxnSpLocks/>
          <a:stCxn id="450" idx="2"/>
          <a:endCxn id="472" idx="0"/>
        </xdr:cNvCxnSpPr>
      </xdr:nvCxnSpPr>
      <xdr:spPr bwMode="auto">
        <a:xfrm>
          <a:off x="9067800" y="127380626"/>
          <a:ext cx="0" cy="346262"/>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8</xdr:col>
      <xdr:colOff>0</xdr:colOff>
      <xdr:row>791</xdr:row>
      <xdr:rowOff>0</xdr:rowOff>
    </xdr:from>
    <xdr:to>
      <xdr:col>12</xdr:col>
      <xdr:colOff>1</xdr:colOff>
      <xdr:row>793</xdr:row>
      <xdr:rowOff>0</xdr:rowOff>
    </xdr:to>
    <xdr:sp macro="" textlink="">
      <xdr:nvSpPr>
        <xdr:cNvPr id="477" name="Rectangle 17">
          <a:extLst>
            <a:ext uri="{FF2B5EF4-FFF2-40B4-BE49-F238E27FC236}">
              <a16:creationId xmlns:a16="http://schemas.microsoft.com/office/drawing/2014/main" id="{E1BDCA21-FB20-4488-94B7-B209C4D7C86B}"/>
            </a:ext>
            <a:ext uri="{147F2762-F138-4A5C-976F-8EAC2B608ADB}">
              <a16:predDERef xmlns:a16="http://schemas.microsoft.com/office/drawing/2014/main" pred="{BA7FA55D-BCE6-4037-AC2A-C7DF1FF6D1D5}"/>
            </a:ext>
          </a:extLst>
        </xdr:cNvPr>
        <xdr:cNvSpPr>
          <a:spLocks noChangeArrowheads="1"/>
        </xdr:cNvSpPr>
      </xdr:nvSpPr>
      <xdr:spPr bwMode="auto">
        <a:xfrm>
          <a:off x="4267200" y="133559550"/>
          <a:ext cx="2133601" cy="342900"/>
        </a:xfrm>
        <a:prstGeom prst="trapezoid">
          <a:avLst/>
        </a:prstGeom>
        <a:solidFill>
          <a:schemeClr val="accent1">
            <a:lumMod val="20000"/>
            <a:lumOff val="80000"/>
          </a:schemeClr>
        </a:solidFill>
        <a:ln w="9525" cmpd="sng">
          <a:solidFill>
            <a:srgbClr val="000000"/>
          </a:solidFill>
          <a:miter lim="800000"/>
          <a:headEnd/>
          <a:tailEnd/>
        </a:ln>
        <a:effec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effectLst/>
              <a:latin typeface="ＭＳ ゴシック" panose="020B0609070205080204" pitchFamily="49" charset="-128"/>
              <a:ea typeface="ＭＳ ゴシック" panose="020B0609070205080204" pitchFamily="49" charset="-128"/>
              <a:cs typeface="+mn-cs"/>
            </a:rPr>
            <a:t>ループ開始</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8</xdr:col>
      <xdr:colOff>0</xdr:colOff>
      <xdr:row>821</xdr:row>
      <xdr:rowOff>0</xdr:rowOff>
    </xdr:from>
    <xdr:to>
      <xdr:col>12</xdr:col>
      <xdr:colOff>1</xdr:colOff>
      <xdr:row>823</xdr:row>
      <xdr:rowOff>0</xdr:rowOff>
    </xdr:to>
    <xdr:sp macro="" textlink="">
      <xdr:nvSpPr>
        <xdr:cNvPr id="478" name="Rectangle 17">
          <a:extLst>
            <a:ext uri="{FF2B5EF4-FFF2-40B4-BE49-F238E27FC236}">
              <a16:creationId xmlns:a16="http://schemas.microsoft.com/office/drawing/2014/main" id="{BD236E5C-8568-405D-A3B2-310B246E5C22}"/>
            </a:ext>
            <a:ext uri="{147F2762-F138-4A5C-976F-8EAC2B608ADB}">
              <a16:predDERef xmlns:a16="http://schemas.microsoft.com/office/drawing/2014/main" pred="{BA7FA55D-BCE6-4037-AC2A-C7DF1FF6D1D5}"/>
            </a:ext>
          </a:extLst>
        </xdr:cNvPr>
        <xdr:cNvSpPr>
          <a:spLocks noChangeArrowheads="1"/>
        </xdr:cNvSpPr>
      </xdr:nvSpPr>
      <xdr:spPr bwMode="auto">
        <a:xfrm flipV="1">
          <a:off x="4267200" y="138703050"/>
          <a:ext cx="2133601" cy="342900"/>
        </a:xfrm>
        <a:prstGeom prst="trapezoid">
          <a:avLst/>
        </a:prstGeom>
        <a:solidFill>
          <a:schemeClr val="accent1">
            <a:lumMod val="20000"/>
            <a:lumOff val="80000"/>
          </a:schemeClr>
        </a:solidFill>
        <a:ln w="9525" cmpd="sng">
          <a:solidFill>
            <a:srgbClr val="000000"/>
          </a:solidFill>
          <a:miter lim="800000"/>
          <a:headEnd/>
          <a:tailEnd/>
        </a:ln>
        <a:effec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effectLst/>
              <a:latin typeface="ＭＳ ゴシック" panose="020B0609070205080204" pitchFamily="49" charset="-128"/>
              <a:ea typeface="ＭＳ ゴシック" panose="020B0609070205080204" pitchFamily="49" charset="-128"/>
              <a:cs typeface="+mn-cs"/>
            </a:rPr>
            <a:t>ループ 終了</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0</xdr:colOff>
      <xdr:row>795</xdr:row>
      <xdr:rowOff>3362</xdr:rowOff>
    </xdr:from>
    <xdr:to>
      <xdr:col>13</xdr:col>
      <xdr:colOff>1</xdr:colOff>
      <xdr:row>797</xdr:row>
      <xdr:rowOff>0</xdr:rowOff>
    </xdr:to>
    <xdr:sp macro="" textlink="">
      <xdr:nvSpPr>
        <xdr:cNvPr id="479" name="Rectangle 17">
          <a:extLst>
            <a:ext uri="{FF2B5EF4-FFF2-40B4-BE49-F238E27FC236}">
              <a16:creationId xmlns:a16="http://schemas.microsoft.com/office/drawing/2014/main" id="{2560F794-B4FC-4465-846E-F3BF4252FB11}"/>
            </a:ext>
            <a:ext uri="{147F2762-F138-4A5C-976F-8EAC2B608ADB}">
              <a16:predDERef xmlns:a16="http://schemas.microsoft.com/office/drawing/2014/main" pred="{BA7FA55D-BCE6-4037-AC2A-C7DF1FF6D1D5}"/>
            </a:ext>
          </a:extLst>
        </xdr:cNvPr>
        <xdr:cNvSpPr>
          <a:spLocks noChangeArrowheads="1"/>
        </xdr:cNvSpPr>
      </xdr:nvSpPr>
      <xdr:spPr bwMode="auto">
        <a:xfrm>
          <a:off x="3733800" y="134248712"/>
          <a:ext cx="3200401"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rPr>
            <a:t>MRP</a:t>
          </a: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実行</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797</xdr:row>
      <xdr:rowOff>0</xdr:rowOff>
    </xdr:from>
    <xdr:to>
      <xdr:col>10</xdr:col>
      <xdr:colOff>1</xdr:colOff>
      <xdr:row>799</xdr:row>
      <xdr:rowOff>0</xdr:rowOff>
    </xdr:to>
    <xdr:cxnSp macro="">
      <xdr:nvCxnSpPr>
        <xdr:cNvPr id="480" name="直線コネクタ 479">
          <a:extLst>
            <a:ext uri="{FF2B5EF4-FFF2-40B4-BE49-F238E27FC236}">
              <a16:creationId xmlns:a16="http://schemas.microsoft.com/office/drawing/2014/main" id="{C70AEA11-5033-4232-9884-804DB9A9FA68}"/>
            </a:ext>
          </a:extLst>
        </xdr:cNvPr>
        <xdr:cNvCxnSpPr>
          <a:cxnSpLocks/>
          <a:stCxn id="479" idx="2"/>
          <a:endCxn id="481" idx="0"/>
        </xdr:cNvCxnSpPr>
      </xdr:nvCxnSpPr>
      <xdr:spPr bwMode="auto">
        <a:xfrm flipH="1">
          <a:off x="5334000" y="134588250"/>
          <a:ext cx="1"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8</xdr:col>
      <xdr:colOff>0</xdr:colOff>
      <xdr:row>799</xdr:row>
      <xdr:rowOff>0</xdr:rowOff>
    </xdr:from>
    <xdr:ext cx="1409700" cy="342900"/>
    <xdr:sp macro="" textlink="">
      <xdr:nvSpPr>
        <xdr:cNvPr id="481" name="フローチャート: 判断 480">
          <a:extLst>
            <a:ext uri="{FF2B5EF4-FFF2-40B4-BE49-F238E27FC236}">
              <a16:creationId xmlns:a16="http://schemas.microsoft.com/office/drawing/2014/main" id="{E72CC6A2-22C0-4F07-80F1-E1A48277E54A}"/>
            </a:ext>
          </a:extLst>
        </xdr:cNvPr>
        <xdr:cNvSpPr>
          <a:spLocks/>
        </xdr:cNvSpPr>
      </xdr:nvSpPr>
      <xdr:spPr>
        <a:xfrm>
          <a:off x="4267200" y="134931150"/>
          <a:ext cx="1409700" cy="342900"/>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処理結果</a:t>
          </a:r>
        </a:p>
      </xdr:txBody>
    </xdr:sp>
    <xdr:clientData/>
  </xdr:oneCellAnchor>
  <xdr:oneCellAnchor>
    <xdr:from>
      <xdr:col>9</xdr:col>
      <xdr:colOff>1</xdr:colOff>
      <xdr:row>800</xdr:row>
      <xdr:rowOff>164726</xdr:rowOff>
    </xdr:from>
    <xdr:ext cx="200944" cy="239415"/>
    <xdr:sp macro="" textlink="">
      <xdr:nvSpPr>
        <xdr:cNvPr id="482" name="テキスト ボックス 216">
          <a:extLst>
            <a:ext uri="{FF2B5EF4-FFF2-40B4-BE49-F238E27FC236}">
              <a16:creationId xmlns:a16="http://schemas.microsoft.com/office/drawing/2014/main" id="{73385A74-6D5F-4C0F-9938-876E3F1F5642}"/>
            </a:ext>
          </a:extLst>
        </xdr:cNvPr>
        <xdr:cNvSpPr txBox="1"/>
      </xdr:nvSpPr>
      <xdr:spPr>
        <a:xfrm>
          <a:off x="4800601" y="135267326"/>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OK</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12</xdr:col>
      <xdr:colOff>1</xdr:colOff>
      <xdr:row>798</xdr:row>
      <xdr:rowOff>96761</xdr:rowOff>
    </xdr:from>
    <xdr:ext cx="200944" cy="239415"/>
    <xdr:sp macro="" textlink="">
      <xdr:nvSpPr>
        <xdr:cNvPr id="483" name="テキスト ボックス 217">
          <a:extLst>
            <a:ext uri="{FF2B5EF4-FFF2-40B4-BE49-F238E27FC236}">
              <a16:creationId xmlns:a16="http://schemas.microsoft.com/office/drawing/2014/main" id="{3A75C0EA-8B02-448D-97DD-D7C5A9E4C602}"/>
            </a:ext>
          </a:extLst>
        </xdr:cNvPr>
        <xdr:cNvSpPr txBox="1"/>
      </xdr:nvSpPr>
      <xdr:spPr>
        <a:xfrm>
          <a:off x="6400801" y="134856461"/>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NG</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twoCellAnchor>
    <xdr:from>
      <xdr:col>10</xdr:col>
      <xdr:colOff>0</xdr:colOff>
      <xdr:row>801</xdr:row>
      <xdr:rowOff>0</xdr:rowOff>
    </xdr:from>
    <xdr:to>
      <xdr:col>10</xdr:col>
      <xdr:colOff>1</xdr:colOff>
      <xdr:row>803</xdr:row>
      <xdr:rowOff>3362</xdr:rowOff>
    </xdr:to>
    <xdr:cxnSp macro="">
      <xdr:nvCxnSpPr>
        <xdr:cNvPr id="484" name="直線コネクタ 483">
          <a:extLst>
            <a:ext uri="{FF2B5EF4-FFF2-40B4-BE49-F238E27FC236}">
              <a16:creationId xmlns:a16="http://schemas.microsoft.com/office/drawing/2014/main" id="{4FE25AA5-3CA1-4E0D-99F3-2BD47B84F7A6}"/>
            </a:ext>
          </a:extLst>
        </xdr:cNvPr>
        <xdr:cNvCxnSpPr>
          <a:cxnSpLocks/>
          <a:stCxn id="481" idx="2"/>
          <a:endCxn id="487" idx="0"/>
        </xdr:cNvCxnSpPr>
      </xdr:nvCxnSpPr>
      <xdr:spPr bwMode="auto">
        <a:xfrm>
          <a:off x="5334000" y="135274050"/>
          <a:ext cx="1" cy="346262"/>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1</xdr:colOff>
      <xdr:row>793</xdr:row>
      <xdr:rowOff>0</xdr:rowOff>
    </xdr:from>
    <xdr:to>
      <xdr:col>10</xdr:col>
      <xdr:colOff>1</xdr:colOff>
      <xdr:row>795</xdr:row>
      <xdr:rowOff>3362</xdr:rowOff>
    </xdr:to>
    <xdr:cxnSp macro="">
      <xdr:nvCxnSpPr>
        <xdr:cNvPr id="485" name="直線コネクタ 204">
          <a:extLst>
            <a:ext uri="{FF2B5EF4-FFF2-40B4-BE49-F238E27FC236}">
              <a16:creationId xmlns:a16="http://schemas.microsoft.com/office/drawing/2014/main" id="{69EF9F34-A2E9-4EBC-9231-CCCD9658E272}"/>
            </a:ext>
          </a:extLst>
        </xdr:cNvPr>
        <xdr:cNvCxnSpPr>
          <a:cxnSpLocks/>
          <a:stCxn id="477" idx="2"/>
          <a:endCxn id="479" idx="0"/>
        </xdr:cNvCxnSpPr>
      </xdr:nvCxnSpPr>
      <xdr:spPr bwMode="auto">
        <a:xfrm>
          <a:off x="5334001" y="133902450"/>
          <a:ext cx="0" cy="346262"/>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0</xdr:colOff>
      <xdr:row>807</xdr:row>
      <xdr:rowOff>0</xdr:rowOff>
    </xdr:from>
    <xdr:to>
      <xdr:col>13</xdr:col>
      <xdr:colOff>1</xdr:colOff>
      <xdr:row>808</xdr:row>
      <xdr:rowOff>168088</xdr:rowOff>
    </xdr:to>
    <xdr:sp macro="" textlink="">
      <xdr:nvSpPr>
        <xdr:cNvPr id="486" name="Rectangle 17">
          <a:extLst>
            <a:ext uri="{FF2B5EF4-FFF2-40B4-BE49-F238E27FC236}">
              <a16:creationId xmlns:a16="http://schemas.microsoft.com/office/drawing/2014/main" id="{47393EC1-A20F-4701-A360-9942B9F17B02}"/>
            </a:ext>
            <a:ext uri="{147F2762-F138-4A5C-976F-8EAC2B608ADB}">
              <a16:predDERef xmlns:a16="http://schemas.microsoft.com/office/drawing/2014/main" pred="{BA7FA55D-BCE6-4037-AC2A-C7DF1FF6D1D5}"/>
            </a:ext>
          </a:extLst>
        </xdr:cNvPr>
        <xdr:cNvSpPr>
          <a:spLocks noChangeArrowheads="1"/>
        </xdr:cNvSpPr>
      </xdr:nvSpPr>
      <xdr:spPr bwMode="auto">
        <a:xfrm>
          <a:off x="3733800" y="136302750"/>
          <a:ext cx="3200401"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在庫所要量の登録</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0</xdr:colOff>
      <xdr:row>803</xdr:row>
      <xdr:rowOff>3362</xdr:rowOff>
    </xdr:from>
    <xdr:to>
      <xdr:col>13</xdr:col>
      <xdr:colOff>1</xdr:colOff>
      <xdr:row>805</xdr:row>
      <xdr:rowOff>0</xdr:rowOff>
    </xdr:to>
    <xdr:sp macro="" textlink="">
      <xdr:nvSpPr>
        <xdr:cNvPr id="487" name="Rectangle 17">
          <a:extLst>
            <a:ext uri="{FF2B5EF4-FFF2-40B4-BE49-F238E27FC236}">
              <a16:creationId xmlns:a16="http://schemas.microsoft.com/office/drawing/2014/main" id="{991A4B44-C709-4E6B-8517-6A0070413079}"/>
            </a:ext>
            <a:ext uri="{147F2762-F138-4A5C-976F-8EAC2B608ADB}">
              <a16:predDERef xmlns:a16="http://schemas.microsoft.com/office/drawing/2014/main" pred="{BA7FA55D-BCE6-4037-AC2A-C7DF1FF6D1D5}"/>
            </a:ext>
          </a:extLst>
        </xdr:cNvPr>
        <xdr:cNvSpPr>
          <a:spLocks noChangeArrowheads="1"/>
        </xdr:cNvSpPr>
      </xdr:nvSpPr>
      <xdr:spPr bwMode="auto">
        <a:xfrm>
          <a:off x="3733800" y="135620312"/>
          <a:ext cx="3200401"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コミット</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1</xdr:colOff>
      <xdr:row>805</xdr:row>
      <xdr:rowOff>0</xdr:rowOff>
    </xdr:from>
    <xdr:to>
      <xdr:col>10</xdr:col>
      <xdr:colOff>1</xdr:colOff>
      <xdr:row>807</xdr:row>
      <xdr:rowOff>0</xdr:rowOff>
    </xdr:to>
    <xdr:cxnSp macro="">
      <xdr:nvCxnSpPr>
        <xdr:cNvPr id="488" name="直線コネクタ 487">
          <a:extLst>
            <a:ext uri="{FF2B5EF4-FFF2-40B4-BE49-F238E27FC236}">
              <a16:creationId xmlns:a16="http://schemas.microsoft.com/office/drawing/2014/main" id="{B916355E-EA32-46A1-A292-FDF603870F47}"/>
            </a:ext>
          </a:extLst>
        </xdr:cNvPr>
        <xdr:cNvCxnSpPr>
          <a:cxnSpLocks/>
          <a:stCxn id="487" idx="2"/>
          <a:endCxn id="486" idx="0"/>
        </xdr:cNvCxnSpPr>
      </xdr:nvCxnSpPr>
      <xdr:spPr bwMode="auto">
        <a:xfrm>
          <a:off x="5334001" y="135959850"/>
          <a:ext cx="0"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14</xdr:col>
      <xdr:colOff>0</xdr:colOff>
      <xdr:row>815</xdr:row>
      <xdr:rowOff>0</xdr:rowOff>
    </xdr:from>
    <xdr:to>
      <xdr:col>20</xdr:col>
      <xdr:colOff>1</xdr:colOff>
      <xdr:row>816</xdr:row>
      <xdr:rowOff>168088</xdr:rowOff>
    </xdr:to>
    <xdr:sp macro="" textlink="">
      <xdr:nvSpPr>
        <xdr:cNvPr id="489" name="Rectangle 17">
          <a:extLst>
            <a:ext uri="{FF2B5EF4-FFF2-40B4-BE49-F238E27FC236}">
              <a16:creationId xmlns:a16="http://schemas.microsoft.com/office/drawing/2014/main" id="{2283342A-AC3C-486B-A024-CD5AA8F4B9C4}"/>
            </a:ext>
            <a:ext uri="{147F2762-F138-4A5C-976F-8EAC2B608ADB}">
              <a16:predDERef xmlns:a16="http://schemas.microsoft.com/office/drawing/2014/main" pred="{BA7FA55D-BCE6-4037-AC2A-C7DF1FF6D1D5}"/>
            </a:ext>
          </a:extLst>
        </xdr:cNvPr>
        <xdr:cNvSpPr>
          <a:spLocks noChangeArrowheads="1"/>
        </xdr:cNvSpPr>
      </xdr:nvSpPr>
      <xdr:spPr bwMode="auto">
        <a:xfrm>
          <a:off x="7467600" y="137674350"/>
          <a:ext cx="3200401"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エラーメッセージ</a:t>
          </a:r>
          <a:r>
            <a:rPr lang="ja-JP" altLang="ja-JP" sz="1000" b="0" i="0" baseline="0">
              <a:effectLst/>
              <a:latin typeface="ＭＳ ゴシック" panose="020B0609070205080204" pitchFamily="49" charset="-128"/>
              <a:ea typeface="ＭＳ ゴシック" panose="020B0609070205080204" pitchFamily="49" charset="-128"/>
              <a:cs typeface="+mn-cs"/>
            </a:rPr>
            <a:t>出力</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0</xdr:colOff>
      <xdr:row>800</xdr:row>
      <xdr:rowOff>0</xdr:rowOff>
    </xdr:from>
    <xdr:to>
      <xdr:col>17</xdr:col>
      <xdr:colOff>1</xdr:colOff>
      <xdr:row>815</xdr:row>
      <xdr:rowOff>0</xdr:rowOff>
    </xdr:to>
    <xdr:cxnSp macro="">
      <xdr:nvCxnSpPr>
        <xdr:cNvPr id="490" name="直線コネクタ 4">
          <a:extLst>
            <a:ext uri="{FF2B5EF4-FFF2-40B4-BE49-F238E27FC236}">
              <a16:creationId xmlns:a16="http://schemas.microsoft.com/office/drawing/2014/main" id="{E84BFD3A-F032-4A96-96FB-25CE48CB3A47}"/>
            </a:ext>
          </a:extLst>
        </xdr:cNvPr>
        <xdr:cNvCxnSpPr>
          <a:cxnSpLocks/>
          <a:stCxn id="481" idx="3"/>
          <a:endCxn id="489" idx="0"/>
        </xdr:cNvCxnSpPr>
      </xdr:nvCxnSpPr>
      <xdr:spPr bwMode="auto">
        <a:xfrm>
          <a:off x="6400800" y="135102600"/>
          <a:ext cx="2667001" cy="2571750"/>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773</xdr:row>
      <xdr:rowOff>0</xdr:rowOff>
    </xdr:from>
    <xdr:to>
      <xdr:col>10</xdr:col>
      <xdr:colOff>1</xdr:colOff>
      <xdr:row>775</xdr:row>
      <xdr:rowOff>0</xdr:rowOff>
    </xdr:to>
    <xdr:cxnSp macro="">
      <xdr:nvCxnSpPr>
        <xdr:cNvPr id="491" name="直線コネクタ 204">
          <a:extLst>
            <a:ext uri="{FF2B5EF4-FFF2-40B4-BE49-F238E27FC236}">
              <a16:creationId xmlns:a16="http://schemas.microsoft.com/office/drawing/2014/main" id="{2B3DB037-017E-4578-8E3E-4EDECEE2F41F}"/>
            </a:ext>
          </a:extLst>
        </xdr:cNvPr>
        <xdr:cNvCxnSpPr>
          <a:cxnSpLocks/>
          <a:stCxn id="453" idx="0"/>
          <a:endCxn id="525" idx="0"/>
        </xdr:cNvCxnSpPr>
      </xdr:nvCxnSpPr>
      <xdr:spPr bwMode="auto">
        <a:xfrm>
          <a:off x="5334000" y="130473450"/>
          <a:ext cx="1"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1</xdr:colOff>
      <xdr:row>816</xdr:row>
      <xdr:rowOff>168089</xdr:rowOff>
    </xdr:from>
    <xdr:to>
      <xdr:col>17</xdr:col>
      <xdr:colOff>1</xdr:colOff>
      <xdr:row>821</xdr:row>
      <xdr:rowOff>1</xdr:rowOff>
    </xdr:to>
    <xdr:cxnSp macro="">
      <xdr:nvCxnSpPr>
        <xdr:cNvPr id="492" name="直線コネクタ 4">
          <a:extLst>
            <a:ext uri="{FF2B5EF4-FFF2-40B4-BE49-F238E27FC236}">
              <a16:creationId xmlns:a16="http://schemas.microsoft.com/office/drawing/2014/main" id="{880EBD3A-9216-47EB-824A-1A2D9A7C510A}"/>
            </a:ext>
          </a:extLst>
        </xdr:cNvPr>
        <xdr:cNvCxnSpPr>
          <a:cxnSpLocks/>
          <a:stCxn id="489" idx="2"/>
          <a:endCxn id="478" idx="2"/>
        </xdr:cNvCxnSpPr>
      </xdr:nvCxnSpPr>
      <xdr:spPr bwMode="auto">
        <a:xfrm rot="5400000">
          <a:off x="6856320" y="136491570"/>
          <a:ext cx="689162" cy="3733800"/>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0</xdr:colOff>
      <xdr:row>668</xdr:row>
      <xdr:rowOff>0</xdr:rowOff>
    </xdr:from>
    <xdr:to>
      <xdr:col>13</xdr:col>
      <xdr:colOff>1</xdr:colOff>
      <xdr:row>669</xdr:row>
      <xdr:rowOff>168088</xdr:rowOff>
    </xdr:to>
    <xdr:sp macro="" textlink="">
      <xdr:nvSpPr>
        <xdr:cNvPr id="493" name="Rectangle 17">
          <a:extLst>
            <a:ext uri="{FF2B5EF4-FFF2-40B4-BE49-F238E27FC236}">
              <a16:creationId xmlns:a16="http://schemas.microsoft.com/office/drawing/2014/main" id="{1593B293-AAD5-4979-8229-008DFF2FCBC8}"/>
            </a:ext>
            <a:ext uri="{147F2762-F138-4A5C-976F-8EAC2B608ADB}">
              <a16:predDERef xmlns:a16="http://schemas.microsoft.com/office/drawing/2014/main" pred="{BA7FA55D-BCE6-4037-AC2A-C7DF1FF6D1D5}"/>
            </a:ext>
          </a:extLst>
        </xdr:cNvPr>
        <xdr:cNvSpPr>
          <a:spLocks noChangeArrowheads="1"/>
        </xdr:cNvSpPr>
      </xdr:nvSpPr>
      <xdr:spPr bwMode="auto">
        <a:xfrm>
          <a:off x="3733800" y="111785400"/>
          <a:ext cx="3200401"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指図構成品目データの取得</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1</xdr:colOff>
      <xdr:row>669</xdr:row>
      <xdr:rowOff>168088</xdr:rowOff>
    </xdr:from>
    <xdr:to>
      <xdr:col>10</xdr:col>
      <xdr:colOff>1</xdr:colOff>
      <xdr:row>672</xdr:row>
      <xdr:rowOff>0</xdr:rowOff>
    </xdr:to>
    <xdr:cxnSp macro="">
      <xdr:nvCxnSpPr>
        <xdr:cNvPr id="494" name="直線コネクタ 493">
          <a:extLst>
            <a:ext uri="{FF2B5EF4-FFF2-40B4-BE49-F238E27FC236}">
              <a16:creationId xmlns:a16="http://schemas.microsoft.com/office/drawing/2014/main" id="{7AEA8F35-2744-445B-8D09-F3DAF86D24A3}"/>
            </a:ext>
          </a:extLst>
        </xdr:cNvPr>
        <xdr:cNvCxnSpPr>
          <a:cxnSpLocks/>
          <a:stCxn id="493" idx="2"/>
          <a:endCxn id="495" idx="0"/>
        </xdr:cNvCxnSpPr>
      </xdr:nvCxnSpPr>
      <xdr:spPr bwMode="auto">
        <a:xfrm>
          <a:off x="3248026" y="114820513"/>
          <a:ext cx="0" cy="1032062"/>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0</xdr:colOff>
      <xdr:row>672</xdr:row>
      <xdr:rowOff>0</xdr:rowOff>
    </xdr:from>
    <xdr:to>
      <xdr:col>13</xdr:col>
      <xdr:colOff>1</xdr:colOff>
      <xdr:row>673</xdr:row>
      <xdr:rowOff>164726</xdr:rowOff>
    </xdr:to>
    <xdr:sp macro="" textlink="">
      <xdr:nvSpPr>
        <xdr:cNvPr id="495" name="Rectangle 17">
          <a:extLst>
            <a:ext uri="{FF2B5EF4-FFF2-40B4-BE49-F238E27FC236}">
              <a16:creationId xmlns:a16="http://schemas.microsoft.com/office/drawing/2014/main" id="{F4829738-25B5-469F-842E-096BE72A59A3}"/>
            </a:ext>
            <a:ext uri="{147F2762-F138-4A5C-976F-8EAC2B608ADB}">
              <a16:predDERef xmlns:a16="http://schemas.microsoft.com/office/drawing/2014/main" pred="{BA7FA55D-BCE6-4037-AC2A-C7DF1FF6D1D5}"/>
            </a:ext>
          </a:extLst>
        </xdr:cNvPr>
        <xdr:cNvSpPr>
          <a:spLocks noChangeArrowheads="1"/>
        </xdr:cNvSpPr>
      </xdr:nvSpPr>
      <xdr:spPr bwMode="auto">
        <a:xfrm>
          <a:off x="3733800" y="113157000"/>
          <a:ext cx="3200401" cy="336176"/>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所要日付の初期値の計算</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673</xdr:row>
      <xdr:rowOff>164726</xdr:rowOff>
    </xdr:from>
    <xdr:to>
      <xdr:col>10</xdr:col>
      <xdr:colOff>1</xdr:colOff>
      <xdr:row>675</xdr:row>
      <xdr:rowOff>168086</xdr:rowOff>
    </xdr:to>
    <xdr:cxnSp macro="">
      <xdr:nvCxnSpPr>
        <xdr:cNvPr id="496" name="直線コネクタ 495">
          <a:extLst>
            <a:ext uri="{FF2B5EF4-FFF2-40B4-BE49-F238E27FC236}">
              <a16:creationId xmlns:a16="http://schemas.microsoft.com/office/drawing/2014/main" id="{CB61B323-80E8-42BB-BB61-64985A6494A7}"/>
            </a:ext>
          </a:extLst>
        </xdr:cNvPr>
        <xdr:cNvCxnSpPr>
          <a:cxnSpLocks/>
          <a:stCxn id="495" idx="2"/>
          <a:endCxn id="395" idx="0"/>
        </xdr:cNvCxnSpPr>
      </xdr:nvCxnSpPr>
      <xdr:spPr bwMode="auto">
        <a:xfrm flipH="1">
          <a:off x="5334000" y="113493176"/>
          <a:ext cx="1" cy="34626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809</xdr:row>
      <xdr:rowOff>0</xdr:rowOff>
    </xdr:from>
    <xdr:to>
      <xdr:col>10</xdr:col>
      <xdr:colOff>1</xdr:colOff>
      <xdr:row>811</xdr:row>
      <xdr:rowOff>0</xdr:rowOff>
    </xdr:to>
    <xdr:cxnSp macro="">
      <xdr:nvCxnSpPr>
        <xdr:cNvPr id="497" name="直線コネクタ 496">
          <a:extLst>
            <a:ext uri="{FF2B5EF4-FFF2-40B4-BE49-F238E27FC236}">
              <a16:creationId xmlns:a16="http://schemas.microsoft.com/office/drawing/2014/main" id="{9818D8B3-DF87-49A1-8639-58C074D0FE0B}"/>
            </a:ext>
          </a:extLst>
        </xdr:cNvPr>
        <xdr:cNvCxnSpPr>
          <a:cxnSpLocks/>
          <a:endCxn id="498" idx="0"/>
        </xdr:cNvCxnSpPr>
      </xdr:nvCxnSpPr>
      <xdr:spPr bwMode="auto">
        <a:xfrm flipH="1">
          <a:off x="5334000" y="136645650"/>
          <a:ext cx="1"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8</xdr:col>
      <xdr:colOff>0</xdr:colOff>
      <xdr:row>811</xdr:row>
      <xdr:rowOff>0</xdr:rowOff>
    </xdr:from>
    <xdr:ext cx="1409700" cy="342900"/>
    <xdr:sp macro="" textlink="">
      <xdr:nvSpPr>
        <xdr:cNvPr id="498" name="フローチャート: 判断 497">
          <a:extLst>
            <a:ext uri="{FF2B5EF4-FFF2-40B4-BE49-F238E27FC236}">
              <a16:creationId xmlns:a16="http://schemas.microsoft.com/office/drawing/2014/main" id="{7EC05EC9-0E71-492B-9805-817C1176D3BE}"/>
            </a:ext>
          </a:extLst>
        </xdr:cNvPr>
        <xdr:cNvSpPr>
          <a:spLocks/>
        </xdr:cNvSpPr>
      </xdr:nvSpPr>
      <xdr:spPr>
        <a:xfrm>
          <a:off x="4267200" y="136988550"/>
          <a:ext cx="1409700" cy="342900"/>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処理結果</a:t>
          </a:r>
        </a:p>
      </xdr:txBody>
    </xdr:sp>
    <xdr:clientData/>
  </xdr:oneCellAnchor>
  <xdr:oneCellAnchor>
    <xdr:from>
      <xdr:col>9</xdr:col>
      <xdr:colOff>1</xdr:colOff>
      <xdr:row>812</xdr:row>
      <xdr:rowOff>164726</xdr:rowOff>
    </xdr:from>
    <xdr:ext cx="200944" cy="239415"/>
    <xdr:sp macro="" textlink="">
      <xdr:nvSpPr>
        <xdr:cNvPr id="499" name="テキスト ボックス 216">
          <a:extLst>
            <a:ext uri="{FF2B5EF4-FFF2-40B4-BE49-F238E27FC236}">
              <a16:creationId xmlns:a16="http://schemas.microsoft.com/office/drawing/2014/main" id="{B89A6FE1-7C0B-4302-8737-CDD1028B2523}"/>
            </a:ext>
          </a:extLst>
        </xdr:cNvPr>
        <xdr:cNvSpPr txBox="1"/>
      </xdr:nvSpPr>
      <xdr:spPr>
        <a:xfrm>
          <a:off x="4800601" y="137324726"/>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OK</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12</xdr:col>
      <xdr:colOff>1</xdr:colOff>
      <xdr:row>810</xdr:row>
      <xdr:rowOff>96761</xdr:rowOff>
    </xdr:from>
    <xdr:ext cx="200944" cy="239415"/>
    <xdr:sp macro="" textlink="">
      <xdr:nvSpPr>
        <xdr:cNvPr id="500" name="テキスト ボックス 217">
          <a:extLst>
            <a:ext uri="{FF2B5EF4-FFF2-40B4-BE49-F238E27FC236}">
              <a16:creationId xmlns:a16="http://schemas.microsoft.com/office/drawing/2014/main" id="{B9A0A74E-6B5E-4B57-A6B9-0EC2068E9134}"/>
            </a:ext>
          </a:extLst>
        </xdr:cNvPr>
        <xdr:cNvSpPr txBox="1"/>
      </xdr:nvSpPr>
      <xdr:spPr>
        <a:xfrm>
          <a:off x="6400801" y="136913861"/>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NG</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twoCellAnchor>
    <xdr:from>
      <xdr:col>10</xdr:col>
      <xdr:colOff>0</xdr:colOff>
      <xdr:row>813</xdr:row>
      <xdr:rowOff>0</xdr:rowOff>
    </xdr:from>
    <xdr:to>
      <xdr:col>10</xdr:col>
      <xdr:colOff>1</xdr:colOff>
      <xdr:row>821</xdr:row>
      <xdr:rowOff>0</xdr:rowOff>
    </xdr:to>
    <xdr:cxnSp macro="">
      <xdr:nvCxnSpPr>
        <xdr:cNvPr id="501" name="直線コネクタ 500">
          <a:extLst>
            <a:ext uri="{FF2B5EF4-FFF2-40B4-BE49-F238E27FC236}">
              <a16:creationId xmlns:a16="http://schemas.microsoft.com/office/drawing/2014/main" id="{A76AD1E7-65D5-47DE-947B-450FEDF4A283}"/>
            </a:ext>
          </a:extLst>
        </xdr:cNvPr>
        <xdr:cNvCxnSpPr>
          <a:cxnSpLocks/>
          <a:stCxn id="498" idx="2"/>
          <a:endCxn id="478" idx="2"/>
        </xdr:cNvCxnSpPr>
      </xdr:nvCxnSpPr>
      <xdr:spPr bwMode="auto">
        <a:xfrm>
          <a:off x="5334000" y="137331450"/>
          <a:ext cx="1" cy="13716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7</xdr:col>
      <xdr:colOff>0</xdr:colOff>
      <xdr:row>350</xdr:row>
      <xdr:rowOff>0</xdr:rowOff>
    </xdr:from>
    <xdr:ext cx="2114550" cy="342898"/>
    <xdr:sp macro="" textlink="">
      <xdr:nvSpPr>
        <xdr:cNvPr id="502" name="フローチャート: 判断 242">
          <a:extLst>
            <a:ext uri="{FF2B5EF4-FFF2-40B4-BE49-F238E27FC236}">
              <a16:creationId xmlns:a16="http://schemas.microsoft.com/office/drawing/2014/main" id="{03A04B40-48BB-409E-AFB3-DDF42F7C73FE}"/>
            </a:ext>
          </a:extLst>
        </xdr:cNvPr>
        <xdr:cNvSpPr>
          <a:spLocks/>
        </xdr:cNvSpPr>
      </xdr:nvSpPr>
      <xdr:spPr>
        <a:xfrm>
          <a:off x="3733800" y="57264300"/>
          <a:ext cx="2114550" cy="342898"/>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バックフラッシュ</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rPr>
            <a:t>_</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一括フラグ</a:t>
          </a:r>
        </a:p>
      </xdr:txBody>
    </xdr:sp>
    <xdr:clientData/>
  </xdr:oneCellAnchor>
  <xdr:oneCellAnchor>
    <xdr:from>
      <xdr:col>9</xdr:col>
      <xdr:colOff>0</xdr:colOff>
      <xdr:row>352</xdr:row>
      <xdr:rowOff>103485</xdr:rowOff>
    </xdr:from>
    <xdr:ext cx="265063" cy="239415"/>
    <xdr:sp macro="" textlink="">
      <xdr:nvSpPr>
        <xdr:cNvPr id="503" name="テキスト ボックス 243">
          <a:extLst>
            <a:ext uri="{FF2B5EF4-FFF2-40B4-BE49-F238E27FC236}">
              <a16:creationId xmlns:a16="http://schemas.microsoft.com/office/drawing/2014/main" id="{1A725A84-50DB-400E-887E-F69F5AE43132}"/>
            </a:ext>
          </a:extLst>
        </xdr:cNvPr>
        <xdr:cNvSpPr txBox="1"/>
      </xdr:nvSpPr>
      <xdr:spPr>
        <a:xfrm>
          <a:off x="4800600" y="57710685"/>
          <a:ext cx="265063"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OFF</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twoCellAnchor>
    <xdr:from>
      <xdr:col>14</xdr:col>
      <xdr:colOff>0</xdr:colOff>
      <xdr:row>353</xdr:row>
      <xdr:rowOff>0</xdr:rowOff>
    </xdr:from>
    <xdr:to>
      <xdr:col>20</xdr:col>
      <xdr:colOff>0</xdr:colOff>
      <xdr:row>355</xdr:row>
      <xdr:rowOff>0</xdr:rowOff>
    </xdr:to>
    <xdr:sp macro="" textlink="">
      <xdr:nvSpPr>
        <xdr:cNvPr id="504" name="Rectangle 17">
          <a:extLst>
            <a:ext uri="{FF2B5EF4-FFF2-40B4-BE49-F238E27FC236}">
              <a16:creationId xmlns:a16="http://schemas.microsoft.com/office/drawing/2014/main" id="{CFC3A859-BEA1-49DB-92EB-10B6334AE157}"/>
            </a:ext>
            <a:ext uri="{147F2762-F138-4A5C-976F-8EAC2B608ADB}">
              <a16:predDERef xmlns:a16="http://schemas.microsoft.com/office/drawing/2014/main" pred="{BA7FA55D-BCE6-4037-AC2A-C7DF1FF6D1D5}"/>
            </a:ext>
          </a:extLst>
        </xdr:cNvPr>
        <xdr:cNvSpPr>
          <a:spLocks noChangeArrowheads="1"/>
        </xdr:cNvSpPr>
      </xdr:nvSpPr>
      <xdr:spPr bwMode="auto">
        <a:xfrm>
          <a:off x="7467600" y="57778650"/>
          <a:ext cx="3200400" cy="34290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effectLst/>
              <a:latin typeface="ＭＳ ゴシック" panose="020B0609070205080204" pitchFamily="49" charset="-128"/>
              <a:ea typeface="ＭＳ ゴシック" panose="020B0609070205080204" pitchFamily="49" charset="-128"/>
              <a:cs typeface="+mn-cs"/>
            </a:rPr>
            <a:t>反映処理（バックフラッシュ）</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0</xdr:colOff>
      <xdr:row>350</xdr:row>
      <xdr:rowOff>171449</xdr:rowOff>
    </xdr:from>
    <xdr:to>
      <xdr:col>17</xdr:col>
      <xdr:colOff>0</xdr:colOff>
      <xdr:row>353</xdr:row>
      <xdr:rowOff>0</xdr:rowOff>
    </xdr:to>
    <xdr:cxnSp macro="">
      <xdr:nvCxnSpPr>
        <xdr:cNvPr id="505" name="直線コネクタ 4">
          <a:extLst>
            <a:ext uri="{FF2B5EF4-FFF2-40B4-BE49-F238E27FC236}">
              <a16:creationId xmlns:a16="http://schemas.microsoft.com/office/drawing/2014/main" id="{4A955475-2275-437E-8D5E-FB8EA7696D2A}"/>
            </a:ext>
          </a:extLst>
        </xdr:cNvPr>
        <xdr:cNvCxnSpPr>
          <a:cxnSpLocks/>
          <a:stCxn id="502" idx="3"/>
          <a:endCxn id="504" idx="0"/>
        </xdr:cNvCxnSpPr>
      </xdr:nvCxnSpPr>
      <xdr:spPr bwMode="auto">
        <a:xfrm>
          <a:off x="6934200" y="57435749"/>
          <a:ext cx="2133600" cy="342901"/>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351</xdr:row>
      <xdr:rowOff>171448</xdr:rowOff>
    </xdr:from>
    <xdr:to>
      <xdr:col>10</xdr:col>
      <xdr:colOff>0</xdr:colOff>
      <xdr:row>359</xdr:row>
      <xdr:rowOff>1</xdr:rowOff>
    </xdr:to>
    <xdr:cxnSp macro="">
      <xdr:nvCxnSpPr>
        <xdr:cNvPr id="506" name="直線コネクタ 505">
          <a:extLst>
            <a:ext uri="{FF2B5EF4-FFF2-40B4-BE49-F238E27FC236}">
              <a16:creationId xmlns:a16="http://schemas.microsoft.com/office/drawing/2014/main" id="{EEF3BCD5-FD4E-40B1-A087-67ECCE410274}"/>
            </a:ext>
          </a:extLst>
        </xdr:cNvPr>
        <xdr:cNvCxnSpPr>
          <a:cxnSpLocks/>
          <a:stCxn id="502" idx="2"/>
          <a:endCxn id="362" idx="0"/>
        </xdr:cNvCxnSpPr>
      </xdr:nvCxnSpPr>
      <xdr:spPr bwMode="auto">
        <a:xfrm>
          <a:off x="5334000" y="57607198"/>
          <a:ext cx="0" cy="1200153"/>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1</xdr:colOff>
      <xdr:row>355</xdr:row>
      <xdr:rowOff>0</xdr:rowOff>
    </xdr:from>
    <xdr:to>
      <xdr:col>17</xdr:col>
      <xdr:colOff>1</xdr:colOff>
      <xdr:row>359</xdr:row>
      <xdr:rowOff>1</xdr:rowOff>
    </xdr:to>
    <xdr:cxnSp macro="">
      <xdr:nvCxnSpPr>
        <xdr:cNvPr id="507" name="直線コネクタ 4">
          <a:extLst>
            <a:ext uri="{FF2B5EF4-FFF2-40B4-BE49-F238E27FC236}">
              <a16:creationId xmlns:a16="http://schemas.microsoft.com/office/drawing/2014/main" id="{2C020033-9B73-424D-A7F0-00D8B43CA936}"/>
            </a:ext>
          </a:extLst>
        </xdr:cNvPr>
        <xdr:cNvCxnSpPr>
          <a:cxnSpLocks/>
          <a:stCxn id="504" idx="2"/>
          <a:endCxn id="362" idx="0"/>
        </xdr:cNvCxnSpPr>
      </xdr:nvCxnSpPr>
      <xdr:spPr bwMode="auto">
        <a:xfrm rot="5400000">
          <a:off x="6858000" y="56597551"/>
          <a:ext cx="685801" cy="3733800"/>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13</xdr:col>
      <xdr:colOff>0</xdr:colOff>
      <xdr:row>349</xdr:row>
      <xdr:rowOff>103485</xdr:rowOff>
    </xdr:from>
    <xdr:ext cx="200944" cy="239415"/>
    <xdr:sp macro="" textlink="">
      <xdr:nvSpPr>
        <xdr:cNvPr id="508" name="テキスト ボックス 244">
          <a:extLst>
            <a:ext uri="{FF2B5EF4-FFF2-40B4-BE49-F238E27FC236}">
              <a16:creationId xmlns:a16="http://schemas.microsoft.com/office/drawing/2014/main" id="{AF0C193B-C00C-4342-9976-74142EBEFE3A}"/>
            </a:ext>
          </a:extLst>
        </xdr:cNvPr>
        <xdr:cNvSpPr txBox="1"/>
      </xdr:nvSpPr>
      <xdr:spPr>
        <a:xfrm>
          <a:off x="6934200" y="57196335"/>
          <a:ext cx="200944"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ON</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twoCellAnchor>
    <xdr:from>
      <xdr:col>16</xdr:col>
      <xdr:colOff>0</xdr:colOff>
      <xdr:row>652</xdr:row>
      <xdr:rowOff>0</xdr:rowOff>
    </xdr:from>
    <xdr:to>
      <xdr:col>18</xdr:col>
      <xdr:colOff>0</xdr:colOff>
      <xdr:row>653</xdr:row>
      <xdr:rowOff>76200</xdr:rowOff>
    </xdr:to>
    <xdr:sp macro="" textlink="">
      <xdr:nvSpPr>
        <xdr:cNvPr id="509" name="Rectangle 17">
          <a:extLst>
            <a:ext uri="{FF2B5EF4-FFF2-40B4-BE49-F238E27FC236}">
              <a16:creationId xmlns:a16="http://schemas.microsoft.com/office/drawing/2014/main" id="{8BADDDB8-3DAB-4A6C-806D-0DD9725D0ACC}"/>
            </a:ext>
            <a:ext uri="{147F2762-F138-4A5C-976F-8EAC2B608ADB}">
              <a16:predDERef xmlns:a16="http://schemas.microsoft.com/office/drawing/2014/main" pred="{BA7FA55D-BCE6-4037-AC2A-C7DF1FF6D1D5}"/>
            </a:ext>
          </a:extLst>
        </xdr:cNvPr>
        <xdr:cNvSpPr>
          <a:spLocks noChangeArrowheads="1"/>
        </xdr:cNvSpPr>
      </xdr:nvSpPr>
      <xdr:spPr bwMode="auto">
        <a:xfrm>
          <a:off x="8534400" y="10904220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終了</a:t>
          </a:r>
        </a:p>
      </xdr:txBody>
    </xdr:sp>
    <xdr:clientData/>
  </xdr:twoCellAnchor>
  <xdr:twoCellAnchor>
    <xdr:from>
      <xdr:col>14</xdr:col>
      <xdr:colOff>0</xdr:colOff>
      <xdr:row>648</xdr:row>
      <xdr:rowOff>3362</xdr:rowOff>
    </xdr:from>
    <xdr:to>
      <xdr:col>20</xdr:col>
      <xdr:colOff>1</xdr:colOff>
      <xdr:row>650</xdr:row>
      <xdr:rowOff>0</xdr:rowOff>
    </xdr:to>
    <xdr:sp macro="" textlink="">
      <xdr:nvSpPr>
        <xdr:cNvPr id="510" name="Rectangle 17">
          <a:extLst>
            <a:ext uri="{FF2B5EF4-FFF2-40B4-BE49-F238E27FC236}">
              <a16:creationId xmlns:a16="http://schemas.microsoft.com/office/drawing/2014/main" id="{579E237E-FD23-474C-AF10-B0A75D5C5DE5}"/>
            </a:ext>
            <a:ext uri="{147F2762-F138-4A5C-976F-8EAC2B608ADB}">
              <a16:predDERef xmlns:a16="http://schemas.microsoft.com/office/drawing/2014/main" pred="{BA7FA55D-BCE6-4037-AC2A-C7DF1FF6D1D5}"/>
            </a:ext>
          </a:extLst>
        </xdr:cNvPr>
        <xdr:cNvSpPr>
          <a:spLocks noChangeArrowheads="1"/>
        </xdr:cNvSpPr>
      </xdr:nvSpPr>
      <xdr:spPr bwMode="auto">
        <a:xfrm>
          <a:off x="7467600" y="108359762"/>
          <a:ext cx="3200401"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エラーメッセージ</a:t>
          </a:r>
          <a:r>
            <a:rPr lang="ja-JP" altLang="ja-JP" sz="1000" b="0" i="0" baseline="0">
              <a:effectLst/>
              <a:latin typeface="ＭＳ ゴシック" panose="020B0609070205080204" pitchFamily="49" charset="-128"/>
              <a:ea typeface="ＭＳ ゴシック" panose="020B0609070205080204" pitchFamily="49" charset="-128"/>
              <a:cs typeface="+mn-cs"/>
            </a:rPr>
            <a:t>出力</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0</xdr:colOff>
      <xdr:row>650</xdr:row>
      <xdr:rowOff>0</xdr:rowOff>
    </xdr:from>
    <xdr:to>
      <xdr:col>17</xdr:col>
      <xdr:colOff>1</xdr:colOff>
      <xdr:row>652</xdr:row>
      <xdr:rowOff>0</xdr:rowOff>
    </xdr:to>
    <xdr:cxnSp macro="">
      <xdr:nvCxnSpPr>
        <xdr:cNvPr id="511" name="直線コネクタ 204">
          <a:extLst>
            <a:ext uri="{FF2B5EF4-FFF2-40B4-BE49-F238E27FC236}">
              <a16:creationId xmlns:a16="http://schemas.microsoft.com/office/drawing/2014/main" id="{4666D618-3C8A-49B7-81FC-EDBD063159CC}"/>
            </a:ext>
          </a:extLst>
        </xdr:cNvPr>
        <xdr:cNvCxnSpPr>
          <a:cxnSpLocks/>
          <a:stCxn id="510" idx="2"/>
          <a:endCxn id="509" idx="0"/>
        </xdr:cNvCxnSpPr>
      </xdr:nvCxnSpPr>
      <xdr:spPr bwMode="auto">
        <a:xfrm flipH="1">
          <a:off x="9067800" y="108699300"/>
          <a:ext cx="1"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14</xdr:col>
      <xdr:colOff>0</xdr:colOff>
      <xdr:row>644</xdr:row>
      <xdr:rowOff>0</xdr:rowOff>
    </xdr:from>
    <xdr:to>
      <xdr:col>20</xdr:col>
      <xdr:colOff>0</xdr:colOff>
      <xdr:row>646</xdr:row>
      <xdr:rowOff>0</xdr:rowOff>
    </xdr:to>
    <xdr:sp macro="" textlink="">
      <xdr:nvSpPr>
        <xdr:cNvPr id="512" name="Rectangle 17">
          <a:extLst>
            <a:ext uri="{FF2B5EF4-FFF2-40B4-BE49-F238E27FC236}">
              <a16:creationId xmlns:a16="http://schemas.microsoft.com/office/drawing/2014/main" id="{C0CEB70F-D8A9-4E4C-A43F-64BD87A16E1B}"/>
            </a:ext>
            <a:ext uri="{147F2762-F138-4A5C-976F-8EAC2B608ADB}">
              <a16:predDERef xmlns:a16="http://schemas.microsoft.com/office/drawing/2014/main" pred="{BA7FA55D-BCE6-4037-AC2A-C7DF1FF6D1D5}"/>
            </a:ext>
          </a:extLst>
        </xdr:cNvPr>
        <xdr:cNvSpPr>
          <a:spLocks noChangeArrowheads="1"/>
        </xdr:cNvSpPr>
      </xdr:nvSpPr>
      <xdr:spPr bwMode="auto">
        <a:xfrm>
          <a:off x="7467600" y="107670600"/>
          <a:ext cx="3200400" cy="34290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rPr>
            <a:t>ZPST3002</a:t>
          </a: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のロック解除</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0</xdr:colOff>
      <xdr:row>642</xdr:row>
      <xdr:rowOff>0</xdr:rowOff>
    </xdr:from>
    <xdr:to>
      <xdr:col>17</xdr:col>
      <xdr:colOff>0</xdr:colOff>
      <xdr:row>644</xdr:row>
      <xdr:rowOff>0</xdr:rowOff>
    </xdr:to>
    <xdr:cxnSp macro="">
      <xdr:nvCxnSpPr>
        <xdr:cNvPr id="513" name="直線コネクタ 204">
          <a:extLst>
            <a:ext uri="{FF2B5EF4-FFF2-40B4-BE49-F238E27FC236}">
              <a16:creationId xmlns:a16="http://schemas.microsoft.com/office/drawing/2014/main" id="{362E0C33-ABFC-44F3-917F-409F5D3A87DA}"/>
            </a:ext>
          </a:extLst>
        </xdr:cNvPr>
        <xdr:cNvCxnSpPr>
          <a:cxnSpLocks/>
          <a:stCxn id="386" idx="2"/>
          <a:endCxn id="512" idx="0"/>
        </xdr:cNvCxnSpPr>
      </xdr:nvCxnSpPr>
      <xdr:spPr bwMode="auto">
        <a:xfrm>
          <a:off x="9067800" y="107327700"/>
          <a:ext cx="0"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17</xdr:col>
      <xdr:colOff>0</xdr:colOff>
      <xdr:row>646</xdr:row>
      <xdr:rowOff>0</xdr:rowOff>
    </xdr:from>
    <xdr:to>
      <xdr:col>17</xdr:col>
      <xdr:colOff>1</xdr:colOff>
      <xdr:row>648</xdr:row>
      <xdr:rowOff>3362</xdr:rowOff>
    </xdr:to>
    <xdr:cxnSp macro="">
      <xdr:nvCxnSpPr>
        <xdr:cNvPr id="514" name="直線コネクタ 204">
          <a:extLst>
            <a:ext uri="{FF2B5EF4-FFF2-40B4-BE49-F238E27FC236}">
              <a16:creationId xmlns:a16="http://schemas.microsoft.com/office/drawing/2014/main" id="{3F9EEC7A-3A3D-47A7-B33F-D77A5CA30E76}"/>
            </a:ext>
          </a:extLst>
        </xdr:cNvPr>
        <xdr:cNvCxnSpPr>
          <a:cxnSpLocks/>
          <a:stCxn id="512" idx="2"/>
          <a:endCxn id="510" idx="0"/>
        </xdr:cNvCxnSpPr>
      </xdr:nvCxnSpPr>
      <xdr:spPr bwMode="auto">
        <a:xfrm>
          <a:off x="9067800" y="108013500"/>
          <a:ext cx="1" cy="346262"/>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352424</xdr:colOff>
      <xdr:row>616</xdr:row>
      <xdr:rowOff>0</xdr:rowOff>
    </xdr:from>
    <xdr:to>
      <xdr:col>12</xdr:col>
      <xdr:colOff>0</xdr:colOff>
      <xdr:row>618</xdr:row>
      <xdr:rowOff>0</xdr:rowOff>
    </xdr:to>
    <xdr:sp macro="" textlink="">
      <xdr:nvSpPr>
        <xdr:cNvPr id="515" name="Rectangle 17">
          <a:extLst>
            <a:ext uri="{FF2B5EF4-FFF2-40B4-BE49-F238E27FC236}">
              <a16:creationId xmlns:a16="http://schemas.microsoft.com/office/drawing/2014/main" id="{1100FA79-6288-4302-BCF0-D9E46D9D733D}"/>
            </a:ext>
            <a:ext uri="{147F2762-F138-4A5C-976F-8EAC2B608ADB}">
              <a16:predDERef xmlns:a16="http://schemas.microsoft.com/office/drawing/2014/main" pred="{BA7FA55D-BCE6-4037-AC2A-C7DF1FF6D1D5}"/>
            </a:ext>
          </a:extLst>
        </xdr:cNvPr>
        <xdr:cNvSpPr>
          <a:spLocks noChangeArrowheads="1"/>
        </xdr:cNvSpPr>
      </xdr:nvSpPr>
      <xdr:spPr bwMode="auto">
        <a:xfrm>
          <a:off x="4086224" y="102870000"/>
          <a:ext cx="2314576" cy="342900"/>
        </a:xfrm>
        <a:prstGeom prst="trapezoid">
          <a:avLst/>
        </a:prstGeom>
        <a:solidFill>
          <a:schemeClr val="accent1">
            <a:lumMod val="20000"/>
            <a:lumOff val="80000"/>
          </a:schemeClr>
        </a:solidFill>
        <a:ln w="9525" cmpd="sng">
          <a:solidFill>
            <a:srgbClr val="000000"/>
          </a:solidFill>
          <a:miter lim="800000"/>
          <a:headEnd/>
          <a:tailEnd/>
        </a:ln>
        <a:effec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effectLst/>
              <a:latin typeface="ＭＳ ゴシック" panose="020B0609070205080204" pitchFamily="49" charset="-128"/>
              <a:ea typeface="ＭＳ ゴシック" panose="020B0609070205080204" pitchFamily="49" charset="-128"/>
              <a:cs typeface="+mn-cs"/>
            </a:rPr>
            <a:t>ループ開始</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604</xdr:row>
      <xdr:rowOff>0</xdr:rowOff>
    </xdr:from>
    <xdr:to>
      <xdr:col>10</xdr:col>
      <xdr:colOff>0</xdr:colOff>
      <xdr:row>616</xdr:row>
      <xdr:rowOff>0</xdr:rowOff>
    </xdr:to>
    <xdr:cxnSp macro="">
      <xdr:nvCxnSpPr>
        <xdr:cNvPr id="516" name="直線コネクタ 218">
          <a:extLst>
            <a:ext uri="{FF2B5EF4-FFF2-40B4-BE49-F238E27FC236}">
              <a16:creationId xmlns:a16="http://schemas.microsoft.com/office/drawing/2014/main" id="{A71F93EE-A003-4381-8472-0E2934B1EFB6}"/>
            </a:ext>
          </a:extLst>
        </xdr:cNvPr>
        <xdr:cNvCxnSpPr>
          <a:cxnSpLocks/>
          <a:stCxn id="380" idx="2"/>
          <a:endCxn id="515" idx="0"/>
        </xdr:cNvCxnSpPr>
      </xdr:nvCxnSpPr>
      <xdr:spPr bwMode="auto">
        <a:xfrm>
          <a:off x="5334000" y="100812600"/>
          <a:ext cx="0" cy="20574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618</xdr:row>
      <xdr:rowOff>0</xdr:rowOff>
    </xdr:from>
    <xdr:to>
      <xdr:col>10</xdr:col>
      <xdr:colOff>0</xdr:colOff>
      <xdr:row>620</xdr:row>
      <xdr:rowOff>0</xdr:rowOff>
    </xdr:to>
    <xdr:cxnSp macro="">
      <xdr:nvCxnSpPr>
        <xdr:cNvPr id="517" name="直線コネクタ 218">
          <a:extLst>
            <a:ext uri="{FF2B5EF4-FFF2-40B4-BE49-F238E27FC236}">
              <a16:creationId xmlns:a16="http://schemas.microsoft.com/office/drawing/2014/main" id="{F5C20C2B-8523-4761-9AE5-0A710FE49BEA}"/>
            </a:ext>
          </a:extLst>
        </xdr:cNvPr>
        <xdr:cNvCxnSpPr>
          <a:cxnSpLocks/>
          <a:stCxn id="515" idx="2"/>
          <a:endCxn id="385" idx="0"/>
        </xdr:cNvCxnSpPr>
      </xdr:nvCxnSpPr>
      <xdr:spPr bwMode="auto">
        <a:xfrm>
          <a:off x="5334000" y="103212900"/>
          <a:ext cx="0"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16</xdr:col>
      <xdr:colOff>0</xdr:colOff>
      <xdr:row>609</xdr:row>
      <xdr:rowOff>0</xdr:rowOff>
    </xdr:from>
    <xdr:to>
      <xdr:col>18</xdr:col>
      <xdr:colOff>0</xdr:colOff>
      <xdr:row>610</xdr:row>
      <xdr:rowOff>76200</xdr:rowOff>
    </xdr:to>
    <xdr:sp macro="" textlink="">
      <xdr:nvSpPr>
        <xdr:cNvPr id="518" name="Rectangle 17">
          <a:extLst>
            <a:ext uri="{FF2B5EF4-FFF2-40B4-BE49-F238E27FC236}">
              <a16:creationId xmlns:a16="http://schemas.microsoft.com/office/drawing/2014/main" id="{88A2CA39-A52C-45B4-B0BD-8F7FEEFD8ECD}"/>
            </a:ext>
            <a:ext uri="{147F2762-F138-4A5C-976F-8EAC2B608ADB}">
              <a16:predDERef xmlns:a16="http://schemas.microsoft.com/office/drawing/2014/main" pred="{BA7FA55D-BCE6-4037-AC2A-C7DF1FF6D1D5}"/>
            </a:ext>
          </a:extLst>
        </xdr:cNvPr>
        <xdr:cNvSpPr>
          <a:spLocks noChangeArrowheads="1"/>
        </xdr:cNvSpPr>
      </xdr:nvSpPr>
      <xdr:spPr bwMode="auto">
        <a:xfrm>
          <a:off x="8534400" y="101669850"/>
          <a:ext cx="1066800" cy="247650"/>
        </a:xfrm>
        <a:prstGeom prst="flowChartTerminator">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終了</a:t>
          </a:r>
        </a:p>
      </xdr:txBody>
    </xdr:sp>
    <xdr:clientData/>
  </xdr:twoCellAnchor>
  <xdr:twoCellAnchor>
    <xdr:from>
      <xdr:col>13</xdr:col>
      <xdr:colOff>352424</xdr:colOff>
      <xdr:row>605</xdr:row>
      <xdr:rowOff>0</xdr:rowOff>
    </xdr:from>
    <xdr:to>
      <xdr:col>20</xdr:col>
      <xdr:colOff>0</xdr:colOff>
      <xdr:row>606</xdr:row>
      <xdr:rowOff>168088</xdr:rowOff>
    </xdr:to>
    <xdr:sp macro="" textlink="">
      <xdr:nvSpPr>
        <xdr:cNvPr id="519" name="Rectangle 17">
          <a:extLst>
            <a:ext uri="{FF2B5EF4-FFF2-40B4-BE49-F238E27FC236}">
              <a16:creationId xmlns:a16="http://schemas.microsoft.com/office/drawing/2014/main" id="{8FF43887-82ED-4C42-B740-DC16B616414D}"/>
            </a:ext>
            <a:ext uri="{147F2762-F138-4A5C-976F-8EAC2B608ADB}">
              <a16:predDERef xmlns:a16="http://schemas.microsoft.com/office/drawing/2014/main" pred="{BA7FA55D-BCE6-4037-AC2A-C7DF1FF6D1D5}"/>
            </a:ext>
          </a:extLst>
        </xdr:cNvPr>
        <xdr:cNvSpPr>
          <a:spLocks noChangeArrowheads="1"/>
        </xdr:cNvSpPr>
      </xdr:nvSpPr>
      <xdr:spPr bwMode="auto">
        <a:xfrm>
          <a:off x="7286624" y="100984050"/>
          <a:ext cx="3381376"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エラーメッセージ</a:t>
          </a:r>
          <a:r>
            <a:rPr lang="ja-JP" altLang="ja-JP" sz="1000" b="0" i="0" baseline="0">
              <a:effectLst/>
              <a:latin typeface="ＭＳ ゴシック" panose="020B0609070205080204" pitchFamily="49" charset="-128"/>
              <a:ea typeface="ＭＳ ゴシック" panose="020B0609070205080204" pitchFamily="49" charset="-128"/>
              <a:cs typeface="+mn-cs"/>
            </a:rPr>
            <a:t>出力</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0</xdr:colOff>
      <xdr:row>606</xdr:row>
      <xdr:rowOff>168088</xdr:rowOff>
    </xdr:from>
    <xdr:to>
      <xdr:col>17</xdr:col>
      <xdr:colOff>0</xdr:colOff>
      <xdr:row>609</xdr:row>
      <xdr:rowOff>0</xdr:rowOff>
    </xdr:to>
    <xdr:cxnSp macro="">
      <xdr:nvCxnSpPr>
        <xdr:cNvPr id="520" name="直線コネクタ 218">
          <a:extLst>
            <a:ext uri="{FF2B5EF4-FFF2-40B4-BE49-F238E27FC236}">
              <a16:creationId xmlns:a16="http://schemas.microsoft.com/office/drawing/2014/main" id="{ED171CE0-7902-4B76-84FB-5FA8C63C5CDA}"/>
            </a:ext>
          </a:extLst>
        </xdr:cNvPr>
        <xdr:cNvCxnSpPr>
          <a:cxnSpLocks/>
          <a:stCxn id="519" idx="2"/>
          <a:endCxn id="518" idx="0"/>
        </xdr:cNvCxnSpPr>
      </xdr:nvCxnSpPr>
      <xdr:spPr bwMode="auto">
        <a:xfrm>
          <a:off x="9067800" y="101323588"/>
          <a:ext cx="0" cy="346262"/>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0</xdr:colOff>
      <xdr:row>779</xdr:row>
      <xdr:rowOff>0</xdr:rowOff>
    </xdr:from>
    <xdr:to>
      <xdr:col>13</xdr:col>
      <xdr:colOff>0</xdr:colOff>
      <xdr:row>781</xdr:row>
      <xdr:rowOff>0</xdr:rowOff>
    </xdr:to>
    <xdr:sp macro="" textlink="">
      <xdr:nvSpPr>
        <xdr:cNvPr id="521" name="Rectangle 17">
          <a:extLst>
            <a:ext uri="{FF2B5EF4-FFF2-40B4-BE49-F238E27FC236}">
              <a16:creationId xmlns:a16="http://schemas.microsoft.com/office/drawing/2014/main" id="{B97E2DAE-5CC2-4F08-8826-E8AEEE4986E4}"/>
            </a:ext>
            <a:ext uri="{147F2762-F138-4A5C-976F-8EAC2B608ADB}">
              <a16:predDERef xmlns:a16="http://schemas.microsoft.com/office/drawing/2014/main" pred="{BA7FA55D-BCE6-4037-AC2A-C7DF1FF6D1D5}"/>
            </a:ext>
          </a:extLst>
        </xdr:cNvPr>
        <xdr:cNvSpPr>
          <a:spLocks noChangeArrowheads="1"/>
        </xdr:cNvSpPr>
      </xdr:nvSpPr>
      <xdr:spPr bwMode="auto">
        <a:xfrm>
          <a:off x="3733800" y="131502150"/>
          <a:ext cx="3200400" cy="34290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ネットワークのロック解除</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0</xdr:colOff>
      <xdr:row>783</xdr:row>
      <xdr:rowOff>0</xdr:rowOff>
    </xdr:from>
    <xdr:to>
      <xdr:col>13</xdr:col>
      <xdr:colOff>0</xdr:colOff>
      <xdr:row>785</xdr:row>
      <xdr:rowOff>0</xdr:rowOff>
    </xdr:to>
    <xdr:sp macro="" textlink="">
      <xdr:nvSpPr>
        <xdr:cNvPr id="522" name="Rectangle 17">
          <a:extLst>
            <a:ext uri="{FF2B5EF4-FFF2-40B4-BE49-F238E27FC236}">
              <a16:creationId xmlns:a16="http://schemas.microsoft.com/office/drawing/2014/main" id="{1840DF1F-CC70-4C78-93CE-0602111C7052}"/>
            </a:ext>
            <a:ext uri="{147F2762-F138-4A5C-976F-8EAC2B608ADB}">
              <a16:predDERef xmlns:a16="http://schemas.microsoft.com/office/drawing/2014/main" pred="{BA7FA55D-BCE6-4037-AC2A-C7DF1FF6D1D5}"/>
            </a:ext>
          </a:extLst>
        </xdr:cNvPr>
        <xdr:cNvSpPr>
          <a:spLocks noChangeArrowheads="1"/>
        </xdr:cNvSpPr>
      </xdr:nvSpPr>
      <xdr:spPr bwMode="auto">
        <a:xfrm>
          <a:off x="3733800" y="132187950"/>
          <a:ext cx="3200400" cy="34290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rPr>
            <a:t>ZPST3002</a:t>
          </a: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のロック解除</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781</xdr:row>
      <xdr:rowOff>0</xdr:rowOff>
    </xdr:from>
    <xdr:to>
      <xdr:col>10</xdr:col>
      <xdr:colOff>0</xdr:colOff>
      <xdr:row>783</xdr:row>
      <xdr:rowOff>0</xdr:rowOff>
    </xdr:to>
    <xdr:cxnSp macro="">
      <xdr:nvCxnSpPr>
        <xdr:cNvPr id="523" name="直線コネクタ 204">
          <a:extLst>
            <a:ext uri="{FF2B5EF4-FFF2-40B4-BE49-F238E27FC236}">
              <a16:creationId xmlns:a16="http://schemas.microsoft.com/office/drawing/2014/main" id="{EE972C8B-D6B5-4F08-943C-F3DB828E511C}"/>
            </a:ext>
          </a:extLst>
        </xdr:cNvPr>
        <xdr:cNvCxnSpPr>
          <a:cxnSpLocks/>
          <a:stCxn id="521" idx="2"/>
          <a:endCxn id="522" idx="0"/>
        </xdr:cNvCxnSpPr>
      </xdr:nvCxnSpPr>
      <xdr:spPr bwMode="auto">
        <a:xfrm>
          <a:off x="5334000" y="131845050"/>
          <a:ext cx="0"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785</xdr:row>
      <xdr:rowOff>0</xdr:rowOff>
    </xdr:from>
    <xdr:to>
      <xdr:col>10</xdr:col>
      <xdr:colOff>1</xdr:colOff>
      <xdr:row>791</xdr:row>
      <xdr:rowOff>0</xdr:rowOff>
    </xdr:to>
    <xdr:cxnSp macro="">
      <xdr:nvCxnSpPr>
        <xdr:cNvPr id="524" name="直線コネクタ 204">
          <a:extLst>
            <a:ext uri="{FF2B5EF4-FFF2-40B4-BE49-F238E27FC236}">
              <a16:creationId xmlns:a16="http://schemas.microsoft.com/office/drawing/2014/main" id="{1D5CCB16-5C4A-479E-9CE5-C771C18E7066}"/>
            </a:ext>
          </a:extLst>
        </xdr:cNvPr>
        <xdr:cNvCxnSpPr>
          <a:cxnSpLocks/>
          <a:stCxn id="522" idx="2"/>
          <a:endCxn id="477" idx="0"/>
        </xdr:cNvCxnSpPr>
      </xdr:nvCxnSpPr>
      <xdr:spPr bwMode="auto">
        <a:xfrm>
          <a:off x="5334000" y="132530850"/>
          <a:ext cx="1" cy="10287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0</xdr:colOff>
      <xdr:row>775</xdr:row>
      <xdr:rowOff>0</xdr:rowOff>
    </xdr:from>
    <xdr:to>
      <xdr:col>13</xdr:col>
      <xdr:colOff>1</xdr:colOff>
      <xdr:row>776</xdr:row>
      <xdr:rowOff>168088</xdr:rowOff>
    </xdr:to>
    <xdr:sp macro="" textlink="">
      <xdr:nvSpPr>
        <xdr:cNvPr id="525" name="Rectangle 17">
          <a:extLst>
            <a:ext uri="{FF2B5EF4-FFF2-40B4-BE49-F238E27FC236}">
              <a16:creationId xmlns:a16="http://schemas.microsoft.com/office/drawing/2014/main" id="{4D342ACC-4772-48CC-BD3A-F8E900539728}"/>
            </a:ext>
            <a:ext uri="{147F2762-F138-4A5C-976F-8EAC2B608ADB}">
              <a16:predDERef xmlns:a16="http://schemas.microsoft.com/office/drawing/2014/main" pred="{BA7FA55D-BCE6-4037-AC2A-C7DF1FF6D1D5}"/>
            </a:ext>
          </a:extLst>
        </xdr:cNvPr>
        <xdr:cNvSpPr>
          <a:spLocks noChangeArrowheads="1"/>
        </xdr:cNvSpPr>
      </xdr:nvSpPr>
      <xdr:spPr bwMode="auto">
        <a:xfrm>
          <a:off x="3733800" y="130816350"/>
          <a:ext cx="3200401"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正常終了メッセージ出力</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776</xdr:row>
      <xdr:rowOff>168088</xdr:rowOff>
    </xdr:from>
    <xdr:to>
      <xdr:col>10</xdr:col>
      <xdr:colOff>1</xdr:colOff>
      <xdr:row>779</xdr:row>
      <xdr:rowOff>0</xdr:rowOff>
    </xdr:to>
    <xdr:cxnSp macro="">
      <xdr:nvCxnSpPr>
        <xdr:cNvPr id="526" name="直線コネクタ 204">
          <a:extLst>
            <a:ext uri="{FF2B5EF4-FFF2-40B4-BE49-F238E27FC236}">
              <a16:creationId xmlns:a16="http://schemas.microsoft.com/office/drawing/2014/main" id="{0AD910AA-8FF3-4926-AA21-165D244E2F71}"/>
            </a:ext>
          </a:extLst>
        </xdr:cNvPr>
        <xdr:cNvCxnSpPr>
          <a:cxnSpLocks/>
          <a:stCxn id="525" idx="2"/>
          <a:endCxn id="521" idx="0"/>
        </xdr:cNvCxnSpPr>
      </xdr:nvCxnSpPr>
      <xdr:spPr bwMode="auto">
        <a:xfrm flipH="1">
          <a:off x="5334000" y="131155888"/>
          <a:ext cx="1" cy="346262"/>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13</xdr:col>
      <xdr:colOff>0</xdr:colOff>
      <xdr:row>945</xdr:row>
      <xdr:rowOff>0</xdr:rowOff>
    </xdr:from>
    <xdr:ext cx="1409700" cy="346264"/>
    <xdr:sp macro="" textlink="">
      <xdr:nvSpPr>
        <xdr:cNvPr id="529" name="フローチャート: 判断 528">
          <a:extLst>
            <a:ext uri="{FF2B5EF4-FFF2-40B4-BE49-F238E27FC236}">
              <a16:creationId xmlns:a16="http://schemas.microsoft.com/office/drawing/2014/main" id="{CA0E2174-9247-4429-AE91-AC8B4FAD825C}"/>
            </a:ext>
          </a:extLst>
        </xdr:cNvPr>
        <xdr:cNvSpPr/>
      </xdr:nvSpPr>
      <xdr:spPr>
        <a:xfrm>
          <a:off x="6934200" y="159277050"/>
          <a:ext cx="1409700" cy="346264"/>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選択行の「行区分」</a:t>
          </a:r>
          <a:endParaRPr kumimoji="1" lang="en-US" altLang="ja-JP"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oneCellAnchor>
  <xdr:oneCellAnchor>
    <xdr:from>
      <xdr:col>17</xdr:col>
      <xdr:colOff>0</xdr:colOff>
      <xdr:row>944</xdr:row>
      <xdr:rowOff>103485</xdr:rowOff>
    </xdr:from>
    <xdr:ext cx="978969" cy="239415"/>
    <xdr:sp macro="" textlink="">
      <xdr:nvSpPr>
        <xdr:cNvPr id="530" name="テキスト ボックス 529">
          <a:extLst>
            <a:ext uri="{FF2B5EF4-FFF2-40B4-BE49-F238E27FC236}">
              <a16:creationId xmlns:a16="http://schemas.microsoft.com/office/drawing/2014/main" id="{490BEB42-71F6-4B1A-A690-F138BFC988FC}"/>
            </a:ext>
          </a:extLst>
        </xdr:cNvPr>
        <xdr:cNvSpPr txBox="1"/>
      </xdr:nvSpPr>
      <xdr:spPr>
        <a:xfrm>
          <a:off x="9067800" y="159209085"/>
          <a:ext cx="978969"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'A'</a:t>
          </a:r>
          <a:r>
            <a:rPr kumimoji="1" lang="ja-JP" altLang="en-US" sz="1000">
              <a:latin typeface="ＭＳ ゴシック" panose="020B0609070205080204" pitchFamily="49" charset="-128"/>
              <a:ea typeface="ＭＳ ゴシック" panose="020B0609070205080204" pitchFamily="49" charset="-128"/>
            </a:rPr>
            <a:t>（追加行）</a:t>
          </a:r>
        </a:p>
      </xdr:txBody>
    </xdr:sp>
    <xdr:clientData/>
  </xdr:oneCellAnchor>
  <xdr:oneCellAnchor>
    <xdr:from>
      <xdr:col>13</xdr:col>
      <xdr:colOff>46482</xdr:colOff>
      <xdr:row>947</xdr:row>
      <xdr:rowOff>0</xdr:rowOff>
    </xdr:from>
    <xdr:ext cx="658368" cy="239415"/>
    <xdr:sp macro="" textlink="">
      <xdr:nvSpPr>
        <xdr:cNvPr id="531" name="テキスト ボックス 530">
          <a:extLst>
            <a:ext uri="{FF2B5EF4-FFF2-40B4-BE49-F238E27FC236}">
              <a16:creationId xmlns:a16="http://schemas.microsoft.com/office/drawing/2014/main" id="{A650E604-52D3-4D13-B205-5B4B75808CF7}"/>
            </a:ext>
          </a:extLst>
        </xdr:cNvPr>
        <xdr:cNvSpPr txBox="1"/>
      </xdr:nvSpPr>
      <xdr:spPr>
        <a:xfrm>
          <a:off x="6980682" y="159619950"/>
          <a:ext cx="65836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それ以外</a:t>
          </a:r>
        </a:p>
      </xdr:txBody>
    </xdr:sp>
    <xdr:clientData/>
  </xdr:oneCellAnchor>
  <xdr:twoCellAnchor>
    <xdr:from>
      <xdr:col>17</xdr:col>
      <xdr:colOff>0</xdr:colOff>
      <xdr:row>949</xdr:row>
      <xdr:rowOff>0</xdr:rowOff>
    </xdr:from>
    <xdr:to>
      <xdr:col>23</xdr:col>
      <xdr:colOff>0</xdr:colOff>
      <xdr:row>950</xdr:row>
      <xdr:rowOff>168088</xdr:rowOff>
    </xdr:to>
    <xdr:sp macro="" textlink="">
      <xdr:nvSpPr>
        <xdr:cNvPr id="532" name="Rectangle 17">
          <a:extLst>
            <a:ext uri="{FF2B5EF4-FFF2-40B4-BE49-F238E27FC236}">
              <a16:creationId xmlns:a16="http://schemas.microsoft.com/office/drawing/2014/main" id="{DC4368D9-6514-4C9D-B244-26116DFEAEFF}"/>
            </a:ext>
            <a:ext uri="{147F2762-F138-4A5C-976F-8EAC2B608ADB}">
              <a16:predDERef xmlns:a16="http://schemas.microsoft.com/office/drawing/2014/main" pred="{BA7FA55D-BCE6-4037-AC2A-C7DF1FF6D1D5}"/>
            </a:ext>
          </a:extLst>
        </xdr:cNvPr>
        <xdr:cNvSpPr>
          <a:spLocks noChangeArrowheads="1"/>
        </xdr:cNvSpPr>
      </xdr:nvSpPr>
      <xdr:spPr bwMode="auto">
        <a:xfrm>
          <a:off x="9067800" y="159962850"/>
          <a:ext cx="3200400"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存在チェック（追加行）</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0</xdr:colOff>
      <xdr:row>946</xdr:row>
      <xdr:rowOff>1682</xdr:rowOff>
    </xdr:from>
    <xdr:to>
      <xdr:col>20</xdr:col>
      <xdr:colOff>0</xdr:colOff>
      <xdr:row>949</xdr:row>
      <xdr:rowOff>0</xdr:rowOff>
    </xdr:to>
    <xdr:cxnSp macro="">
      <xdr:nvCxnSpPr>
        <xdr:cNvPr id="533" name="直線コネクタ 4">
          <a:extLst>
            <a:ext uri="{FF2B5EF4-FFF2-40B4-BE49-F238E27FC236}">
              <a16:creationId xmlns:a16="http://schemas.microsoft.com/office/drawing/2014/main" id="{DF8957F1-F2B4-40CA-B504-DEC19466FF23}"/>
            </a:ext>
          </a:extLst>
        </xdr:cNvPr>
        <xdr:cNvCxnSpPr>
          <a:cxnSpLocks/>
          <a:stCxn id="529" idx="3"/>
          <a:endCxn id="532" idx="0"/>
        </xdr:cNvCxnSpPr>
      </xdr:nvCxnSpPr>
      <xdr:spPr bwMode="auto">
        <a:xfrm>
          <a:off x="9067800" y="159450182"/>
          <a:ext cx="1600200" cy="512668"/>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18</xdr:col>
      <xdr:colOff>0</xdr:colOff>
      <xdr:row>953</xdr:row>
      <xdr:rowOff>0</xdr:rowOff>
    </xdr:from>
    <xdr:ext cx="1409700" cy="342900"/>
    <xdr:sp macro="" textlink="">
      <xdr:nvSpPr>
        <xdr:cNvPr id="534" name="フローチャート: 判断 533">
          <a:extLst>
            <a:ext uri="{FF2B5EF4-FFF2-40B4-BE49-F238E27FC236}">
              <a16:creationId xmlns:a16="http://schemas.microsoft.com/office/drawing/2014/main" id="{4EC5E12F-2E19-4C68-9927-96D6F2A1F7A6}"/>
            </a:ext>
          </a:extLst>
        </xdr:cNvPr>
        <xdr:cNvSpPr>
          <a:spLocks/>
        </xdr:cNvSpPr>
      </xdr:nvSpPr>
      <xdr:spPr>
        <a:xfrm>
          <a:off x="9601200" y="160648650"/>
          <a:ext cx="1409700" cy="342900"/>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データ有</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rPr>
            <a:t>/</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無</a:t>
          </a:r>
        </a:p>
      </xdr:txBody>
    </xdr:sp>
    <xdr:clientData/>
  </xdr:oneCellAnchor>
  <xdr:oneCellAnchor>
    <xdr:from>
      <xdr:col>18</xdr:col>
      <xdr:colOff>302962</xdr:colOff>
      <xdr:row>955</xdr:row>
      <xdr:rowOff>0</xdr:rowOff>
    </xdr:from>
    <xdr:ext cx="401888" cy="239415"/>
    <xdr:sp macro="" textlink="">
      <xdr:nvSpPr>
        <xdr:cNvPr id="535" name="テキスト ボックス 534">
          <a:extLst>
            <a:ext uri="{FF2B5EF4-FFF2-40B4-BE49-F238E27FC236}">
              <a16:creationId xmlns:a16="http://schemas.microsoft.com/office/drawing/2014/main" id="{E33900F1-09DD-4E30-BAFD-71A2687E8360}"/>
            </a:ext>
          </a:extLst>
        </xdr:cNvPr>
        <xdr:cNvSpPr txBox="1"/>
      </xdr:nvSpPr>
      <xdr:spPr>
        <a:xfrm>
          <a:off x="9904162" y="160991550"/>
          <a:ext cx="40188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有り</a:t>
          </a:r>
        </a:p>
      </xdr:txBody>
    </xdr:sp>
    <xdr:clientData/>
  </xdr:oneCellAnchor>
  <xdr:oneCellAnchor>
    <xdr:from>
      <xdr:col>22</xdr:col>
      <xdr:colOff>0</xdr:colOff>
      <xdr:row>952</xdr:row>
      <xdr:rowOff>103485</xdr:rowOff>
    </xdr:from>
    <xdr:ext cx="401888" cy="239415"/>
    <xdr:sp macro="" textlink="">
      <xdr:nvSpPr>
        <xdr:cNvPr id="536" name="テキスト ボックス 535">
          <a:extLst>
            <a:ext uri="{FF2B5EF4-FFF2-40B4-BE49-F238E27FC236}">
              <a16:creationId xmlns:a16="http://schemas.microsoft.com/office/drawing/2014/main" id="{B2F82096-3BD9-48CB-9FF7-5E0A73EE5A1B}"/>
            </a:ext>
          </a:extLst>
        </xdr:cNvPr>
        <xdr:cNvSpPr txBox="1"/>
      </xdr:nvSpPr>
      <xdr:spPr>
        <a:xfrm>
          <a:off x="11734800" y="160580685"/>
          <a:ext cx="40188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無し</a:t>
          </a:r>
        </a:p>
      </xdr:txBody>
    </xdr:sp>
    <xdr:clientData/>
  </xdr:oneCellAnchor>
  <xdr:twoCellAnchor>
    <xdr:from>
      <xdr:col>20</xdr:col>
      <xdr:colOff>0</xdr:colOff>
      <xdr:row>950</xdr:row>
      <xdr:rowOff>168088</xdr:rowOff>
    </xdr:from>
    <xdr:to>
      <xdr:col>20</xdr:col>
      <xdr:colOff>0</xdr:colOff>
      <xdr:row>953</xdr:row>
      <xdr:rowOff>0</xdr:rowOff>
    </xdr:to>
    <xdr:cxnSp macro="">
      <xdr:nvCxnSpPr>
        <xdr:cNvPr id="537" name="直線コネクタ 536">
          <a:extLst>
            <a:ext uri="{FF2B5EF4-FFF2-40B4-BE49-F238E27FC236}">
              <a16:creationId xmlns:a16="http://schemas.microsoft.com/office/drawing/2014/main" id="{0983F9B9-1EBD-4529-B92B-24CFA0188899}"/>
            </a:ext>
          </a:extLst>
        </xdr:cNvPr>
        <xdr:cNvCxnSpPr>
          <a:cxnSpLocks/>
          <a:stCxn id="532" idx="2"/>
          <a:endCxn id="534" idx="0"/>
        </xdr:cNvCxnSpPr>
      </xdr:nvCxnSpPr>
      <xdr:spPr bwMode="auto">
        <a:xfrm>
          <a:off x="10668000" y="160302388"/>
          <a:ext cx="0" cy="346262"/>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17</xdr:col>
      <xdr:colOff>0</xdr:colOff>
      <xdr:row>957</xdr:row>
      <xdr:rowOff>3362</xdr:rowOff>
    </xdr:from>
    <xdr:to>
      <xdr:col>23</xdr:col>
      <xdr:colOff>0</xdr:colOff>
      <xdr:row>959</xdr:row>
      <xdr:rowOff>0</xdr:rowOff>
    </xdr:to>
    <xdr:sp macro="" textlink="">
      <xdr:nvSpPr>
        <xdr:cNvPr id="538" name="Rectangle 17">
          <a:extLst>
            <a:ext uri="{FF2B5EF4-FFF2-40B4-BE49-F238E27FC236}">
              <a16:creationId xmlns:a16="http://schemas.microsoft.com/office/drawing/2014/main" id="{84E16A6F-8069-45AF-B97E-B508363A4FBB}"/>
            </a:ext>
            <a:ext uri="{147F2762-F138-4A5C-976F-8EAC2B608ADB}">
              <a16:predDERef xmlns:a16="http://schemas.microsoft.com/office/drawing/2014/main" pred="{BA7FA55D-BCE6-4037-AC2A-C7DF1FF6D1D5}"/>
            </a:ext>
          </a:extLst>
        </xdr:cNvPr>
        <xdr:cNvSpPr>
          <a:spLocks noChangeArrowheads="1"/>
        </xdr:cNvSpPr>
      </xdr:nvSpPr>
      <xdr:spPr bwMode="auto">
        <a:xfrm>
          <a:off x="9067800" y="161337812"/>
          <a:ext cx="3200400"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自動設定（</a:t>
          </a:r>
          <a:r>
            <a:rPr lang="ja-JP" altLang="ja-JP" sz="1000" b="0" i="0" baseline="0">
              <a:effectLst/>
              <a:latin typeface="+mn-lt"/>
              <a:ea typeface="+mn-ea"/>
              <a:cs typeface="+mn-cs"/>
            </a:rPr>
            <a:t>追加行</a:t>
          </a: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0</xdr:colOff>
      <xdr:row>955</xdr:row>
      <xdr:rowOff>0</xdr:rowOff>
    </xdr:from>
    <xdr:to>
      <xdr:col>20</xdr:col>
      <xdr:colOff>0</xdr:colOff>
      <xdr:row>957</xdr:row>
      <xdr:rowOff>3362</xdr:rowOff>
    </xdr:to>
    <xdr:cxnSp macro="">
      <xdr:nvCxnSpPr>
        <xdr:cNvPr id="539" name="直線コネクタ 538">
          <a:extLst>
            <a:ext uri="{FF2B5EF4-FFF2-40B4-BE49-F238E27FC236}">
              <a16:creationId xmlns:a16="http://schemas.microsoft.com/office/drawing/2014/main" id="{70A7022C-79EB-409B-A592-B566D37F28DE}"/>
            </a:ext>
          </a:extLst>
        </xdr:cNvPr>
        <xdr:cNvCxnSpPr>
          <a:cxnSpLocks/>
          <a:stCxn id="534" idx="2"/>
          <a:endCxn id="538" idx="0"/>
        </xdr:cNvCxnSpPr>
      </xdr:nvCxnSpPr>
      <xdr:spPr bwMode="auto">
        <a:xfrm>
          <a:off x="10668000" y="160991550"/>
          <a:ext cx="0" cy="346262"/>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13</xdr:col>
      <xdr:colOff>0</xdr:colOff>
      <xdr:row>963</xdr:row>
      <xdr:rowOff>0</xdr:rowOff>
    </xdr:from>
    <xdr:ext cx="1409700" cy="346264"/>
    <xdr:sp macro="" textlink="">
      <xdr:nvSpPr>
        <xdr:cNvPr id="540" name="フローチャート: 判断 539">
          <a:extLst>
            <a:ext uri="{FF2B5EF4-FFF2-40B4-BE49-F238E27FC236}">
              <a16:creationId xmlns:a16="http://schemas.microsoft.com/office/drawing/2014/main" id="{73D8097E-D9E8-4381-97E8-BF8209D44BB6}"/>
            </a:ext>
          </a:extLst>
        </xdr:cNvPr>
        <xdr:cNvSpPr/>
      </xdr:nvSpPr>
      <xdr:spPr>
        <a:xfrm>
          <a:off x="6934200" y="162363150"/>
          <a:ext cx="1409700" cy="346264"/>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選択行の「行区分」</a:t>
          </a:r>
          <a:endParaRPr kumimoji="1" lang="en-US" altLang="ja-JP"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oneCellAnchor>
  <xdr:oneCellAnchor>
    <xdr:from>
      <xdr:col>17</xdr:col>
      <xdr:colOff>0</xdr:colOff>
      <xdr:row>962</xdr:row>
      <xdr:rowOff>103485</xdr:rowOff>
    </xdr:from>
    <xdr:ext cx="978968" cy="239415"/>
    <xdr:sp macro="" textlink="">
      <xdr:nvSpPr>
        <xdr:cNvPr id="541" name="テキスト ボックス 540">
          <a:extLst>
            <a:ext uri="{FF2B5EF4-FFF2-40B4-BE49-F238E27FC236}">
              <a16:creationId xmlns:a16="http://schemas.microsoft.com/office/drawing/2014/main" id="{707FA901-B130-46E6-98F6-D7B6FA301740}"/>
            </a:ext>
          </a:extLst>
        </xdr:cNvPr>
        <xdr:cNvSpPr txBox="1"/>
      </xdr:nvSpPr>
      <xdr:spPr>
        <a:xfrm>
          <a:off x="9067800" y="162295185"/>
          <a:ext cx="97896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'N'</a:t>
          </a:r>
          <a:r>
            <a:rPr kumimoji="1" lang="ja-JP" altLang="en-US" sz="1000">
              <a:latin typeface="ＭＳ ゴシック" panose="020B0609070205080204" pitchFamily="49" charset="-128"/>
              <a:ea typeface="ＭＳ ゴシック" panose="020B0609070205080204" pitchFamily="49" charset="-128"/>
            </a:rPr>
            <a:t>（通常行）</a:t>
          </a:r>
        </a:p>
      </xdr:txBody>
    </xdr:sp>
    <xdr:clientData/>
  </xdr:oneCellAnchor>
  <xdr:oneCellAnchor>
    <xdr:from>
      <xdr:col>13</xdr:col>
      <xdr:colOff>46482</xdr:colOff>
      <xdr:row>965</xdr:row>
      <xdr:rowOff>0</xdr:rowOff>
    </xdr:from>
    <xdr:ext cx="658368" cy="239415"/>
    <xdr:sp macro="" textlink="">
      <xdr:nvSpPr>
        <xdr:cNvPr id="542" name="テキスト ボックス 541">
          <a:extLst>
            <a:ext uri="{FF2B5EF4-FFF2-40B4-BE49-F238E27FC236}">
              <a16:creationId xmlns:a16="http://schemas.microsoft.com/office/drawing/2014/main" id="{52076899-4972-4909-B430-112891A9547B}"/>
            </a:ext>
          </a:extLst>
        </xdr:cNvPr>
        <xdr:cNvSpPr txBox="1"/>
      </xdr:nvSpPr>
      <xdr:spPr>
        <a:xfrm>
          <a:off x="6980682" y="162706050"/>
          <a:ext cx="65836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それ以外</a:t>
          </a:r>
        </a:p>
      </xdr:txBody>
    </xdr:sp>
    <xdr:clientData/>
  </xdr:oneCellAnchor>
  <xdr:twoCellAnchor>
    <xdr:from>
      <xdr:col>17</xdr:col>
      <xdr:colOff>0</xdr:colOff>
      <xdr:row>967</xdr:row>
      <xdr:rowOff>0</xdr:rowOff>
    </xdr:from>
    <xdr:to>
      <xdr:col>23</xdr:col>
      <xdr:colOff>0</xdr:colOff>
      <xdr:row>968</xdr:row>
      <xdr:rowOff>168088</xdr:rowOff>
    </xdr:to>
    <xdr:sp macro="" textlink="">
      <xdr:nvSpPr>
        <xdr:cNvPr id="543" name="Rectangle 17">
          <a:extLst>
            <a:ext uri="{FF2B5EF4-FFF2-40B4-BE49-F238E27FC236}">
              <a16:creationId xmlns:a16="http://schemas.microsoft.com/office/drawing/2014/main" id="{E4B1CE99-74F4-4B2C-BD96-38DB24F4DFB5}"/>
            </a:ext>
            <a:ext uri="{147F2762-F138-4A5C-976F-8EAC2B608ADB}">
              <a16:predDERef xmlns:a16="http://schemas.microsoft.com/office/drawing/2014/main" pred="{BA7FA55D-BCE6-4037-AC2A-C7DF1FF6D1D5}"/>
            </a:ext>
          </a:extLst>
        </xdr:cNvPr>
        <xdr:cNvSpPr>
          <a:spLocks noChangeArrowheads="1"/>
        </xdr:cNvSpPr>
      </xdr:nvSpPr>
      <xdr:spPr bwMode="auto">
        <a:xfrm>
          <a:off x="9067800" y="163048950"/>
          <a:ext cx="3200400"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存在チェック（通常行）</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0</xdr:colOff>
      <xdr:row>964</xdr:row>
      <xdr:rowOff>1682</xdr:rowOff>
    </xdr:from>
    <xdr:to>
      <xdr:col>20</xdr:col>
      <xdr:colOff>0</xdr:colOff>
      <xdr:row>967</xdr:row>
      <xdr:rowOff>0</xdr:rowOff>
    </xdr:to>
    <xdr:cxnSp macro="">
      <xdr:nvCxnSpPr>
        <xdr:cNvPr id="544" name="直線コネクタ 4">
          <a:extLst>
            <a:ext uri="{FF2B5EF4-FFF2-40B4-BE49-F238E27FC236}">
              <a16:creationId xmlns:a16="http://schemas.microsoft.com/office/drawing/2014/main" id="{8105C8BB-D970-46D7-B933-A807C98842D8}"/>
            </a:ext>
          </a:extLst>
        </xdr:cNvPr>
        <xdr:cNvCxnSpPr>
          <a:cxnSpLocks/>
          <a:stCxn id="540" idx="3"/>
          <a:endCxn id="543" idx="0"/>
        </xdr:cNvCxnSpPr>
      </xdr:nvCxnSpPr>
      <xdr:spPr bwMode="auto">
        <a:xfrm>
          <a:off x="9067800" y="162536282"/>
          <a:ext cx="1600200" cy="512668"/>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18</xdr:col>
      <xdr:colOff>0</xdr:colOff>
      <xdr:row>971</xdr:row>
      <xdr:rowOff>0</xdr:rowOff>
    </xdr:from>
    <xdr:ext cx="1409700" cy="342900"/>
    <xdr:sp macro="" textlink="">
      <xdr:nvSpPr>
        <xdr:cNvPr id="545" name="フローチャート: 判断 544">
          <a:extLst>
            <a:ext uri="{FF2B5EF4-FFF2-40B4-BE49-F238E27FC236}">
              <a16:creationId xmlns:a16="http://schemas.microsoft.com/office/drawing/2014/main" id="{A6E83B3B-8707-46FB-A637-E94AC6B070E4}"/>
            </a:ext>
          </a:extLst>
        </xdr:cNvPr>
        <xdr:cNvSpPr>
          <a:spLocks/>
        </xdr:cNvSpPr>
      </xdr:nvSpPr>
      <xdr:spPr>
        <a:xfrm>
          <a:off x="9601200" y="163734750"/>
          <a:ext cx="1409700" cy="342900"/>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データ有</a:t>
          </a:r>
          <a:r>
            <a:rPr kumimoji="1" lang="en-US" altLang="ja-JP" sz="1000">
              <a:solidFill>
                <a:sysClr val="windowText" lastClr="000000"/>
              </a:solidFill>
              <a:latin typeface="ＭＳ ゴシック" panose="020B0609070205080204" pitchFamily="49" charset="-128"/>
              <a:ea typeface="ＭＳ ゴシック" panose="020B0609070205080204" pitchFamily="49" charset="-128"/>
            </a:rPr>
            <a:t>/</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無</a:t>
          </a:r>
        </a:p>
      </xdr:txBody>
    </xdr:sp>
    <xdr:clientData/>
  </xdr:oneCellAnchor>
  <xdr:oneCellAnchor>
    <xdr:from>
      <xdr:col>18</xdr:col>
      <xdr:colOff>302962</xdr:colOff>
      <xdr:row>973</xdr:row>
      <xdr:rowOff>0</xdr:rowOff>
    </xdr:from>
    <xdr:ext cx="401888" cy="239415"/>
    <xdr:sp macro="" textlink="">
      <xdr:nvSpPr>
        <xdr:cNvPr id="546" name="テキスト ボックス 545">
          <a:extLst>
            <a:ext uri="{FF2B5EF4-FFF2-40B4-BE49-F238E27FC236}">
              <a16:creationId xmlns:a16="http://schemas.microsoft.com/office/drawing/2014/main" id="{1EEC0ED7-E87A-4216-AA74-BA147D82ADAA}"/>
            </a:ext>
          </a:extLst>
        </xdr:cNvPr>
        <xdr:cNvSpPr txBox="1"/>
      </xdr:nvSpPr>
      <xdr:spPr>
        <a:xfrm>
          <a:off x="9904162" y="164077650"/>
          <a:ext cx="40188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有り</a:t>
          </a:r>
        </a:p>
      </xdr:txBody>
    </xdr:sp>
    <xdr:clientData/>
  </xdr:oneCellAnchor>
  <xdr:oneCellAnchor>
    <xdr:from>
      <xdr:col>22</xdr:col>
      <xdr:colOff>0</xdr:colOff>
      <xdr:row>970</xdr:row>
      <xdr:rowOff>103485</xdr:rowOff>
    </xdr:from>
    <xdr:ext cx="401888" cy="239415"/>
    <xdr:sp macro="" textlink="">
      <xdr:nvSpPr>
        <xdr:cNvPr id="547" name="テキスト ボックス 546">
          <a:extLst>
            <a:ext uri="{FF2B5EF4-FFF2-40B4-BE49-F238E27FC236}">
              <a16:creationId xmlns:a16="http://schemas.microsoft.com/office/drawing/2014/main" id="{89CE61D2-943E-4815-95CC-AF92926E116D}"/>
            </a:ext>
          </a:extLst>
        </xdr:cNvPr>
        <xdr:cNvSpPr txBox="1"/>
      </xdr:nvSpPr>
      <xdr:spPr>
        <a:xfrm>
          <a:off x="11734800" y="163666785"/>
          <a:ext cx="40188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無し</a:t>
          </a:r>
        </a:p>
      </xdr:txBody>
    </xdr:sp>
    <xdr:clientData/>
  </xdr:oneCellAnchor>
  <xdr:twoCellAnchor>
    <xdr:from>
      <xdr:col>20</xdr:col>
      <xdr:colOff>0</xdr:colOff>
      <xdr:row>968</xdr:row>
      <xdr:rowOff>168088</xdr:rowOff>
    </xdr:from>
    <xdr:to>
      <xdr:col>20</xdr:col>
      <xdr:colOff>0</xdr:colOff>
      <xdr:row>971</xdr:row>
      <xdr:rowOff>0</xdr:rowOff>
    </xdr:to>
    <xdr:cxnSp macro="">
      <xdr:nvCxnSpPr>
        <xdr:cNvPr id="548" name="直線コネクタ 547">
          <a:extLst>
            <a:ext uri="{FF2B5EF4-FFF2-40B4-BE49-F238E27FC236}">
              <a16:creationId xmlns:a16="http://schemas.microsoft.com/office/drawing/2014/main" id="{44555B29-A44D-4517-99FC-C0B52C3EBE4A}"/>
            </a:ext>
          </a:extLst>
        </xdr:cNvPr>
        <xdr:cNvCxnSpPr>
          <a:cxnSpLocks/>
          <a:stCxn id="543" idx="2"/>
          <a:endCxn id="545" idx="0"/>
        </xdr:cNvCxnSpPr>
      </xdr:nvCxnSpPr>
      <xdr:spPr bwMode="auto">
        <a:xfrm>
          <a:off x="10668000" y="163388488"/>
          <a:ext cx="0" cy="346262"/>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17</xdr:col>
      <xdr:colOff>0</xdr:colOff>
      <xdr:row>975</xdr:row>
      <xdr:rowOff>3362</xdr:rowOff>
    </xdr:from>
    <xdr:to>
      <xdr:col>23</xdr:col>
      <xdr:colOff>0</xdr:colOff>
      <xdr:row>977</xdr:row>
      <xdr:rowOff>0</xdr:rowOff>
    </xdr:to>
    <xdr:sp macro="" textlink="">
      <xdr:nvSpPr>
        <xdr:cNvPr id="549" name="Rectangle 17">
          <a:extLst>
            <a:ext uri="{FF2B5EF4-FFF2-40B4-BE49-F238E27FC236}">
              <a16:creationId xmlns:a16="http://schemas.microsoft.com/office/drawing/2014/main" id="{BFBDDC4D-2A55-4A0B-BFD2-7263F412E663}"/>
            </a:ext>
            <a:ext uri="{147F2762-F138-4A5C-976F-8EAC2B608ADB}">
              <a16:predDERef xmlns:a16="http://schemas.microsoft.com/office/drawing/2014/main" pred="{BA7FA55D-BCE6-4037-AC2A-C7DF1FF6D1D5}"/>
            </a:ext>
          </a:extLst>
        </xdr:cNvPr>
        <xdr:cNvSpPr>
          <a:spLocks noChangeArrowheads="1"/>
        </xdr:cNvSpPr>
      </xdr:nvSpPr>
      <xdr:spPr bwMode="auto">
        <a:xfrm>
          <a:off x="9067800" y="164423912"/>
          <a:ext cx="3200400"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自動設定（活動情報）</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0</xdr:colOff>
      <xdr:row>973</xdr:row>
      <xdr:rowOff>0</xdr:rowOff>
    </xdr:from>
    <xdr:to>
      <xdr:col>20</xdr:col>
      <xdr:colOff>0</xdr:colOff>
      <xdr:row>975</xdr:row>
      <xdr:rowOff>3362</xdr:rowOff>
    </xdr:to>
    <xdr:cxnSp macro="">
      <xdr:nvCxnSpPr>
        <xdr:cNvPr id="550" name="直線コネクタ 549">
          <a:extLst>
            <a:ext uri="{FF2B5EF4-FFF2-40B4-BE49-F238E27FC236}">
              <a16:creationId xmlns:a16="http://schemas.microsoft.com/office/drawing/2014/main" id="{BBFB0F93-816F-428C-A74A-3AE07B600947}"/>
            </a:ext>
          </a:extLst>
        </xdr:cNvPr>
        <xdr:cNvCxnSpPr>
          <a:cxnSpLocks/>
          <a:stCxn id="545" idx="2"/>
          <a:endCxn id="549" idx="0"/>
        </xdr:cNvCxnSpPr>
      </xdr:nvCxnSpPr>
      <xdr:spPr bwMode="auto">
        <a:xfrm>
          <a:off x="10668000" y="164077650"/>
          <a:ext cx="0" cy="346262"/>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15</xdr:col>
      <xdr:colOff>0</xdr:colOff>
      <xdr:row>959</xdr:row>
      <xdr:rowOff>1</xdr:rowOff>
    </xdr:from>
    <xdr:to>
      <xdr:col>20</xdr:col>
      <xdr:colOff>0</xdr:colOff>
      <xdr:row>963</xdr:row>
      <xdr:rowOff>1</xdr:rowOff>
    </xdr:to>
    <xdr:cxnSp macro="">
      <xdr:nvCxnSpPr>
        <xdr:cNvPr id="551" name="直線コネクタ 4">
          <a:extLst>
            <a:ext uri="{FF2B5EF4-FFF2-40B4-BE49-F238E27FC236}">
              <a16:creationId xmlns:a16="http://schemas.microsoft.com/office/drawing/2014/main" id="{FFA0B868-2CD8-4815-B2C0-D46C8116E3CC}"/>
            </a:ext>
          </a:extLst>
        </xdr:cNvPr>
        <xdr:cNvCxnSpPr>
          <a:cxnSpLocks/>
          <a:stCxn id="538" idx="2"/>
          <a:endCxn id="540" idx="0"/>
        </xdr:cNvCxnSpPr>
      </xdr:nvCxnSpPr>
      <xdr:spPr bwMode="auto">
        <a:xfrm rot="5400000">
          <a:off x="8991600" y="160686751"/>
          <a:ext cx="685800" cy="2667000"/>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15</xdr:col>
      <xdr:colOff>0</xdr:colOff>
      <xdr:row>947</xdr:row>
      <xdr:rowOff>3364</xdr:rowOff>
    </xdr:from>
    <xdr:to>
      <xdr:col>15</xdr:col>
      <xdr:colOff>0</xdr:colOff>
      <xdr:row>963</xdr:row>
      <xdr:rowOff>0</xdr:rowOff>
    </xdr:to>
    <xdr:cxnSp macro="">
      <xdr:nvCxnSpPr>
        <xdr:cNvPr id="552" name="直線コネクタ 551">
          <a:extLst>
            <a:ext uri="{FF2B5EF4-FFF2-40B4-BE49-F238E27FC236}">
              <a16:creationId xmlns:a16="http://schemas.microsoft.com/office/drawing/2014/main" id="{188BFC43-2497-4AE6-A882-B2D3883AE5FF}"/>
            </a:ext>
          </a:extLst>
        </xdr:cNvPr>
        <xdr:cNvCxnSpPr>
          <a:cxnSpLocks/>
          <a:stCxn id="529" idx="2"/>
          <a:endCxn id="540" idx="0"/>
        </xdr:cNvCxnSpPr>
      </xdr:nvCxnSpPr>
      <xdr:spPr bwMode="auto">
        <a:xfrm>
          <a:off x="8001000" y="159623314"/>
          <a:ext cx="0" cy="2739836"/>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22</xdr:col>
      <xdr:colOff>0</xdr:colOff>
      <xdr:row>972</xdr:row>
      <xdr:rowOff>0</xdr:rowOff>
    </xdr:from>
    <xdr:to>
      <xdr:col>25</xdr:col>
      <xdr:colOff>0</xdr:colOff>
      <xdr:row>1020</xdr:row>
      <xdr:rowOff>0</xdr:rowOff>
    </xdr:to>
    <xdr:cxnSp macro="">
      <xdr:nvCxnSpPr>
        <xdr:cNvPr id="553" name="直線コネクタ 4">
          <a:extLst>
            <a:ext uri="{FF2B5EF4-FFF2-40B4-BE49-F238E27FC236}">
              <a16:creationId xmlns:a16="http://schemas.microsoft.com/office/drawing/2014/main" id="{DA8BF961-D0F5-4717-8C74-D0DE09D1EAA5}"/>
            </a:ext>
          </a:extLst>
        </xdr:cNvPr>
        <xdr:cNvCxnSpPr>
          <a:cxnSpLocks/>
          <a:stCxn id="545" idx="3"/>
          <a:endCxn id="286" idx="0"/>
        </xdr:cNvCxnSpPr>
      </xdr:nvCxnSpPr>
      <xdr:spPr bwMode="auto">
        <a:xfrm>
          <a:off x="11734800" y="163906200"/>
          <a:ext cx="1600200" cy="5657850"/>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15</xdr:col>
      <xdr:colOff>0</xdr:colOff>
      <xdr:row>965</xdr:row>
      <xdr:rowOff>3364</xdr:rowOff>
    </xdr:from>
    <xdr:to>
      <xdr:col>15</xdr:col>
      <xdr:colOff>0</xdr:colOff>
      <xdr:row>981</xdr:row>
      <xdr:rowOff>0</xdr:rowOff>
    </xdr:to>
    <xdr:cxnSp macro="">
      <xdr:nvCxnSpPr>
        <xdr:cNvPr id="554" name="直線コネクタ 553">
          <a:extLst>
            <a:ext uri="{FF2B5EF4-FFF2-40B4-BE49-F238E27FC236}">
              <a16:creationId xmlns:a16="http://schemas.microsoft.com/office/drawing/2014/main" id="{25C5D8FF-5D59-4E7F-A14B-F2865F9BD41F}"/>
            </a:ext>
          </a:extLst>
        </xdr:cNvPr>
        <xdr:cNvCxnSpPr>
          <a:cxnSpLocks/>
          <a:stCxn id="540" idx="2"/>
          <a:endCxn id="244" idx="0"/>
        </xdr:cNvCxnSpPr>
      </xdr:nvCxnSpPr>
      <xdr:spPr bwMode="auto">
        <a:xfrm>
          <a:off x="8001000" y="162709414"/>
          <a:ext cx="0" cy="2739836"/>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15</xdr:col>
      <xdr:colOff>0</xdr:colOff>
      <xdr:row>977</xdr:row>
      <xdr:rowOff>1</xdr:rowOff>
    </xdr:from>
    <xdr:to>
      <xdr:col>20</xdr:col>
      <xdr:colOff>0</xdr:colOff>
      <xdr:row>981</xdr:row>
      <xdr:rowOff>1</xdr:rowOff>
    </xdr:to>
    <xdr:cxnSp macro="">
      <xdr:nvCxnSpPr>
        <xdr:cNvPr id="555" name="直線コネクタ 4">
          <a:extLst>
            <a:ext uri="{FF2B5EF4-FFF2-40B4-BE49-F238E27FC236}">
              <a16:creationId xmlns:a16="http://schemas.microsoft.com/office/drawing/2014/main" id="{3802C96B-DBFE-4EFA-87B3-18697A05FD1A}"/>
            </a:ext>
          </a:extLst>
        </xdr:cNvPr>
        <xdr:cNvCxnSpPr>
          <a:cxnSpLocks/>
          <a:stCxn id="549" idx="2"/>
          <a:endCxn id="244" idx="0"/>
        </xdr:cNvCxnSpPr>
      </xdr:nvCxnSpPr>
      <xdr:spPr bwMode="auto">
        <a:xfrm rot="5400000">
          <a:off x="8991600" y="163772851"/>
          <a:ext cx="685800" cy="2667000"/>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0</xdr:colOff>
      <xdr:row>192</xdr:row>
      <xdr:rowOff>0</xdr:rowOff>
    </xdr:from>
    <xdr:to>
      <xdr:col>13</xdr:col>
      <xdr:colOff>0</xdr:colOff>
      <xdr:row>194</xdr:row>
      <xdr:rowOff>0</xdr:rowOff>
    </xdr:to>
    <xdr:sp macro="" textlink="">
      <xdr:nvSpPr>
        <xdr:cNvPr id="556" name="Rectangle 17">
          <a:extLst>
            <a:ext uri="{FF2B5EF4-FFF2-40B4-BE49-F238E27FC236}">
              <a16:creationId xmlns:a16="http://schemas.microsoft.com/office/drawing/2014/main" id="{7E6AB24B-FDDE-AFA6-0D53-8E858953A4A3}"/>
            </a:ext>
            <a:ext uri="{147F2762-F138-4A5C-976F-8EAC2B608ADB}">
              <a16:predDERef xmlns:a16="http://schemas.microsoft.com/office/drawing/2014/main" pred="{BA7FA55D-BCE6-4037-AC2A-C7DF1FF6D1D5}"/>
            </a:ext>
          </a:extLst>
        </xdr:cNvPr>
        <xdr:cNvSpPr>
          <a:spLocks noChangeArrowheads="1"/>
        </xdr:cNvSpPr>
      </xdr:nvSpPr>
      <xdr:spPr bwMode="auto">
        <a:xfrm>
          <a:off x="2190750" y="31499175"/>
          <a:ext cx="2114550" cy="34290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a:effectLst/>
              <a:latin typeface="ＭＳ ゴシック" panose="020B0609070205080204" pitchFamily="49" charset="-128"/>
              <a:ea typeface="ＭＳ ゴシック" panose="020B0609070205080204" pitchFamily="49" charset="-128"/>
            </a:rPr>
            <a:t>構成品目引当合計数量の取得</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182</xdr:row>
      <xdr:rowOff>0</xdr:rowOff>
    </xdr:from>
    <xdr:to>
      <xdr:col>10</xdr:col>
      <xdr:colOff>0</xdr:colOff>
      <xdr:row>184</xdr:row>
      <xdr:rowOff>0</xdr:rowOff>
    </xdr:to>
    <xdr:cxnSp macro="">
      <xdr:nvCxnSpPr>
        <xdr:cNvPr id="564" name="直線コネクタ 563">
          <a:extLst>
            <a:ext uri="{FF2B5EF4-FFF2-40B4-BE49-F238E27FC236}">
              <a16:creationId xmlns:a16="http://schemas.microsoft.com/office/drawing/2014/main" id="{508F230D-5441-EFD0-FECD-BBB25E1001D6}"/>
            </a:ext>
          </a:extLst>
        </xdr:cNvPr>
        <xdr:cNvCxnSpPr>
          <a:cxnSpLocks/>
          <a:stCxn id="52" idx="2"/>
          <a:endCxn id="567" idx="0"/>
        </xdr:cNvCxnSpPr>
      </xdr:nvCxnSpPr>
      <xdr:spPr bwMode="auto">
        <a:xfrm>
          <a:off x="3248025" y="31156275"/>
          <a:ext cx="0"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7</xdr:col>
      <xdr:colOff>352424</xdr:colOff>
      <xdr:row>184</xdr:row>
      <xdr:rowOff>0</xdr:rowOff>
    </xdr:from>
    <xdr:to>
      <xdr:col>12</xdr:col>
      <xdr:colOff>0</xdr:colOff>
      <xdr:row>186</xdr:row>
      <xdr:rowOff>0</xdr:rowOff>
    </xdr:to>
    <xdr:sp macro="" textlink="">
      <xdr:nvSpPr>
        <xdr:cNvPr id="567" name="Rectangle 17">
          <a:extLst>
            <a:ext uri="{FF2B5EF4-FFF2-40B4-BE49-F238E27FC236}">
              <a16:creationId xmlns:a16="http://schemas.microsoft.com/office/drawing/2014/main" id="{C0890CBD-46B0-4935-AAFF-9569EA49B570}"/>
            </a:ext>
            <a:ext uri="{147F2762-F138-4A5C-976F-8EAC2B608ADB}">
              <a16:predDERef xmlns:a16="http://schemas.microsoft.com/office/drawing/2014/main" pred="{BA7FA55D-BCE6-4037-AC2A-C7DF1FF6D1D5}"/>
            </a:ext>
          </a:extLst>
        </xdr:cNvPr>
        <xdr:cNvSpPr>
          <a:spLocks noChangeArrowheads="1"/>
        </xdr:cNvSpPr>
      </xdr:nvSpPr>
      <xdr:spPr bwMode="auto">
        <a:xfrm>
          <a:off x="2543174" y="31499175"/>
          <a:ext cx="1409701" cy="342900"/>
        </a:xfrm>
        <a:prstGeom prst="trapezoid">
          <a:avLst/>
        </a:prstGeom>
        <a:solidFill>
          <a:schemeClr val="accent1">
            <a:lumMod val="20000"/>
            <a:lumOff val="80000"/>
          </a:schemeClr>
        </a:solidFill>
        <a:ln w="9525" cmpd="sng">
          <a:solidFill>
            <a:srgbClr val="000000"/>
          </a:solidFill>
          <a:miter lim="800000"/>
          <a:headEnd/>
          <a:tailEnd/>
        </a:ln>
        <a:effec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effectLst/>
              <a:latin typeface="ＭＳ ゴシック" panose="020B0609070205080204" pitchFamily="49" charset="-128"/>
              <a:ea typeface="ＭＳ ゴシック" panose="020B0609070205080204" pitchFamily="49" charset="-128"/>
              <a:cs typeface="+mn-cs"/>
            </a:rPr>
            <a:t>ループ開始</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8</xdr:col>
      <xdr:colOff>0</xdr:colOff>
      <xdr:row>200</xdr:row>
      <xdr:rowOff>0</xdr:rowOff>
    </xdr:from>
    <xdr:to>
      <xdr:col>12</xdr:col>
      <xdr:colOff>1</xdr:colOff>
      <xdr:row>202</xdr:row>
      <xdr:rowOff>0</xdr:rowOff>
    </xdr:to>
    <xdr:sp macro="" textlink="">
      <xdr:nvSpPr>
        <xdr:cNvPr id="568" name="Rectangle 17">
          <a:extLst>
            <a:ext uri="{FF2B5EF4-FFF2-40B4-BE49-F238E27FC236}">
              <a16:creationId xmlns:a16="http://schemas.microsoft.com/office/drawing/2014/main" id="{6AAD8176-A114-4CCE-817C-A93B424CA9C2}"/>
            </a:ext>
            <a:ext uri="{147F2762-F138-4A5C-976F-8EAC2B608ADB}">
              <a16:predDERef xmlns:a16="http://schemas.microsoft.com/office/drawing/2014/main" pred="{BA7FA55D-BCE6-4037-AC2A-C7DF1FF6D1D5}"/>
            </a:ext>
          </a:extLst>
        </xdr:cNvPr>
        <xdr:cNvSpPr>
          <a:spLocks noChangeArrowheads="1"/>
        </xdr:cNvSpPr>
      </xdr:nvSpPr>
      <xdr:spPr bwMode="auto">
        <a:xfrm flipV="1">
          <a:off x="2543175" y="34242375"/>
          <a:ext cx="1409701" cy="342900"/>
        </a:xfrm>
        <a:prstGeom prst="trapezoid">
          <a:avLst/>
        </a:prstGeom>
        <a:solidFill>
          <a:schemeClr val="accent1">
            <a:lumMod val="20000"/>
            <a:lumOff val="80000"/>
          </a:schemeClr>
        </a:solidFill>
        <a:ln w="9525" cmpd="sng">
          <a:solidFill>
            <a:srgbClr val="000000"/>
          </a:solidFill>
          <a:miter lim="800000"/>
          <a:headEnd/>
          <a:tailEnd/>
        </a:ln>
        <a:effec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effectLst/>
              <a:latin typeface="ＭＳ ゴシック" panose="020B0609070205080204" pitchFamily="49" charset="-128"/>
              <a:ea typeface="ＭＳ ゴシック" panose="020B0609070205080204" pitchFamily="49" charset="-128"/>
              <a:cs typeface="+mn-cs"/>
            </a:rPr>
            <a:t>ループ 終了</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0</xdr:colOff>
      <xdr:row>188</xdr:row>
      <xdr:rowOff>3362</xdr:rowOff>
    </xdr:from>
    <xdr:to>
      <xdr:col>13</xdr:col>
      <xdr:colOff>1</xdr:colOff>
      <xdr:row>190</xdr:row>
      <xdr:rowOff>0</xdr:rowOff>
    </xdr:to>
    <xdr:sp macro="" textlink="">
      <xdr:nvSpPr>
        <xdr:cNvPr id="570" name="Rectangle 17">
          <a:extLst>
            <a:ext uri="{FF2B5EF4-FFF2-40B4-BE49-F238E27FC236}">
              <a16:creationId xmlns:a16="http://schemas.microsoft.com/office/drawing/2014/main" id="{4EB6E080-9130-491D-95ED-1B8D8950B1F3}"/>
            </a:ext>
            <a:ext uri="{147F2762-F138-4A5C-976F-8EAC2B608ADB}">
              <a16:predDERef xmlns:a16="http://schemas.microsoft.com/office/drawing/2014/main" pred="{BA7FA55D-BCE6-4037-AC2A-C7DF1FF6D1D5}"/>
            </a:ext>
          </a:extLst>
        </xdr:cNvPr>
        <xdr:cNvSpPr>
          <a:spLocks noChangeArrowheads="1"/>
        </xdr:cNvSpPr>
      </xdr:nvSpPr>
      <xdr:spPr bwMode="auto">
        <a:xfrm>
          <a:off x="2190750" y="32188337"/>
          <a:ext cx="2114551"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rPr>
            <a:t>MRP</a:t>
          </a: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エリアの取得</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0</xdr:colOff>
      <xdr:row>190</xdr:row>
      <xdr:rowOff>0</xdr:rowOff>
    </xdr:from>
    <xdr:to>
      <xdr:col>10</xdr:col>
      <xdr:colOff>1</xdr:colOff>
      <xdr:row>192</xdr:row>
      <xdr:rowOff>0</xdr:rowOff>
    </xdr:to>
    <xdr:cxnSp macro="">
      <xdr:nvCxnSpPr>
        <xdr:cNvPr id="571" name="直線コネクタ 570">
          <a:extLst>
            <a:ext uri="{FF2B5EF4-FFF2-40B4-BE49-F238E27FC236}">
              <a16:creationId xmlns:a16="http://schemas.microsoft.com/office/drawing/2014/main" id="{4464321C-209F-9A5D-6919-C3661A3C6CDB}"/>
            </a:ext>
          </a:extLst>
        </xdr:cNvPr>
        <xdr:cNvCxnSpPr>
          <a:cxnSpLocks/>
          <a:stCxn id="570" idx="2"/>
          <a:endCxn id="556" idx="0"/>
        </xdr:cNvCxnSpPr>
      </xdr:nvCxnSpPr>
      <xdr:spPr bwMode="auto">
        <a:xfrm flipH="1">
          <a:off x="3248025" y="32527875"/>
          <a:ext cx="1"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186</xdr:row>
      <xdr:rowOff>0</xdr:rowOff>
    </xdr:from>
    <xdr:to>
      <xdr:col>10</xdr:col>
      <xdr:colOff>1</xdr:colOff>
      <xdr:row>188</xdr:row>
      <xdr:rowOff>3362</xdr:rowOff>
    </xdr:to>
    <xdr:cxnSp macro="">
      <xdr:nvCxnSpPr>
        <xdr:cNvPr id="572" name="直線コネクタ 571">
          <a:extLst>
            <a:ext uri="{FF2B5EF4-FFF2-40B4-BE49-F238E27FC236}">
              <a16:creationId xmlns:a16="http://schemas.microsoft.com/office/drawing/2014/main" id="{592E3568-9C1E-89C8-CF1B-15CED541259F}"/>
            </a:ext>
          </a:extLst>
        </xdr:cNvPr>
        <xdr:cNvCxnSpPr>
          <a:cxnSpLocks/>
          <a:stCxn id="567" idx="2"/>
          <a:endCxn id="570" idx="0"/>
        </xdr:cNvCxnSpPr>
      </xdr:nvCxnSpPr>
      <xdr:spPr bwMode="auto">
        <a:xfrm>
          <a:off x="3248025" y="31842075"/>
          <a:ext cx="1" cy="346262"/>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202</xdr:row>
      <xdr:rowOff>0</xdr:rowOff>
    </xdr:from>
    <xdr:to>
      <xdr:col>10</xdr:col>
      <xdr:colOff>1</xdr:colOff>
      <xdr:row>208</xdr:row>
      <xdr:rowOff>0</xdr:rowOff>
    </xdr:to>
    <xdr:cxnSp macro="">
      <xdr:nvCxnSpPr>
        <xdr:cNvPr id="578" name="直線コネクタ 577">
          <a:extLst>
            <a:ext uri="{FF2B5EF4-FFF2-40B4-BE49-F238E27FC236}">
              <a16:creationId xmlns:a16="http://schemas.microsoft.com/office/drawing/2014/main" id="{C06E492E-AD4A-D6AC-CC11-9D57B4E9BC81}"/>
            </a:ext>
          </a:extLst>
        </xdr:cNvPr>
        <xdr:cNvCxnSpPr>
          <a:cxnSpLocks/>
          <a:stCxn id="568" idx="0"/>
          <a:endCxn id="66" idx="0"/>
        </xdr:cNvCxnSpPr>
      </xdr:nvCxnSpPr>
      <xdr:spPr bwMode="auto">
        <a:xfrm flipH="1">
          <a:off x="3248025" y="34585275"/>
          <a:ext cx="1" cy="10287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7</xdr:col>
      <xdr:colOff>352424</xdr:colOff>
      <xdr:row>1002</xdr:row>
      <xdr:rowOff>0</xdr:rowOff>
    </xdr:from>
    <xdr:ext cx="1409701" cy="514350"/>
    <xdr:sp macro="" textlink="">
      <xdr:nvSpPr>
        <xdr:cNvPr id="581" name="フローチャート: 判断 580">
          <a:extLst>
            <a:ext uri="{FF2B5EF4-FFF2-40B4-BE49-F238E27FC236}">
              <a16:creationId xmlns:a16="http://schemas.microsoft.com/office/drawing/2014/main" id="{E8A5A651-693E-4D8C-9A23-0360DFD5F6F9}"/>
            </a:ext>
          </a:extLst>
        </xdr:cNvPr>
        <xdr:cNvSpPr/>
      </xdr:nvSpPr>
      <xdr:spPr>
        <a:xfrm>
          <a:off x="2543174" y="151342725"/>
          <a:ext cx="1409701" cy="514350"/>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「プラント」</a:t>
          </a:r>
          <a:endParaRPr kumimoji="1" lang="en-US" altLang="ja-JP" sz="1000">
            <a:solidFill>
              <a:sysClr val="windowText" lastClr="000000"/>
            </a:solidFill>
            <a:latin typeface="ＭＳ ゴシック" panose="020B0609070205080204" pitchFamily="49" charset="-128"/>
            <a:ea typeface="ＭＳ ゴシック" panose="020B0609070205080204" pitchFamily="49" charset="-128"/>
          </a:endParaRPr>
        </a:p>
        <a:p>
          <a:pPr algn="ctr"/>
          <a:r>
            <a:rPr kumimoji="1" lang="en-US" altLang="ja-JP" sz="1000">
              <a:solidFill>
                <a:sysClr val="windowText" lastClr="000000"/>
              </a:solidFill>
              <a:latin typeface="ＭＳ ゴシック" panose="020B0609070205080204" pitchFamily="49" charset="-128"/>
              <a:ea typeface="ＭＳ ゴシック" panose="020B0609070205080204" pitchFamily="49" charset="-128"/>
            </a:rPr>
            <a:t>or</a:t>
          </a: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「保管場所」</a:t>
          </a:r>
          <a:endParaRPr kumimoji="1" lang="en-US" altLang="ja-JP" sz="1000">
            <a:solidFill>
              <a:sysClr val="windowText" lastClr="000000"/>
            </a:solidFill>
            <a:latin typeface="ＭＳ ゴシック" panose="020B0609070205080204" pitchFamily="49" charset="-128"/>
            <a:ea typeface="ＭＳ ゴシック" panose="020B0609070205080204" pitchFamily="49" charset="-128"/>
          </a:endParaRPr>
        </a:p>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入力値変更</a:t>
          </a:r>
        </a:p>
      </xdr:txBody>
    </xdr:sp>
    <xdr:clientData/>
  </xdr:oneCellAnchor>
  <xdr:oneCellAnchor>
    <xdr:from>
      <xdr:col>12</xdr:col>
      <xdr:colOff>0</xdr:colOff>
      <xdr:row>1002</xdr:row>
      <xdr:rowOff>0</xdr:rowOff>
    </xdr:from>
    <xdr:ext cx="658368" cy="239415"/>
    <xdr:sp macro="" textlink="">
      <xdr:nvSpPr>
        <xdr:cNvPr id="582" name="テキスト ボックス 581">
          <a:extLst>
            <a:ext uri="{FF2B5EF4-FFF2-40B4-BE49-F238E27FC236}">
              <a16:creationId xmlns:a16="http://schemas.microsoft.com/office/drawing/2014/main" id="{B50DC395-84EF-4703-A0AD-E11B93BFB362}"/>
            </a:ext>
          </a:extLst>
        </xdr:cNvPr>
        <xdr:cNvSpPr txBox="1"/>
      </xdr:nvSpPr>
      <xdr:spPr>
        <a:xfrm>
          <a:off x="3952875" y="151342725"/>
          <a:ext cx="65836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変更あり</a:t>
          </a:r>
        </a:p>
      </xdr:txBody>
    </xdr:sp>
    <xdr:clientData/>
  </xdr:oneCellAnchor>
  <xdr:twoCellAnchor>
    <xdr:from>
      <xdr:col>12</xdr:col>
      <xdr:colOff>0</xdr:colOff>
      <xdr:row>1003</xdr:row>
      <xdr:rowOff>85725</xdr:rowOff>
    </xdr:from>
    <xdr:to>
      <xdr:col>17</xdr:col>
      <xdr:colOff>0</xdr:colOff>
      <xdr:row>1006</xdr:row>
      <xdr:rowOff>3362</xdr:rowOff>
    </xdr:to>
    <xdr:cxnSp macro="">
      <xdr:nvCxnSpPr>
        <xdr:cNvPr id="584" name="直線コネクタ 4">
          <a:extLst>
            <a:ext uri="{FF2B5EF4-FFF2-40B4-BE49-F238E27FC236}">
              <a16:creationId xmlns:a16="http://schemas.microsoft.com/office/drawing/2014/main" id="{8CB70838-C749-4C92-82CD-68CB68FE7479}"/>
            </a:ext>
          </a:extLst>
        </xdr:cNvPr>
        <xdr:cNvCxnSpPr>
          <a:cxnSpLocks/>
          <a:stCxn id="581" idx="3"/>
          <a:endCxn id="598" idx="0"/>
        </xdr:cNvCxnSpPr>
      </xdr:nvCxnSpPr>
      <xdr:spPr bwMode="auto">
        <a:xfrm>
          <a:off x="3952875" y="172002450"/>
          <a:ext cx="1762125" cy="431987"/>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8</xdr:col>
      <xdr:colOff>46482</xdr:colOff>
      <xdr:row>1005</xdr:row>
      <xdr:rowOff>0</xdr:rowOff>
    </xdr:from>
    <xdr:ext cx="658368" cy="239415"/>
    <xdr:sp macro="" textlink="">
      <xdr:nvSpPr>
        <xdr:cNvPr id="590" name="テキスト ボックス 589">
          <a:extLst>
            <a:ext uri="{FF2B5EF4-FFF2-40B4-BE49-F238E27FC236}">
              <a16:creationId xmlns:a16="http://schemas.microsoft.com/office/drawing/2014/main" id="{A5808975-7FC5-4413-86AF-B9F31D0876C5}"/>
            </a:ext>
          </a:extLst>
        </xdr:cNvPr>
        <xdr:cNvSpPr txBox="1"/>
      </xdr:nvSpPr>
      <xdr:spPr>
        <a:xfrm>
          <a:off x="2589657" y="151857075"/>
          <a:ext cx="658368"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ja-JP" altLang="en-US" sz="1000">
              <a:latin typeface="ＭＳ ゴシック" panose="020B0609070205080204" pitchFamily="49" charset="-128"/>
              <a:ea typeface="ＭＳ ゴシック" panose="020B0609070205080204" pitchFamily="49" charset="-128"/>
            </a:rPr>
            <a:t>変更なし</a:t>
          </a:r>
        </a:p>
      </xdr:txBody>
    </xdr:sp>
    <xdr:clientData/>
  </xdr:oneCellAnchor>
  <xdr:twoCellAnchor>
    <xdr:from>
      <xdr:col>10</xdr:col>
      <xdr:colOff>0</xdr:colOff>
      <xdr:row>1012</xdr:row>
      <xdr:rowOff>0</xdr:rowOff>
    </xdr:from>
    <xdr:to>
      <xdr:col>16</xdr:col>
      <xdr:colOff>352424</xdr:colOff>
      <xdr:row>1016</xdr:row>
      <xdr:rowOff>0</xdr:rowOff>
    </xdr:to>
    <xdr:cxnSp macro="">
      <xdr:nvCxnSpPr>
        <xdr:cNvPr id="596" name="直線コネクタ 595">
          <a:extLst>
            <a:ext uri="{FF2B5EF4-FFF2-40B4-BE49-F238E27FC236}">
              <a16:creationId xmlns:a16="http://schemas.microsoft.com/office/drawing/2014/main" id="{14F6F055-DD6F-458A-9E8A-B5F89498B229}"/>
            </a:ext>
          </a:extLst>
        </xdr:cNvPr>
        <xdr:cNvCxnSpPr>
          <a:cxnSpLocks/>
          <a:stCxn id="597" idx="2"/>
          <a:endCxn id="252" idx="0"/>
        </xdr:cNvCxnSpPr>
      </xdr:nvCxnSpPr>
      <xdr:spPr bwMode="auto">
        <a:xfrm rot="5400000">
          <a:off x="4138612" y="172740638"/>
          <a:ext cx="685800" cy="2466974"/>
        </a:xfrm>
        <a:prstGeom prst="bentConnector3">
          <a:avLst>
            <a:gd name="adj1" fmla="val 50000"/>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13</xdr:col>
      <xdr:colOff>352424</xdr:colOff>
      <xdr:row>1010</xdr:row>
      <xdr:rowOff>0</xdr:rowOff>
    </xdr:from>
    <xdr:to>
      <xdr:col>19</xdr:col>
      <xdr:colOff>352424</xdr:colOff>
      <xdr:row>1012</xdr:row>
      <xdr:rowOff>0</xdr:rowOff>
    </xdr:to>
    <xdr:sp macro="" textlink="">
      <xdr:nvSpPr>
        <xdr:cNvPr id="597" name="Rectangle 17">
          <a:extLst>
            <a:ext uri="{FF2B5EF4-FFF2-40B4-BE49-F238E27FC236}">
              <a16:creationId xmlns:a16="http://schemas.microsoft.com/office/drawing/2014/main" id="{9A808BE7-2E15-4BB1-82B5-743CC5A18008}"/>
            </a:ext>
            <a:ext uri="{147F2762-F138-4A5C-976F-8EAC2B608ADB}">
              <a16:predDERef xmlns:a16="http://schemas.microsoft.com/office/drawing/2014/main" pred="{BA7FA55D-BCE6-4037-AC2A-C7DF1FF6D1D5}"/>
            </a:ext>
          </a:extLst>
        </xdr:cNvPr>
        <xdr:cNvSpPr>
          <a:spLocks noChangeArrowheads="1"/>
        </xdr:cNvSpPr>
      </xdr:nvSpPr>
      <xdr:spPr bwMode="auto">
        <a:xfrm>
          <a:off x="4657724" y="173288325"/>
          <a:ext cx="2114550" cy="342900"/>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ja-JP" altLang="en-US">
              <a:effectLst/>
              <a:latin typeface="ＭＳ ゴシック" panose="020B0609070205080204" pitchFamily="49" charset="-128"/>
              <a:ea typeface="ＭＳ ゴシック" panose="020B0609070205080204" pitchFamily="49" charset="-128"/>
            </a:rPr>
            <a:t>構成品目引当合計数量の取得</a:t>
          </a:r>
          <a:endParaRPr lang="ja-JP" altLang="ja-JP">
            <a:effectLst/>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352424</xdr:colOff>
      <xdr:row>1006</xdr:row>
      <xdr:rowOff>3362</xdr:rowOff>
    </xdr:from>
    <xdr:to>
      <xdr:col>20</xdr:col>
      <xdr:colOff>0</xdr:colOff>
      <xdr:row>1008</xdr:row>
      <xdr:rowOff>0</xdr:rowOff>
    </xdr:to>
    <xdr:sp macro="" textlink="">
      <xdr:nvSpPr>
        <xdr:cNvPr id="598" name="Rectangle 17">
          <a:extLst>
            <a:ext uri="{FF2B5EF4-FFF2-40B4-BE49-F238E27FC236}">
              <a16:creationId xmlns:a16="http://schemas.microsoft.com/office/drawing/2014/main" id="{B2D2B10F-A5DF-499C-853A-9CD6833CBA0E}"/>
            </a:ext>
            <a:ext uri="{147F2762-F138-4A5C-976F-8EAC2B608ADB}">
              <a16:predDERef xmlns:a16="http://schemas.microsoft.com/office/drawing/2014/main" pred="{BA7FA55D-BCE6-4037-AC2A-C7DF1FF6D1D5}"/>
            </a:ext>
          </a:extLst>
        </xdr:cNvPr>
        <xdr:cNvSpPr>
          <a:spLocks noChangeArrowheads="1"/>
        </xdr:cNvSpPr>
      </xdr:nvSpPr>
      <xdr:spPr bwMode="auto">
        <a:xfrm>
          <a:off x="4657724" y="172605887"/>
          <a:ext cx="2114551" cy="339538"/>
        </a:xfrm>
        <a:prstGeom prst="rect">
          <a:avLst/>
        </a:prstGeom>
        <a:solidFill>
          <a:srgbClr val="FFFFFF"/>
        </a:solidFill>
        <a:ln w="9525" cmpd="sng">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none" lIns="27432" tIns="18288" rIns="27432" bIns="18288" anchor="ctr" upright="1"/>
        <a:lstStyle/>
        <a:p>
          <a:pPr algn="ctr" rtl="0">
            <a:defRPr sz="1000"/>
          </a:pPr>
          <a:r>
            <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rPr>
            <a:t>MRP</a:t>
          </a:r>
          <a:r>
            <a:rPr lang="ja-JP" altLang="en-US" sz="1000" b="0" i="0" u="none" strike="noStrike" baseline="0">
              <a:solidFill>
                <a:srgbClr val="000000"/>
              </a:solidFill>
              <a:latin typeface="ＭＳ ゴシック" panose="020B0609070205080204" pitchFamily="49" charset="-128"/>
              <a:ea typeface="ＭＳ ゴシック" panose="020B0609070205080204" pitchFamily="49" charset="-128"/>
            </a:rPr>
            <a:t>エリアの取得</a:t>
          </a:r>
          <a:endParaRPr lang="en-US" altLang="ja-JP" sz="10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352424</xdr:colOff>
      <xdr:row>1008</xdr:row>
      <xdr:rowOff>0</xdr:rowOff>
    </xdr:from>
    <xdr:to>
      <xdr:col>17</xdr:col>
      <xdr:colOff>0</xdr:colOff>
      <xdr:row>1010</xdr:row>
      <xdr:rowOff>0</xdr:rowOff>
    </xdr:to>
    <xdr:cxnSp macro="">
      <xdr:nvCxnSpPr>
        <xdr:cNvPr id="599" name="直線コネクタ 598">
          <a:extLst>
            <a:ext uri="{FF2B5EF4-FFF2-40B4-BE49-F238E27FC236}">
              <a16:creationId xmlns:a16="http://schemas.microsoft.com/office/drawing/2014/main" id="{DB71D280-2C8D-4B64-8CEB-5FB0531C6403}"/>
            </a:ext>
          </a:extLst>
        </xdr:cNvPr>
        <xdr:cNvCxnSpPr>
          <a:cxnSpLocks/>
          <a:stCxn id="598" idx="2"/>
          <a:endCxn id="597" idx="0"/>
        </xdr:cNvCxnSpPr>
      </xdr:nvCxnSpPr>
      <xdr:spPr bwMode="auto">
        <a:xfrm flipH="1">
          <a:off x="5714999" y="172945425"/>
          <a:ext cx="1" cy="3429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twoCellAnchor>
    <xdr:from>
      <xdr:col>10</xdr:col>
      <xdr:colOff>0</xdr:colOff>
      <xdr:row>1005</xdr:row>
      <xdr:rowOff>0</xdr:rowOff>
    </xdr:from>
    <xdr:to>
      <xdr:col>10</xdr:col>
      <xdr:colOff>0</xdr:colOff>
      <xdr:row>1016</xdr:row>
      <xdr:rowOff>0</xdr:rowOff>
    </xdr:to>
    <xdr:cxnSp macro="">
      <xdr:nvCxnSpPr>
        <xdr:cNvPr id="600" name="直線コネクタ 599">
          <a:extLst>
            <a:ext uri="{FF2B5EF4-FFF2-40B4-BE49-F238E27FC236}">
              <a16:creationId xmlns:a16="http://schemas.microsoft.com/office/drawing/2014/main" id="{C8A7B3E0-DB8E-476F-B7A8-BCCA3FC8C855}"/>
            </a:ext>
          </a:extLst>
        </xdr:cNvPr>
        <xdr:cNvCxnSpPr>
          <a:cxnSpLocks/>
          <a:stCxn id="581" idx="2"/>
          <a:endCxn id="252" idx="0"/>
        </xdr:cNvCxnSpPr>
      </xdr:nvCxnSpPr>
      <xdr:spPr bwMode="auto">
        <a:xfrm>
          <a:off x="3248025" y="172259625"/>
          <a:ext cx="0" cy="188595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8</xdr:col>
      <xdr:colOff>0</xdr:colOff>
      <xdr:row>836</xdr:row>
      <xdr:rowOff>0</xdr:rowOff>
    </xdr:from>
    <xdr:ext cx="1409701" cy="342900"/>
    <xdr:sp macro="" textlink="">
      <xdr:nvSpPr>
        <xdr:cNvPr id="528" name="フローチャート: 判断 527">
          <a:extLst>
            <a:ext uri="{FF2B5EF4-FFF2-40B4-BE49-F238E27FC236}">
              <a16:creationId xmlns:a16="http://schemas.microsoft.com/office/drawing/2014/main" id="{76174EB5-253F-07C0-2558-760B30145F76}"/>
            </a:ext>
          </a:extLst>
        </xdr:cNvPr>
        <xdr:cNvSpPr/>
      </xdr:nvSpPr>
      <xdr:spPr>
        <a:xfrm>
          <a:off x="2543175" y="143284575"/>
          <a:ext cx="1409701" cy="342900"/>
        </a:xfrm>
        <a:prstGeom prst="flowChartDecision">
          <a:avLst/>
        </a:prstGeom>
        <a:solidFill>
          <a:sysClr val="window" lastClr="FFFFFF"/>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入力チェック</a:t>
          </a:r>
        </a:p>
      </xdr:txBody>
    </xdr:sp>
    <xdr:clientData/>
  </xdr:oneCellAnchor>
  <xdr:twoCellAnchor>
    <xdr:from>
      <xdr:col>12</xdr:col>
      <xdr:colOff>1</xdr:colOff>
      <xdr:row>837</xdr:row>
      <xdr:rowOff>0</xdr:rowOff>
    </xdr:from>
    <xdr:to>
      <xdr:col>25</xdr:col>
      <xdr:colOff>0</xdr:colOff>
      <xdr:row>1020</xdr:row>
      <xdr:rowOff>0</xdr:rowOff>
    </xdr:to>
    <xdr:cxnSp macro="">
      <xdr:nvCxnSpPr>
        <xdr:cNvPr id="559" name="直線コネクタ 4">
          <a:extLst>
            <a:ext uri="{FF2B5EF4-FFF2-40B4-BE49-F238E27FC236}">
              <a16:creationId xmlns:a16="http://schemas.microsoft.com/office/drawing/2014/main" id="{BA39945C-29DB-0AEE-1D34-19B061B5F037}"/>
            </a:ext>
          </a:extLst>
        </xdr:cNvPr>
        <xdr:cNvCxnSpPr>
          <a:cxnSpLocks/>
          <a:stCxn id="528" idx="3"/>
          <a:endCxn id="286" idx="0"/>
        </xdr:cNvCxnSpPr>
      </xdr:nvCxnSpPr>
      <xdr:spPr bwMode="auto">
        <a:xfrm>
          <a:off x="3952876" y="143456025"/>
          <a:ext cx="4581524" cy="33775650"/>
        </a:xfrm>
        <a:prstGeom prst="bentConnector2">
          <a:avLst/>
        </a:prstGeom>
        <a:solidFill>
          <a:srgbClr val="FFFFFF"/>
        </a:solidFill>
        <a:ln w="9525" cap="flat" cmpd="sng" algn="ctr">
          <a:solidFill>
            <a:srgbClr val="000000"/>
          </a:solidFill>
          <a:prstDash val="solid"/>
          <a:round/>
          <a:headEnd type="none" w="med" len="med"/>
          <a:tailEnd type="none"/>
        </a:ln>
        <a:effectLst/>
      </xdr:spPr>
    </xdr:cxnSp>
    <xdr:clientData/>
  </xdr:twoCellAnchor>
  <xdr:oneCellAnchor>
    <xdr:from>
      <xdr:col>9</xdr:col>
      <xdr:colOff>78779</xdr:colOff>
      <xdr:row>838</xdr:row>
      <xdr:rowOff>0</xdr:rowOff>
    </xdr:from>
    <xdr:ext cx="273646" cy="239415"/>
    <xdr:sp macro="" textlink="">
      <xdr:nvSpPr>
        <xdr:cNvPr id="561" name="テキスト ボックス 560">
          <a:extLst>
            <a:ext uri="{FF2B5EF4-FFF2-40B4-BE49-F238E27FC236}">
              <a16:creationId xmlns:a16="http://schemas.microsoft.com/office/drawing/2014/main" id="{75009C5A-E7EE-2A8C-34BC-71485E704FB5}"/>
            </a:ext>
          </a:extLst>
        </xdr:cNvPr>
        <xdr:cNvSpPr txBox="1"/>
      </xdr:nvSpPr>
      <xdr:spPr>
        <a:xfrm>
          <a:off x="2974379" y="143627475"/>
          <a:ext cx="273646"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OK</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oneCellAnchor>
    <xdr:from>
      <xdr:col>12</xdr:col>
      <xdr:colOff>0</xdr:colOff>
      <xdr:row>835</xdr:row>
      <xdr:rowOff>103485</xdr:rowOff>
    </xdr:from>
    <xdr:ext cx="273646" cy="239415"/>
    <xdr:sp macro="" textlink="">
      <xdr:nvSpPr>
        <xdr:cNvPr id="562" name="テキスト ボックス 561">
          <a:extLst>
            <a:ext uri="{FF2B5EF4-FFF2-40B4-BE49-F238E27FC236}">
              <a16:creationId xmlns:a16="http://schemas.microsoft.com/office/drawing/2014/main" id="{FB6A20F0-4BFD-AD20-623A-F405BEBC5F57}"/>
            </a:ext>
          </a:extLst>
        </xdr:cNvPr>
        <xdr:cNvSpPr txBox="1"/>
      </xdr:nvSpPr>
      <xdr:spPr>
        <a:xfrm>
          <a:off x="3952875" y="143216610"/>
          <a:ext cx="273646" cy="2394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ctr">
          <a:spAutoFit/>
        </a:bodyPr>
        <a:lstStyle/>
        <a:p>
          <a:pPr algn="ctr"/>
          <a:r>
            <a:rPr kumimoji="1" lang="en-US" altLang="ja-JP" sz="1000">
              <a:latin typeface="ＭＳ ゴシック" panose="020B0609070205080204" pitchFamily="49" charset="-128"/>
              <a:ea typeface="ＭＳ ゴシック" panose="020B0609070205080204" pitchFamily="49" charset="-128"/>
            </a:rPr>
            <a:t>NG</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twoCellAnchor>
    <xdr:from>
      <xdr:col>10</xdr:col>
      <xdr:colOff>0</xdr:colOff>
      <xdr:row>838</xdr:row>
      <xdr:rowOff>0</xdr:rowOff>
    </xdr:from>
    <xdr:to>
      <xdr:col>10</xdr:col>
      <xdr:colOff>1</xdr:colOff>
      <xdr:row>840</xdr:row>
      <xdr:rowOff>0</xdr:rowOff>
    </xdr:to>
    <xdr:cxnSp macro="">
      <xdr:nvCxnSpPr>
        <xdr:cNvPr id="565" name="直線コネクタ 564">
          <a:extLst>
            <a:ext uri="{FF2B5EF4-FFF2-40B4-BE49-F238E27FC236}">
              <a16:creationId xmlns:a16="http://schemas.microsoft.com/office/drawing/2014/main" id="{283DEB11-242A-5E59-0F3F-1B15F2EB902E}"/>
            </a:ext>
          </a:extLst>
        </xdr:cNvPr>
        <xdr:cNvCxnSpPr>
          <a:cxnSpLocks/>
          <a:stCxn id="528" idx="2"/>
          <a:endCxn id="320" idx="0"/>
        </xdr:cNvCxnSpPr>
      </xdr:nvCxnSpPr>
      <xdr:spPr bwMode="auto">
        <a:xfrm flipH="1">
          <a:off x="3248025" y="143627475"/>
          <a:ext cx="1" cy="2743200"/>
        </a:xfrm>
        <a:prstGeom prst="line">
          <a:avLst/>
        </a:prstGeom>
        <a:solidFill>
          <a:srgbClr val="FFFFFF"/>
        </a:solidFill>
        <a:ln w="9525" cap="flat" cmpd="sng" algn="ctr">
          <a:solidFill>
            <a:srgbClr val="000000"/>
          </a:solidFill>
          <a:prstDash val="solid"/>
          <a:round/>
          <a:headEnd type="none" w="med" len="med"/>
          <a:tailEnd type="none"/>
        </a:ln>
        <a:effectLst/>
      </xdr:spPr>
    </xdr:cxnSp>
    <xdr:clientData/>
  </xdr:twoCellAnchor>
</xdr:wsDr>
</file>

<file path=xl/drawings/drawing3.xml><?xml version="1.0" encoding="utf-8"?>
<xdr:wsDr xmlns:xdr="http://schemas.openxmlformats.org/drawingml/2006/spreadsheetDrawing" xmlns:a="http://schemas.openxmlformats.org/drawingml/2006/main">
  <xdr:twoCellAnchor>
    <xdr:from>
      <xdr:col>79</xdr:col>
      <xdr:colOff>0</xdr:colOff>
      <xdr:row>9</xdr:row>
      <xdr:rowOff>0</xdr:rowOff>
    </xdr:from>
    <xdr:to>
      <xdr:col>82</xdr:col>
      <xdr:colOff>1</xdr:colOff>
      <xdr:row>10</xdr:row>
      <xdr:rowOff>0</xdr:rowOff>
    </xdr:to>
    <xdr:sp macro="" textlink="">
      <xdr:nvSpPr>
        <xdr:cNvPr id="2" name="角丸四角形 1">
          <a:extLst>
            <a:ext uri="{FF2B5EF4-FFF2-40B4-BE49-F238E27FC236}">
              <a16:creationId xmlns:a16="http://schemas.microsoft.com/office/drawing/2014/main" id="{E82A37D3-DB4F-42C9-8C38-D945E37775C4}"/>
            </a:ext>
          </a:extLst>
        </xdr:cNvPr>
        <xdr:cNvSpPr/>
      </xdr:nvSpPr>
      <xdr:spPr bwMode="auto">
        <a:xfrm>
          <a:off x="14630400" y="2114550"/>
          <a:ext cx="542926" cy="209550"/>
        </a:xfrm>
        <a:prstGeom prst="roundRect">
          <a:avLst/>
        </a:prstGeom>
        <a:solidFill>
          <a:schemeClr val="tx2">
            <a:lumMod val="60000"/>
            <a:lumOff val="40000"/>
          </a:schemeClr>
        </a:solidFill>
        <a:ln w="9525" cap="flat" cmpd="sng" algn="ctr">
          <a:solidFill>
            <a:srgbClr val="000000"/>
          </a:solidFill>
          <a:prstDash val="solid"/>
          <a:round/>
          <a:headEnd type="none" w="med" len="med"/>
          <a:tailEnd type="none" w="med" len="med"/>
        </a:ln>
        <a:effectLst/>
      </xdr:spPr>
      <xdr:txBody>
        <a:bodyPr vertOverflow="clip" horzOverflow="clip" wrap="none" lIns="0" tIns="0" rIns="0" bIns="0" rtlCol="0" anchor="ctr" upright="1"/>
        <a:lstStyle/>
        <a:p>
          <a:pPr marL="0" indent="0" algn="ctr"/>
          <a:r>
            <a:rPr kumimoji="1" lang="ja-JP" altLang="en-US" sz="1100" b="1">
              <a:solidFill>
                <a:schemeClr val="bg1"/>
              </a:solidFill>
              <a:latin typeface="ＭＳ ゴシック" panose="020B0609070205080204" pitchFamily="49" charset="-128"/>
              <a:ea typeface="ＭＳ ゴシック" panose="020B0609070205080204" pitchFamily="49" charset="-128"/>
              <a:cs typeface="+mn-cs"/>
            </a:rPr>
            <a:t>検索</a:t>
          </a:r>
        </a:p>
      </xdr:txBody>
    </xdr:sp>
    <xdr:clientData/>
  </xdr:twoCellAnchor>
  <xdr:twoCellAnchor>
    <xdr:from>
      <xdr:col>82</xdr:col>
      <xdr:colOff>180974</xdr:colOff>
      <xdr:row>9</xdr:row>
      <xdr:rowOff>0</xdr:rowOff>
    </xdr:from>
    <xdr:to>
      <xdr:col>86</xdr:col>
      <xdr:colOff>1</xdr:colOff>
      <xdr:row>10</xdr:row>
      <xdr:rowOff>0</xdr:rowOff>
    </xdr:to>
    <xdr:sp macro="" textlink="">
      <xdr:nvSpPr>
        <xdr:cNvPr id="3" name="角丸四角形 1">
          <a:extLst>
            <a:ext uri="{FF2B5EF4-FFF2-40B4-BE49-F238E27FC236}">
              <a16:creationId xmlns:a16="http://schemas.microsoft.com/office/drawing/2014/main" id="{CA0B37D1-199A-466D-8852-24FF35C1965C}"/>
            </a:ext>
          </a:extLst>
        </xdr:cNvPr>
        <xdr:cNvSpPr/>
      </xdr:nvSpPr>
      <xdr:spPr bwMode="auto">
        <a:xfrm>
          <a:off x="15354299" y="2114550"/>
          <a:ext cx="542927" cy="20955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none" lIns="0" tIns="0" rIns="0" bIns="0" rtlCol="0" anchor="ctr" upright="1"/>
        <a:lstStyle/>
        <a:p>
          <a:pPr marL="0" indent="0" algn="ctr"/>
          <a:r>
            <a:rPr kumimoji="1" lang="ja-JP" altLang="en-US" sz="1100" b="0">
              <a:latin typeface="ＭＳ ゴシック" panose="020B0609070205080204" pitchFamily="49" charset="-128"/>
              <a:ea typeface="ＭＳ ゴシック" panose="020B0609070205080204" pitchFamily="49" charset="-128"/>
              <a:cs typeface="+mn-cs"/>
            </a:rPr>
            <a:t>クリア</a:t>
          </a:r>
        </a:p>
      </xdr:txBody>
    </xdr:sp>
    <xdr:clientData/>
  </xdr:twoCellAnchor>
  <xdr:twoCellAnchor>
    <xdr:from>
      <xdr:col>75</xdr:col>
      <xdr:colOff>0</xdr:colOff>
      <xdr:row>75</xdr:row>
      <xdr:rowOff>149224</xdr:rowOff>
    </xdr:from>
    <xdr:to>
      <xdr:col>79</xdr:col>
      <xdr:colOff>66675</xdr:colOff>
      <xdr:row>77</xdr:row>
      <xdr:rowOff>9525</xdr:rowOff>
    </xdr:to>
    <xdr:sp macro="" textlink="">
      <xdr:nvSpPr>
        <xdr:cNvPr id="4" name="AutoShape 1">
          <a:extLst>
            <a:ext uri="{FF2B5EF4-FFF2-40B4-BE49-F238E27FC236}">
              <a16:creationId xmlns:a16="http://schemas.microsoft.com/office/drawing/2014/main" id="{0F7E77B0-444F-4B31-A5FB-F95D1E0FE984}"/>
            </a:ext>
          </a:extLst>
        </xdr:cNvPr>
        <xdr:cNvSpPr>
          <a:spLocks noChangeArrowheads="1"/>
        </xdr:cNvSpPr>
      </xdr:nvSpPr>
      <xdr:spPr bwMode="auto">
        <a:xfrm>
          <a:off x="13906500" y="14331949"/>
          <a:ext cx="790575" cy="279401"/>
        </a:xfrm>
        <a:prstGeom prst="roundRect">
          <a:avLst>
            <a:gd name="adj" fmla="val 16667"/>
          </a:avLst>
        </a:prstGeom>
        <a:no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0" anchor="t" upright="1"/>
        <a:lstStyle/>
        <a:p>
          <a:pPr algn="ctr" rtl="0">
            <a:defRPr sz="1000"/>
          </a:pPr>
          <a:r>
            <a:rPr lang="ja-JP" altLang="en-US" sz="900" b="0" i="0" u="none" strike="noStrike" baseline="0">
              <a:solidFill>
                <a:srgbClr val="000000"/>
              </a:solidFill>
              <a:latin typeface="ＭＳ Ｐゴシック"/>
              <a:ea typeface="ＭＳ Ｐゴシック"/>
            </a:rPr>
            <a:t>ＸＸ</a:t>
          </a:r>
        </a:p>
      </xdr:txBody>
    </xdr:sp>
    <xdr:clientData/>
  </xdr:twoCellAnchor>
  <xdr:twoCellAnchor editAs="oneCell">
    <xdr:from>
      <xdr:col>75</xdr:col>
      <xdr:colOff>0</xdr:colOff>
      <xdr:row>72</xdr:row>
      <xdr:rowOff>0</xdr:rowOff>
    </xdr:from>
    <xdr:to>
      <xdr:col>75</xdr:col>
      <xdr:colOff>145773</xdr:colOff>
      <xdr:row>72</xdr:row>
      <xdr:rowOff>139700</xdr:rowOff>
    </xdr:to>
    <xdr:pic>
      <xdr:nvPicPr>
        <xdr:cNvPr id="5" name="Picture 12">
          <a:extLst>
            <a:ext uri="{FF2B5EF4-FFF2-40B4-BE49-F238E27FC236}">
              <a16:creationId xmlns:a16="http://schemas.microsoft.com/office/drawing/2014/main" id="{0282085E-60CC-45F0-ABB4-A56D1682F1D5}"/>
            </a:ext>
          </a:extLst>
        </xdr:cNvPr>
        <xdr:cNvPicPr>
          <a:picLocks noChangeAspect="1"/>
        </xdr:cNvPicPr>
      </xdr:nvPicPr>
      <xdr:blipFill>
        <a:blip xmlns:r="http://schemas.openxmlformats.org/officeDocument/2006/relationships" r:embed="rId1"/>
        <a:stretch>
          <a:fillRect/>
        </a:stretch>
      </xdr:blipFill>
      <xdr:spPr>
        <a:xfrm>
          <a:off x="13906500" y="13554075"/>
          <a:ext cx="145773" cy="139700"/>
        </a:xfrm>
        <a:prstGeom prst="rect">
          <a:avLst/>
        </a:prstGeom>
      </xdr:spPr>
    </xdr:pic>
    <xdr:clientData/>
  </xdr:twoCellAnchor>
  <xdr:twoCellAnchor editAs="oneCell">
    <xdr:from>
      <xdr:col>77</xdr:col>
      <xdr:colOff>133350</xdr:colOff>
      <xdr:row>73</xdr:row>
      <xdr:rowOff>20955</xdr:rowOff>
    </xdr:from>
    <xdr:to>
      <xdr:col>78</xdr:col>
      <xdr:colOff>98149</xdr:colOff>
      <xdr:row>73</xdr:row>
      <xdr:rowOff>173439</xdr:rowOff>
    </xdr:to>
    <xdr:pic>
      <xdr:nvPicPr>
        <xdr:cNvPr id="6" name="Picture 13">
          <a:extLst>
            <a:ext uri="{FF2B5EF4-FFF2-40B4-BE49-F238E27FC236}">
              <a16:creationId xmlns:a16="http://schemas.microsoft.com/office/drawing/2014/main" id="{82F6EBA8-D105-45FB-AD22-9D757CB3C7CC}"/>
            </a:ext>
          </a:extLst>
        </xdr:cNvPr>
        <xdr:cNvPicPr>
          <a:picLocks noChangeAspect="1"/>
        </xdr:cNvPicPr>
      </xdr:nvPicPr>
      <xdr:blipFill>
        <a:blip xmlns:r="http://schemas.openxmlformats.org/officeDocument/2006/relationships" r:embed="rId2"/>
        <a:stretch>
          <a:fillRect/>
        </a:stretch>
      </xdr:blipFill>
      <xdr:spPr>
        <a:xfrm>
          <a:off x="14401800" y="13784580"/>
          <a:ext cx="145774" cy="152484"/>
        </a:xfrm>
        <a:prstGeom prst="rect">
          <a:avLst/>
        </a:prstGeom>
      </xdr:spPr>
    </xdr:pic>
    <xdr:clientData/>
  </xdr:twoCellAnchor>
  <xdr:twoCellAnchor editAs="oneCell">
    <xdr:from>
      <xdr:col>74</xdr:col>
      <xdr:colOff>161924</xdr:colOff>
      <xdr:row>70</xdr:row>
      <xdr:rowOff>19050</xdr:rowOff>
    </xdr:from>
    <xdr:to>
      <xdr:col>75</xdr:col>
      <xdr:colOff>146049</xdr:colOff>
      <xdr:row>70</xdr:row>
      <xdr:rowOff>192652</xdr:rowOff>
    </xdr:to>
    <xdr:pic>
      <xdr:nvPicPr>
        <xdr:cNvPr id="7" name="Picture 14">
          <a:extLst>
            <a:ext uri="{FF2B5EF4-FFF2-40B4-BE49-F238E27FC236}">
              <a16:creationId xmlns:a16="http://schemas.microsoft.com/office/drawing/2014/main" id="{17F19E3D-43B4-404B-BE48-E236FE23E930}"/>
            </a:ext>
          </a:extLst>
        </xdr:cNvPr>
        <xdr:cNvPicPr>
          <a:picLocks noChangeAspect="1"/>
        </xdr:cNvPicPr>
      </xdr:nvPicPr>
      <xdr:blipFill>
        <a:blip xmlns:r="http://schemas.openxmlformats.org/officeDocument/2006/relationships" r:embed="rId3"/>
        <a:stretch>
          <a:fillRect/>
        </a:stretch>
      </xdr:blipFill>
      <xdr:spPr>
        <a:xfrm>
          <a:off x="13887449" y="13154025"/>
          <a:ext cx="165100" cy="173602"/>
        </a:xfrm>
        <a:prstGeom prst="rect">
          <a:avLst/>
        </a:prstGeom>
      </xdr:spPr>
    </xdr:pic>
    <xdr:clientData/>
  </xdr:twoCellAnchor>
  <xdr:twoCellAnchor editAs="oneCell">
    <xdr:from>
      <xdr:col>77</xdr:col>
      <xdr:colOff>104775</xdr:colOff>
      <xdr:row>70</xdr:row>
      <xdr:rowOff>0</xdr:rowOff>
    </xdr:from>
    <xdr:to>
      <xdr:col>78</xdr:col>
      <xdr:colOff>95112</xdr:colOff>
      <xdr:row>70</xdr:row>
      <xdr:rowOff>178296</xdr:rowOff>
    </xdr:to>
    <xdr:pic>
      <xdr:nvPicPr>
        <xdr:cNvPr id="8" name="Picture 15">
          <a:extLst>
            <a:ext uri="{FF2B5EF4-FFF2-40B4-BE49-F238E27FC236}">
              <a16:creationId xmlns:a16="http://schemas.microsoft.com/office/drawing/2014/main" id="{A8BDDB8C-6634-4272-AAAD-39A8D074D1AF}"/>
            </a:ext>
          </a:extLst>
        </xdr:cNvPr>
        <xdr:cNvPicPr>
          <a:picLocks noChangeAspect="1"/>
        </xdr:cNvPicPr>
      </xdr:nvPicPr>
      <xdr:blipFill>
        <a:blip xmlns:r="http://schemas.openxmlformats.org/officeDocument/2006/relationships" r:embed="rId4"/>
        <a:stretch>
          <a:fillRect/>
        </a:stretch>
      </xdr:blipFill>
      <xdr:spPr>
        <a:xfrm>
          <a:off x="14373225" y="13134975"/>
          <a:ext cx="171312" cy="178296"/>
        </a:xfrm>
        <a:prstGeom prst="rect">
          <a:avLst/>
        </a:prstGeom>
      </xdr:spPr>
    </xdr:pic>
    <xdr:clientData/>
  </xdr:twoCellAnchor>
  <xdr:twoCellAnchor editAs="oneCell">
    <xdr:from>
      <xdr:col>62</xdr:col>
      <xdr:colOff>1</xdr:colOff>
      <xdr:row>70</xdr:row>
      <xdr:rowOff>38101</xdr:rowOff>
    </xdr:from>
    <xdr:to>
      <xdr:col>62</xdr:col>
      <xdr:colOff>121158</xdr:colOff>
      <xdr:row>70</xdr:row>
      <xdr:rowOff>171450</xdr:rowOff>
    </xdr:to>
    <xdr:pic>
      <xdr:nvPicPr>
        <xdr:cNvPr id="9" name="Picture 16">
          <a:extLst>
            <a:ext uri="{FF2B5EF4-FFF2-40B4-BE49-F238E27FC236}">
              <a16:creationId xmlns:a16="http://schemas.microsoft.com/office/drawing/2014/main" id="{1772F12E-E66B-4645-A877-B372D716E499}"/>
            </a:ext>
          </a:extLst>
        </xdr:cNvPr>
        <xdr:cNvPicPr>
          <a:picLocks noChangeAspect="1"/>
        </xdr:cNvPicPr>
      </xdr:nvPicPr>
      <xdr:blipFill rotWithShape="1">
        <a:blip xmlns:r="http://schemas.openxmlformats.org/officeDocument/2006/relationships" r:embed="rId5"/>
        <a:srcRect l="16421" t="9524" r="16530" b="11111"/>
        <a:stretch/>
      </xdr:blipFill>
      <xdr:spPr>
        <a:xfrm>
          <a:off x="11553826" y="13173076"/>
          <a:ext cx="121157" cy="133349"/>
        </a:xfrm>
        <a:prstGeom prst="rect">
          <a:avLst/>
        </a:prstGeom>
      </xdr:spPr>
    </xdr:pic>
    <xdr:clientData/>
  </xdr:twoCellAnchor>
  <xdr:twoCellAnchor editAs="oneCell">
    <xdr:from>
      <xdr:col>24</xdr:col>
      <xdr:colOff>0</xdr:colOff>
      <xdr:row>76</xdr:row>
      <xdr:rowOff>76200</xdr:rowOff>
    </xdr:from>
    <xdr:to>
      <xdr:col>24</xdr:col>
      <xdr:colOff>136013</xdr:colOff>
      <xdr:row>76</xdr:row>
      <xdr:rowOff>177800</xdr:rowOff>
    </xdr:to>
    <xdr:pic>
      <xdr:nvPicPr>
        <xdr:cNvPr id="10" name="Picture 17">
          <a:extLst>
            <a:ext uri="{FF2B5EF4-FFF2-40B4-BE49-F238E27FC236}">
              <a16:creationId xmlns:a16="http://schemas.microsoft.com/office/drawing/2014/main" id="{E86C4703-A046-491C-B00F-072D7BB95C90}"/>
            </a:ext>
          </a:extLst>
        </xdr:cNvPr>
        <xdr:cNvPicPr>
          <a:picLocks noChangeAspect="1"/>
        </xdr:cNvPicPr>
      </xdr:nvPicPr>
      <xdr:blipFill rotWithShape="1">
        <a:blip xmlns:r="http://schemas.openxmlformats.org/officeDocument/2006/relationships" r:embed="rId6"/>
        <a:srcRect l="13846" t="21999" r="18462" b="16000"/>
        <a:stretch/>
      </xdr:blipFill>
      <xdr:spPr>
        <a:xfrm>
          <a:off x="4676775" y="14468475"/>
          <a:ext cx="136013" cy="101600"/>
        </a:xfrm>
        <a:prstGeom prst="rect">
          <a:avLst/>
        </a:prstGeom>
      </xdr:spPr>
    </xdr:pic>
    <xdr:clientData/>
  </xdr:twoCellAnchor>
  <xdr:twoCellAnchor editAs="oneCell">
    <xdr:from>
      <xdr:col>62</xdr:col>
      <xdr:colOff>9526</xdr:colOff>
      <xdr:row>74</xdr:row>
      <xdr:rowOff>28575</xdr:rowOff>
    </xdr:from>
    <xdr:to>
      <xdr:col>62</xdr:col>
      <xdr:colOff>132110</xdr:colOff>
      <xdr:row>74</xdr:row>
      <xdr:rowOff>149225</xdr:rowOff>
    </xdr:to>
    <xdr:pic>
      <xdr:nvPicPr>
        <xdr:cNvPr id="11" name="Picture 18">
          <a:extLst>
            <a:ext uri="{FF2B5EF4-FFF2-40B4-BE49-F238E27FC236}">
              <a16:creationId xmlns:a16="http://schemas.microsoft.com/office/drawing/2014/main" id="{A3866F4B-5924-4675-84FC-2C1DB196D0DB}"/>
            </a:ext>
          </a:extLst>
        </xdr:cNvPr>
        <xdr:cNvPicPr>
          <a:picLocks noChangeAspect="1"/>
        </xdr:cNvPicPr>
      </xdr:nvPicPr>
      <xdr:blipFill rotWithShape="1">
        <a:blip xmlns:r="http://schemas.openxmlformats.org/officeDocument/2006/relationships" r:embed="rId7"/>
        <a:srcRect l="6286" t="4762"/>
        <a:stretch/>
      </xdr:blipFill>
      <xdr:spPr>
        <a:xfrm>
          <a:off x="11563351" y="14001750"/>
          <a:ext cx="122584" cy="120650"/>
        </a:xfrm>
        <a:prstGeom prst="rect">
          <a:avLst/>
        </a:prstGeom>
      </xdr:spPr>
    </xdr:pic>
    <xdr:clientData/>
  </xdr:twoCellAnchor>
  <xdr:twoCellAnchor editAs="oneCell">
    <xdr:from>
      <xdr:col>23</xdr:col>
      <xdr:colOff>133350</xdr:colOff>
      <xdr:row>74</xdr:row>
      <xdr:rowOff>28576</xdr:rowOff>
    </xdr:from>
    <xdr:to>
      <xdr:col>24</xdr:col>
      <xdr:colOff>120650</xdr:colOff>
      <xdr:row>74</xdr:row>
      <xdr:rowOff>162067</xdr:rowOff>
    </xdr:to>
    <xdr:pic>
      <xdr:nvPicPr>
        <xdr:cNvPr id="12" name="Picture 19">
          <a:extLst>
            <a:ext uri="{FF2B5EF4-FFF2-40B4-BE49-F238E27FC236}">
              <a16:creationId xmlns:a16="http://schemas.microsoft.com/office/drawing/2014/main" id="{BF923BD5-C571-414B-9152-3B6755BB8E04}"/>
            </a:ext>
          </a:extLst>
        </xdr:cNvPr>
        <xdr:cNvPicPr>
          <a:picLocks noChangeAspect="1"/>
        </xdr:cNvPicPr>
      </xdr:nvPicPr>
      <xdr:blipFill>
        <a:blip xmlns:r="http://schemas.openxmlformats.org/officeDocument/2006/relationships" r:embed="rId8"/>
        <a:stretch>
          <a:fillRect/>
        </a:stretch>
      </xdr:blipFill>
      <xdr:spPr>
        <a:xfrm>
          <a:off x="4629150" y="14001751"/>
          <a:ext cx="168275" cy="133491"/>
        </a:xfrm>
        <a:prstGeom prst="rect">
          <a:avLst/>
        </a:prstGeom>
      </xdr:spPr>
    </xdr:pic>
    <xdr:clientData/>
  </xdr:twoCellAnchor>
  <xdr:oneCellAnchor>
    <xdr:from>
      <xdr:col>62</xdr:col>
      <xdr:colOff>9526</xdr:colOff>
      <xdr:row>72</xdr:row>
      <xdr:rowOff>38101</xdr:rowOff>
    </xdr:from>
    <xdr:ext cx="130682" cy="133349"/>
    <xdr:pic>
      <xdr:nvPicPr>
        <xdr:cNvPr id="13" name="Picture 20">
          <a:extLst>
            <a:ext uri="{FF2B5EF4-FFF2-40B4-BE49-F238E27FC236}">
              <a16:creationId xmlns:a16="http://schemas.microsoft.com/office/drawing/2014/main" id="{2A3949AE-C837-47BA-88C5-0D49DB2B9179}"/>
            </a:ext>
          </a:extLst>
        </xdr:cNvPr>
        <xdr:cNvPicPr>
          <a:picLocks noChangeAspect="1"/>
        </xdr:cNvPicPr>
      </xdr:nvPicPr>
      <xdr:blipFill rotWithShape="1">
        <a:blip xmlns:r="http://schemas.openxmlformats.org/officeDocument/2006/relationships" r:embed="rId5"/>
        <a:srcRect l="16421" t="9524" r="16530" b="11111"/>
        <a:stretch/>
      </xdr:blipFill>
      <xdr:spPr>
        <a:xfrm>
          <a:off x="11563351" y="13592176"/>
          <a:ext cx="130682" cy="133349"/>
        </a:xfrm>
        <a:prstGeom prst="rect">
          <a:avLst/>
        </a:prstGeom>
      </xdr:spPr>
    </xdr:pic>
    <xdr:clientData/>
  </xdr:oneCellAnchor>
  <xdr:twoCellAnchor editAs="oneCell">
    <xdr:from>
      <xdr:col>62</xdr:col>
      <xdr:colOff>38100</xdr:colOff>
      <xdr:row>76</xdr:row>
      <xdr:rowOff>38101</xdr:rowOff>
    </xdr:from>
    <xdr:to>
      <xdr:col>62</xdr:col>
      <xdr:colOff>161348</xdr:colOff>
      <xdr:row>76</xdr:row>
      <xdr:rowOff>171451</xdr:rowOff>
    </xdr:to>
    <xdr:pic>
      <xdr:nvPicPr>
        <xdr:cNvPr id="14" name="Picture 21">
          <a:extLst>
            <a:ext uri="{FF2B5EF4-FFF2-40B4-BE49-F238E27FC236}">
              <a16:creationId xmlns:a16="http://schemas.microsoft.com/office/drawing/2014/main" id="{C3AD6B0B-76A7-4DF8-BE7F-662FFA8989A4}"/>
            </a:ext>
          </a:extLst>
        </xdr:cNvPr>
        <xdr:cNvPicPr>
          <a:picLocks noChangeAspect="1"/>
        </xdr:cNvPicPr>
      </xdr:nvPicPr>
      <xdr:blipFill rotWithShape="1">
        <a:blip xmlns:r="http://schemas.openxmlformats.org/officeDocument/2006/relationships" r:embed="rId9"/>
        <a:srcRect l="16667" t="10457" r="8333" b="12860"/>
        <a:stretch/>
      </xdr:blipFill>
      <xdr:spPr>
        <a:xfrm>
          <a:off x="11591925" y="14430376"/>
          <a:ext cx="123248" cy="133350"/>
        </a:xfrm>
        <a:prstGeom prst="rect">
          <a:avLst/>
        </a:prstGeom>
      </xdr:spPr>
    </xdr:pic>
    <xdr:clientData/>
  </xdr:twoCellAnchor>
  <xdr:twoCellAnchor>
    <xdr:from>
      <xdr:col>77</xdr:col>
      <xdr:colOff>0</xdr:colOff>
      <xdr:row>12</xdr:row>
      <xdr:rowOff>0</xdr:rowOff>
    </xdr:from>
    <xdr:to>
      <xdr:col>86</xdr:col>
      <xdr:colOff>0</xdr:colOff>
      <xdr:row>13</xdr:row>
      <xdr:rowOff>0</xdr:rowOff>
    </xdr:to>
    <xdr:sp macro="" textlink="">
      <xdr:nvSpPr>
        <xdr:cNvPr id="15" name="角丸四角形 1">
          <a:extLst>
            <a:ext uri="{FF2B5EF4-FFF2-40B4-BE49-F238E27FC236}">
              <a16:creationId xmlns:a16="http://schemas.microsoft.com/office/drawing/2014/main" id="{1DF0BE6A-6F92-49F3-AA5F-8D5348E05F1D}"/>
            </a:ext>
          </a:extLst>
        </xdr:cNvPr>
        <xdr:cNvSpPr/>
      </xdr:nvSpPr>
      <xdr:spPr bwMode="auto">
        <a:xfrm>
          <a:off x="14268450" y="2743200"/>
          <a:ext cx="1628775" cy="20955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overflow" horzOverflow="overflow" wrap="none" lIns="0" tIns="0" rIns="0" bIns="0" rtlCol="0" anchor="ctr" upright="1"/>
        <a:lstStyle/>
        <a:p>
          <a:pPr marL="0" indent="0" algn="ctr"/>
          <a:r>
            <a:rPr kumimoji="1" lang="ja-JP" altLang="en-US" sz="1100" b="0">
              <a:latin typeface="ＭＳ ゴシック" panose="020B0609070205080204" pitchFamily="49" charset="-128"/>
              <a:ea typeface="ＭＳ ゴシック" panose="020B0609070205080204" pitchFamily="49" charset="-128"/>
              <a:cs typeface="+mn-cs"/>
            </a:rPr>
            <a:t>一括入力の表示</a:t>
          </a:r>
        </a:p>
      </xdr:txBody>
    </xdr:sp>
    <xdr:clientData/>
  </xdr:twoCellAnchor>
  <xdr:twoCellAnchor>
    <xdr:from>
      <xdr:col>77</xdr:col>
      <xdr:colOff>1</xdr:colOff>
      <xdr:row>15</xdr:row>
      <xdr:rowOff>0</xdr:rowOff>
    </xdr:from>
    <xdr:to>
      <xdr:col>86</xdr:col>
      <xdr:colOff>1</xdr:colOff>
      <xdr:row>16</xdr:row>
      <xdr:rowOff>0</xdr:rowOff>
    </xdr:to>
    <xdr:sp macro="" textlink="">
      <xdr:nvSpPr>
        <xdr:cNvPr id="16" name="角丸四角形 1">
          <a:extLst>
            <a:ext uri="{FF2B5EF4-FFF2-40B4-BE49-F238E27FC236}">
              <a16:creationId xmlns:a16="http://schemas.microsoft.com/office/drawing/2014/main" id="{7E9F0E9D-E2C0-4F9E-9A66-B61EAF6BF70A}"/>
            </a:ext>
          </a:extLst>
        </xdr:cNvPr>
        <xdr:cNvSpPr/>
      </xdr:nvSpPr>
      <xdr:spPr bwMode="auto">
        <a:xfrm>
          <a:off x="14268451" y="3371850"/>
          <a:ext cx="1628775" cy="20955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overflow" horzOverflow="overflow" wrap="none" lIns="0" tIns="0" rIns="0" bIns="0" rtlCol="0" anchor="ctr" upright="1"/>
        <a:lstStyle/>
        <a:p>
          <a:pPr marL="0" indent="0" algn="ctr"/>
          <a:r>
            <a:rPr kumimoji="1" lang="ja-JP" altLang="en-US" sz="1100" b="0">
              <a:latin typeface="ＭＳ ゴシック" panose="020B0609070205080204" pitchFamily="49" charset="-128"/>
              <a:ea typeface="ＭＳ ゴシック" panose="020B0609070205080204" pitchFamily="49" charset="-128"/>
              <a:cs typeface="+mn-cs"/>
            </a:rPr>
            <a:t>一括入力の非表示</a:t>
          </a:r>
        </a:p>
      </xdr:txBody>
    </xdr:sp>
    <xdr:clientData/>
  </xdr:twoCellAnchor>
  <xdr:twoCellAnchor>
    <xdr:from>
      <xdr:col>90</xdr:col>
      <xdr:colOff>0</xdr:colOff>
      <xdr:row>11</xdr:row>
      <xdr:rowOff>0</xdr:rowOff>
    </xdr:from>
    <xdr:to>
      <xdr:col>91</xdr:col>
      <xdr:colOff>0</xdr:colOff>
      <xdr:row>14</xdr:row>
      <xdr:rowOff>0</xdr:rowOff>
    </xdr:to>
    <xdr:sp macro="" textlink="">
      <xdr:nvSpPr>
        <xdr:cNvPr id="17" name="右中かっこ 16">
          <a:extLst>
            <a:ext uri="{FF2B5EF4-FFF2-40B4-BE49-F238E27FC236}">
              <a16:creationId xmlns:a16="http://schemas.microsoft.com/office/drawing/2014/main" id="{20376EB3-38FE-4027-B1E2-1FB03887C7F9}"/>
            </a:ext>
          </a:extLst>
        </xdr:cNvPr>
        <xdr:cNvSpPr/>
      </xdr:nvSpPr>
      <xdr:spPr bwMode="auto">
        <a:xfrm>
          <a:off x="16621125" y="2533650"/>
          <a:ext cx="180975" cy="628650"/>
        </a:xfrm>
        <a:prstGeom prst="rightBrace">
          <a:avLst/>
        </a:prstGeom>
        <a:solidFill>
          <a:srgbClr val="FFFFFF"/>
        </a:solidFill>
        <a:ln w="9525" cap="flat" cmpd="sng" algn="ctr">
          <a:solidFill>
            <a:srgbClr val="000000"/>
          </a:solidFill>
          <a:prstDash val="solid"/>
          <a:round/>
          <a:headEnd type="none" w="med" len="med"/>
          <a:tailEnd type="none"/>
        </a:ln>
        <a:effectLst/>
      </xdr:spPr>
      <xdr:txBody>
        <a:bodyPr rtlCol="0" anchor="ctr"/>
        <a:lstStyle/>
        <a:p>
          <a:pPr algn="l"/>
          <a:endParaRPr kumimoji="1" lang="ja-JP" altLang="en-US" sz="1100"/>
        </a:p>
      </xdr:txBody>
    </xdr:sp>
    <xdr:clientData/>
  </xdr:twoCellAnchor>
  <xdr:twoCellAnchor>
    <xdr:from>
      <xdr:col>90</xdr:col>
      <xdr:colOff>0</xdr:colOff>
      <xdr:row>15</xdr:row>
      <xdr:rowOff>1</xdr:rowOff>
    </xdr:from>
    <xdr:to>
      <xdr:col>91</xdr:col>
      <xdr:colOff>0</xdr:colOff>
      <xdr:row>20</xdr:row>
      <xdr:rowOff>1</xdr:rowOff>
    </xdr:to>
    <xdr:sp macro="" textlink="">
      <xdr:nvSpPr>
        <xdr:cNvPr id="18" name="右中かっこ 17">
          <a:extLst>
            <a:ext uri="{FF2B5EF4-FFF2-40B4-BE49-F238E27FC236}">
              <a16:creationId xmlns:a16="http://schemas.microsoft.com/office/drawing/2014/main" id="{1FF42A7D-5F93-45FF-B4CB-86AE2E8529F5}"/>
            </a:ext>
          </a:extLst>
        </xdr:cNvPr>
        <xdr:cNvSpPr/>
      </xdr:nvSpPr>
      <xdr:spPr bwMode="auto">
        <a:xfrm>
          <a:off x="16621125" y="3371851"/>
          <a:ext cx="180975" cy="1047750"/>
        </a:xfrm>
        <a:prstGeom prst="rightBrace">
          <a:avLst/>
        </a:prstGeom>
        <a:solidFill>
          <a:srgbClr val="FFFFFF"/>
        </a:solidFill>
        <a:ln w="9525" cap="flat" cmpd="sng" algn="ctr">
          <a:solidFill>
            <a:srgbClr val="000000"/>
          </a:solidFill>
          <a:prstDash val="solid"/>
          <a:round/>
          <a:headEnd type="none" w="med" len="med"/>
          <a:tailEnd type="none"/>
        </a:ln>
        <a:effectLst/>
      </xdr:spPr>
      <xdr:txBody>
        <a:bodyPr rtlCol="0" anchor="ctr"/>
        <a:lstStyle/>
        <a:p>
          <a:pPr algn="l"/>
          <a:endParaRPr kumimoji="1" lang="ja-JP" altLang="en-US" sz="1100"/>
        </a:p>
      </xdr:txBody>
    </xdr:sp>
    <xdr:clientData/>
  </xdr:twoCellAnchor>
  <xdr:twoCellAnchor editAs="oneCell">
    <xdr:from>
      <xdr:col>11</xdr:col>
      <xdr:colOff>76200</xdr:colOff>
      <xdr:row>21</xdr:row>
      <xdr:rowOff>0</xdr:rowOff>
    </xdr:from>
    <xdr:to>
      <xdr:col>26</xdr:col>
      <xdr:colOff>138115</xdr:colOff>
      <xdr:row>22</xdr:row>
      <xdr:rowOff>0</xdr:rowOff>
    </xdr:to>
    <xdr:pic>
      <xdr:nvPicPr>
        <xdr:cNvPr id="19" name="図 18">
          <a:extLst>
            <a:ext uri="{FF2B5EF4-FFF2-40B4-BE49-F238E27FC236}">
              <a16:creationId xmlns:a16="http://schemas.microsoft.com/office/drawing/2014/main" id="{C65DC408-2F4B-4EC1-BBD9-006A90640250}"/>
            </a:ext>
          </a:extLst>
        </xdr:cNvPr>
        <xdr:cNvPicPr>
          <a:picLocks noChangeAspect="1"/>
        </xdr:cNvPicPr>
      </xdr:nvPicPr>
      <xdr:blipFill>
        <a:blip xmlns:r="http://schemas.openxmlformats.org/officeDocument/2006/relationships" r:embed="rId10"/>
        <a:stretch>
          <a:fillRect/>
        </a:stretch>
      </xdr:blipFill>
      <xdr:spPr>
        <a:xfrm>
          <a:off x="2400300" y="4629150"/>
          <a:ext cx="2776540" cy="209550"/>
        </a:xfrm>
        <a:prstGeom prst="rect">
          <a:avLst/>
        </a:prstGeom>
      </xdr:spPr>
    </xdr:pic>
    <xdr:clientData/>
  </xdr:twoCellAnchor>
  <xdr:twoCellAnchor>
    <xdr:from>
      <xdr:col>66</xdr:col>
      <xdr:colOff>80826</xdr:colOff>
      <xdr:row>21</xdr:row>
      <xdr:rowOff>0</xdr:rowOff>
    </xdr:from>
    <xdr:to>
      <xdr:col>71</xdr:col>
      <xdr:colOff>80826</xdr:colOff>
      <xdr:row>22</xdr:row>
      <xdr:rowOff>0</xdr:rowOff>
    </xdr:to>
    <xdr:sp macro="" textlink="">
      <xdr:nvSpPr>
        <xdr:cNvPr id="20" name="角丸四角形 1">
          <a:extLst>
            <a:ext uri="{FF2B5EF4-FFF2-40B4-BE49-F238E27FC236}">
              <a16:creationId xmlns:a16="http://schemas.microsoft.com/office/drawing/2014/main" id="{54BBC43D-7316-4B51-8A36-24371E9D3EA9}"/>
            </a:ext>
          </a:extLst>
        </xdr:cNvPr>
        <xdr:cNvSpPr/>
      </xdr:nvSpPr>
      <xdr:spPr bwMode="auto">
        <a:xfrm>
          <a:off x="12358551" y="4629150"/>
          <a:ext cx="904875" cy="20955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overflow" horzOverflow="overflow" wrap="none" lIns="0" tIns="0" rIns="0" bIns="0" rtlCol="0" anchor="ctr" upright="1"/>
        <a:lstStyle/>
        <a:p>
          <a:pPr marL="0" indent="0" algn="ctr"/>
          <a:r>
            <a:rPr kumimoji="1" lang="en-US" altLang="ja-JP" sz="1100" b="0">
              <a:latin typeface="ＭＳ ゴシック" panose="020B0609070205080204" pitchFamily="49" charset="-128"/>
              <a:ea typeface="ＭＳ ゴシック" panose="020B0609070205080204" pitchFamily="49" charset="-128"/>
              <a:cs typeface="+mn-cs"/>
            </a:rPr>
            <a:t>EXCEL</a:t>
          </a:r>
          <a:r>
            <a:rPr kumimoji="1" lang="ja-JP" altLang="en-US" sz="1100" b="0">
              <a:latin typeface="ＭＳ ゴシック" panose="020B0609070205080204" pitchFamily="49" charset="-128"/>
              <a:ea typeface="ＭＳ ゴシック" panose="020B0609070205080204" pitchFamily="49" charset="-128"/>
              <a:cs typeface="+mn-cs"/>
            </a:rPr>
            <a:t>取込</a:t>
          </a:r>
        </a:p>
      </xdr:txBody>
    </xdr:sp>
    <xdr:clientData/>
  </xdr:twoCellAnchor>
  <xdr:twoCellAnchor>
    <xdr:from>
      <xdr:col>72</xdr:col>
      <xdr:colOff>6168</xdr:colOff>
      <xdr:row>21</xdr:row>
      <xdr:rowOff>0</xdr:rowOff>
    </xdr:from>
    <xdr:to>
      <xdr:col>84</xdr:col>
      <xdr:colOff>6168</xdr:colOff>
      <xdr:row>22</xdr:row>
      <xdr:rowOff>0</xdr:rowOff>
    </xdr:to>
    <xdr:sp macro="" textlink="">
      <xdr:nvSpPr>
        <xdr:cNvPr id="21" name="角丸四角形 1">
          <a:extLst>
            <a:ext uri="{FF2B5EF4-FFF2-40B4-BE49-F238E27FC236}">
              <a16:creationId xmlns:a16="http://schemas.microsoft.com/office/drawing/2014/main" id="{1A543412-24B0-44BB-8BE1-D689B3D81713}"/>
            </a:ext>
          </a:extLst>
        </xdr:cNvPr>
        <xdr:cNvSpPr/>
      </xdr:nvSpPr>
      <xdr:spPr bwMode="auto">
        <a:xfrm>
          <a:off x="13369743" y="4629150"/>
          <a:ext cx="2171700" cy="20955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overflow" horzOverflow="overflow" wrap="none" lIns="0" tIns="0" rIns="0" bIns="0" rtlCol="0" anchor="ctr" upright="1"/>
        <a:lstStyle/>
        <a:p>
          <a:pPr marL="0" indent="0" algn="ctr"/>
          <a:r>
            <a:rPr kumimoji="1" lang="ja-JP" altLang="en-US" sz="1100" b="0">
              <a:latin typeface="ＭＳ ゴシック" panose="020B0609070205080204" pitchFamily="49" charset="-128"/>
              <a:ea typeface="ＭＳ ゴシック" panose="020B0609070205080204" pitchFamily="49" charset="-128"/>
              <a:cs typeface="+mn-cs"/>
            </a:rPr>
            <a:t>取込フォーマットダウンロード</a:t>
          </a:r>
        </a:p>
      </xdr:txBody>
    </xdr:sp>
    <xdr:clientData/>
  </xdr:twoCellAnchor>
  <xdr:twoCellAnchor editAs="oneCell">
    <xdr:from>
      <xdr:col>84</xdr:col>
      <xdr:colOff>112486</xdr:colOff>
      <xdr:row>21</xdr:row>
      <xdr:rowOff>0</xdr:rowOff>
    </xdr:from>
    <xdr:to>
      <xdr:col>86</xdr:col>
      <xdr:colOff>0</xdr:colOff>
      <xdr:row>22</xdr:row>
      <xdr:rowOff>0</xdr:rowOff>
    </xdr:to>
    <xdr:pic>
      <xdr:nvPicPr>
        <xdr:cNvPr id="22" name="図 21">
          <a:extLst>
            <a:ext uri="{FF2B5EF4-FFF2-40B4-BE49-F238E27FC236}">
              <a16:creationId xmlns:a16="http://schemas.microsoft.com/office/drawing/2014/main" id="{DD370E3F-49B8-4F27-B178-299AC1FA2515}"/>
            </a:ext>
          </a:extLst>
        </xdr:cNvPr>
        <xdr:cNvPicPr>
          <a:picLocks noChangeAspect="1"/>
        </xdr:cNvPicPr>
      </xdr:nvPicPr>
      <xdr:blipFill>
        <a:blip xmlns:r="http://schemas.openxmlformats.org/officeDocument/2006/relationships" r:embed="rId11"/>
        <a:stretch>
          <a:fillRect/>
        </a:stretch>
      </xdr:blipFill>
      <xdr:spPr>
        <a:xfrm>
          <a:off x="15647761" y="4629150"/>
          <a:ext cx="249464" cy="209550"/>
        </a:xfrm>
        <a:prstGeom prst="rect">
          <a:avLst/>
        </a:prstGeom>
      </xdr:spPr>
    </xdr:pic>
    <xdr:clientData/>
  </xdr:twoCellAnchor>
  <xdr:twoCellAnchor>
    <xdr:from>
      <xdr:col>3</xdr:col>
      <xdr:colOff>0</xdr:colOff>
      <xdr:row>41</xdr:row>
      <xdr:rowOff>0</xdr:rowOff>
    </xdr:from>
    <xdr:to>
      <xdr:col>87</xdr:col>
      <xdr:colOff>0</xdr:colOff>
      <xdr:row>43</xdr:row>
      <xdr:rowOff>0</xdr:rowOff>
    </xdr:to>
    <xdr:sp macro="" textlink="">
      <xdr:nvSpPr>
        <xdr:cNvPr id="23" name="角丸四角形 1">
          <a:extLst>
            <a:ext uri="{FF2B5EF4-FFF2-40B4-BE49-F238E27FC236}">
              <a16:creationId xmlns:a16="http://schemas.microsoft.com/office/drawing/2014/main" id="{A6A76B4C-1198-4C75-97AD-5D88AB0DB7D5}"/>
            </a:ext>
            <a:ext uri="{147F2762-F138-4A5C-976F-8EAC2B608ADB}">
              <a16:predDERef xmlns:a16="http://schemas.microsoft.com/office/drawing/2014/main" pred="{48E71C30-DF31-4807-A439-A8966D15A8BE}"/>
            </a:ext>
          </a:extLst>
        </xdr:cNvPr>
        <xdr:cNvSpPr/>
      </xdr:nvSpPr>
      <xdr:spPr bwMode="auto">
        <a:xfrm>
          <a:off x="876300" y="7058025"/>
          <a:ext cx="15201900" cy="41910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wrap="square" lIns="18288" tIns="0" rIns="0" bIns="0" rtlCol="0" anchor="ctr"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endParaRPr kumimoji="1" lang="ja-JP" altLang="en-US" sz="1100" b="0"/>
        </a:p>
      </xdr:txBody>
    </xdr:sp>
    <xdr:clientData/>
  </xdr:twoCellAnchor>
  <xdr:twoCellAnchor editAs="oneCell">
    <xdr:from>
      <xdr:col>4</xdr:col>
      <xdr:colOff>0</xdr:colOff>
      <xdr:row>49</xdr:row>
      <xdr:rowOff>0</xdr:rowOff>
    </xdr:from>
    <xdr:to>
      <xdr:col>16</xdr:col>
      <xdr:colOff>76200</xdr:colOff>
      <xdr:row>53</xdr:row>
      <xdr:rowOff>144826</xdr:rowOff>
    </xdr:to>
    <xdr:pic>
      <xdr:nvPicPr>
        <xdr:cNvPr id="24" name="図 23">
          <a:extLst>
            <a:ext uri="{FF2B5EF4-FFF2-40B4-BE49-F238E27FC236}">
              <a16:creationId xmlns:a16="http://schemas.microsoft.com/office/drawing/2014/main" id="{9B5B2D26-EDD7-475F-8483-95A0ACED9869}"/>
            </a:ext>
          </a:extLst>
        </xdr:cNvPr>
        <xdr:cNvPicPr>
          <a:picLocks noChangeAspect="1"/>
        </xdr:cNvPicPr>
      </xdr:nvPicPr>
      <xdr:blipFill>
        <a:blip xmlns:r="http://schemas.openxmlformats.org/officeDocument/2006/relationships" r:embed="rId12"/>
        <a:stretch>
          <a:fillRect/>
        </a:stretch>
      </xdr:blipFill>
      <xdr:spPr>
        <a:xfrm>
          <a:off x="1057275" y="8734425"/>
          <a:ext cx="2247900" cy="983026"/>
        </a:xfrm>
        <a:prstGeom prst="rect">
          <a:avLst/>
        </a:prstGeom>
      </xdr:spPr>
    </xdr:pic>
    <xdr:clientData/>
  </xdr:twoCellAnchor>
  <xdr:oneCellAnchor>
    <xdr:from>
      <xdr:col>18</xdr:col>
      <xdr:colOff>0</xdr:colOff>
      <xdr:row>49</xdr:row>
      <xdr:rowOff>0</xdr:rowOff>
    </xdr:from>
    <xdr:ext cx="2247900" cy="870357"/>
    <xdr:pic>
      <xdr:nvPicPr>
        <xdr:cNvPr id="25" name="図 24">
          <a:extLst>
            <a:ext uri="{FF2B5EF4-FFF2-40B4-BE49-F238E27FC236}">
              <a16:creationId xmlns:a16="http://schemas.microsoft.com/office/drawing/2014/main" id="{A0F9049E-5108-4730-8E60-581E41B49394}"/>
            </a:ext>
          </a:extLst>
        </xdr:cNvPr>
        <xdr:cNvPicPr>
          <a:picLocks noChangeAspect="1"/>
        </xdr:cNvPicPr>
      </xdr:nvPicPr>
      <xdr:blipFill>
        <a:blip xmlns:r="http://schemas.openxmlformats.org/officeDocument/2006/relationships" r:embed="rId13"/>
        <a:stretch>
          <a:fillRect/>
        </a:stretch>
      </xdr:blipFill>
      <xdr:spPr>
        <a:xfrm>
          <a:off x="3590925" y="8734425"/>
          <a:ext cx="2247900" cy="870357"/>
        </a:xfrm>
        <a:prstGeom prst="rect">
          <a:avLst/>
        </a:prstGeom>
      </xdr:spPr>
    </xdr:pic>
    <xdr:clientData/>
  </xdr:oneCellAnchor>
  <xdr:twoCellAnchor editAs="oneCell">
    <xdr:from>
      <xdr:col>4</xdr:col>
      <xdr:colOff>0</xdr:colOff>
      <xdr:row>59</xdr:row>
      <xdr:rowOff>19050</xdr:rowOff>
    </xdr:from>
    <xdr:to>
      <xdr:col>14</xdr:col>
      <xdr:colOff>104096</xdr:colOff>
      <xdr:row>66</xdr:row>
      <xdr:rowOff>0</xdr:rowOff>
    </xdr:to>
    <xdr:pic>
      <xdr:nvPicPr>
        <xdr:cNvPr id="26" name="図 25">
          <a:extLst>
            <a:ext uri="{FF2B5EF4-FFF2-40B4-BE49-F238E27FC236}">
              <a16:creationId xmlns:a16="http://schemas.microsoft.com/office/drawing/2014/main" id="{E1D16FC5-B641-404A-97DC-7DD1289A4496}"/>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057275" y="10848975"/>
          <a:ext cx="1913846" cy="144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59</xdr:row>
      <xdr:rowOff>0</xdr:rowOff>
    </xdr:from>
    <xdr:to>
      <xdr:col>27</xdr:col>
      <xdr:colOff>9525</xdr:colOff>
      <xdr:row>68</xdr:row>
      <xdr:rowOff>13050</xdr:rowOff>
    </xdr:to>
    <xdr:pic>
      <xdr:nvPicPr>
        <xdr:cNvPr id="27" name="図 26">
          <a:extLst>
            <a:ext uri="{FF2B5EF4-FFF2-40B4-BE49-F238E27FC236}">
              <a16:creationId xmlns:a16="http://schemas.microsoft.com/office/drawing/2014/main" id="{8A076FDA-BE7F-49A2-B301-BDA60F928598}"/>
            </a:ext>
          </a:extLst>
        </xdr:cNvPr>
        <xdr:cNvPicPr>
          <a:picLocks noChangeAspect="1"/>
        </xdr:cNvPicPr>
      </xdr:nvPicPr>
      <xdr:blipFill rotWithShape="1">
        <a:blip xmlns:r="http://schemas.openxmlformats.org/officeDocument/2006/relationships" r:embed="rId15"/>
        <a:srcRect t="8196" b="-91"/>
        <a:stretch>
          <a:fillRect/>
        </a:stretch>
      </xdr:blipFill>
      <xdr:spPr>
        <a:xfrm>
          <a:off x="3228975" y="10829925"/>
          <a:ext cx="2000250" cy="1899000"/>
        </a:xfrm>
        <a:prstGeom prst="rect">
          <a:avLst/>
        </a:prstGeom>
      </xdr:spPr>
    </xdr:pic>
    <xdr:clientData/>
  </xdr:twoCellAnchor>
  <xdr:oneCellAnchor>
    <xdr:from>
      <xdr:col>41</xdr:col>
      <xdr:colOff>0</xdr:colOff>
      <xdr:row>49</xdr:row>
      <xdr:rowOff>9525</xdr:rowOff>
    </xdr:from>
    <xdr:ext cx="1731410" cy="547765"/>
    <xdr:pic>
      <xdr:nvPicPr>
        <xdr:cNvPr id="28" name="図 27">
          <a:extLst>
            <a:ext uri="{FF2B5EF4-FFF2-40B4-BE49-F238E27FC236}">
              <a16:creationId xmlns:a16="http://schemas.microsoft.com/office/drawing/2014/main" id="{A853462C-8211-446C-AE17-164F21158322}"/>
            </a:ext>
          </a:extLst>
        </xdr:cNvPr>
        <xdr:cNvPicPr>
          <a:picLocks noChangeAspect="1"/>
        </xdr:cNvPicPr>
      </xdr:nvPicPr>
      <xdr:blipFill>
        <a:blip xmlns:r="http://schemas.openxmlformats.org/officeDocument/2006/relationships" r:embed="rId16"/>
        <a:stretch>
          <a:fillRect/>
        </a:stretch>
      </xdr:blipFill>
      <xdr:spPr>
        <a:xfrm>
          <a:off x="7753350" y="8743950"/>
          <a:ext cx="1731410" cy="547765"/>
        </a:xfrm>
        <a:prstGeom prst="rect">
          <a:avLst/>
        </a:prstGeom>
      </xdr:spPr>
    </xdr:pic>
    <xdr:clientData/>
  </xdr:oneCellAnchor>
  <xdr:twoCellAnchor>
    <xdr:from>
      <xdr:col>82</xdr:col>
      <xdr:colOff>180300</xdr:colOff>
      <xdr:row>41</xdr:row>
      <xdr:rowOff>104775</xdr:rowOff>
    </xdr:from>
    <xdr:to>
      <xdr:col>86</xdr:col>
      <xdr:colOff>0</xdr:colOff>
      <xdr:row>42</xdr:row>
      <xdr:rowOff>104775</xdr:rowOff>
    </xdr:to>
    <xdr:sp macro="" textlink="">
      <xdr:nvSpPr>
        <xdr:cNvPr id="29" name="角丸四角形 1">
          <a:extLst>
            <a:ext uri="{FF2B5EF4-FFF2-40B4-BE49-F238E27FC236}">
              <a16:creationId xmlns:a16="http://schemas.microsoft.com/office/drawing/2014/main" id="{7BDB5F91-4D82-4A0D-8261-A59D1C3717DF}"/>
            </a:ext>
          </a:extLst>
        </xdr:cNvPr>
        <xdr:cNvSpPr/>
      </xdr:nvSpPr>
      <xdr:spPr bwMode="auto">
        <a:xfrm>
          <a:off x="15353625" y="7162800"/>
          <a:ext cx="543600" cy="209550"/>
        </a:xfrm>
        <a:prstGeom prst="roundRect">
          <a:avLst/>
        </a:prstGeom>
        <a:solidFill>
          <a:schemeClr val="tx2">
            <a:lumMod val="60000"/>
            <a:lumOff val="40000"/>
          </a:schemeClr>
        </a:solidFill>
        <a:ln w="9525" cap="flat" cmpd="sng" algn="ctr">
          <a:solidFill>
            <a:srgbClr val="000000"/>
          </a:solidFill>
          <a:prstDash val="solid"/>
          <a:round/>
          <a:headEnd type="none" w="med" len="med"/>
          <a:tailEnd type="none" w="med" len="med"/>
        </a:ln>
        <a:effectLst/>
      </xdr:spPr>
      <xdr:txBody>
        <a:bodyPr vertOverflow="overflow" horzOverflow="overflow" wrap="none" lIns="0" tIns="0" rIns="0" bIns="0" rtlCol="0" anchor="ctr" upright="1"/>
        <a:lstStyle/>
        <a:p>
          <a:pPr marL="0" indent="0" algn="ctr"/>
          <a:r>
            <a:rPr kumimoji="1" lang="ja-JP" altLang="en-US" sz="1100" b="1">
              <a:solidFill>
                <a:schemeClr val="bg1"/>
              </a:solidFill>
              <a:latin typeface="ＭＳ ゴシック" panose="020B0609070205080204" pitchFamily="49" charset="-128"/>
              <a:ea typeface="ＭＳ ゴシック" panose="020B0609070205080204" pitchFamily="49" charset="-128"/>
              <a:cs typeface="+mn-cs"/>
            </a:rPr>
            <a:t>登録</a:t>
          </a:r>
        </a:p>
      </xdr:txBody>
    </xdr:sp>
    <xdr:clientData/>
  </xdr:twoCellAnchor>
  <xdr:oneCellAnchor>
    <xdr:from>
      <xdr:col>189</xdr:col>
      <xdr:colOff>38100</xdr:colOff>
      <xdr:row>23</xdr:row>
      <xdr:rowOff>0</xdr:rowOff>
    </xdr:from>
    <xdr:ext cx="190527" cy="1571844"/>
    <xdr:pic>
      <xdr:nvPicPr>
        <xdr:cNvPr id="32" name="図 31">
          <a:extLst>
            <a:ext uri="{FF2B5EF4-FFF2-40B4-BE49-F238E27FC236}">
              <a16:creationId xmlns:a16="http://schemas.microsoft.com/office/drawing/2014/main" id="{3D8AAB30-D9BD-4718-B36B-8B09495C825E}"/>
            </a:ext>
          </a:extLst>
        </xdr:cNvPr>
        <xdr:cNvPicPr>
          <a:picLocks noChangeAspect="1"/>
        </xdr:cNvPicPr>
      </xdr:nvPicPr>
      <xdr:blipFill>
        <a:blip xmlns:r="http://schemas.openxmlformats.org/officeDocument/2006/relationships" r:embed="rId17"/>
        <a:stretch>
          <a:fillRect/>
        </a:stretch>
      </xdr:blipFill>
      <xdr:spPr>
        <a:xfrm>
          <a:off x="30232350" y="4962525"/>
          <a:ext cx="190527" cy="1571844"/>
        </a:xfrm>
        <a:prstGeom prst="rect">
          <a:avLst/>
        </a:prstGeom>
      </xdr:spPr>
    </xdr:pic>
    <xdr:clientData/>
  </xdr:oneCellAnchor>
  <xdr:oneCellAnchor>
    <xdr:from>
      <xdr:col>84</xdr:col>
      <xdr:colOff>171450</xdr:colOff>
      <xdr:row>4</xdr:row>
      <xdr:rowOff>38100</xdr:rowOff>
    </xdr:from>
    <xdr:ext cx="121157" cy="133349"/>
    <xdr:pic>
      <xdr:nvPicPr>
        <xdr:cNvPr id="35" name="Picture 16">
          <a:extLst>
            <a:ext uri="{FF2B5EF4-FFF2-40B4-BE49-F238E27FC236}">
              <a16:creationId xmlns:a16="http://schemas.microsoft.com/office/drawing/2014/main" id="{891152D5-2160-476C-97B0-5B0694870863}"/>
            </a:ext>
          </a:extLst>
        </xdr:cNvPr>
        <xdr:cNvPicPr>
          <a:picLocks noChangeAspect="1"/>
        </xdr:cNvPicPr>
      </xdr:nvPicPr>
      <xdr:blipFill rotWithShape="1">
        <a:blip xmlns:r="http://schemas.openxmlformats.org/officeDocument/2006/relationships" r:embed="rId5"/>
        <a:srcRect l="16421" t="9524" r="16530" b="11111"/>
        <a:stretch/>
      </xdr:blipFill>
      <xdr:spPr>
        <a:xfrm>
          <a:off x="15706725" y="1104900"/>
          <a:ext cx="121157" cy="133349"/>
        </a:xfrm>
        <a:prstGeom prst="rect">
          <a:avLst/>
        </a:prstGeom>
      </xdr:spPr>
    </xdr:pic>
    <xdr:clientData/>
  </xdr:oneCellAnchor>
  <xdr:oneCellAnchor>
    <xdr:from>
      <xdr:col>11</xdr:col>
      <xdr:colOff>0</xdr:colOff>
      <xdr:row>7</xdr:row>
      <xdr:rowOff>66675</xdr:rowOff>
    </xdr:from>
    <xdr:ext cx="136013" cy="101600"/>
    <xdr:pic>
      <xdr:nvPicPr>
        <xdr:cNvPr id="36" name="Picture 17">
          <a:extLst>
            <a:ext uri="{FF2B5EF4-FFF2-40B4-BE49-F238E27FC236}">
              <a16:creationId xmlns:a16="http://schemas.microsoft.com/office/drawing/2014/main" id="{873D8758-8817-4C01-9DFE-F60C1DF7A3C0}"/>
            </a:ext>
          </a:extLst>
        </xdr:cNvPr>
        <xdr:cNvPicPr>
          <a:picLocks noChangeAspect="1"/>
        </xdr:cNvPicPr>
      </xdr:nvPicPr>
      <xdr:blipFill rotWithShape="1">
        <a:blip xmlns:r="http://schemas.openxmlformats.org/officeDocument/2006/relationships" r:embed="rId6"/>
        <a:srcRect l="13846" t="21999" r="18462" b="16000"/>
        <a:stretch/>
      </xdr:blipFill>
      <xdr:spPr>
        <a:xfrm>
          <a:off x="2324100" y="1762125"/>
          <a:ext cx="136013" cy="101600"/>
        </a:xfrm>
        <a:prstGeom prst="rect">
          <a:avLst/>
        </a:prstGeom>
      </xdr:spPr>
    </xdr:pic>
    <xdr:clientData/>
  </xdr:oneCellAnchor>
  <xdr:oneCellAnchor>
    <xdr:from>
      <xdr:col>20</xdr:col>
      <xdr:colOff>0</xdr:colOff>
      <xdr:row>7</xdr:row>
      <xdr:rowOff>66675</xdr:rowOff>
    </xdr:from>
    <xdr:ext cx="136013" cy="101600"/>
    <xdr:pic>
      <xdr:nvPicPr>
        <xdr:cNvPr id="37" name="Picture 17">
          <a:extLst>
            <a:ext uri="{FF2B5EF4-FFF2-40B4-BE49-F238E27FC236}">
              <a16:creationId xmlns:a16="http://schemas.microsoft.com/office/drawing/2014/main" id="{7A5E3865-CE04-474F-B07E-5C6A9E22A7F0}"/>
            </a:ext>
          </a:extLst>
        </xdr:cNvPr>
        <xdr:cNvPicPr>
          <a:picLocks noChangeAspect="1"/>
        </xdr:cNvPicPr>
      </xdr:nvPicPr>
      <xdr:blipFill rotWithShape="1">
        <a:blip xmlns:r="http://schemas.openxmlformats.org/officeDocument/2006/relationships" r:embed="rId6"/>
        <a:srcRect l="13846" t="21999" r="18462" b="16000"/>
        <a:stretch/>
      </xdr:blipFill>
      <xdr:spPr>
        <a:xfrm>
          <a:off x="3952875" y="1762125"/>
          <a:ext cx="136013" cy="101600"/>
        </a:xfrm>
        <a:prstGeom prst="rect">
          <a:avLst/>
        </a:prstGeom>
      </xdr:spPr>
    </xdr:pic>
    <xdr:clientData/>
  </xdr:oneCellAnchor>
  <xdr:oneCellAnchor>
    <xdr:from>
      <xdr:col>38</xdr:col>
      <xdr:colOff>0</xdr:colOff>
      <xdr:row>7</xdr:row>
      <xdr:rowOff>66675</xdr:rowOff>
    </xdr:from>
    <xdr:ext cx="136013" cy="101600"/>
    <xdr:pic>
      <xdr:nvPicPr>
        <xdr:cNvPr id="38" name="Picture 17">
          <a:extLst>
            <a:ext uri="{FF2B5EF4-FFF2-40B4-BE49-F238E27FC236}">
              <a16:creationId xmlns:a16="http://schemas.microsoft.com/office/drawing/2014/main" id="{BD738FD4-0B67-4D85-86F3-5DAE6C11C682}"/>
            </a:ext>
          </a:extLst>
        </xdr:cNvPr>
        <xdr:cNvPicPr>
          <a:picLocks noChangeAspect="1"/>
        </xdr:cNvPicPr>
      </xdr:nvPicPr>
      <xdr:blipFill rotWithShape="1">
        <a:blip xmlns:r="http://schemas.openxmlformats.org/officeDocument/2006/relationships" r:embed="rId6"/>
        <a:srcRect l="13846" t="21999" r="18462" b="16000"/>
        <a:stretch/>
      </xdr:blipFill>
      <xdr:spPr>
        <a:xfrm>
          <a:off x="7210425" y="1762125"/>
          <a:ext cx="136013" cy="101600"/>
        </a:xfrm>
        <a:prstGeom prst="rect">
          <a:avLst/>
        </a:prstGeom>
      </xdr:spPr>
    </xdr:pic>
    <xdr:clientData/>
  </xdr:oneCellAnchor>
  <xdr:oneCellAnchor>
    <xdr:from>
      <xdr:col>74</xdr:col>
      <xdr:colOff>0</xdr:colOff>
      <xdr:row>7</xdr:row>
      <xdr:rowOff>66675</xdr:rowOff>
    </xdr:from>
    <xdr:ext cx="136013" cy="101600"/>
    <xdr:pic>
      <xdr:nvPicPr>
        <xdr:cNvPr id="39" name="Picture 17">
          <a:extLst>
            <a:ext uri="{FF2B5EF4-FFF2-40B4-BE49-F238E27FC236}">
              <a16:creationId xmlns:a16="http://schemas.microsoft.com/office/drawing/2014/main" id="{391CB61F-C3B6-42B3-96B2-E9F049B7B580}"/>
            </a:ext>
          </a:extLst>
        </xdr:cNvPr>
        <xdr:cNvPicPr>
          <a:picLocks noChangeAspect="1"/>
        </xdr:cNvPicPr>
      </xdr:nvPicPr>
      <xdr:blipFill rotWithShape="1">
        <a:blip xmlns:r="http://schemas.openxmlformats.org/officeDocument/2006/relationships" r:embed="rId6"/>
        <a:srcRect l="13846" t="21999" r="18462" b="16000"/>
        <a:stretch/>
      </xdr:blipFill>
      <xdr:spPr>
        <a:xfrm>
          <a:off x="13725525" y="1762125"/>
          <a:ext cx="136013" cy="101600"/>
        </a:xfrm>
        <a:prstGeom prst="rect">
          <a:avLst/>
        </a:prstGeom>
      </xdr:spPr>
    </xdr:pic>
    <xdr:clientData/>
  </xdr:oneCellAnchor>
  <xdr:oneCellAnchor>
    <xdr:from>
      <xdr:col>83</xdr:col>
      <xdr:colOff>0</xdr:colOff>
      <xdr:row>7</xdr:row>
      <xdr:rowOff>66675</xdr:rowOff>
    </xdr:from>
    <xdr:ext cx="136013" cy="101600"/>
    <xdr:pic>
      <xdr:nvPicPr>
        <xdr:cNvPr id="40" name="Picture 17">
          <a:extLst>
            <a:ext uri="{FF2B5EF4-FFF2-40B4-BE49-F238E27FC236}">
              <a16:creationId xmlns:a16="http://schemas.microsoft.com/office/drawing/2014/main" id="{D814142B-13D2-4A66-8752-7D000E43D0F3}"/>
            </a:ext>
          </a:extLst>
        </xdr:cNvPr>
        <xdr:cNvPicPr>
          <a:picLocks noChangeAspect="1"/>
        </xdr:cNvPicPr>
      </xdr:nvPicPr>
      <xdr:blipFill rotWithShape="1">
        <a:blip xmlns:r="http://schemas.openxmlformats.org/officeDocument/2006/relationships" r:embed="rId6"/>
        <a:srcRect l="13846" t="21999" r="18462" b="16000"/>
        <a:stretch/>
      </xdr:blipFill>
      <xdr:spPr>
        <a:xfrm>
          <a:off x="15354300" y="1762125"/>
          <a:ext cx="136013" cy="101600"/>
        </a:xfrm>
        <a:prstGeom prst="rect">
          <a:avLst/>
        </a:prstGeom>
      </xdr:spPr>
    </xdr:pic>
    <xdr:clientData/>
  </xdr:oneCellAnchor>
  <xdr:oneCellAnchor>
    <xdr:from>
      <xdr:col>4</xdr:col>
      <xdr:colOff>95247</xdr:colOff>
      <xdr:row>17</xdr:row>
      <xdr:rowOff>10026</xdr:rowOff>
    </xdr:from>
    <xdr:ext cx="163969" cy="182779"/>
    <xdr:pic>
      <xdr:nvPicPr>
        <xdr:cNvPr id="41" name="Picture 15">
          <a:extLst>
            <a:ext uri="{FF2B5EF4-FFF2-40B4-BE49-F238E27FC236}">
              <a16:creationId xmlns:a16="http://schemas.microsoft.com/office/drawing/2014/main" id="{7DB9CAA1-F478-43E5-B34B-6131493B0F16}"/>
            </a:ext>
          </a:extLst>
        </xdr:cNvPr>
        <xdr:cNvPicPr>
          <a:picLocks noChangeAspect="1"/>
        </xdr:cNvPicPr>
      </xdr:nvPicPr>
      <xdr:blipFill>
        <a:blip xmlns:r="http://schemas.openxmlformats.org/officeDocument/2006/relationships" r:embed="rId4"/>
        <a:stretch>
          <a:fillRect/>
        </a:stretch>
      </xdr:blipFill>
      <xdr:spPr>
        <a:xfrm>
          <a:off x="1152522" y="3800976"/>
          <a:ext cx="163969" cy="182779"/>
        </a:xfrm>
        <a:prstGeom prst="rect">
          <a:avLst/>
        </a:prstGeom>
      </xdr:spPr>
    </xdr:pic>
    <xdr:clientData/>
  </xdr:oneCellAnchor>
  <xdr:oneCellAnchor>
    <xdr:from>
      <xdr:col>4</xdr:col>
      <xdr:colOff>95247</xdr:colOff>
      <xdr:row>19</xdr:row>
      <xdr:rowOff>10026</xdr:rowOff>
    </xdr:from>
    <xdr:ext cx="163969" cy="182779"/>
    <xdr:pic>
      <xdr:nvPicPr>
        <xdr:cNvPr id="42" name="Picture 15">
          <a:extLst>
            <a:ext uri="{FF2B5EF4-FFF2-40B4-BE49-F238E27FC236}">
              <a16:creationId xmlns:a16="http://schemas.microsoft.com/office/drawing/2014/main" id="{6E1418CD-976E-428E-B7FC-CC83CC201EE6}"/>
            </a:ext>
          </a:extLst>
        </xdr:cNvPr>
        <xdr:cNvPicPr>
          <a:picLocks noChangeAspect="1"/>
        </xdr:cNvPicPr>
      </xdr:nvPicPr>
      <xdr:blipFill>
        <a:blip xmlns:r="http://schemas.openxmlformats.org/officeDocument/2006/relationships" r:embed="rId4"/>
        <a:stretch>
          <a:fillRect/>
        </a:stretch>
      </xdr:blipFill>
      <xdr:spPr>
        <a:xfrm>
          <a:off x="1152522" y="4220076"/>
          <a:ext cx="163969" cy="182779"/>
        </a:xfrm>
        <a:prstGeom prst="rect">
          <a:avLst/>
        </a:prstGeom>
      </xdr:spPr>
    </xdr:pic>
    <xdr:clientData/>
  </xdr:oneCellAnchor>
  <xdr:twoCellAnchor>
    <xdr:from>
      <xdr:col>83</xdr:col>
      <xdr:colOff>0</xdr:colOff>
      <xdr:row>19</xdr:row>
      <xdr:rowOff>0</xdr:rowOff>
    </xdr:from>
    <xdr:to>
      <xdr:col>86</xdr:col>
      <xdr:colOff>0</xdr:colOff>
      <xdr:row>20</xdr:row>
      <xdr:rowOff>0</xdr:rowOff>
    </xdr:to>
    <xdr:sp macro="" textlink="">
      <xdr:nvSpPr>
        <xdr:cNvPr id="43" name="角丸四角形 1">
          <a:extLst>
            <a:ext uri="{FF2B5EF4-FFF2-40B4-BE49-F238E27FC236}">
              <a16:creationId xmlns:a16="http://schemas.microsoft.com/office/drawing/2014/main" id="{C7CD0A13-4E81-437D-A7AA-E863B3A9CEBA}"/>
            </a:ext>
          </a:extLst>
        </xdr:cNvPr>
        <xdr:cNvSpPr/>
      </xdr:nvSpPr>
      <xdr:spPr bwMode="auto">
        <a:xfrm>
          <a:off x="14103927" y="4184073"/>
          <a:ext cx="498764" cy="207818"/>
        </a:xfrm>
        <a:prstGeom prst="roundRect">
          <a:avLst/>
        </a:prstGeom>
        <a:solidFill>
          <a:schemeClr val="tx2">
            <a:lumMod val="60000"/>
            <a:lumOff val="40000"/>
          </a:schemeClr>
        </a:solidFill>
        <a:ln w="9525" cap="flat" cmpd="sng" algn="ctr">
          <a:solidFill>
            <a:srgbClr val="000000"/>
          </a:solidFill>
          <a:prstDash val="solid"/>
          <a:round/>
          <a:headEnd type="none" w="med" len="med"/>
          <a:tailEnd type="none" w="med" len="med"/>
        </a:ln>
        <a:effectLst/>
      </xdr:spPr>
      <xdr:txBody>
        <a:bodyPr vertOverflow="overflow" horzOverflow="overflow" wrap="none" lIns="0" tIns="0" rIns="0" bIns="0" rtlCol="0" anchor="ctr" upright="1"/>
        <a:lstStyle/>
        <a:p>
          <a:pPr marL="0" indent="0" algn="ctr"/>
          <a:r>
            <a:rPr kumimoji="1" lang="ja-JP" altLang="en-US" sz="1100" b="1">
              <a:solidFill>
                <a:schemeClr val="bg1"/>
              </a:solidFill>
              <a:latin typeface="ＭＳ ゴシック" panose="020B0609070205080204" pitchFamily="49" charset="-128"/>
              <a:ea typeface="ＭＳ ゴシック" panose="020B0609070205080204" pitchFamily="49" charset="-128"/>
              <a:cs typeface="+mn-cs"/>
            </a:rPr>
            <a:t>反映</a:t>
          </a:r>
        </a:p>
      </xdr:txBody>
    </xdr:sp>
    <xdr:clientData/>
  </xdr:twoCellAnchor>
  <xdr:oneCellAnchor>
    <xdr:from>
      <xdr:col>23</xdr:col>
      <xdr:colOff>95247</xdr:colOff>
      <xdr:row>17</xdr:row>
      <xdr:rowOff>10026</xdr:rowOff>
    </xdr:from>
    <xdr:ext cx="163969" cy="182779"/>
    <xdr:pic>
      <xdr:nvPicPr>
        <xdr:cNvPr id="44" name="Picture 15">
          <a:extLst>
            <a:ext uri="{FF2B5EF4-FFF2-40B4-BE49-F238E27FC236}">
              <a16:creationId xmlns:a16="http://schemas.microsoft.com/office/drawing/2014/main" id="{D17D04C4-77E6-4F51-987A-5727A5FBCA29}"/>
            </a:ext>
          </a:extLst>
        </xdr:cNvPr>
        <xdr:cNvPicPr>
          <a:picLocks noChangeAspect="1"/>
        </xdr:cNvPicPr>
      </xdr:nvPicPr>
      <xdr:blipFill>
        <a:blip xmlns:r="http://schemas.openxmlformats.org/officeDocument/2006/relationships" r:embed="rId4"/>
        <a:stretch>
          <a:fillRect/>
        </a:stretch>
      </xdr:blipFill>
      <xdr:spPr>
        <a:xfrm>
          <a:off x="4591047" y="3800976"/>
          <a:ext cx="163969" cy="182779"/>
        </a:xfrm>
        <a:prstGeom prst="rect">
          <a:avLst/>
        </a:prstGeom>
      </xdr:spPr>
    </xdr:pic>
    <xdr:clientData/>
  </xdr:oneCellAnchor>
  <xdr:oneCellAnchor>
    <xdr:from>
      <xdr:col>23</xdr:col>
      <xdr:colOff>95247</xdr:colOff>
      <xdr:row>19</xdr:row>
      <xdr:rowOff>10026</xdr:rowOff>
    </xdr:from>
    <xdr:ext cx="163969" cy="182779"/>
    <xdr:pic>
      <xdr:nvPicPr>
        <xdr:cNvPr id="45" name="Picture 15">
          <a:extLst>
            <a:ext uri="{FF2B5EF4-FFF2-40B4-BE49-F238E27FC236}">
              <a16:creationId xmlns:a16="http://schemas.microsoft.com/office/drawing/2014/main" id="{DE0CEB17-7579-4C6E-92EF-25B094116DCB}"/>
            </a:ext>
          </a:extLst>
        </xdr:cNvPr>
        <xdr:cNvPicPr>
          <a:picLocks noChangeAspect="1"/>
        </xdr:cNvPicPr>
      </xdr:nvPicPr>
      <xdr:blipFill>
        <a:blip xmlns:r="http://schemas.openxmlformats.org/officeDocument/2006/relationships" r:embed="rId4"/>
        <a:stretch>
          <a:fillRect/>
        </a:stretch>
      </xdr:blipFill>
      <xdr:spPr>
        <a:xfrm>
          <a:off x="4591047" y="4220076"/>
          <a:ext cx="163969" cy="182779"/>
        </a:xfrm>
        <a:prstGeom prst="rect">
          <a:avLst/>
        </a:prstGeom>
      </xdr:spPr>
    </xdr:pic>
    <xdr:clientData/>
  </xdr:oneCellAnchor>
  <xdr:oneCellAnchor>
    <xdr:from>
      <xdr:col>38</xdr:col>
      <xdr:colOff>0</xdr:colOff>
      <xdr:row>17</xdr:row>
      <xdr:rowOff>66675</xdr:rowOff>
    </xdr:from>
    <xdr:ext cx="136013" cy="101600"/>
    <xdr:pic>
      <xdr:nvPicPr>
        <xdr:cNvPr id="46" name="Picture 17">
          <a:extLst>
            <a:ext uri="{FF2B5EF4-FFF2-40B4-BE49-F238E27FC236}">
              <a16:creationId xmlns:a16="http://schemas.microsoft.com/office/drawing/2014/main" id="{6CBB4034-3EAF-45F3-88E5-8B1DFC61D445}"/>
            </a:ext>
          </a:extLst>
        </xdr:cNvPr>
        <xdr:cNvPicPr>
          <a:picLocks noChangeAspect="1"/>
        </xdr:cNvPicPr>
      </xdr:nvPicPr>
      <xdr:blipFill rotWithShape="1">
        <a:blip xmlns:r="http://schemas.openxmlformats.org/officeDocument/2006/relationships" r:embed="rId6"/>
        <a:srcRect l="13846" t="21999" r="18462" b="16000"/>
        <a:stretch/>
      </xdr:blipFill>
      <xdr:spPr>
        <a:xfrm>
          <a:off x="7210425" y="3857625"/>
          <a:ext cx="136013" cy="101600"/>
        </a:xfrm>
        <a:prstGeom prst="rect">
          <a:avLst/>
        </a:prstGeom>
      </xdr:spPr>
    </xdr:pic>
    <xdr:clientData/>
  </xdr:oneCellAnchor>
  <xdr:oneCellAnchor>
    <xdr:from>
      <xdr:col>38</xdr:col>
      <xdr:colOff>0</xdr:colOff>
      <xdr:row>19</xdr:row>
      <xdr:rowOff>66675</xdr:rowOff>
    </xdr:from>
    <xdr:ext cx="136013" cy="101600"/>
    <xdr:pic>
      <xdr:nvPicPr>
        <xdr:cNvPr id="47" name="Picture 17">
          <a:extLst>
            <a:ext uri="{FF2B5EF4-FFF2-40B4-BE49-F238E27FC236}">
              <a16:creationId xmlns:a16="http://schemas.microsoft.com/office/drawing/2014/main" id="{43AF54B7-9A12-434B-A158-5E89898D3FDC}"/>
            </a:ext>
          </a:extLst>
        </xdr:cNvPr>
        <xdr:cNvPicPr>
          <a:picLocks noChangeAspect="1"/>
        </xdr:cNvPicPr>
      </xdr:nvPicPr>
      <xdr:blipFill rotWithShape="1">
        <a:blip xmlns:r="http://schemas.openxmlformats.org/officeDocument/2006/relationships" r:embed="rId6"/>
        <a:srcRect l="13846" t="21999" r="18462" b="16000"/>
        <a:stretch/>
      </xdr:blipFill>
      <xdr:spPr>
        <a:xfrm>
          <a:off x="7210425" y="4276725"/>
          <a:ext cx="136013" cy="101600"/>
        </a:xfrm>
        <a:prstGeom prst="rect">
          <a:avLst/>
        </a:prstGeom>
      </xdr:spPr>
    </xdr:pic>
    <xdr:clientData/>
  </xdr:oneCellAnchor>
  <xdr:oneCellAnchor>
    <xdr:from>
      <xdr:col>42</xdr:col>
      <xdr:colOff>95247</xdr:colOff>
      <xdr:row>17</xdr:row>
      <xdr:rowOff>10026</xdr:rowOff>
    </xdr:from>
    <xdr:ext cx="163969" cy="182779"/>
    <xdr:pic>
      <xdr:nvPicPr>
        <xdr:cNvPr id="48" name="Picture 15">
          <a:extLst>
            <a:ext uri="{FF2B5EF4-FFF2-40B4-BE49-F238E27FC236}">
              <a16:creationId xmlns:a16="http://schemas.microsoft.com/office/drawing/2014/main" id="{0985F1FB-5EF4-4164-AEEA-69529D6A825A}"/>
            </a:ext>
          </a:extLst>
        </xdr:cNvPr>
        <xdr:cNvPicPr>
          <a:picLocks noChangeAspect="1"/>
        </xdr:cNvPicPr>
      </xdr:nvPicPr>
      <xdr:blipFill>
        <a:blip xmlns:r="http://schemas.openxmlformats.org/officeDocument/2006/relationships" r:embed="rId4"/>
        <a:stretch>
          <a:fillRect/>
        </a:stretch>
      </xdr:blipFill>
      <xdr:spPr>
        <a:xfrm>
          <a:off x="8029572" y="3800976"/>
          <a:ext cx="163969" cy="182779"/>
        </a:xfrm>
        <a:prstGeom prst="rect">
          <a:avLst/>
        </a:prstGeom>
      </xdr:spPr>
    </xdr:pic>
    <xdr:clientData/>
  </xdr:oneCellAnchor>
  <xdr:oneCellAnchor>
    <xdr:from>
      <xdr:col>56</xdr:col>
      <xdr:colOff>171450</xdr:colOff>
      <xdr:row>17</xdr:row>
      <xdr:rowOff>38100</xdr:rowOff>
    </xdr:from>
    <xdr:ext cx="121157" cy="133349"/>
    <xdr:pic>
      <xdr:nvPicPr>
        <xdr:cNvPr id="49" name="Picture 16">
          <a:extLst>
            <a:ext uri="{FF2B5EF4-FFF2-40B4-BE49-F238E27FC236}">
              <a16:creationId xmlns:a16="http://schemas.microsoft.com/office/drawing/2014/main" id="{847242EC-6425-451D-8379-87A837F593DC}"/>
            </a:ext>
          </a:extLst>
        </xdr:cNvPr>
        <xdr:cNvPicPr>
          <a:picLocks noChangeAspect="1"/>
        </xdr:cNvPicPr>
      </xdr:nvPicPr>
      <xdr:blipFill rotWithShape="1">
        <a:blip xmlns:r="http://schemas.openxmlformats.org/officeDocument/2006/relationships" r:embed="rId5"/>
        <a:srcRect l="16421" t="9524" r="16530" b="11111"/>
        <a:stretch/>
      </xdr:blipFill>
      <xdr:spPr>
        <a:xfrm>
          <a:off x="10639425" y="3829050"/>
          <a:ext cx="121157" cy="133349"/>
        </a:xfrm>
        <a:prstGeom prst="rect">
          <a:avLst/>
        </a:prstGeom>
      </xdr:spPr>
    </xdr:pic>
    <xdr:clientData/>
  </xdr:oneCellAnchor>
  <xdr:oneCellAnchor>
    <xdr:from>
      <xdr:col>61</xdr:col>
      <xdr:colOff>95247</xdr:colOff>
      <xdr:row>17</xdr:row>
      <xdr:rowOff>10026</xdr:rowOff>
    </xdr:from>
    <xdr:ext cx="163969" cy="182779"/>
    <xdr:pic>
      <xdr:nvPicPr>
        <xdr:cNvPr id="50" name="Picture 15">
          <a:extLst>
            <a:ext uri="{FF2B5EF4-FFF2-40B4-BE49-F238E27FC236}">
              <a16:creationId xmlns:a16="http://schemas.microsoft.com/office/drawing/2014/main" id="{C4A1D03C-480F-4B8C-973B-9F4373F7AA4A}"/>
            </a:ext>
          </a:extLst>
        </xdr:cNvPr>
        <xdr:cNvPicPr>
          <a:picLocks noChangeAspect="1"/>
        </xdr:cNvPicPr>
      </xdr:nvPicPr>
      <xdr:blipFill>
        <a:blip xmlns:r="http://schemas.openxmlformats.org/officeDocument/2006/relationships" r:embed="rId4"/>
        <a:stretch>
          <a:fillRect/>
        </a:stretch>
      </xdr:blipFill>
      <xdr:spPr>
        <a:xfrm>
          <a:off x="11468097" y="3800976"/>
          <a:ext cx="163969" cy="182779"/>
        </a:xfrm>
        <a:prstGeom prst="rect">
          <a:avLst/>
        </a:prstGeom>
      </xdr:spPr>
    </xdr:pic>
    <xdr:clientData/>
  </xdr:oneCellAnchor>
  <xdr:twoCellAnchor>
    <xdr:from>
      <xdr:col>55</xdr:col>
      <xdr:colOff>123825</xdr:colOff>
      <xdr:row>21</xdr:row>
      <xdr:rowOff>0</xdr:rowOff>
    </xdr:from>
    <xdr:to>
      <xdr:col>58</xdr:col>
      <xdr:colOff>123825</xdr:colOff>
      <xdr:row>22</xdr:row>
      <xdr:rowOff>0</xdr:rowOff>
    </xdr:to>
    <xdr:sp macro="" textlink="">
      <xdr:nvSpPr>
        <xdr:cNvPr id="51" name="角丸四角形 1">
          <a:extLst>
            <a:ext uri="{FF2B5EF4-FFF2-40B4-BE49-F238E27FC236}">
              <a16:creationId xmlns:a16="http://schemas.microsoft.com/office/drawing/2014/main" id="{81E6A635-CDA1-4D1C-B42B-19DB9A3019F2}"/>
            </a:ext>
          </a:extLst>
        </xdr:cNvPr>
        <xdr:cNvSpPr/>
      </xdr:nvSpPr>
      <xdr:spPr bwMode="auto">
        <a:xfrm>
          <a:off x="10410825" y="4629150"/>
          <a:ext cx="542925" cy="20955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overflow" horzOverflow="overflow" wrap="none" lIns="0" tIns="0" rIns="0" bIns="0" rtlCol="0" anchor="ctr" upright="1"/>
        <a:lstStyle/>
        <a:p>
          <a:pPr marL="0" indent="0" algn="ctr"/>
          <a:r>
            <a:rPr kumimoji="1" lang="ja-JP" altLang="en-US" sz="1100" b="0">
              <a:latin typeface="ＭＳ ゴシック" panose="020B0609070205080204" pitchFamily="49" charset="-128"/>
              <a:ea typeface="ＭＳ ゴシック" panose="020B0609070205080204" pitchFamily="49" charset="-128"/>
              <a:cs typeface="+mn-cs"/>
            </a:rPr>
            <a:t>追加</a:t>
          </a:r>
        </a:p>
      </xdr:txBody>
    </xdr:sp>
    <xdr:clientData/>
  </xdr:twoCellAnchor>
  <xdr:twoCellAnchor>
    <xdr:from>
      <xdr:col>59</xdr:col>
      <xdr:colOff>49167</xdr:colOff>
      <xdr:row>21</xdr:row>
      <xdr:rowOff>0</xdr:rowOff>
    </xdr:from>
    <xdr:to>
      <xdr:col>62</xdr:col>
      <xdr:colOff>49167</xdr:colOff>
      <xdr:row>22</xdr:row>
      <xdr:rowOff>0</xdr:rowOff>
    </xdr:to>
    <xdr:sp macro="" textlink="">
      <xdr:nvSpPr>
        <xdr:cNvPr id="52" name="角丸四角形 1">
          <a:extLst>
            <a:ext uri="{FF2B5EF4-FFF2-40B4-BE49-F238E27FC236}">
              <a16:creationId xmlns:a16="http://schemas.microsoft.com/office/drawing/2014/main" id="{9D0D34B9-F361-4C14-8512-78E5B04989E5}"/>
            </a:ext>
          </a:extLst>
        </xdr:cNvPr>
        <xdr:cNvSpPr/>
      </xdr:nvSpPr>
      <xdr:spPr bwMode="auto">
        <a:xfrm>
          <a:off x="11060067" y="4629150"/>
          <a:ext cx="542925" cy="20955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overflow" horzOverflow="overflow" wrap="none" lIns="0" tIns="0" rIns="0" bIns="0" rtlCol="0" anchor="ctr" upright="1"/>
        <a:lstStyle/>
        <a:p>
          <a:pPr marL="0" indent="0" algn="ctr"/>
          <a:r>
            <a:rPr kumimoji="1" lang="ja-JP" altLang="en-US" sz="1100" b="0">
              <a:latin typeface="ＭＳ ゴシック" panose="020B0609070205080204" pitchFamily="49" charset="-128"/>
              <a:ea typeface="ＭＳ ゴシック" panose="020B0609070205080204" pitchFamily="49" charset="-128"/>
              <a:cs typeface="+mn-cs"/>
            </a:rPr>
            <a:t>複写</a:t>
          </a:r>
        </a:p>
      </xdr:txBody>
    </xdr:sp>
    <xdr:clientData/>
  </xdr:twoCellAnchor>
  <xdr:twoCellAnchor>
    <xdr:from>
      <xdr:col>62</xdr:col>
      <xdr:colOff>155484</xdr:colOff>
      <xdr:row>21</xdr:row>
      <xdr:rowOff>0</xdr:rowOff>
    </xdr:from>
    <xdr:to>
      <xdr:col>65</xdr:col>
      <xdr:colOff>155484</xdr:colOff>
      <xdr:row>22</xdr:row>
      <xdr:rowOff>0</xdr:rowOff>
    </xdr:to>
    <xdr:sp macro="" textlink="">
      <xdr:nvSpPr>
        <xdr:cNvPr id="53" name="角丸四角形 1">
          <a:extLst>
            <a:ext uri="{FF2B5EF4-FFF2-40B4-BE49-F238E27FC236}">
              <a16:creationId xmlns:a16="http://schemas.microsoft.com/office/drawing/2014/main" id="{C9628CF2-8194-4F5E-9141-80DDADDF4800}"/>
            </a:ext>
          </a:extLst>
        </xdr:cNvPr>
        <xdr:cNvSpPr/>
      </xdr:nvSpPr>
      <xdr:spPr bwMode="auto">
        <a:xfrm>
          <a:off x="11709309" y="4629150"/>
          <a:ext cx="542925" cy="209550"/>
        </a:xfrm>
        <a:prstGeom prst="roundRect">
          <a:avLst/>
        </a:prstGeom>
        <a:solidFill>
          <a:srgbClr val="FFFFFF"/>
        </a:solidFill>
        <a:ln w="9525" cap="flat" cmpd="sng" algn="ctr">
          <a:solidFill>
            <a:srgbClr val="000000"/>
          </a:solidFill>
          <a:prstDash val="solid"/>
          <a:round/>
          <a:headEnd type="none" w="med" len="med"/>
          <a:tailEnd type="none" w="med" len="med"/>
        </a:ln>
        <a:effectLst/>
      </xdr:spPr>
      <xdr:txBody>
        <a:bodyPr vertOverflow="overflow" horzOverflow="overflow" wrap="none" lIns="0" tIns="0" rIns="0" bIns="0" rtlCol="0" anchor="ctr" upright="1"/>
        <a:lstStyle/>
        <a:p>
          <a:pPr marL="0" indent="0" algn="ctr"/>
          <a:r>
            <a:rPr kumimoji="1" lang="ja-JP" altLang="en-US" sz="1100" b="0">
              <a:latin typeface="ＭＳ ゴシック" panose="020B0609070205080204" pitchFamily="49" charset="-128"/>
              <a:ea typeface="ＭＳ ゴシック" panose="020B0609070205080204" pitchFamily="49" charset="-128"/>
              <a:cs typeface="+mn-cs"/>
            </a:rPr>
            <a:t>削除</a:t>
          </a:r>
          <a:endParaRPr kumimoji="1" lang="en-US" altLang="ja-JP" sz="1100" b="0">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14</xdr:col>
      <xdr:colOff>38100</xdr:colOff>
      <xdr:row>26</xdr:row>
      <xdr:rowOff>24300</xdr:rowOff>
    </xdr:from>
    <xdr:to>
      <xdr:col>19</xdr:col>
      <xdr:colOff>142200</xdr:colOff>
      <xdr:row>26</xdr:row>
      <xdr:rowOff>204300</xdr:rowOff>
    </xdr:to>
    <xdr:sp macro="" textlink="">
      <xdr:nvSpPr>
        <xdr:cNvPr id="112" name="正方形/長方形 111">
          <a:extLst>
            <a:ext uri="{FF2B5EF4-FFF2-40B4-BE49-F238E27FC236}">
              <a16:creationId xmlns:a16="http://schemas.microsoft.com/office/drawing/2014/main" id="{A16ECD90-A37B-A8AC-23FC-9617524E000B}"/>
            </a:ext>
          </a:extLst>
        </xdr:cNvPr>
        <xdr:cNvSpPr/>
      </xdr:nvSpPr>
      <xdr:spPr>
        <a:xfrm>
          <a:off x="2905125" y="5672625"/>
          <a:ext cx="82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38100</xdr:colOff>
      <xdr:row>27</xdr:row>
      <xdr:rowOff>24300</xdr:rowOff>
    </xdr:from>
    <xdr:to>
      <xdr:col>19</xdr:col>
      <xdr:colOff>142200</xdr:colOff>
      <xdr:row>27</xdr:row>
      <xdr:rowOff>204300</xdr:rowOff>
    </xdr:to>
    <xdr:sp macro="" textlink="">
      <xdr:nvSpPr>
        <xdr:cNvPr id="113" name="正方形/長方形 112">
          <a:extLst>
            <a:ext uri="{FF2B5EF4-FFF2-40B4-BE49-F238E27FC236}">
              <a16:creationId xmlns:a16="http://schemas.microsoft.com/office/drawing/2014/main" id="{EA0CD487-E1AF-4FE1-93AC-6E6C40A2D28C}"/>
            </a:ext>
          </a:extLst>
        </xdr:cNvPr>
        <xdr:cNvSpPr/>
      </xdr:nvSpPr>
      <xdr:spPr>
        <a:xfrm>
          <a:off x="2905125" y="5672625"/>
          <a:ext cx="82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38100</xdr:colOff>
      <xdr:row>28</xdr:row>
      <xdr:rowOff>24300</xdr:rowOff>
    </xdr:from>
    <xdr:to>
      <xdr:col>19</xdr:col>
      <xdr:colOff>142200</xdr:colOff>
      <xdr:row>28</xdr:row>
      <xdr:rowOff>204300</xdr:rowOff>
    </xdr:to>
    <xdr:sp macro="" textlink="">
      <xdr:nvSpPr>
        <xdr:cNvPr id="114" name="正方形/長方形 113">
          <a:extLst>
            <a:ext uri="{FF2B5EF4-FFF2-40B4-BE49-F238E27FC236}">
              <a16:creationId xmlns:a16="http://schemas.microsoft.com/office/drawing/2014/main" id="{301AABDD-A2E5-4C43-BDDC-140B2C503FD7}"/>
            </a:ext>
          </a:extLst>
        </xdr:cNvPr>
        <xdr:cNvSpPr/>
      </xdr:nvSpPr>
      <xdr:spPr>
        <a:xfrm>
          <a:off x="2905125" y="5672625"/>
          <a:ext cx="82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38100</xdr:colOff>
      <xdr:row>29</xdr:row>
      <xdr:rowOff>24300</xdr:rowOff>
    </xdr:from>
    <xdr:to>
      <xdr:col>19</xdr:col>
      <xdr:colOff>142200</xdr:colOff>
      <xdr:row>29</xdr:row>
      <xdr:rowOff>204300</xdr:rowOff>
    </xdr:to>
    <xdr:sp macro="" textlink="">
      <xdr:nvSpPr>
        <xdr:cNvPr id="115" name="正方形/長方形 114">
          <a:extLst>
            <a:ext uri="{FF2B5EF4-FFF2-40B4-BE49-F238E27FC236}">
              <a16:creationId xmlns:a16="http://schemas.microsoft.com/office/drawing/2014/main" id="{8D20EDF4-DDD3-4CB1-B532-813604A4A2C3}"/>
            </a:ext>
          </a:extLst>
        </xdr:cNvPr>
        <xdr:cNvSpPr/>
      </xdr:nvSpPr>
      <xdr:spPr>
        <a:xfrm>
          <a:off x="2905125" y="5672625"/>
          <a:ext cx="82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38100</xdr:colOff>
      <xdr:row>24</xdr:row>
      <xdr:rowOff>24300</xdr:rowOff>
    </xdr:from>
    <xdr:to>
      <xdr:col>19</xdr:col>
      <xdr:colOff>142200</xdr:colOff>
      <xdr:row>24</xdr:row>
      <xdr:rowOff>204300</xdr:rowOff>
    </xdr:to>
    <xdr:sp macro="" textlink="">
      <xdr:nvSpPr>
        <xdr:cNvPr id="117" name="正方形/長方形 116">
          <a:extLst>
            <a:ext uri="{FF2B5EF4-FFF2-40B4-BE49-F238E27FC236}">
              <a16:creationId xmlns:a16="http://schemas.microsoft.com/office/drawing/2014/main" id="{2A6AC2CB-6DDD-4AE5-BEC6-7B14062C6358}"/>
            </a:ext>
          </a:extLst>
        </xdr:cNvPr>
        <xdr:cNvSpPr/>
      </xdr:nvSpPr>
      <xdr:spPr>
        <a:xfrm>
          <a:off x="2905125" y="5672625"/>
          <a:ext cx="82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38100</xdr:colOff>
      <xdr:row>25</xdr:row>
      <xdr:rowOff>24300</xdr:rowOff>
    </xdr:from>
    <xdr:to>
      <xdr:col>19</xdr:col>
      <xdr:colOff>142200</xdr:colOff>
      <xdr:row>25</xdr:row>
      <xdr:rowOff>204300</xdr:rowOff>
    </xdr:to>
    <xdr:sp macro="" textlink="">
      <xdr:nvSpPr>
        <xdr:cNvPr id="118" name="正方形/長方形 117">
          <a:extLst>
            <a:ext uri="{FF2B5EF4-FFF2-40B4-BE49-F238E27FC236}">
              <a16:creationId xmlns:a16="http://schemas.microsoft.com/office/drawing/2014/main" id="{1E159F98-75C1-452C-80B4-2B920AA72CCC}"/>
            </a:ext>
          </a:extLst>
        </xdr:cNvPr>
        <xdr:cNvSpPr/>
      </xdr:nvSpPr>
      <xdr:spPr>
        <a:xfrm>
          <a:off x="2905125" y="5672625"/>
          <a:ext cx="82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38100</xdr:colOff>
      <xdr:row>29</xdr:row>
      <xdr:rowOff>24300</xdr:rowOff>
    </xdr:from>
    <xdr:to>
      <xdr:col>62</xdr:col>
      <xdr:colOff>141225</xdr:colOff>
      <xdr:row>29</xdr:row>
      <xdr:rowOff>204300</xdr:rowOff>
    </xdr:to>
    <xdr:sp macro="" textlink="">
      <xdr:nvSpPr>
        <xdr:cNvPr id="121" name="正方形/長方形 120">
          <a:extLst>
            <a:ext uri="{FF2B5EF4-FFF2-40B4-BE49-F238E27FC236}">
              <a16:creationId xmlns:a16="http://schemas.microsoft.com/office/drawing/2014/main" id="{85E9DD35-9B3A-48B2-AF06-486AEFD75375}"/>
            </a:ext>
          </a:extLst>
        </xdr:cNvPr>
        <xdr:cNvSpPr/>
      </xdr:nvSpPr>
      <xdr:spPr>
        <a:xfrm>
          <a:off x="10506075" y="65870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61</xdr:col>
      <xdr:colOff>171450</xdr:colOff>
      <xdr:row>29</xdr:row>
      <xdr:rowOff>76200</xdr:rowOff>
    </xdr:from>
    <xdr:ext cx="136013" cy="101600"/>
    <xdr:pic>
      <xdr:nvPicPr>
        <xdr:cNvPr id="122" name="Picture 17">
          <a:extLst>
            <a:ext uri="{FF2B5EF4-FFF2-40B4-BE49-F238E27FC236}">
              <a16:creationId xmlns:a16="http://schemas.microsoft.com/office/drawing/2014/main" id="{CA253534-D438-443D-B4B5-EB36385704B9}"/>
            </a:ext>
          </a:extLst>
        </xdr:cNvPr>
        <xdr:cNvPicPr>
          <a:picLocks noChangeAspect="1"/>
        </xdr:cNvPicPr>
      </xdr:nvPicPr>
      <xdr:blipFill rotWithShape="1">
        <a:blip xmlns:r="http://schemas.openxmlformats.org/officeDocument/2006/relationships" r:embed="rId6"/>
        <a:srcRect l="13846" t="21999" r="18462" b="16000"/>
        <a:stretch/>
      </xdr:blipFill>
      <xdr:spPr>
        <a:xfrm>
          <a:off x="11363325" y="6638925"/>
          <a:ext cx="136013" cy="101600"/>
        </a:xfrm>
        <a:prstGeom prst="rect">
          <a:avLst/>
        </a:prstGeom>
      </xdr:spPr>
    </xdr:pic>
    <xdr:clientData/>
  </xdr:oneCellAnchor>
  <xdr:twoCellAnchor>
    <xdr:from>
      <xdr:col>57</xdr:col>
      <xdr:colOff>38100</xdr:colOff>
      <xdr:row>28</xdr:row>
      <xdr:rowOff>24300</xdr:rowOff>
    </xdr:from>
    <xdr:to>
      <xdr:col>62</xdr:col>
      <xdr:colOff>141225</xdr:colOff>
      <xdr:row>28</xdr:row>
      <xdr:rowOff>204300</xdr:rowOff>
    </xdr:to>
    <xdr:sp macro="" textlink="">
      <xdr:nvSpPr>
        <xdr:cNvPr id="123" name="正方形/長方形 122">
          <a:extLst>
            <a:ext uri="{FF2B5EF4-FFF2-40B4-BE49-F238E27FC236}">
              <a16:creationId xmlns:a16="http://schemas.microsoft.com/office/drawing/2014/main" id="{B6929B02-2104-4009-AF4B-CC93DC5E23EA}"/>
            </a:ext>
          </a:extLst>
        </xdr:cNvPr>
        <xdr:cNvSpPr/>
      </xdr:nvSpPr>
      <xdr:spPr>
        <a:xfrm>
          <a:off x="10506075" y="65870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61</xdr:col>
      <xdr:colOff>171450</xdr:colOff>
      <xdr:row>28</xdr:row>
      <xdr:rowOff>76200</xdr:rowOff>
    </xdr:from>
    <xdr:ext cx="136013" cy="101600"/>
    <xdr:pic>
      <xdr:nvPicPr>
        <xdr:cNvPr id="124" name="Picture 17">
          <a:extLst>
            <a:ext uri="{FF2B5EF4-FFF2-40B4-BE49-F238E27FC236}">
              <a16:creationId xmlns:a16="http://schemas.microsoft.com/office/drawing/2014/main" id="{1E558F44-3ACA-442C-86BF-2354DAA0842E}"/>
            </a:ext>
          </a:extLst>
        </xdr:cNvPr>
        <xdr:cNvPicPr>
          <a:picLocks noChangeAspect="1"/>
        </xdr:cNvPicPr>
      </xdr:nvPicPr>
      <xdr:blipFill rotWithShape="1">
        <a:blip xmlns:r="http://schemas.openxmlformats.org/officeDocument/2006/relationships" r:embed="rId6"/>
        <a:srcRect l="13846" t="21999" r="18462" b="16000"/>
        <a:stretch/>
      </xdr:blipFill>
      <xdr:spPr>
        <a:xfrm>
          <a:off x="11363325" y="6638925"/>
          <a:ext cx="136013" cy="101600"/>
        </a:xfrm>
        <a:prstGeom prst="rect">
          <a:avLst/>
        </a:prstGeom>
      </xdr:spPr>
    </xdr:pic>
    <xdr:clientData/>
  </xdr:oneCellAnchor>
  <xdr:twoCellAnchor>
    <xdr:from>
      <xdr:col>57</xdr:col>
      <xdr:colOff>38100</xdr:colOff>
      <xdr:row>27</xdr:row>
      <xdr:rowOff>24300</xdr:rowOff>
    </xdr:from>
    <xdr:to>
      <xdr:col>62</xdr:col>
      <xdr:colOff>141225</xdr:colOff>
      <xdr:row>27</xdr:row>
      <xdr:rowOff>204300</xdr:rowOff>
    </xdr:to>
    <xdr:sp macro="" textlink="">
      <xdr:nvSpPr>
        <xdr:cNvPr id="125" name="正方形/長方形 124">
          <a:extLst>
            <a:ext uri="{FF2B5EF4-FFF2-40B4-BE49-F238E27FC236}">
              <a16:creationId xmlns:a16="http://schemas.microsoft.com/office/drawing/2014/main" id="{0E957A43-88FA-45BE-893D-3D2C5338CB2D}"/>
            </a:ext>
          </a:extLst>
        </xdr:cNvPr>
        <xdr:cNvSpPr/>
      </xdr:nvSpPr>
      <xdr:spPr>
        <a:xfrm>
          <a:off x="10506075" y="65870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61</xdr:col>
      <xdr:colOff>171450</xdr:colOff>
      <xdr:row>27</xdr:row>
      <xdr:rowOff>76200</xdr:rowOff>
    </xdr:from>
    <xdr:ext cx="136013" cy="101600"/>
    <xdr:pic>
      <xdr:nvPicPr>
        <xdr:cNvPr id="126" name="Picture 17">
          <a:extLst>
            <a:ext uri="{FF2B5EF4-FFF2-40B4-BE49-F238E27FC236}">
              <a16:creationId xmlns:a16="http://schemas.microsoft.com/office/drawing/2014/main" id="{A551F26E-75B3-4FB6-B55E-87768C123372}"/>
            </a:ext>
          </a:extLst>
        </xdr:cNvPr>
        <xdr:cNvPicPr>
          <a:picLocks noChangeAspect="1"/>
        </xdr:cNvPicPr>
      </xdr:nvPicPr>
      <xdr:blipFill rotWithShape="1">
        <a:blip xmlns:r="http://schemas.openxmlformats.org/officeDocument/2006/relationships" r:embed="rId6"/>
        <a:srcRect l="13846" t="21999" r="18462" b="16000"/>
        <a:stretch/>
      </xdr:blipFill>
      <xdr:spPr>
        <a:xfrm>
          <a:off x="11363325" y="6638925"/>
          <a:ext cx="136013" cy="101600"/>
        </a:xfrm>
        <a:prstGeom prst="rect">
          <a:avLst/>
        </a:prstGeom>
      </xdr:spPr>
    </xdr:pic>
    <xdr:clientData/>
  </xdr:oneCellAnchor>
  <xdr:twoCellAnchor>
    <xdr:from>
      <xdr:col>57</xdr:col>
      <xdr:colOff>38100</xdr:colOff>
      <xdr:row>26</xdr:row>
      <xdr:rowOff>24300</xdr:rowOff>
    </xdr:from>
    <xdr:to>
      <xdr:col>62</xdr:col>
      <xdr:colOff>141225</xdr:colOff>
      <xdr:row>26</xdr:row>
      <xdr:rowOff>204300</xdr:rowOff>
    </xdr:to>
    <xdr:sp macro="" textlink="">
      <xdr:nvSpPr>
        <xdr:cNvPr id="127" name="正方形/長方形 126">
          <a:extLst>
            <a:ext uri="{FF2B5EF4-FFF2-40B4-BE49-F238E27FC236}">
              <a16:creationId xmlns:a16="http://schemas.microsoft.com/office/drawing/2014/main" id="{A5BB1E6C-016F-4534-89C2-ABEAF5719A6B}"/>
            </a:ext>
          </a:extLst>
        </xdr:cNvPr>
        <xdr:cNvSpPr/>
      </xdr:nvSpPr>
      <xdr:spPr>
        <a:xfrm>
          <a:off x="10506075" y="65870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61</xdr:col>
      <xdr:colOff>171450</xdr:colOff>
      <xdr:row>26</xdr:row>
      <xdr:rowOff>76200</xdr:rowOff>
    </xdr:from>
    <xdr:ext cx="136013" cy="101600"/>
    <xdr:pic>
      <xdr:nvPicPr>
        <xdr:cNvPr id="128" name="Picture 17">
          <a:extLst>
            <a:ext uri="{FF2B5EF4-FFF2-40B4-BE49-F238E27FC236}">
              <a16:creationId xmlns:a16="http://schemas.microsoft.com/office/drawing/2014/main" id="{95F085BE-24C6-4F9F-8B93-39E08E55AC73}"/>
            </a:ext>
          </a:extLst>
        </xdr:cNvPr>
        <xdr:cNvPicPr>
          <a:picLocks noChangeAspect="1"/>
        </xdr:cNvPicPr>
      </xdr:nvPicPr>
      <xdr:blipFill rotWithShape="1">
        <a:blip xmlns:r="http://schemas.openxmlformats.org/officeDocument/2006/relationships" r:embed="rId6"/>
        <a:srcRect l="13846" t="21999" r="18462" b="16000"/>
        <a:stretch/>
      </xdr:blipFill>
      <xdr:spPr>
        <a:xfrm>
          <a:off x="11363325" y="6638925"/>
          <a:ext cx="136013" cy="101600"/>
        </a:xfrm>
        <a:prstGeom prst="rect">
          <a:avLst/>
        </a:prstGeom>
      </xdr:spPr>
    </xdr:pic>
    <xdr:clientData/>
  </xdr:oneCellAnchor>
  <xdr:twoCellAnchor>
    <xdr:from>
      <xdr:col>57</xdr:col>
      <xdr:colOff>38100</xdr:colOff>
      <xdr:row>25</xdr:row>
      <xdr:rowOff>24300</xdr:rowOff>
    </xdr:from>
    <xdr:to>
      <xdr:col>62</xdr:col>
      <xdr:colOff>141225</xdr:colOff>
      <xdr:row>25</xdr:row>
      <xdr:rowOff>204300</xdr:rowOff>
    </xdr:to>
    <xdr:sp macro="" textlink="">
      <xdr:nvSpPr>
        <xdr:cNvPr id="129" name="正方形/長方形 128">
          <a:extLst>
            <a:ext uri="{FF2B5EF4-FFF2-40B4-BE49-F238E27FC236}">
              <a16:creationId xmlns:a16="http://schemas.microsoft.com/office/drawing/2014/main" id="{6157FD9B-0880-4FBC-8AC4-84AE16B48019}"/>
            </a:ext>
          </a:extLst>
        </xdr:cNvPr>
        <xdr:cNvSpPr/>
      </xdr:nvSpPr>
      <xdr:spPr>
        <a:xfrm>
          <a:off x="10506075" y="65870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61</xdr:col>
      <xdr:colOff>171450</xdr:colOff>
      <xdr:row>25</xdr:row>
      <xdr:rowOff>76200</xdr:rowOff>
    </xdr:from>
    <xdr:ext cx="136013" cy="101600"/>
    <xdr:pic>
      <xdr:nvPicPr>
        <xdr:cNvPr id="130" name="Picture 17">
          <a:extLst>
            <a:ext uri="{FF2B5EF4-FFF2-40B4-BE49-F238E27FC236}">
              <a16:creationId xmlns:a16="http://schemas.microsoft.com/office/drawing/2014/main" id="{DBAC10CF-9E77-4086-BA04-6940C596946E}"/>
            </a:ext>
          </a:extLst>
        </xdr:cNvPr>
        <xdr:cNvPicPr>
          <a:picLocks noChangeAspect="1"/>
        </xdr:cNvPicPr>
      </xdr:nvPicPr>
      <xdr:blipFill rotWithShape="1">
        <a:blip xmlns:r="http://schemas.openxmlformats.org/officeDocument/2006/relationships" r:embed="rId6"/>
        <a:srcRect l="13846" t="21999" r="18462" b="16000"/>
        <a:stretch/>
      </xdr:blipFill>
      <xdr:spPr>
        <a:xfrm>
          <a:off x="11363325" y="6638925"/>
          <a:ext cx="136013" cy="101600"/>
        </a:xfrm>
        <a:prstGeom prst="rect">
          <a:avLst/>
        </a:prstGeom>
      </xdr:spPr>
    </xdr:pic>
    <xdr:clientData/>
  </xdr:oneCellAnchor>
  <xdr:twoCellAnchor>
    <xdr:from>
      <xdr:col>57</xdr:col>
      <xdr:colOff>38100</xdr:colOff>
      <xdr:row>24</xdr:row>
      <xdr:rowOff>24300</xdr:rowOff>
    </xdr:from>
    <xdr:to>
      <xdr:col>62</xdr:col>
      <xdr:colOff>141225</xdr:colOff>
      <xdr:row>24</xdr:row>
      <xdr:rowOff>204300</xdr:rowOff>
    </xdr:to>
    <xdr:sp macro="" textlink="">
      <xdr:nvSpPr>
        <xdr:cNvPr id="131" name="正方形/長方形 130">
          <a:extLst>
            <a:ext uri="{FF2B5EF4-FFF2-40B4-BE49-F238E27FC236}">
              <a16:creationId xmlns:a16="http://schemas.microsoft.com/office/drawing/2014/main" id="{982E5A1C-48F5-40AF-811E-B3EF002E2C04}"/>
            </a:ext>
          </a:extLst>
        </xdr:cNvPr>
        <xdr:cNvSpPr/>
      </xdr:nvSpPr>
      <xdr:spPr>
        <a:xfrm>
          <a:off x="10506075" y="65870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61</xdr:col>
      <xdr:colOff>171450</xdr:colOff>
      <xdr:row>24</xdr:row>
      <xdr:rowOff>76200</xdr:rowOff>
    </xdr:from>
    <xdr:ext cx="136013" cy="101600"/>
    <xdr:pic>
      <xdr:nvPicPr>
        <xdr:cNvPr id="132" name="Picture 17">
          <a:extLst>
            <a:ext uri="{FF2B5EF4-FFF2-40B4-BE49-F238E27FC236}">
              <a16:creationId xmlns:a16="http://schemas.microsoft.com/office/drawing/2014/main" id="{5C96C468-AB37-4725-A04A-F98F72BCCE06}"/>
            </a:ext>
          </a:extLst>
        </xdr:cNvPr>
        <xdr:cNvPicPr>
          <a:picLocks noChangeAspect="1"/>
        </xdr:cNvPicPr>
      </xdr:nvPicPr>
      <xdr:blipFill rotWithShape="1">
        <a:blip xmlns:r="http://schemas.openxmlformats.org/officeDocument/2006/relationships" r:embed="rId6"/>
        <a:srcRect l="13846" t="21999" r="18462" b="16000"/>
        <a:stretch/>
      </xdr:blipFill>
      <xdr:spPr>
        <a:xfrm>
          <a:off x="11363325" y="6638925"/>
          <a:ext cx="136013" cy="101600"/>
        </a:xfrm>
        <a:prstGeom prst="rect">
          <a:avLst/>
        </a:prstGeom>
      </xdr:spPr>
    </xdr:pic>
    <xdr:clientData/>
  </xdr:oneCellAnchor>
  <xdr:twoCellAnchor>
    <xdr:from>
      <xdr:col>63</xdr:col>
      <xdr:colOff>38100</xdr:colOff>
      <xdr:row>29</xdr:row>
      <xdr:rowOff>24300</xdr:rowOff>
    </xdr:from>
    <xdr:to>
      <xdr:col>68</xdr:col>
      <xdr:colOff>141225</xdr:colOff>
      <xdr:row>29</xdr:row>
      <xdr:rowOff>204300</xdr:rowOff>
    </xdr:to>
    <xdr:sp macro="" textlink="">
      <xdr:nvSpPr>
        <xdr:cNvPr id="135" name="正方形/長方形 134">
          <a:extLst>
            <a:ext uri="{FF2B5EF4-FFF2-40B4-BE49-F238E27FC236}">
              <a16:creationId xmlns:a16="http://schemas.microsoft.com/office/drawing/2014/main" id="{5F01D637-D8FA-434C-AA94-19187E3B83CD}"/>
            </a:ext>
          </a:extLst>
        </xdr:cNvPr>
        <xdr:cNvSpPr/>
      </xdr:nvSpPr>
      <xdr:spPr>
        <a:xfrm>
          <a:off x="11591925" y="65870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38100</xdr:colOff>
      <xdr:row>28</xdr:row>
      <xdr:rowOff>24300</xdr:rowOff>
    </xdr:from>
    <xdr:to>
      <xdr:col>68</xdr:col>
      <xdr:colOff>141225</xdr:colOff>
      <xdr:row>28</xdr:row>
      <xdr:rowOff>204300</xdr:rowOff>
    </xdr:to>
    <xdr:sp macro="" textlink="">
      <xdr:nvSpPr>
        <xdr:cNvPr id="136" name="正方形/長方形 135">
          <a:extLst>
            <a:ext uri="{FF2B5EF4-FFF2-40B4-BE49-F238E27FC236}">
              <a16:creationId xmlns:a16="http://schemas.microsoft.com/office/drawing/2014/main" id="{7B2FC66B-4B69-413A-8433-CB9FA6086322}"/>
            </a:ext>
          </a:extLst>
        </xdr:cNvPr>
        <xdr:cNvSpPr/>
      </xdr:nvSpPr>
      <xdr:spPr>
        <a:xfrm>
          <a:off x="11591925" y="65870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38100</xdr:colOff>
      <xdr:row>27</xdr:row>
      <xdr:rowOff>24300</xdr:rowOff>
    </xdr:from>
    <xdr:to>
      <xdr:col>68</xdr:col>
      <xdr:colOff>141225</xdr:colOff>
      <xdr:row>27</xdr:row>
      <xdr:rowOff>204300</xdr:rowOff>
    </xdr:to>
    <xdr:sp macro="" textlink="">
      <xdr:nvSpPr>
        <xdr:cNvPr id="137" name="正方形/長方形 136">
          <a:extLst>
            <a:ext uri="{FF2B5EF4-FFF2-40B4-BE49-F238E27FC236}">
              <a16:creationId xmlns:a16="http://schemas.microsoft.com/office/drawing/2014/main" id="{6BAA5066-CE4C-44AA-8D4F-DD9BF47C0B45}"/>
            </a:ext>
          </a:extLst>
        </xdr:cNvPr>
        <xdr:cNvSpPr/>
      </xdr:nvSpPr>
      <xdr:spPr>
        <a:xfrm>
          <a:off x="11591925" y="65870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38100</xdr:colOff>
      <xdr:row>26</xdr:row>
      <xdr:rowOff>24300</xdr:rowOff>
    </xdr:from>
    <xdr:to>
      <xdr:col>68</xdr:col>
      <xdr:colOff>141225</xdr:colOff>
      <xdr:row>26</xdr:row>
      <xdr:rowOff>204300</xdr:rowOff>
    </xdr:to>
    <xdr:sp macro="" textlink="">
      <xdr:nvSpPr>
        <xdr:cNvPr id="138" name="正方形/長方形 137">
          <a:extLst>
            <a:ext uri="{FF2B5EF4-FFF2-40B4-BE49-F238E27FC236}">
              <a16:creationId xmlns:a16="http://schemas.microsoft.com/office/drawing/2014/main" id="{EC17B080-75D3-4122-BA71-A11612465DF1}"/>
            </a:ext>
          </a:extLst>
        </xdr:cNvPr>
        <xdr:cNvSpPr/>
      </xdr:nvSpPr>
      <xdr:spPr>
        <a:xfrm>
          <a:off x="11591925" y="65870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38100</xdr:colOff>
      <xdr:row>25</xdr:row>
      <xdr:rowOff>24300</xdr:rowOff>
    </xdr:from>
    <xdr:to>
      <xdr:col>68</xdr:col>
      <xdr:colOff>141225</xdr:colOff>
      <xdr:row>25</xdr:row>
      <xdr:rowOff>204300</xdr:rowOff>
    </xdr:to>
    <xdr:sp macro="" textlink="">
      <xdr:nvSpPr>
        <xdr:cNvPr id="139" name="正方形/長方形 138">
          <a:extLst>
            <a:ext uri="{FF2B5EF4-FFF2-40B4-BE49-F238E27FC236}">
              <a16:creationId xmlns:a16="http://schemas.microsoft.com/office/drawing/2014/main" id="{6FFB2DB4-F4FE-4E4C-8D99-F80139D37093}"/>
            </a:ext>
          </a:extLst>
        </xdr:cNvPr>
        <xdr:cNvSpPr/>
      </xdr:nvSpPr>
      <xdr:spPr>
        <a:xfrm>
          <a:off x="11591925" y="65870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38100</xdr:colOff>
      <xdr:row>24</xdr:row>
      <xdr:rowOff>24300</xdr:rowOff>
    </xdr:from>
    <xdr:to>
      <xdr:col>68</xdr:col>
      <xdr:colOff>141225</xdr:colOff>
      <xdr:row>24</xdr:row>
      <xdr:rowOff>204300</xdr:rowOff>
    </xdr:to>
    <xdr:sp macro="" textlink="">
      <xdr:nvSpPr>
        <xdr:cNvPr id="140" name="正方形/長方形 139">
          <a:extLst>
            <a:ext uri="{FF2B5EF4-FFF2-40B4-BE49-F238E27FC236}">
              <a16:creationId xmlns:a16="http://schemas.microsoft.com/office/drawing/2014/main" id="{F63177CB-7EE4-4D4F-B304-BD88C64E7DA3}"/>
            </a:ext>
          </a:extLst>
        </xdr:cNvPr>
        <xdr:cNvSpPr/>
      </xdr:nvSpPr>
      <xdr:spPr>
        <a:xfrm>
          <a:off x="11591925" y="65870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38100</xdr:colOff>
      <xdr:row>29</xdr:row>
      <xdr:rowOff>24300</xdr:rowOff>
    </xdr:from>
    <xdr:to>
      <xdr:col>72</xdr:col>
      <xdr:colOff>143175</xdr:colOff>
      <xdr:row>29</xdr:row>
      <xdr:rowOff>204300</xdr:rowOff>
    </xdr:to>
    <xdr:sp macro="" textlink="">
      <xdr:nvSpPr>
        <xdr:cNvPr id="141" name="正方形/長方形 140">
          <a:extLst>
            <a:ext uri="{FF2B5EF4-FFF2-40B4-BE49-F238E27FC236}">
              <a16:creationId xmlns:a16="http://schemas.microsoft.com/office/drawing/2014/main" id="{D2814AAB-B52E-4E90-9CF8-B80751718962}"/>
            </a:ext>
          </a:extLst>
        </xdr:cNvPr>
        <xdr:cNvSpPr/>
      </xdr:nvSpPr>
      <xdr:spPr>
        <a:xfrm>
          <a:off x="12677775" y="63584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71</xdr:col>
      <xdr:colOff>133350</xdr:colOff>
      <xdr:row>29</xdr:row>
      <xdr:rowOff>47626</xdr:rowOff>
    </xdr:from>
    <xdr:ext cx="168275" cy="133491"/>
    <xdr:pic>
      <xdr:nvPicPr>
        <xdr:cNvPr id="142" name="Picture 19">
          <a:extLst>
            <a:ext uri="{FF2B5EF4-FFF2-40B4-BE49-F238E27FC236}">
              <a16:creationId xmlns:a16="http://schemas.microsoft.com/office/drawing/2014/main" id="{3D3BD6BE-7702-4303-90BF-B3118FE1AA44}"/>
            </a:ext>
          </a:extLst>
        </xdr:cNvPr>
        <xdr:cNvPicPr>
          <a:picLocks noChangeAspect="1"/>
        </xdr:cNvPicPr>
      </xdr:nvPicPr>
      <xdr:blipFill>
        <a:blip xmlns:r="http://schemas.openxmlformats.org/officeDocument/2006/relationships" r:embed="rId8"/>
        <a:stretch>
          <a:fillRect/>
        </a:stretch>
      </xdr:blipFill>
      <xdr:spPr>
        <a:xfrm>
          <a:off x="13134975" y="6381751"/>
          <a:ext cx="168275" cy="133491"/>
        </a:xfrm>
        <a:prstGeom prst="rect">
          <a:avLst/>
        </a:prstGeom>
      </xdr:spPr>
    </xdr:pic>
    <xdr:clientData/>
  </xdr:oneCellAnchor>
  <xdr:twoCellAnchor>
    <xdr:from>
      <xdr:col>69</xdr:col>
      <xdr:colOff>38100</xdr:colOff>
      <xdr:row>28</xdr:row>
      <xdr:rowOff>24300</xdr:rowOff>
    </xdr:from>
    <xdr:to>
      <xdr:col>72</xdr:col>
      <xdr:colOff>143175</xdr:colOff>
      <xdr:row>28</xdr:row>
      <xdr:rowOff>204300</xdr:rowOff>
    </xdr:to>
    <xdr:sp macro="" textlink="">
      <xdr:nvSpPr>
        <xdr:cNvPr id="145" name="正方形/長方形 144">
          <a:extLst>
            <a:ext uri="{FF2B5EF4-FFF2-40B4-BE49-F238E27FC236}">
              <a16:creationId xmlns:a16="http://schemas.microsoft.com/office/drawing/2014/main" id="{C3A895A6-A1F7-4241-8A21-B823E65EF9F3}"/>
            </a:ext>
          </a:extLst>
        </xdr:cNvPr>
        <xdr:cNvSpPr/>
      </xdr:nvSpPr>
      <xdr:spPr>
        <a:xfrm>
          <a:off x="12677775" y="63584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71</xdr:col>
      <xdr:colOff>133350</xdr:colOff>
      <xdr:row>28</xdr:row>
      <xdr:rowOff>47626</xdr:rowOff>
    </xdr:from>
    <xdr:ext cx="168275" cy="133491"/>
    <xdr:pic>
      <xdr:nvPicPr>
        <xdr:cNvPr id="146" name="Picture 19">
          <a:extLst>
            <a:ext uri="{FF2B5EF4-FFF2-40B4-BE49-F238E27FC236}">
              <a16:creationId xmlns:a16="http://schemas.microsoft.com/office/drawing/2014/main" id="{D35262B3-7986-4E05-946D-2F5144B9F79C}"/>
            </a:ext>
          </a:extLst>
        </xdr:cNvPr>
        <xdr:cNvPicPr>
          <a:picLocks noChangeAspect="1"/>
        </xdr:cNvPicPr>
      </xdr:nvPicPr>
      <xdr:blipFill>
        <a:blip xmlns:r="http://schemas.openxmlformats.org/officeDocument/2006/relationships" r:embed="rId8"/>
        <a:stretch>
          <a:fillRect/>
        </a:stretch>
      </xdr:blipFill>
      <xdr:spPr>
        <a:xfrm>
          <a:off x="13134975" y="6381751"/>
          <a:ext cx="168275" cy="133491"/>
        </a:xfrm>
        <a:prstGeom prst="rect">
          <a:avLst/>
        </a:prstGeom>
      </xdr:spPr>
    </xdr:pic>
    <xdr:clientData/>
  </xdr:oneCellAnchor>
  <xdr:twoCellAnchor>
    <xdr:from>
      <xdr:col>69</xdr:col>
      <xdr:colOff>38100</xdr:colOff>
      <xdr:row>27</xdr:row>
      <xdr:rowOff>24300</xdr:rowOff>
    </xdr:from>
    <xdr:to>
      <xdr:col>72</xdr:col>
      <xdr:colOff>143175</xdr:colOff>
      <xdr:row>27</xdr:row>
      <xdr:rowOff>204300</xdr:rowOff>
    </xdr:to>
    <xdr:sp macro="" textlink="">
      <xdr:nvSpPr>
        <xdr:cNvPr id="147" name="正方形/長方形 146">
          <a:extLst>
            <a:ext uri="{FF2B5EF4-FFF2-40B4-BE49-F238E27FC236}">
              <a16:creationId xmlns:a16="http://schemas.microsoft.com/office/drawing/2014/main" id="{A580BD12-0870-4651-8F18-BBFE81FE8744}"/>
            </a:ext>
          </a:extLst>
        </xdr:cNvPr>
        <xdr:cNvSpPr/>
      </xdr:nvSpPr>
      <xdr:spPr>
        <a:xfrm>
          <a:off x="12677775" y="63584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71</xdr:col>
      <xdr:colOff>133350</xdr:colOff>
      <xdr:row>27</xdr:row>
      <xdr:rowOff>47626</xdr:rowOff>
    </xdr:from>
    <xdr:ext cx="168275" cy="133491"/>
    <xdr:pic>
      <xdr:nvPicPr>
        <xdr:cNvPr id="148" name="Picture 19">
          <a:extLst>
            <a:ext uri="{FF2B5EF4-FFF2-40B4-BE49-F238E27FC236}">
              <a16:creationId xmlns:a16="http://schemas.microsoft.com/office/drawing/2014/main" id="{78A64358-5740-4EFD-90E0-CC128357D518}"/>
            </a:ext>
          </a:extLst>
        </xdr:cNvPr>
        <xdr:cNvPicPr>
          <a:picLocks noChangeAspect="1"/>
        </xdr:cNvPicPr>
      </xdr:nvPicPr>
      <xdr:blipFill>
        <a:blip xmlns:r="http://schemas.openxmlformats.org/officeDocument/2006/relationships" r:embed="rId8"/>
        <a:stretch>
          <a:fillRect/>
        </a:stretch>
      </xdr:blipFill>
      <xdr:spPr>
        <a:xfrm>
          <a:off x="13134975" y="6381751"/>
          <a:ext cx="168275" cy="133491"/>
        </a:xfrm>
        <a:prstGeom prst="rect">
          <a:avLst/>
        </a:prstGeom>
      </xdr:spPr>
    </xdr:pic>
    <xdr:clientData/>
  </xdr:oneCellAnchor>
  <xdr:twoCellAnchor>
    <xdr:from>
      <xdr:col>69</xdr:col>
      <xdr:colOff>38100</xdr:colOff>
      <xdr:row>26</xdr:row>
      <xdr:rowOff>24300</xdr:rowOff>
    </xdr:from>
    <xdr:to>
      <xdr:col>72</xdr:col>
      <xdr:colOff>143175</xdr:colOff>
      <xdr:row>26</xdr:row>
      <xdr:rowOff>204300</xdr:rowOff>
    </xdr:to>
    <xdr:sp macro="" textlink="">
      <xdr:nvSpPr>
        <xdr:cNvPr id="149" name="正方形/長方形 148">
          <a:extLst>
            <a:ext uri="{FF2B5EF4-FFF2-40B4-BE49-F238E27FC236}">
              <a16:creationId xmlns:a16="http://schemas.microsoft.com/office/drawing/2014/main" id="{F4E2D6B9-0F94-488E-BBDA-4C779F0102A6}"/>
            </a:ext>
          </a:extLst>
        </xdr:cNvPr>
        <xdr:cNvSpPr/>
      </xdr:nvSpPr>
      <xdr:spPr>
        <a:xfrm>
          <a:off x="12677775" y="63584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71</xdr:col>
      <xdr:colOff>133350</xdr:colOff>
      <xdr:row>26</xdr:row>
      <xdr:rowOff>47626</xdr:rowOff>
    </xdr:from>
    <xdr:ext cx="168275" cy="133491"/>
    <xdr:pic>
      <xdr:nvPicPr>
        <xdr:cNvPr id="150" name="Picture 19">
          <a:extLst>
            <a:ext uri="{FF2B5EF4-FFF2-40B4-BE49-F238E27FC236}">
              <a16:creationId xmlns:a16="http://schemas.microsoft.com/office/drawing/2014/main" id="{D59807DE-EADB-483A-A44C-5348B9CC03BF}"/>
            </a:ext>
          </a:extLst>
        </xdr:cNvPr>
        <xdr:cNvPicPr>
          <a:picLocks noChangeAspect="1"/>
        </xdr:cNvPicPr>
      </xdr:nvPicPr>
      <xdr:blipFill>
        <a:blip xmlns:r="http://schemas.openxmlformats.org/officeDocument/2006/relationships" r:embed="rId8"/>
        <a:stretch>
          <a:fillRect/>
        </a:stretch>
      </xdr:blipFill>
      <xdr:spPr>
        <a:xfrm>
          <a:off x="13134975" y="6381751"/>
          <a:ext cx="168275" cy="133491"/>
        </a:xfrm>
        <a:prstGeom prst="rect">
          <a:avLst/>
        </a:prstGeom>
      </xdr:spPr>
    </xdr:pic>
    <xdr:clientData/>
  </xdr:oneCellAnchor>
  <xdr:twoCellAnchor>
    <xdr:from>
      <xdr:col>69</xdr:col>
      <xdr:colOff>38100</xdr:colOff>
      <xdr:row>25</xdr:row>
      <xdr:rowOff>24300</xdr:rowOff>
    </xdr:from>
    <xdr:to>
      <xdr:col>72</xdr:col>
      <xdr:colOff>143175</xdr:colOff>
      <xdr:row>25</xdr:row>
      <xdr:rowOff>204300</xdr:rowOff>
    </xdr:to>
    <xdr:sp macro="" textlink="">
      <xdr:nvSpPr>
        <xdr:cNvPr id="151" name="正方形/長方形 150">
          <a:extLst>
            <a:ext uri="{FF2B5EF4-FFF2-40B4-BE49-F238E27FC236}">
              <a16:creationId xmlns:a16="http://schemas.microsoft.com/office/drawing/2014/main" id="{B93DF15D-7EC7-4E73-B4AA-A4D4B57E8797}"/>
            </a:ext>
          </a:extLst>
        </xdr:cNvPr>
        <xdr:cNvSpPr/>
      </xdr:nvSpPr>
      <xdr:spPr>
        <a:xfrm>
          <a:off x="12677775" y="63584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71</xdr:col>
      <xdr:colOff>133350</xdr:colOff>
      <xdr:row>25</xdr:row>
      <xdr:rowOff>47626</xdr:rowOff>
    </xdr:from>
    <xdr:ext cx="168275" cy="133491"/>
    <xdr:pic>
      <xdr:nvPicPr>
        <xdr:cNvPr id="152" name="Picture 19">
          <a:extLst>
            <a:ext uri="{FF2B5EF4-FFF2-40B4-BE49-F238E27FC236}">
              <a16:creationId xmlns:a16="http://schemas.microsoft.com/office/drawing/2014/main" id="{5CC2A9C0-3E85-4CC7-8A6B-B79CB4E96501}"/>
            </a:ext>
          </a:extLst>
        </xdr:cNvPr>
        <xdr:cNvPicPr>
          <a:picLocks noChangeAspect="1"/>
        </xdr:cNvPicPr>
      </xdr:nvPicPr>
      <xdr:blipFill>
        <a:blip xmlns:r="http://schemas.openxmlformats.org/officeDocument/2006/relationships" r:embed="rId8"/>
        <a:stretch>
          <a:fillRect/>
        </a:stretch>
      </xdr:blipFill>
      <xdr:spPr>
        <a:xfrm>
          <a:off x="13134975" y="6381751"/>
          <a:ext cx="168275" cy="133491"/>
        </a:xfrm>
        <a:prstGeom prst="rect">
          <a:avLst/>
        </a:prstGeom>
      </xdr:spPr>
    </xdr:pic>
    <xdr:clientData/>
  </xdr:oneCellAnchor>
  <xdr:twoCellAnchor>
    <xdr:from>
      <xdr:col>69</xdr:col>
      <xdr:colOff>38100</xdr:colOff>
      <xdr:row>24</xdr:row>
      <xdr:rowOff>24300</xdr:rowOff>
    </xdr:from>
    <xdr:to>
      <xdr:col>72</xdr:col>
      <xdr:colOff>143175</xdr:colOff>
      <xdr:row>24</xdr:row>
      <xdr:rowOff>204300</xdr:rowOff>
    </xdr:to>
    <xdr:sp macro="" textlink="">
      <xdr:nvSpPr>
        <xdr:cNvPr id="153" name="正方形/長方形 152">
          <a:extLst>
            <a:ext uri="{FF2B5EF4-FFF2-40B4-BE49-F238E27FC236}">
              <a16:creationId xmlns:a16="http://schemas.microsoft.com/office/drawing/2014/main" id="{BDF346B4-2303-4B76-A2B4-BFDDBC91A197}"/>
            </a:ext>
          </a:extLst>
        </xdr:cNvPr>
        <xdr:cNvSpPr/>
      </xdr:nvSpPr>
      <xdr:spPr>
        <a:xfrm>
          <a:off x="12677775" y="63584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71</xdr:col>
      <xdr:colOff>133350</xdr:colOff>
      <xdr:row>24</xdr:row>
      <xdr:rowOff>47626</xdr:rowOff>
    </xdr:from>
    <xdr:ext cx="168275" cy="133491"/>
    <xdr:pic>
      <xdr:nvPicPr>
        <xdr:cNvPr id="154" name="Picture 19">
          <a:extLst>
            <a:ext uri="{FF2B5EF4-FFF2-40B4-BE49-F238E27FC236}">
              <a16:creationId xmlns:a16="http://schemas.microsoft.com/office/drawing/2014/main" id="{781A3CB3-E686-4E28-9355-12DE47D1142B}"/>
            </a:ext>
          </a:extLst>
        </xdr:cNvPr>
        <xdr:cNvPicPr>
          <a:picLocks noChangeAspect="1"/>
        </xdr:cNvPicPr>
      </xdr:nvPicPr>
      <xdr:blipFill>
        <a:blip xmlns:r="http://schemas.openxmlformats.org/officeDocument/2006/relationships" r:embed="rId8"/>
        <a:stretch>
          <a:fillRect/>
        </a:stretch>
      </xdr:blipFill>
      <xdr:spPr>
        <a:xfrm>
          <a:off x="13134975" y="6381751"/>
          <a:ext cx="168275" cy="133491"/>
        </a:xfrm>
        <a:prstGeom prst="rect">
          <a:avLst/>
        </a:prstGeom>
      </xdr:spPr>
    </xdr:pic>
    <xdr:clientData/>
  </xdr:oneCellAnchor>
  <xdr:twoCellAnchor>
    <xdr:from>
      <xdr:col>98</xdr:col>
      <xdr:colOff>38100</xdr:colOff>
      <xdr:row>29</xdr:row>
      <xdr:rowOff>24300</xdr:rowOff>
    </xdr:from>
    <xdr:to>
      <xdr:col>103</xdr:col>
      <xdr:colOff>140250</xdr:colOff>
      <xdr:row>29</xdr:row>
      <xdr:rowOff>204300</xdr:rowOff>
    </xdr:to>
    <xdr:sp macro="" textlink="">
      <xdr:nvSpPr>
        <xdr:cNvPr id="157" name="正方形/長方形 156">
          <a:extLst>
            <a:ext uri="{FF2B5EF4-FFF2-40B4-BE49-F238E27FC236}">
              <a16:creationId xmlns:a16="http://schemas.microsoft.com/office/drawing/2014/main" id="{5F71341C-15C4-4306-8594-4D87A75D1821}"/>
            </a:ext>
          </a:extLst>
        </xdr:cNvPr>
        <xdr:cNvSpPr/>
      </xdr:nvSpPr>
      <xdr:spPr>
        <a:xfrm>
          <a:off x="16659225" y="6587025"/>
          <a:ext cx="118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102</xdr:col>
      <xdr:colOff>161925</xdr:colOff>
      <xdr:row>29</xdr:row>
      <xdr:rowOff>47625</xdr:rowOff>
    </xdr:from>
    <xdr:ext cx="121157" cy="133349"/>
    <xdr:pic>
      <xdr:nvPicPr>
        <xdr:cNvPr id="158" name="Picture 16">
          <a:extLst>
            <a:ext uri="{FF2B5EF4-FFF2-40B4-BE49-F238E27FC236}">
              <a16:creationId xmlns:a16="http://schemas.microsoft.com/office/drawing/2014/main" id="{04E5C0ED-400D-45AE-B568-209159F6A2C9}"/>
            </a:ext>
          </a:extLst>
        </xdr:cNvPr>
        <xdr:cNvPicPr>
          <a:picLocks noChangeAspect="1"/>
        </xdr:cNvPicPr>
      </xdr:nvPicPr>
      <xdr:blipFill rotWithShape="1">
        <a:blip xmlns:r="http://schemas.openxmlformats.org/officeDocument/2006/relationships" r:embed="rId5"/>
        <a:srcRect l="16421" t="9524" r="16530" b="11111"/>
        <a:stretch/>
      </xdr:blipFill>
      <xdr:spPr>
        <a:xfrm>
          <a:off x="17687925" y="6610350"/>
          <a:ext cx="121157" cy="133349"/>
        </a:xfrm>
        <a:prstGeom prst="rect">
          <a:avLst/>
        </a:prstGeom>
      </xdr:spPr>
    </xdr:pic>
    <xdr:clientData/>
  </xdr:oneCellAnchor>
  <xdr:twoCellAnchor>
    <xdr:from>
      <xdr:col>98</xdr:col>
      <xdr:colOff>38100</xdr:colOff>
      <xdr:row>28</xdr:row>
      <xdr:rowOff>24300</xdr:rowOff>
    </xdr:from>
    <xdr:to>
      <xdr:col>103</xdr:col>
      <xdr:colOff>140250</xdr:colOff>
      <xdr:row>28</xdr:row>
      <xdr:rowOff>204300</xdr:rowOff>
    </xdr:to>
    <xdr:sp macro="" textlink="">
      <xdr:nvSpPr>
        <xdr:cNvPr id="159" name="正方形/長方形 158">
          <a:extLst>
            <a:ext uri="{FF2B5EF4-FFF2-40B4-BE49-F238E27FC236}">
              <a16:creationId xmlns:a16="http://schemas.microsoft.com/office/drawing/2014/main" id="{9E17767F-7FF4-41D7-A745-F47022C395A6}"/>
            </a:ext>
          </a:extLst>
        </xdr:cNvPr>
        <xdr:cNvSpPr/>
      </xdr:nvSpPr>
      <xdr:spPr>
        <a:xfrm>
          <a:off x="16659225" y="6587025"/>
          <a:ext cx="118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102</xdr:col>
      <xdr:colOff>161925</xdr:colOff>
      <xdr:row>28</xdr:row>
      <xdr:rowOff>47625</xdr:rowOff>
    </xdr:from>
    <xdr:ext cx="121157" cy="133349"/>
    <xdr:pic>
      <xdr:nvPicPr>
        <xdr:cNvPr id="160" name="Picture 16">
          <a:extLst>
            <a:ext uri="{FF2B5EF4-FFF2-40B4-BE49-F238E27FC236}">
              <a16:creationId xmlns:a16="http://schemas.microsoft.com/office/drawing/2014/main" id="{33CE464A-CB2B-4EE5-B562-7EB620C9A710}"/>
            </a:ext>
          </a:extLst>
        </xdr:cNvPr>
        <xdr:cNvPicPr>
          <a:picLocks noChangeAspect="1"/>
        </xdr:cNvPicPr>
      </xdr:nvPicPr>
      <xdr:blipFill rotWithShape="1">
        <a:blip xmlns:r="http://schemas.openxmlformats.org/officeDocument/2006/relationships" r:embed="rId5"/>
        <a:srcRect l="16421" t="9524" r="16530" b="11111"/>
        <a:stretch/>
      </xdr:blipFill>
      <xdr:spPr>
        <a:xfrm>
          <a:off x="17687925" y="6610350"/>
          <a:ext cx="121157" cy="133349"/>
        </a:xfrm>
        <a:prstGeom prst="rect">
          <a:avLst/>
        </a:prstGeom>
      </xdr:spPr>
    </xdr:pic>
    <xdr:clientData/>
  </xdr:oneCellAnchor>
  <xdr:twoCellAnchor>
    <xdr:from>
      <xdr:col>98</xdr:col>
      <xdr:colOff>38100</xdr:colOff>
      <xdr:row>27</xdr:row>
      <xdr:rowOff>24300</xdr:rowOff>
    </xdr:from>
    <xdr:to>
      <xdr:col>103</xdr:col>
      <xdr:colOff>140250</xdr:colOff>
      <xdr:row>27</xdr:row>
      <xdr:rowOff>204300</xdr:rowOff>
    </xdr:to>
    <xdr:sp macro="" textlink="">
      <xdr:nvSpPr>
        <xdr:cNvPr id="161" name="正方形/長方形 160">
          <a:extLst>
            <a:ext uri="{FF2B5EF4-FFF2-40B4-BE49-F238E27FC236}">
              <a16:creationId xmlns:a16="http://schemas.microsoft.com/office/drawing/2014/main" id="{53151B67-CEB9-49DD-BC70-32705D3A17FC}"/>
            </a:ext>
          </a:extLst>
        </xdr:cNvPr>
        <xdr:cNvSpPr/>
      </xdr:nvSpPr>
      <xdr:spPr>
        <a:xfrm>
          <a:off x="16659225" y="6587025"/>
          <a:ext cx="118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102</xdr:col>
      <xdr:colOff>161925</xdr:colOff>
      <xdr:row>27</xdr:row>
      <xdr:rowOff>47625</xdr:rowOff>
    </xdr:from>
    <xdr:ext cx="121157" cy="133349"/>
    <xdr:pic>
      <xdr:nvPicPr>
        <xdr:cNvPr id="162" name="Picture 16">
          <a:extLst>
            <a:ext uri="{FF2B5EF4-FFF2-40B4-BE49-F238E27FC236}">
              <a16:creationId xmlns:a16="http://schemas.microsoft.com/office/drawing/2014/main" id="{5D81FD94-E179-442B-B504-36BD60A733B7}"/>
            </a:ext>
          </a:extLst>
        </xdr:cNvPr>
        <xdr:cNvPicPr>
          <a:picLocks noChangeAspect="1"/>
        </xdr:cNvPicPr>
      </xdr:nvPicPr>
      <xdr:blipFill rotWithShape="1">
        <a:blip xmlns:r="http://schemas.openxmlformats.org/officeDocument/2006/relationships" r:embed="rId5"/>
        <a:srcRect l="16421" t="9524" r="16530" b="11111"/>
        <a:stretch/>
      </xdr:blipFill>
      <xdr:spPr>
        <a:xfrm>
          <a:off x="17687925" y="6610350"/>
          <a:ext cx="121157" cy="133349"/>
        </a:xfrm>
        <a:prstGeom prst="rect">
          <a:avLst/>
        </a:prstGeom>
      </xdr:spPr>
    </xdr:pic>
    <xdr:clientData/>
  </xdr:oneCellAnchor>
  <xdr:twoCellAnchor>
    <xdr:from>
      <xdr:col>98</xdr:col>
      <xdr:colOff>38100</xdr:colOff>
      <xdr:row>26</xdr:row>
      <xdr:rowOff>24300</xdr:rowOff>
    </xdr:from>
    <xdr:to>
      <xdr:col>103</xdr:col>
      <xdr:colOff>140250</xdr:colOff>
      <xdr:row>26</xdr:row>
      <xdr:rowOff>204300</xdr:rowOff>
    </xdr:to>
    <xdr:sp macro="" textlink="">
      <xdr:nvSpPr>
        <xdr:cNvPr id="163" name="正方形/長方形 162">
          <a:extLst>
            <a:ext uri="{FF2B5EF4-FFF2-40B4-BE49-F238E27FC236}">
              <a16:creationId xmlns:a16="http://schemas.microsoft.com/office/drawing/2014/main" id="{259B14A8-8DB3-42A1-B765-31674305E2DE}"/>
            </a:ext>
          </a:extLst>
        </xdr:cNvPr>
        <xdr:cNvSpPr/>
      </xdr:nvSpPr>
      <xdr:spPr>
        <a:xfrm>
          <a:off x="16659225" y="6587025"/>
          <a:ext cx="118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102</xdr:col>
      <xdr:colOff>161925</xdr:colOff>
      <xdr:row>26</xdr:row>
      <xdr:rowOff>47625</xdr:rowOff>
    </xdr:from>
    <xdr:ext cx="121157" cy="133349"/>
    <xdr:pic>
      <xdr:nvPicPr>
        <xdr:cNvPr id="164" name="Picture 16">
          <a:extLst>
            <a:ext uri="{FF2B5EF4-FFF2-40B4-BE49-F238E27FC236}">
              <a16:creationId xmlns:a16="http://schemas.microsoft.com/office/drawing/2014/main" id="{834CA5DD-7D77-4F8D-84EB-F7DFFB53685D}"/>
            </a:ext>
          </a:extLst>
        </xdr:cNvPr>
        <xdr:cNvPicPr>
          <a:picLocks noChangeAspect="1"/>
        </xdr:cNvPicPr>
      </xdr:nvPicPr>
      <xdr:blipFill rotWithShape="1">
        <a:blip xmlns:r="http://schemas.openxmlformats.org/officeDocument/2006/relationships" r:embed="rId5"/>
        <a:srcRect l="16421" t="9524" r="16530" b="11111"/>
        <a:stretch/>
      </xdr:blipFill>
      <xdr:spPr>
        <a:xfrm>
          <a:off x="17687925" y="6610350"/>
          <a:ext cx="121157" cy="133349"/>
        </a:xfrm>
        <a:prstGeom prst="rect">
          <a:avLst/>
        </a:prstGeom>
      </xdr:spPr>
    </xdr:pic>
    <xdr:clientData/>
  </xdr:oneCellAnchor>
  <xdr:twoCellAnchor>
    <xdr:from>
      <xdr:col>98</xdr:col>
      <xdr:colOff>38100</xdr:colOff>
      <xdr:row>25</xdr:row>
      <xdr:rowOff>24300</xdr:rowOff>
    </xdr:from>
    <xdr:to>
      <xdr:col>103</xdr:col>
      <xdr:colOff>140250</xdr:colOff>
      <xdr:row>25</xdr:row>
      <xdr:rowOff>204300</xdr:rowOff>
    </xdr:to>
    <xdr:sp macro="" textlink="">
      <xdr:nvSpPr>
        <xdr:cNvPr id="165" name="正方形/長方形 164">
          <a:extLst>
            <a:ext uri="{FF2B5EF4-FFF2-40B4-BE49-F238E27FC236}">
              <a16:creationId xmlns:a16="http://schemas.microsoft.com/office/drawing/2014/main" id="{9BB93B2B-85D6-4BCC-AB1E-1579CD623AB7}"/>
            </a:ext>
          </a:extLst>
        </xdr:cNvPr>
        <xdr:cNvSpPr/>
      </xdr:nvSpPr>
      <xdr:spPr>
        <a:xfrm>
          <a:off x="16659225" y="6587025"/>
          <a:ext cx="118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102</xdr:col>
      <xdr:colOff>161925</xdr:colOff>
      <xdr:row>25</xdr:row>
      <xdr:rowOff>47625</xdr:rowOff>
    </xdr:from>
    <xdr:ext cx="121157" cy="133349"/>
    <xdr:pic>
      <xdr:nvPicPr>
        <xdr:cNvPr id="166" name="Picture 16">
          <a:extLst>
            <a:ext uri="{FF2B5EF4-FFF2-40B4-BE49-F238E27FC236}">
              <a16:creationId xmlns:a16="http://schemas.microsoft.com/office/drawing/2014/main" id="{75927AD9-020F-4E80-A10A-18C75DAAAF52}"/>
            </a:ext>
          </a:extLst>
        </xdr:cNvPr>
        <xdr:cNvPicPr>
          <a:picLocks noChangeAspect="1"/>
        </xdr:cNvPicPr>
      </xdr:nvPicPr>
      <xdr:blipFill rotWithShape="1">
        <a:blip xmlns:r="http://schemas.openxmlformats.org/officeDocument/2006/relationships" r:embed="rId5"/>
        <a:srcRect l="16421" t="9524" r="16530" b="11111"/>
        <a:stretch/>
      </xdr:blipFill>
      <xdr:spPr>
        <a:xfrm>
          <a:off x="17687925" y="6610350"/>
          <a:ext cx="121157" cy="133349"/>
        </a:xfrm>
        <a:prstGeom prst="rect">
          <a:avLst/>
        </a:prstGeom>
      </xdr:spPr>
    </xdr:pic>
    <xdr:clientData/>
  </xdr:oneCellAnchor>
  <xdr:twoCellAnchor>
    <xdr:from>
      <xdr:col>98</xdr:col>
      <xdr:colOff>38100</xdr:colOff>
      <xdr:row>24</xdr:row>
      <xdr:rowOff>24300</xdr:rowOff>
    </xdr:from>
    <xdr:to>
      <xdr:col>103</xdr:col>
      <xdr:colOff>140250</xdr:colOff>
      <xdr:row>24</xdr:row>
      <xdr:rowOff>204300</xdr:rowOff>
    </xdr:to>
    <xdr:sp macro="" textlink="">
      <xdr:nvSpPr>
        <xdr:cNvPr id="167" name="正方形/長方形 166">
          <a:extLst>
            <a:ext uri="{FF2B5EF4-FFF2-40B4-BE49-F238E27FC236}">
              <a16:creationId xmlns:a16="http://schemas.microsoft.com/office/drawing/2014/main" id="{F5FDB3BE-0870-48C3-8050-D2D2C434A5FE}"/>
            </a:ext>
          </a:extLst>
        </xdr:cNvPr>
        <xdr:cNvSpPr/>
      </xdr:nvSpPr>
      <xdr:spPr>
        <a:xfrm>
          <a:off x="16659225" y="6587025"/>
          <a:ext cx="118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102</xdr:col>
      <xdr:colOff>161925</xdr:colOff>
      <xdr:row>24</xdr:row>
      <xdr:rowOff>47625</xdr:rowOff>
    </xdr:from>
    <xdr:ext cx="121157" cy="133349"/>
    <xdr:pic>
      <xdr:nvPicPr>
        <xdr:cNvPr id="168" name="Picture 16">
          <a:extLst>
            <a:ext uri="{FF2B5EF4-FFF2-40B4-BE49-F238E27FC236}">
              <a16:creationId xmlns:a16="http://schemas.microsoft.com/office/drawing/2014/main" id="{72920EDE-8DE3-4FFE-8310-335AE7285992}"/>
            </a:ext>
          </a:extLst>
        </xdr:cNvPr>
        <xdr:cNvPicPr>
          <a:picLocks noChangeAspect="1"/>
        </xdr:cNvPicPr>
      </xdr:nvPicPr>
      <xdr:blipFill rotWithShape="1">
        <a:blip xmlns:r="http://schemas.openxmlformats.org/officeDocument/2006/relationships" r:embed="rId5"/>
        <a:srcRect l="16421" t="9524" r="16530" b="11111"/>
        <a:stretch/>
      </xdr:blipFill>
      <xdr:spPr>
        <a:xfrm>
          <a:off x="17687925" y="6610350"/>
          <a:ext cx="121157" cy="133349"/>
        </a:xfrm>
        <a:prstGeom prst="rect">
          <a:avLst/>
        </a:prstGeom>
      </xdr:spPr>
    </xdr:pic>
    <xdr:clientData/>
  </xdr:oneCellAnchor>
  <xdr:twoCellAnchor>
    <xdr:from>
      <xdr:col>106</xdr:col>
      <xdr:colOff>38100</xdr:colOff>
      <xdr:row>29</xdr:row>
      <xdr:rowOff>24300</xdr:rowOff>
    </xdr:from>
    <xdr:to>
      <xdr:col>109</xdr:col>
      <xdr:colOff>143175</xdr:colOff>
      <xdr:row>29</xdr:row>
      <xdr:rowOff>204300</xdr:rowOff>
    </xdr:to>
    <xdr:sp macro="" textlink="">
      <xdr:nvSpPr>
        <xdr:cNvPr id="178" name="正方形/長方形 177">
          <a:extLst>
            <a:ext uri="{FF2B5EF4-FFF2-40B4-BE49-F238E27FC236}">
              <a16:creationId xmlns:a16="http://schemas.microsoft.com/office/drawing/2014/main" id="{24A913AB-6714-4AC6-8F55-D0A30D82F738}"/>
            </a:ext>
          </a:extLst>
        </xdr:cNvPr>
        <xdr:cNvSpPr/>
      </xdr:nvSpPr>
      <xdr:spPr>
        <a:xfrm>
          <a:off x="18107025" y="65870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108</xdr:col>
      <xdr:colOff>161925</xdr:colOff>
      <xdr:row>29</xdr:row>
      <xdr:rowOff>76200</xdr:rowOff>
    </xdr:from>
    <xdr:ext cx="136013" cy="101600"/>
    <xdr:pic>
      <xdr:nvPicPr>
        <xdr:cNvPr id="179" name="Picture 17">
          <a:extLst>
            <a:ext uri="{FF2B5EF4-FFF2-40B4-BE49-F238E27FC236}">
              <a16:creationId xmlns:a16="http://schemas.microsoft.com/office/drawing/2014/main" id="{5FF9ADB8-F56B-4B61-8446-BFC77C11A1F1}"/>
            </a:ext>
          </a:extLst>
        </xdr:cNvPr>
        <xdr:cNvPicPr>
          <a:picLocks noChangeAspect="1"/>
        </xdr:cNvPicPr>
      </xdr:nvPicPr>
      <xdr:blipFill rotWithShape="1">
        <a:blip xmlns:r="http://schemas.openxmlformats.org/officeDocument/2006/relationships" r:embed="rId6"/>
        <a:srcRect l="13846" t="21999" r="18462" b="16000"/>
        <a:stretch/>
      </xdr:blipFill>
      <xdr:spPr>
        <a:xfrm>
          <a:off x="18592800" y="6638925"/>
          <a:ext cx="136013" cy="101600"/>
        </a:xfrm>
        <a:prstGeom prst="rect">
          <a:avLst/>
        </a:prstGeom>
      </xdr:spPr>
    </xdr:pic>
    <xdr:clientData/>
  </xdr:oneCellAnchor>
  <xdr:twoCellAnchor>
    <xdr:from>
      <xdr:col>106</xdr:col>
      <xdr:colOff>38100</xdr:colOff>
      <xdr:row>28</xdr:row>
      <xdr:rowOff>24300</xdr:rowOff>
    </xdr:from>
    <xdr:to>
      <xdr:col>109</xdr:col>
      <xdr:colOff>143175</xdr:colOff>
      <xdr:row>28</xdr:row>
      <xdr:rowOff>204300</xdr:rowOff>
    </xdr:to>
    <xdr:sp macro="" textlink="">
      <xdr:nvSpPr>
        <xdr:cNvPr id="180" name="正方形/長方形 179">
          <a:extLst>
            <a:ext uri="{FF2B5EF4-FFF2-40B4-BE49-F238E27FC236}">
              <a16:creationId xmlns:a16="http://schemas.microsoft.com/office/drawing/2014/main" id="{917B007A-7F4F-4810-A0C3-69537C218285}"/>
            </a:ext>
          </a:extLst>
        </xdr:cNvPr>
        <xdr:cNvSpPr/>
      </xdr:nvSpPr>
      <xdr:spPr>
        <a:xfrm>
          <a:off x="18107025" y="65870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108</xdr:col>
      <xdr:colOff>161925</xdr:colOff>
      <xdr:row>28</xdr:row>
      <xdr:rowOff>76200</xdr:rowOff>
    </xdr:from>
    <xdr:ext cx="136013" cy="101600"/>
    <xdr:pic>
      <xdr:nvPicPr>
        <xdr:cNvPr id="181" name="Picture 17">
          <a:extLst>
            <a:ext uri="{FF2B5EF4-FFF2-40B4-BE49-F238E27FC236}">
              <a16:creationId xmlns:a16="http://schemas.microsoft.com/office/drawing/2014/main" id="{A3D9F36A-7CF8-4F0F-9996-8662138A9217}"/>
            </a:ext>
          </a:extLst>
        </xdr:cNvPr>
        <xdr:cNvPicPr>
          <a:picLocks noChangeAspect="1"/>
        </xdr:cNvPicPr>
      </xdr:nvPicPr>
      <xdr:blipFill rotWithShape="1">
        <a:blip xmlns:r="http://schemas.openxmlformats.org/officeDocument/2006/relationships" r:embed="rId6"/>
        <a:srcRect l="13846" t="21999" r="18462" b="16000"/>
        <a:stretch/>
      </xdr:blipFill>
      <xdr:spPr>
        <a:xfrm>
          <a:off x="18592800" y="6638925"/>
          <a:ext cx="136013" cy="101600"/>
        </a:xfrm>
        <a:prstGeom prst="rect">
          <a:avLst/>
        </a:prstGeom>
      </xdr:spPr>
    </xdr:pic>
    <xdr:clientData/>
  </xdr:oneCellAnchor>
  <xdr:twoCellAnchor>
    <xdr:from>
      <xdr:col>106</xdr:col>
      <xdr:colOff>38100</xdr:colOff>
      <xdr:row>27</xdr:row>
      <xdr:rowOff>24300</xdr:rowOff>
    </xdr:from>
    <xdr:to>
      <xdr:col>109</xdr:col>
      <xdr:colOff>143175</xdr:colOff>
      <xdr:row>27</xdr:row>
      <xdr:rowOff>204300</xdr:rowOff>
    </xdr:to>
    <xdr:sp macro="" textlink="">
      <xdr:nvSpPr>
        <xdr:cNvPr id="182" name="正方形/長方形 181">
          <a:extLst>
            <a:ext uri="{FF2B5EF4-FFF2-40B4-BE49-F238E27FC236}">
              <a16:creationId xmlns:a16="http://schemas.microsoft.com/office/drawing/2014/main" id="{3A8834BE-23FF-4288-8340-24250EE8236A}"/>
            </a:ext>
          </a:extLst>
        </xdr:cNvPr>
        <xdr:cNvSpPr/>
      </xdr:nvSpPr>
      <xdr:spPr>
        <a:xfrm>
          <a:off x="18107025" y="65870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108</xdr:col>
      <xdr:colOff>161925</xdr:colOff>
      <xdr:row>27</xdr:row>
      <xdr:rowOff>76200</xdr:rowOff>
    </xdr:from>
    <xdr:ext cx="136013" cy="101600"/>
    <xdr:pic>
      <xdr:nvPicPr>
        <xdr:cNvPr id="183" name="Picture 17">
          <a:extLst>
            <a:ext uri="{FF2B5EF4-FFF2-40B4-BE49-F238E27FC236}">
              <a16:creationId xmlns:a16="http://schemas.microsoft.com/office/drawing/2014/main" id="{030EB1FA-2379-4BC1-816A-3AFE0DBD34CF}"/>
            </a:ext>
          </a:extLst>
        </xdr:cNvPr>
        <xdr:cNvPicPr>
          <a:picLocks noChangeAspect="1"/>
        </xdr:cNvPicPr>
      </xdr:nvPicPr>
      <xdr:blipFill rotWithShape="1">
        <a:blip xmlns:r="http://schemas.openxmlformats.org/officeDocument/2006/relationships" r:embed="rId6"/>
        <a:srcRect l="13846" t="21999" r="18462" b="16000"/>
        <a:stretch/>
      </xdr:blipFill>
      <xdr:spPr>
        <a:xfrm>
          <a:off x="18592800" y="6638925"/>
          <a:ext cx="136013" cy="101600"/>
        </a:xfrm>
        <a:prstGeom prst="rect">
          <a:avLst/>
        </a:prstGeom>
      </xdr:spPr>
    </xdr:pic>
    <xdr:clientData/>
  </xdr:oneCellAnchor>
  <xdr:twoCellAnchor>
    <xdr:from>
      <xdr:col>106</xdr:col>
      <xdr:colOff>38100</xdr:colOff>
      <xdr:row>26</xdr:row>
      <xdr:rowOff>24300</xdr:rowOff>
    </xdr:from>
    <xdr:to>
      <xdr:col>109</xdr:col>
      <xdr:colOff>143175</xdr:colOff>
      <xdr:row>26</xdr:row>
      <xdr:rowOff>204300</xdr:rowOff>
    </xdr:to>
    <xdr:sp macro="" textlink="">
      <xdr:nvSpPr>
        <xdr:cNvPr id="184" name="正方形/長方形 183">
          <a:extLst>
            <a:ext uri="{FF2B5EF4-FFF2-40B4-BE49-F238E27FC236}">
              <a16:creationId xmlns:a16="http://schemas.microsoft.com/office/drawing/2014/main" id="{BDC9DC68-755E-40E6-A0FD-2501719343CC}"/>
            </a:ext>
          </a:extLst>
        </xdr:cNvPr>
        <xdr:cNvSpPr/>
      </xdr:nvSpPr>
      <xdr:spPr>
        <a:xfrm>
          <a:off x="18107025" y="65870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108</xdr:col>
      <xdr:colOff>161925</xdr:colOff>
      <xdr:row>26</xdr:row>
      <xdr:rowOff>76200</xdr:rowOff>
    </xdr:from>
    <xdr:ext cx="136013" cy="101600"/>
    <xdr:pic>
      <xdr:nvPicPr>
        <xdr:cNvPr id="185" name="Picture 17">
          <a:extLst>
            <a:ext uri="{FF2B5EF4-FFF2-40B4-BE49-F238E27FC236}">
              <a16:creationId xmlns:a16="http://schemas.microsoft.com/office/drawing/2014/main" id="{7A5212D0-13D4-4A82-8CD9-2FF527C854A3}"/>
            </a:ext>
          </a:extLst>
        </xdr:cNvPr>
        <xdr:cNvPicPr>
          <a:picLocks noChangeAspect="1"/>
        </xdr:cNvPicPr>
      </xdr:nvPicPr>
      <xdr:blipFill rotWithShape="1">
        <a:blip xmlns:r="http://schemas.openxmlformats.org/officeDocument/2006/relationships" r:embed="rId6"/>
        <a:srcRect l="13846" t="21999" r="18462" b="16000"/>
        <a:stretch/>
      </xdr:blipFill>
      <xdr:spPr>
        <a:xfrm>
          <a:off x="18592800" y="6638925"/>
          <a:ext cx="136013" cy="101600"/>
        </a:xfrm>
        <a:prstGeom prst="rect">
          <a:avLst/>
        </a:prstGeom>
      </xdr:spPr>
    </xdr:pic>
    <xdr:clientData/>
  </xdr:oneCellAnchor>
  <xdr:twoCellAnchor>
    <xdr:from>
      <xdr:col>106</xdr:col>
      <xdr:colOff>38100</xdr:colOff>
      <xdr:row>25</xdr:row>
      <xdr:rowOff>24300</xdr:rowOff>
    </xdr:from>
    <xdr:to>
      <xdr:col>109</xdr:col>
      <xdr:colOff>143175</xdr:colOff>
      <xdr:row>25</xdr:row>
      <xdr:rowOff>204300</xdr:rowOff>
    </xdr:to>
    <xdr:sp macro="" textlink="">
      <xdr:nvSpPr>
        <xdr:cNvPr id="186" name="正方形/長方形 185">
          <a:extLst>
            <a:ext uri="{FF2B5EF4-FFF2-40B4-BE49-F238E27FC236}">
              <a16:creationId xmlns:a16="http://schemas.microsoft.com/office/drawing/2014/main" id="{9C1E3C92-9932-4D7F-8B7B-365FBFF1322B}"/>
            </a:ext>
          </a:extLst>
        </xdr:cNvPr>
        <xdr:cNvSpPr/>
      </xdr:nvSpPr>
      <xdr:spPr>
        <a:xfrm>
          <a:off x="18107025" y="65870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108</xdr:col>
      <xdr:colOff>161925</xdr:colOff>
      <xdr:row>25</xdr:row>
      <xdr:rowOff>76200</xdr:rowOff>
    </xdr:from>
    <xdr:ext cx="136013" cy="101600"/>
    <xdr:pic>
      <xdr:nvPicPr>
        <xdr:cNvPr id="187" name="Picture 17">
          <a:extLst>
            <a:ext uri="{FF2B5EF4-FFF2-40B4-BE49-F238E27FC236}">
              <a16:creationId xmlns:a16="http://schemas.microsoft.com/office/drawing/2014/main" id="{820870AA-A83A-4E68-81D5-E41FD14C4954}"/>
            </a:ext>
          </a:extLst>
        </xdr:cNvPr>
        <xdr:cNvPicPr>
          <a:picLocks noChangeAspect="1"/>
        </xdr:cNvPicPr>
      </xdr:nvPicPr>
      <xdr:blipFill rotWithShape="1">
        <a:blip xmlns:r="http://schemas.openxmlformats.org/officeDocument/2006/relationships" r:embed="rId6"/>
        <a:srcRect l="13846" t="21999" r="18462" b="16000"/>
        <a:stretch/>
      </xdr:blipFill>
      <xdr:spPr>
        <a:xfrm>
          <a:off x="18592800" y="6638925"/>
          <a:ext cx="136013" cy="101600"/>
        </a:xfrm>
        <a:prstGeom prst="rect">
          <a:avLst/>
        </a:prstGeom>
      </xdr:spPr>
    </xdr:pic>
    <xdr:clientData/>
  </xdr:oneCellAnchor>
  <xdr:twoCellAnchor>
    <xdr:from>
      <xdr:col>106</xdr:col>
      <xdr:colOff>38100</xdr:colOff>
      <xdr:row>24</xdr:row>
      <xdr:rowOff>24300</xdr:rowOff>
    </xdr:from>
    <xdr:to>
      <xdr:col>109</xdr:col>
      <xdr:colOff>143175</xdr:colOff>
      <xdr:row>24</xdr:row>
      <xdr:rowOff>204300</xdr:rowOff>
    </xdr:to>
    <xdr:sp macro="" textlink="">
      <xdr:nvSpPr>
        <xdr:cNvPr id="188" name="正方形/長方形 187">
          <a:extLst>
            <a:ext uri="{FF2B5EF4-FFF2-40B4-BE49-F238E27FC236}">
              <a16:creationId xmlns:a16="http://schemas.microsoft.com/office/drawing/2014/main" id="{11066980-3DEE-4F7A-9216-D62A15E91943}"/>
            </a:ext>
          </a:extLst>
        </xdr:cNvPr>
        <xdr:cNvSpPr/>
      </xdr:nvSpPr>
      <xdr:spPr>
        <a:xfrm>
          <a:off x="18107025" y="65870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108</xdr:col>
      <xdr:colOff>161925</xdr:colOff>
      <xdr:row>24</xdr:row>
      <xdr:rowOff>76200</xdr:rowOff>
    </xdr:from>
    <xdr:ext cx="136013" cy="101600"/>
    <xdr:pic>
      <xdr:nvPicPr>
        <xdr:cNvPr id="189" name="Picture 17">
          <a:extLst>
            <a:ext uri="{FF2B5EF4-FFF2-40B4-BE49-F238E27FC236}">
              <a16:creationId xmlns:a16="http://schemas.microsoft.com/office/drawing/2014/main" id="{AC719311-E9C7-4DB4-A3AE-6772FAE47B1D}"/>
            </a:ext>
          </a:extLst>
        </xdr:cNvPr>
        <xdr:cNvPicPr>
          <a:picLocks noChangeAspect="1"/>
        </xdr:cNvPicPr>
      </xdr:nvPicPr>
      <xdr:blipFill rotWithShape="1">
        <a:blip xmlns:r="http://schemas.openxmlformats.org/officeDocument/2006/relationships" r:embed="rId6"/>
        <a:srcRect l="13846" t="21999" r="18462" b="16000"/>
        <a:stretch/>
      </xdr:blipFill>
      <xdr:spPr>
        <a:xfrm>
          <a:off x="18592800" y="6638925"/>
          <a:ext cx="136013" cy="101600"/>
        </a:xfrm>
        <a:prstGeom prst="rect">
          <a:avLst/>
        </a:prstGeom>
      </xdr:spPr>
    </xdr:pic>
    <xdr:clientData/>
  </xdr:oneCellAnchor>
  <xdr:twoCellAnchor>
    <xdr:from>
      <xdr:col>112</xdr:col>
      <xdr:colOff>38100</xdr:colOff>
      <xdr:row>29</xdr:row>
      <xdr:rowOff>24300</xdr:rowOff>
    </xdr:from>
    <xdr:to>
      <xdr:col>117</xdr:col>
      <xdr:colOff>141225</xdr:colOff>
      <xdr:row>29</xdr:row>
      <xdr:rowOff>204300</xdr:rowOff>
    </xdr:to>
    <xdr:sp macro="" textlink="">
      <xdr:nvSpPr>
        <xdr:cNvPr id="192" name="正方形/長方形 191">
          <a:extLst>
            <a:ext uri="{FF2B5EF4-FFF2-40B4-BE49-F238E27FC236}">
              <a16:creationId xmlns:a16="http://schemas.microsoft.com/office/drawing/2014/main" id="{19FA7557-B688-43D2-A385-47C4E5DA42FA}"/>
            </a:ext>
          </a:extLst>
        </xdr:cNvPr>
        <xdr:cNvSpPr/>
      </xdr:nvSpPr>
      <xdr:spPr>
        <a:xfrm>
          <a:off x="18830925" y="65870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116</xdr:col>
      <xdr:colOff>133350</xdr:colOff>
      <xdr:row>29</xdr:row>
      <xdr:rowOff>47626</xdr:rowOff>
    </xdr:from>
    <xdr:ext cx="168275" cy="133491"/>
    <xdr:pic>
      <xdr:nvPicPr>
        <xdr:cNvPr id="193" name="Picture 19">
          <a:extLst>
            <a:ext uri="{FF2B5EF4-FFF2-40B4-BE49-F238E27FC236}">
              <a16:creationId xmlns:a16="http://schemas.microsoft.com/office/drawing/2014/main" id="{27282641-3098-473D-8769-AE64CC622257}"/>
            </a:ext>
          </a:extLst>
        </xdr:cNvPr>
        <xdr:cNvPicPr>
          <a:picLocks noChangeAspect="1"/>
        </xdr:cNvPicPr>
      </xdr:nvPicPr>
      <xdr:blipFill>
        <a:blip xmlns:r="http://schemas.openxmlformats.org/officeDocument/2006/relationships" r:embed="rId8"/>
        <a:stretch>
          <a:fillRect/>
        </a:stretch>
      </xdr:blipFill>
      <xdr:spPr>
        <a:xfrm>
          <a:off x="19650075" y="6610351"/>
          <a:ext cx="168275" cy="133491"/>
        </a:xfrm>
        <a:prstGeom prst="rect">
          <a:avLst/>
        </a:prstGeom>
      </xdr:spPr>
    </xdr:pic>
    <xdr:clientData/>
  </xdr:oneCellAnchor>
  <xdr:twoCellAnchor>
    <xdr:from>
      <xdr:col>112</xdr:col>
      <xdr:colOff>38100</xdr:colOff>
      <xdr:row>28</xdr:row>
      <xdr:rowOff>24300</xdr:rowOff>
    </xdr:from>
    <xdr:to>
      <xdr:col>117</xdr:col>
      <xdr:colOff>141225</xdr:colOff>
      <xdr:row>28</xdr:row>
      <xdr:rowOff>204300</xdr:rowOff>
    </xdr:to>
    <xdr:sp macro="" textlink="">
      <xdr:nvSpPr>
        <xdr:cNvPr id="194" name="正方形/長方形 193">
          <a:extLst>
            <a:ext uri="{FF2B5EF4-FFF2-40B4-BE49-F238E27FC236}">
              <a16:creationId xmlns:a16="http://schemas.microsoft.com/office/drawing/2014/main" id="{82EA3F72-11F7-4B98-8CE4-0C0FD2A703AA}"/>
            </a:ext>
          </a:extLst>
        </xdr:cNvPr>
        <xdr:cNvSpPr/>
      </xdr:nvSpPr>
      <xdr:spPr>
        <a:xfrm>
          <a:off x="18830925" y="65870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116</xdr:col>
      <xdr:colOff>133350</xdr:colOff>
      <xdr:row>28</xdr:row>
      <xdr:rowOff>47626</xdr:rowOff>
    </xdr:from>
    <xdr:ext cx="168275" cy="133491"/>
    <xdr:pic>
      <xdr:nvPicPr>
        <xdr:cNvPr id="195" name="Picture 19">
          <a:extLst>
            <a:ext uri="{FF2B5EF4-FFF2-40B4-BE49-F238E27FC236}">
              <a16:creationId xmlns:a16="http://schemas.microsoft.com/office/drawing/2014/main" id="{01889771-B589-4B7E-AD13-21CE2F43EB69}"/>
            </a:ext>
          </a:extLst>
        </xdr:cNvPr>
        <xdr:cNvPicPr>
          <a:picLocks noChangeAspect="1"/>
        </xdr:cNvPicPr>
      </xdr:nvPicPr>
      <xdr:blipFill>
        <a:blip xmlns:r="http://schemas.openxmlformats.org/officeDocument/2006/relationships" r:embed="rId8"/>
        <a:stretch>
          <a:fillRect/>
        </a:stretch>
      </xdr:blipFill>
      <xdr:spPr>
        <a:xfrm>
          <a:off x="19650075" y="6610351"/>
          <a:ext cx="168275" cy="133491"/>
        </a:xfrm>
        <a:prstGeom prst="rect">
          <a:avLst/>
        </a:prstGeom>
      </xdr:spPr>
    </xdr:pic>
    <xdr:clientData/>
  </xdr:oneCellAnchor>
  <xdr:twoCellAnchor>
    <xdr:from>
      <xdr:col>112</xdr:col>
      <xdr:colOff>38100</xdr:colOff>
      <xdr:row>27</xdr:row>
      <xdr:rowOff>24300</xdr:rowOff>
    </xdr:from>
    <xdr:to>
      <xdr:col>117</xdr:col>
      <xdr:colOff>141225</xdr:colOff>
      <xdr:row>27</xdr:row>
      <xdr:rowOff>204300</xdr:rowOff>
    </xdr:to>
    <xdr:sp macro="" textlink="">
      <xdr:nvSpPr>
        <xdr:cNvPr id="196" name="正方形/長方形 195">
          <a:extLst>
            <a:ext uri="{FF2B5EF4-FFF2-40B4-BE49-F238E27FC236}">
              <a16:creationId xmlns:a16="http://schemas.microsoft.com/office/drawing/2014/main" id="{F36AA605-6FC0-43C8-B302-B1E17CDC240F}"/>
            </a:ext>
          </a:extLst>
        </xdr:cNvPr>
        <xdr:cNvSpPr/>
      </xdr:nvSpPr>
      <xdr:spPr>
        <a:xfrm>
          <a:off x="18830925" y="65870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116</xdr:col>
      <xdr:colOff>133350</xdr:colOff>
      <xdr:row>27</xdr:row>
      <xdr:rowOff>47626</xdr:rowOff>
    </xdr:from>
    <xdr:ext cx="168275" cy="133491"/>
    <xdr:pic>
      <xdr:nvPicPr>
        <xdr:cNvPr id="197" name="Picture 19">
          <a:extLst>
            <a:ext uri="{FF2B5EF4-FFF2-40B4-BE49-F238E27FC236}">
              <a16:creationId xmlns:a16="http://schemas.microsoft.com/office/drawing/2014/main" id="{8F680B8A-36CE-4D9F-ABD3-F45D9A2EF875}"/>
            </a:ext>
          </a:extLst>
        </xdr:cNvPr>
        <xdr:cNvPicPr>
          <a:picLocks noChangeAspect="1"/>
        </xdr:cNvPicPr>
      </xdr:nvPicPr>
      <xdr:blipFill>
        <a:blip xmlns:r="http://schemas.openxmlformats.org/officeDocument/2006/relationships" r:embed="rId8"/>
        <a:stretch>
          <a:fillRect/>
        </a:stretch>
      </xdr:blipFill>
      <xdr:spPr>
        <a:xfrm>
          <a:off x="19650075" y="6610351"/>
          <a:ext cx="168275" cy="133491"/>
        </a:xfrm>
        <a:prstGeom prst="rect">
          <a:avLst/>
        </a:prstGeom>
      </xdr:spPr>
    </xdr:pic>
    <xdr:clientData/>
  </xdr:oneCellAnchor>
  <xdr:twoCellAnchor>
    <xdr:from>
      <xdr:col>112</xdr:col>
      <xdr:colOff>38100</xdr:colOff>
      <xdr:row>26</xdr:row>
      <xdr:rowOff>24300</xdr:rowOff>
    </xdr:from>
    <xdr:to>
      <xdr:col>117</xdr:col>
      <xdr:colOff>141225</xdr:colOff>
      <xdr:row>26</xdr:row>
      <xdr:rowOff>204300</xdr:rowOff>
    </xdr:to>
    <xdr:sp macro="" textlink="">
      <xdr:nvSpPr>
        <xdr:cNvPr id="198" name="正方形/長方形 197">
          <a:extLst>
            <a:ext uri="{FF2B5EF4-FFF2-40B4-BE49-F238E27FC236}">
              <a16:creationId xmlns:a16="http://schemas.microsoft.com/office/drawing/2014/main" id="{659FB36D-5FA0-440A-B048-DC95172051F1}"/>
            </a:ext>
          </a:extLst>
        </xdr:cNvPr>
        <xdr:cNvSpPr/>
      </xdr:nvSpPr>
      <xdr:spPr>
        <a:xfrm>
          <a:off x="18830925" y="65870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116</xdr:col>
      <xdr:colOff>133350</xdr:colOff>
      <xdr:row>26</xdr:row>
      <xdr:rowOff>47626</xdr:rowOff>
    </xdr:from>
    <xdr:ext cx="168275" cy="133491"/>
    <xdr:pic>
      <xdr:nvPicPr>
        <xdr:cNvPr id="199" name="Picture 19">
          <a:extLst>
            <a:ext uri="{FF2B5EF4-FFF2-40B4-BE49-F238E27FC236}">
              <a16:creationId xmlns:a16="http://schemas.microsoft.com/office/drawing/2014/main" id="{01DD2D2B-C676-4B4A-86E4-D54D4F9D0387}"/>
            </a:ext>
          </a:extLst>
        </xdr:cNvPr>
        <xdr:cNvPicPr>
          <a:picLocks noChangeAspect="1"/>
        </xdr:cNvPicPr>
      </xdr:nvPicPr>
      <xdr:blipFill>
        <a:blip xmlns:r="http://schemas.openxmlformats.org/officeDocument/2006/relationships" r:embed="rId8"/>
        <a:stretch>
          <a:fillRect/>
        </a:stretch>
      </xdr:blipFill>
      <xdr:spPr>
        <a:xfrm>
          <a:off x="19650075" y="6610351"/>
          <a:ext cx="168275" cy="133491"/>
        </a:xfrm>
        <a:prstGeom prst="rect">
          <a:avLst/>
        </a:prstGeom>
      </xdr:spPr>
    </xdr:pic>
    <xdr:clientData/>
  </xdr:oneCellAnchor>
  <xdr:twoCellAnchor>
    <xdr:from>
      <xdr:col>112</xdr:col>
      <xdr:colOff>38100</xdr:colOff>
      <xdr:row>25</xdr:row>
      <xdr:rowOff>24300</xdr:rowOff>
    </xdr:from>
    <xdr:to>
      <xdr:col>117</xdr:col>
      <xdr:colOff>141225</xdr:colOff>
      <xdr:row>25</xdr:row>
      <xdr:rowOff>204300</xdr:rowOff>
    </xdr:to>
    <xdr:sp macro="" textlink="">
      <xdr:nvSpPr>
        <xdr:cNvPr id="200" name="正方形/長方形 199">
          <a:extLst>
            <a:ext uri="{FF2B5EF4-FFF2-40B4-BE49-F238E27FC236}">
              <a16:creationId xmlns:a16="http://schemas.microsoft.com/office/drawing/2014/main" id="{13C9EA7E-4E16-495C-9D14-7EA78EDCC6E5}"/>
            </a:ext>
          </a:extLst>
        </xdr:cNvPr>
        <xdr:cNvSpPr/>
      </xdr:nvSpPr>
      <xdr:spPr>
        <a:xfrm>
          <a:off x="18830925" y="65870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116</xdr:col>
      <xdr:colOff>133350</xdr:colOff>
      <xdr:row>25</xdr:row>
      <xdr:rowOff>47626</xdr:rowOff>
    </xdr:from>
    <xdr:ext cx="168275" cy="133491"/>
    <xdr:pic>
      <xdr:nvPicPr>
        <xdr:cNvPr id="201" name="Picture 19">
          <a:extLst>
            <a:ext uri="{FF2B5EF4-FFF2-40B4-BE49-F238E27FC236}">
              <a16:creationId xmlns:a16="http://schemas.microsoft.com/office/drawing/2014/main" id="{3EF87322-484D-4140-9443-9190E3869548}"/>
            </a:ext>
          </a:extLst>
        </xdr:cNvPr>
        <xdr:cNvPicPr>
          <a:picLocks noChangeAspect="1"/>
        </xdr:cNvPicPr>
      </xdr:nvPicPr>
      <xdr:blipFill>
        <a:blip xmlns:r="http://schemas.openxmlformats.org/officeDocument/2006/relationships" r:embed="rId8"/>
        <a:stretch>
          <a:fillRect/>
        </a:stretch>
      </xdr:blipFill>
      <xdr:spPr>
        <a:xfrm>
          <a:off x="19650075" y="6610351"/>
          <a:ext cx="168275" cy="133491"/>
        </a:xfrm>
        <a:prstGeom prst="rect">
          <a:avLst/>
        </a:prstGeom>
      </xdr:spPr>
    </xdr:pic>
    <xdr:clientData/>
  </xdr:oneCellAnchor>
  <xdr:twoCellAnchor>
    <xdr:from>
      <xdr:col>112</xdr:col>
      <xdr:colOff>38100</xdr:colOff>
      <xdr:row>24</xdr:row>
      <xdr:rowOff>24300</xdr:rowOff>
    </xdr:from>
    <xdr:to>
      <xdr:col>117</xdr:col>
      <xdr:colOff>141225</xdr:colOff>
      <xdr:row>24</xdr:row>
      <xdr:rowOff>204300</xdr:rowOff>
    </xdr:to>
    <xdr:sp macro="" textlink="">
      <xdr:nvSpPr>
        <xdr:cNvPr id="202" name="正方形/長方形 201">
          <a:extLst>
            <a:ext uri="{FF2B5EF4-FFF2-40B4-BE49-F238E27FC236}">
              <a16:creationId xmlns:a16="http://schemas.microsoft.com/office/drawing/2014/main" id="{3DD61CF0-36AD-49F1-BC72-21ABEF46C5FD}"/>
            </a:ext>
          </a:extLst>
        </xdr:cNvPr>
        <xdr:cNvSpPr/>
      </xdr:nvSpPr>
      <xdr:spPr>
        <a:xfrm>
          <a:off x="18830925" y="65870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116</xdr:col>
      <xdr:colOff>133350</xdr:colOff>
      <xdr:row>24</xdr:row>
      <xdr:rowOff>47626</xdr:rowOff>
    </xdr:from>
    <xdr:ext cx="168275" cy="133491"/>
    <xdr:pic>
      <xdr:nvPicPr>
        <xdr:cNvPr id="203" name="Picture 19">
          <a:extLst>
            <a:ext uri="{FF2B5EF4-FFF2-40B4-BE49-F238E27FC236}">
              <a16:creationId xmlns:a16="http://schemas.microsoft.com/office/drawing/2014/main" id="{072028B6-1451-47E8-B89C-E75EA6231E2E}"/>
            </a:ext>
          </a:extLst>
        </xdr:cNvPr>
        <xdr:cNvPicPr>
          <a:picLocks noChangeAspect="1"/>
        </xdr:cNvPicPr>
      </xdr:nvPicPr>
      <xdr:blipFill>
        <a:blip xmlns:r="http://schemas.openxmlformats.org/officeDocument/2006/relationships" r:embed="rId8"/>
        <a:stretch>
          <a:fillRect/>
        </a:stretch>
      </xdr:blipFill>
      <xdr:spPr>
        <a:xfrm>
          <a:off x="19650075" y="6610351"/>
          <a:ext cx="168275" cy="133491"/>
        </a:xfrm>
        <a:prstGeom prst="rect">
          <a:avLst/>
        </a:prstGeom>
      </xdr:spPr>
    </xdr:pic>
    <xdr:clientData/>
  </xdr:oneCellAnchor>
  <xdr:twoCellAnchor>
    <xdr:from>
      <xdr:col>118</xdr:col>
      <xdr:colOff>38100</xdr:colOff>
      <xdr:row>29</xdr:row>
      <xdr:rowOff>24300</xdr:rowOff>
    </xdr:from>
    <xdr:to>
      <xdr:col>121</xdr:col>
      <xdr:colOff>143175</xdr:colOff>
      <xdr:row>29</xdr:row>
      <xdr:rowOff>204300</xdr:rowOff>
    </xdr:to>
    <xdr:sp macro="" textlink="">
      <xdr:nvSpPr>
        <xdr:cNvPr id="206" name="正方形/長方形 205">
          <a:extLst>
            <a:ext uri="{FF2B5EF4-FFF2-40B4-BE49-F238E27FC236}">
              <a16:creationId xmlns:a16="http://schemas.microsoft.com/office/drawing/2014/main" id="{777408D1-8E15-431A-B538-7B97699EC8F0}"/>
            </a:ext>
          </a:extLst>
        </xdr:cNvPr>
        <xdr:cNvSpPr/>
      </xdr:nvSpPr>
      <xdr:spPr>
        <a:xfrm>
          <a:off x="19916775" y="65870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118</xdr:col>
      <xdr:colOff>38100</xdr:colOff>
      <xdr:row>28</xdr:row>
      <xdr:rowOff>24300</xdr:rowOff>
    </xdr:from>
    <xdr:to>
      <xdr:col>121</xdr:col>
      <xdr:colOff>143175</xdr:colOff>
      <xdr:row>28</xdr:row>
      <xdr:rowOff>204300</xdr:rowOff>
    </xdr:to>
    <xdr:sp macro="" textlink="">
      <xdr:nvSpPr>
        <xdr:cNvPr id="207" name="正方形/長方形 206">
          <a:extLst>
            <a:ext uri="{FF2B5EF4-FFF2-40B4-BE49-F238E27FC236}">
              <a16:creationId xmlns:a16="http://schemas.microsoft.com/office/drawing/2014/main" id="{31961F2B-1B02-4A6C-AF5A-814C33F7AF86}"/>
            </a:ext>
          </a:extLst>
        </xdr:cNvPr>
        <xdr:cNvSpPr/>
      </xdr:nvSpPr>
      <xdr:spPr>
        <a:xfrm>
          <a:off x="19916775" y="65870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118</xdr:col>
      <xdr:colOff>38100</xdr:colOff>
      <xdr:row>27</xdr:row>
      <xdr:rowOff>24300</xdr:rowOff>
    </xdr:from>
    <xdr:to>
      <xdr:col>121</xdr:col>
      <xdr:colOff>143175</xdr:colOff>
      <xdr:row>27</xdr:row>
      <xdr:rowOff>204300</xdr:rowOff>
    </xdr:to>
    <xdr:sp macro="" textlink="">
      <xdr:nvSpPr>
        <xdr:cNvPr id="208" name="正方形/長方形 207">
          <a:extLst>
            <a:ext uri="{FF2B5EF4-FFF2-40B4-BE49-F238E27FC236}">
              <a16:creationId xmlns:a16="http://schemas.microsoft.com/office/drawing/2014/main" id="{ACE50963-3A93-4D87-B0CE-EF4EC93F81FC}"/>
            </a:ext>
          </a:extLst>
        </xdr:cNvPr>
        <xdr:cNvSpPr/>
      </xdr:nvSpPr>
      <xdr:spPr>
        <a:xfrm>
          <a:off x="19916775" y="65870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118</xdr:col>
      <xdr:colOff>38100</xdr:colOff>
      <xdr:row>26</xdr:row>
      <xdr:rowOff>24300</xdr:rowOff>
    </xdr:from>
    <xdr:to>
      <xdr:col>121</xdr:col>
      <xdr:colOff>143175</xdr:colOff>
      <xdr:row>26</xdr:row>
      <xdr:rowOff>204300</xdr:rowOff>
    </xdr:to>
    <xdr:sp macro="" textlink="">
      <xdr:nvSpPr>
        <xdr:cNvPr id="209" name="正方形/長方形 208">
          <a:extLst>
            <a:ext uri="{FF2B5EF4-FFF2-40B4-BE49-F238E27FC236}">
              <a16:creationId xmlns:a16="http://schemas.microsoft.com/office/drawing/2014/main" id="{ED0C25A5-3C02-4A52-8B41-25B5C01BC1B8}"/>
            </a:ext>
          </a:extLst>
        </xdr:cNvPr>
        <xdr:cNvSpPr/>
      </xdr:nvSpPr>
      <xdr:spPr>
        <a:xfrm>
          <a:off x="19916775" y="65870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118</xdr:col>
      <xdr:colOff>38100</xdr:colOff>
      <xdr:row>25</xdr:row>
      <xdr:rowOff>24300</xdr:rowOff>
    </xdr:from>
    <xdr:to>
      <xdr:col>121</xdr:col>
      <xdr:colOff>143175</xdr:colOff>
      <xdr:row>25</xdr:row>
      <xdr:rowOff>204300</xdr:rowOff>
    </xdr:to>
    <xdr:sp macro="" textlink="">
      <xdr:nvSpPr>
        <xdr:cNvPr id="210" name="正方形/長方形 209">
          <a:extLst>
            <a:ext uri="{FF2B5EF4-FFF2-40B4-BE49-F238E27FC236}">
              <a16:creationId xmlns:a16="http://schemas.microsoft.com/office/drawing/2014/main" id="{26FFE993-AA00-419B-BEF8-11B1148E75B5}"/>
            </a:ext>
          </a:extLst>
        </xdr:cNvPr>
        <xdr:cNvSpPr/>
      </xdr:nvSpPr>
      <xdr:spPr>
        <a:xfrm>
          <a:off x="19916775" y="65870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118</xdr:col>
      <xdr:colOff>38100</xdr:colOff>
      <xdr:row>24</xdr:row>
      <xdr:rowOff>24300</xdr:rowOff>
    </xdr:from>
    <xdr:to>
      <xdr:col>121</xdr:col>
      <xdr:colOff>143175</xdr:colOff>
      <xdr:row>24</xdr:row>
      <xdr:rowOff>204300</xdr:rowOff>
    </xdr:to>
    <xdr:sp macro="" textlink="">
      <xdr:nvSpPr>
        <xdr:cNvPr id="211" name="正方形/長方形 210">
          <a:extLst>
            <a:ext uri="{FF2B5EF4-FFF2-40B4-BE49-F238E27FC236}">
              <a16:creationId xmlns:a16="http://schemas.microsoft.com/office/drawing/2014/main" id="{65D079CE-7B56-4FDE-A6DC-AD8757DBBEB5}"/>
            </a:ext>
          </a:extLst>
        </xdr:cNvPr>
        <xdr:cNvSpPr/>
      </xdr:nvSpPr>
      <xdr:spPr>
        <a:xfrm>
          <a:off x="19916775" y="65870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122</xdr:col>
      <xdr:colOff>38100</xdr:colOff>
      <xdr:row>29</xdr:row>
      <xdr:rowOff>24300</xdr:rowOff>
    </xdr:from>
    <xdr:to>
      <xdr:col>127</xdr:col>
      <xdr:colOff>141225</xdr:colOff>
      <xdr:row>29</xdr:row>
      <xdr:rowOff>204300</xdr:rowOff>
    </xdr:to>
    <xdr:sp macro="" textlink="">
      <xdr:nvSpPr>
        <xdr:cNvPr id="213" name="正方形/長方形 212">
          <a:extLst>
            <a:ext uri="{FF2B5EF4-FFF2-40B4-BE49-F238E27FC236}">
              <a16:creationId xmlns:a16="http://schemas.microsoft.com/office/drawing/2014/main" id="{13EA18D5-431D-4179-855B-D5A07BDE5444}"/>
            </a:ext>
          </a:extLst>
        </xdr:cNvPr>
        <xdr:cNvSpPr/>
      </xdr:nvSpPr>
      <xdr:spPr>
        <a:xfrm>
          <a:off x="11591925" y="65870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122</xdr:col>
      <xdr:colOff>38100</xdr:colOff>
      <xdr:row>28</xdr:row>
      <xdr:rowOff>24300</xdr:rowOff>
    </xdr:from>
    <xdr:to>
      <xdr:col>127</xdr:col>
      <xdr:colOff>141225</xdr:colOff>
      <xdr:row>28</xdr:row>
      <xdr:rowOff>204300</xdr:rowOff>
    </xdr:to>
    <xdr:sp macro="" textlink="">
      <xdr:nvSpPr>
        <xdr:cNvPr id="214" name="正方形/長方形 213">
          <a:extLst>
            <a:ext uri="{FF2B5EF4-FFF2-40B4-BE49-F238E27FC236}">
              <a16:creationId xmlns:a16="http://schemas.microsoft.com/office/drawing/2014/main" id="{BA7EDBC5-6C1C-4D30-B626-36991B37FD7B}"/>
            </a:ext>
          </a:extLst>
        </xdr:cNvPr>
        <xdr:cNvSpPr/>
      </xdr:nvSpPr>
      <xdr:spPr>
        <a:xfrm>
          <a:off x="11591925" y="65870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122</xdr:col>
      <xdr:colOff>38100</xdr:colOff>
      <xdr:row>27</xdr:row>
      <xdr:rowOff>24300</xdr:rowOff>
    </xdr:from>
    <xdr:to>
      <xdr:col>127</xdr:col>
      <xdr:colOff>141225</xdr:colOff>
      <xdr:row>27</xdr:row>
      <xdr:rowOff>204300</xdr:rowOff>
    </xdr:to>
    <xdr:sp macro="" textlink="">
      <xdr:nvSpPr>
        <xdr:cNvPr id="215" name="正方形/長方形 214">
          <a:extLst>
            <a:ext uri="{FF2B5EF4-FFF2-40B4-BE49-F238E27FC236}">
              <a16:creationId xmlns:a16="http://schemas.microsoft.com/office/drawing/2014/main" id="{232E666C-EC98-4E96-B24E-FE1CF100B8E2}"/>
            </a:ext>
          </a:extLst>
        </xdr:cNvPr>
        <xdr:cNvSpPr/>
      </xdr:nvSpPr>
      <xdr:spPr>
        <a:xfrm>
          <a:off x="11591925" y="65870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122</xdr:col>
      <xdr:colOff>38100</xdr:colOff>
      <xdr:row>26</xdr:row>
      <xdr:rowOff>24300</xdr:rowOff>
    </xdr:from>
    <xdr:to>
      <xdr:col>127</xdr:col>
      <xdr:colOff>141225</xdr:colOff>
      <xdr:row>26</xdr:row>
      <xdr:rowOff>204300</xdr:rowOff>
    </xdr:to>
    <xdr:sp macro="" textlink="">
      <xdr:nvSpPr>
        <xdr:cNvPr id="216" name="正方形/長方形 215">
          <a:extLst>
            <a:ext uri="{FF2B5EF4-FFF2-40B4-BE49-F238E27FC236}">
              <a16:creationId xmlns:a16="http://schemas.microsoft.com/office/drawing/2014/main" id="{DA8579D1-021D-4726-ACA3-4DB5F6C3A1C5}"/>
            </a:ext>
          </a:extLst>
        </xdr:cNvPr>
        <xdr:cNvSpPr/>
      </xdr:nvSpPr>
      <xdr:spPr>
        <a:xfrm>
          <a:off x="11591925" y="65870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122</xdr:col>
      <xdr:colOff>38100</xdr:colOff>
      <xdr:row>25</xdr:row>
      <xdr:rowOff>24300</xdr:rowOff>
    </xdr:from>
    <xdr:to>
      <xdr:col>127</xdr:col>
      <xdr:colOff>141225</xdr:colOff>
      <xdr:row>25</xdr:row>
      <xdr:rowOff>204300</xdr:rowOff>
    </xdr:to>
    <xdr:sp macro="" textlink="">
      <xdr:nvSpPr>
        <xdr:cNvPr id="217" name="正方形/長方形 216">
          <a:extLst>
            <a:ext uri="{FF2B5EF4-FFF2-40B4-BE49-F238E27FC236}">
              <a16:creationId xmlns:a16="http://schemas.microsoft.com/office/drawing/2014/main" id="{021B0D2D-C341-4317-8F3D-71C68D44D0C4}"/>
            </a:ext>
          </a:extLst>
        </xdr:cNvPr>
        <xdr:cNvSpPr/>
      </xdr:nvSpPr>
      <xdr:spPr>
        <a:xfrm>
          <a:off x="11591925" y="65870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122</xdr:col>
      <xdr:colOff>38100</xdr:colOff>
      <xdr:row>24</xdr:row>
      <xdr:rowOff>24300</xdr:rowOff>
    </xdr:from>
    <xdr:to>
      <xdr:col>127</xdr:col>
      <xdr:colOff>141225</xdr:colOff>
      <xdr:row>24</xdr:row>
      <xdr:rowOff>204300</xdr:rowOff>
    </xdr:to>
    <xdr:sp macro="" textlink="">
      <xdr:nvSpPr>
        <xdr:cNvPr id="218" name="正方形/長方形 217">
          <a:extLst>
            <a:ext uri="{FF2B5EF4-FFF2-40B4-BE49-F238E27FC236}">
              <a16:creationId xmlns:a16="http://schemas.microsoft.com/office/drawing/2014/main" id="{8C2E23AF-FF09-4E1C-A4F0-15802358140C}"/>
            </a:ext>
          </a:extLst>
        </xdr:cNvPr>
        <xdr:cNvSpPr/>
      </xdr:nvSpPr>
      <xdr:spPr>
        <a:xfrm>
          <a:off x="20640675" y="54440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3</xdr:col>
      <xdr:colOff>160639</xdr:colOff>
      <xdr:row>39</xdr:row>
      <xdr:rowOff>35378</xdr:rowOff>
    </xdr:from>
    <xdr:ext cx="9211961" cy="155122"/>
    <xdr:pic>
      <xdr:nvPicPr>
        <xdr:cNvPr id="219" name="図 218">
          <a:extLst>
            <a:ext uri="{FF2B5EF4-FFF2-40B4-BE49-F238E27FC236}">
              <a16:creationId xmlns:a16="http://schemas.microsoft.com/office/drawing/2014/main" id="{0916A84B-6195-4F39-8E1D-263740F05198}"/>
            </a:ext>
            <a:ext uri="{147F2762-F138-4A5C-976F-8EAC2B608ADB}">
              <a16:predDERef xmlns:a16="http://schemas.microsoft.com/office/drawing/2014/main" pred="{36D61427-00D1-4AE7-BE02-8FC7A819300F}"/>
            </a:ext>
          </a:extLst>
        </xdr:cNvPr>
        <xdr:cNvPicPr>
          <a:picLocks noChangeAspect="1"/>
        </xdr:cNvPicPr>
      </xdr:nvPicPr>
      <xdr:blipFill rotWithShape="1">
        <a:blip xmlns:r="http://schemas.openxmlformats.org/officeDocument/2006/relationships" r:embed="rId18"/>
        <a:srcRect t="14086" b="-1"/>
        <a:stretch>
          <a:fillRect/>
        </a:stretch>
      </xdr:blipFill>
      <xdr:spPr>
        <a:xfrm>
          <a:off x="1036939" y="8655503"/>
          <a:ext cx="9211961" cy="155122"/>
        </a:xfrm>
        <a:prstGeom prst="rect">
          <a:avLst/>
        </a:prstGeom>
      </xdr:spPr>
    </xdr:pic>
    <xdr:clientData/>
  </xdr:oneCellAnchor>
  <xdr:twoCellAnchor>
    <xdr:from>
      <xdr:col>8</xdr:col>
      <xdr:colOff>38100</xdr:colOff>
      <xdr:row>38</xdr:row>
      <xdr:rowOff>24300</xdr:rowOff>
    </xdr:from>
    <xdr:to>
      <xdr:col>13</xdr:col>
      <xdr:colOff>141225</xdr:colOff>
      <xdr:row>38</xdr:row>
      <xdr:rowOff>204300</xdr:rowOff>
    </xdr:to>
    <xdr:sp macro="" textlink="">
      <xdr:nvSpPr>
        <xdr:cNvPr id="330" name="正方形/長方形 329">
          <a:extLst>
            <a:ext uri="{FF2B5EF4-FFF2-40B4-BE49-F238E27FC236}">
              <a16:creationId xmlns:a16="http://schemas.microsoft.com/office/drawing/2014/main" id="{2728FB0F-0FE5-4DD4-B355-AAB14071A025}"/>
            </a:ext>
          </a:extLst>
        </xdr:cNvPr>
        <xdr:cNvSpPr/>
      </xdr:nvSpPr>
      <xdr:spPr>
        <a:xfrm>
          <a:off x="11591925" y="65870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8</xdr:col>
      <xdr:colOff>38100</xdr:colOff>
      <xdr:row>36</xdr:row>
      <xdr:rowOff>24300</xdr:rowOff>
    </xdr:from>
    <xdr:to>
      <xdr:col>13</xdr:col>
      <xdr:colOff>141225</xdr:colOff>
      <xdr:row>36</xdr:row>
      <xdr:rowOff>204300</xdr:rowOff>
    </xdr:to>
    <xdr:sp macro="" textlink="">
      <xdr:nvSpPr>
        <xdr:cNvPr id="331" name="正方形/長方形 330">
          <a:extLst>
            <a:ext uri="{FF2B5EF4-FFF2-40B4-BE49-F238E27FC236}">
              <a16:creationId xmlns:a16="http://schemas.microsoft.com/office/drawing/2014/main" id="{6900E7AE-9363-4E7F-AC08-10C9D4EE1F43}"/>
            </a:ext>
          </a:extLst>
        </xdr:cNvPr>
        <xdr:cNvSpPr/>
      </xdr:nvSpPr>
      <xdr:spPr>
        <a:xfrm>
          <a:off x="1819275" y="76919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38100</xdr:colOff>
      <xdr:row>36</xdr:row>
      <xdr:rowOff>24300</xdr:rowOff>
    </xdr:from>
    <xdr:to>
      <xdr:col>19</xdr:col>
      <xdr:colOff>142200</xdr:colOff>
      <xdr:row>36</xdr:row>
      <xdr:rowOff>204300</xdr:rowOff>
    </xdr:to>
    <xdr:sp macro="" textlink="">
      <xdr:nvSpPr>
        <xdr:cNvPr id="332" name="正方形/長方形 331">
          <a:extLst>
            <a:ext uri="{FF2B5EF4-FFF2-40B4-BE49-F238E27FC236}">
              <a16:creationId xmlns:a16="http://schemas.microsoft.com/office/drawing/2014/main" id="{AA5A3C11-51D5-408A-BEF4-757D44866B88}"/>
            </a:ext>
          </a:extLst>
        </xdr:cNvPr>
        <xdr:cNvSpPr/>
      </xdr:nvSpPr>
      <xdr:spPr>
        <a:xfrm>
          <a:off x="2905125" y="5215425"/>
          <a:ext cx="82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38100</xdr:colOff>
      <xdr:row>38</xdr:row>
      <xdr:rowOff>24300</xdr:rowOff>
    </xdr:from>
    <xdr:to>
      <xdr:col>19</xdr:col>
      <xdr:colOff>142200</xdr:colOff>
      <xdr:row>38</xdr:row>
      <xdr:rowOff>204300</xdr:rowOff>
    </xdr:to>
    <xdr:sp macro="" textlink="">
      <xdr:nvSpPr>
        <xdr:cNvPr id="333" name="正方形/長方形 332">
          <a:extLst>
            <a:ext uri="{FF2B5EF4-FFF2-40B4-BE49-F238E27FC236}">
              <a16:creationId xmlns:a16="http://schemas.microsoft.com/office/drawing/2014/main" id="{EEBC1450-3906-4B43-8DE3-261FBE488511}"/>
            </a:ext>
          </a:extLst>
        </xdr:cNvPr>
        <xdr:cNvSpPr/>
      </xdr:nvSpPr>
      <xdr:spPr>
        <a:xfrm>
          <a:off x="2905125" y="5444025"/>
          <a:ext cx="82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38100</xdr:colOff>
      <xdr:row>38</xdr:row>
      <xdr:rowOff>24300</xdr:rowOff>
    </xdr:from>
    <xdr:to>
      <xdr:col>36</xdr:col>
      <xdr:colOff>139275</xdr:colOff>
      <xdr:row>38</xdr:row>
      <xdr:rowOff>204300</xdr:rowOff>
    </xdr:to>
    <xdr:sp macro="" textlink="">
      <xdr:nvSpPr>
        <xdr:cNvPr id="334" name="正方形/長方形 333">
          <a:extLst>
            <a:ext uri="{FF2B5EF4-FFF2-40B4-BE49-F238E27FC236}">
              <a16:creationId xmlns:a16="http://schemas.microsoft.com/office/drawing/2014/main" id="{016C2D18-0497-4098-9158-B6D1EB661EFD}"/>
            </a:ext>
          </a:extLst>
        </xdr:cNvPr>
        <xdr:cNvSpPr/>
      </xdr:nvSpPr>
      <xdr:spPr>
        <a:xfrm>
          <a:off x="5438775" y="7691925"/>
          <a:ext cx="136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38100</xdr:colOff>
      <xdr:row>38</xdr:row>
      <xdr:rowOff>24300</xdr:rowOff>
    </xdr:from>
    <xdr:to>
      <xdr:col>62</xdr:col>
      <xdr:colOff>141225</xdr:colOff>
      <xdr:row>38</xdr:row>
      <xdr:rowOff>204300</xdr:rowOff>
    </xdr:to>
    <xdr:sp macro="" textlink="">
      <xdr:nvSpPr>
        <xdr:cNvPr id="336" name="正方形/長方形 335">
          <a:extLst>
            <a:ext uri="{FF2B5EF4-FFF2-40B4-BE49-F238E27FC236}">
              <a16:creationId xmlns:a16="http://schemas.microsoft.com/office/drawing/2014/main" id="{1B42C879-C41E-4C3D-BD73-C47BED2928AD}"/>
            </a:ext>
          </a:extLst>
        </xdr:cNvPr>
        <xdr:cNvSpPr/>
      </xdr:nvSpPr>
      <xdr:spPr>
        <a:xfrm>
          <a:off x="10687050" y="54440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61</xdr:col>
      <xdr:colOff>171450</xdr:colOff>
      <xdr:row>38</xdr:row>
      <xdr:rowOff>76200</xdr:rowOff>
    </xdr:from>
    <xdr:ext cx="136013" cy="101600"/>
    <xdr:pic>
      <xdr:nvPicPr>
        <xdr:cNvPr id="337" name="Picture 17">
          <a:extLst>
            <a:ext uri="{FF2B5EF4-FFF2-40B4-BE49-F238E27FC236}">
              <a16:creationId xmlns:a16="http://schemas.microsoft.com/office/drawing/2014/main" id="{E8FD9FF3-400D-4C84-B39C-D5F7CE5B8CAD}"/>
            </a:ext>
          </a:extLst>
        </xdr:cNvPr>
        <xdr:cNvPicPr>
          <a:picLocks noChangeAspect="1"/>
        </xdr:cNvPicPr>
      </xdr:nvPicPr>
      <xdr:blipFill rotWithShape="1">
        <a:blip xmlns:r="http://schemas.openxmlformats.org/officeDocument/2006/relationships" r:embed="rId6"/>
        <a:srcRect l="13846" t="21999" r="18462" b="16000"/>
        <a:stretch/>
      </xdr:blipFill>
      <xdr:spPr>
        <a:xfrm>
          <a:off x="11544300" y="5495925"/>
          <a:ext cx="136013" cy="101600"/>
        </a:xfrm>
        <a:prstGeom prst="rect">
          <a:avLst/>
        </a:prstGeom>
      </xdr:spPr>
    </xdr:pic>
    <xdr:clientData/>
  </xdr:oneCellAnchor>
  <xdr:twoCellAnchor>
    <xdr:from>
      <xdr:col>57</xdr:col>
      <xdr:colOff>38100</xdr:colOff>
      <xdr:row>36</xdr:row>
      <xdr:rowOff>24300</xdr:rowOff>
    </xdr:from>
    <xdr:to>
      <xdr:col>62</xdr:col>
      <xdr:colOff>141225</xdr:colOff>
      <xdr:row>36</xdr:row>
      <xdr:rowOff>204300</xdr:rowOff>
    </xdr:to>
    <xdr:sp macro="" textlink="">
      <xdr:nvSpPr>
        <xdr:cNvPr id="338" name="正方形/長方形 337">
          <a:extLst>
            <a:ext uri="{FF2B5EF4-FFF2-40B4-BE49-F238E27FC236}">
              <a16:creationId xmlns:a16="http://schemas.microsoft.com/office/drawing/2014/main" id="{D1423E4B-0F0E-418F-A3C7-B15170C5DABF}"/>
            </a:ext>
          </a:extLst>
        </xdr:cNvPr>
        <xdr:cNvSpPr/>
      </xdr:nvSpPr>
      <xdr:spPr>
        <a:xfrm>
          <a:off x="10687050" y="52154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61</xdr:col>
      <xdr:colOff>171450</xdr:colOff>
      <xdr:row>36</xdr:row>
      <xdr:rowOff>76200</xdr:rowOff>
    </xdr:from>
    <xdr:ext cx="136013" cy="101600"/>
    <xdr:pic>
      <xdr:nvPicPr>
        <xdr:cNvPr id="339" name="Picture 17">
          <a:extLst>
            <a:ext uri="{FF2B5EF4-FFF2-40B4-BE49-F238E27FC236}">
              <a16:creationId xmlns:a16="http://schemas.microsoft.com/office/drawing/2014/main" id="{A8898D8C-9551-4BA2-8139-BAF40A9537B3}"/>
            </a:ext>
          </a:extLst>
        </xdr:cNvPr>
        <xdr:cNvPicPr>
          <a:picLocks noChangeAspect="1"/>
        </xdr:cNvPicPr>
      </xdr:nvPicPr>
      <xdr:blipFill rotWithShape="1">
        <a:blip xmlns:r="http://schemas.openxmlformats.org/officeDocument/2006/relationships" r:embed="rId6"/>
        <a:srcRect l="13846" t="21999" r="18462" b="16000"/>
        <a:stretch/>
      </xdr:blipFill>
      <xdr:spPr>
        <a:xfrm>
          <a:off x="11544300" y="5267325"/>
          <a:ext cx="136013" cy="101600"/>
        </a:xfrm>
        <a:prstGeom prst="rect">
          <a:avLst/>
        </a:prstGeom>
      </xdr:spPr>
    </xdr:pic>
    <xdr:clientData/>
  </xdr:oneCellAnchor>
  <xdr:twoCellAnchor>
    <xdr:from>
      <xdr:col>29</xdr:col>
      <xdr:colOff>38100</xdr:colOff>
      <xdr:row>36</xdr:row>
      <xdr:rowOff>24300</xdr:rowOff>
    </xdr:from>
    <xdr:to>
      <xdr:col>36</xdr:col>
      <xdr:colOff>139275</xdr:colOff>
      <xdr:row>36</xdr:row>
      <xdr:rowOff>204300</xdr:rowOff>
    </xdr:to>
    <xdr:sp macro="" textlink="">
      <xdr:nvSpPr>
        <xdr:cNvPr id="340" name="正方形/長方形 339">
          <a:extLst>
            <a:ext uri="{FF2B5EF4-FFF2-40B4-BE49-F238E27FC236}">
              <a16:creationId xmlns:a16="http://schemas.microsoft.com/office/drawing/2014/main" id="{B96A810E-11F6-4937-95BB-EAEBDA03AC80}"/>
            </a:ext>
          </a:extLst>
        </xdr:cNvPr>
        <xdr:cNvSpPr/>
      </xdr:nvSpPr>
      <xdr:spPr>
        <a:xfrm>
          <a:off x="5438775" y="7691925"/>
          <a:ext cx="1548975"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38100</xdr:colOff>
      <xdr:row>38</xdr:row>
      <xdr:rowOff>24300</xdr:rowOff>
    </xdr:from>
    <xdr:to>
      <xdr:col>40</xdr:col>
      <xdr:colOff>143175</xdr:colOff>
      <xdr:row>38</xdr:row>
      <xdr:rowOff>204300</xdr:rowOff>
    </xdr:to>
    <xdr:sp macro="" textlink="">
      <xdr:nvSpPr>
        <xdr:cNvPr id="342" name="正方形/長方形 341">
          <a:extLst>
            <a:ext uri="{FF2B5EF4-FFF2-40B4-BE49-F238E27FC236}">
              <a16:creationId xmlns:a16="http://schemas.microsoft.com/office/drawing/2014/main" id="{79BB175B-00FF-415E-B492-EF9B1E80C9FA}"/>
            </a:ext>
          </a:extLst>
        </xdr:cNvPr>
        <xdr:cNvSpPr/>
      </xdr:nvSpPr>
      <xdr:spPr>
        <a:xfrm>
          <a:off x="12858750" y="65870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38100</xdr:colOff>
      <xdr:row>36</xdr:row>
      <xdr:rowOff>24300</xdr:rowOff>
    </xdr:from>
    <xdr:to>
      <xdr:col>40</xdr:col>
      <xdr:colOff>143175</xdr:colOff>
      <xdr:row>36</xdr:row>
      <xdr:rowOff>204300</xdr:rowOff>
    </xdr:to>
    <xdr:sp macro="" textlink="">
      <xdr:nvSpPr>
        <xdr:cNvPr id="344" name="正方形/長方形 343">
          <a:extLst>
            <a:ext uri="{FF2B5EF4-FFF2-40B4-BE49-F238E27FC236}">
              <a16:creationId xmlns:a16="http://schemas.microsoft.com/office/drawing/2014/main" id="{02A1D2CA-9B68-46FF-ADB4-E58ACEF0B066}"/>
            </a:ext>
          </a:extLst>
        </xdr:cNvPr>
        <xdr:cNvSpPr/>
      </xdr:nvSpPr>
      <xdr:spPr>
        <a:xfrm>
          <a:off x="12858750" y="65870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38100</xdr:colOff>
      <xdr:row>38</xdr:row>
      <xdr:rowOff>24300</xdr:rowOff>
    </xdr:from>
    <xdr:to>
      <xdr:col>68</xdr:col>
      <xdr:colOff>141225</xdr:colOff>
      <xdr:row>38</xdr:row>
      <xdr:rowOff>204300</xdr:rowOff>
    </xdr:to>
    <xdr:sp macro="" textlink="">
      <xdr:nvSpPr>
        <xdr:cNvPr id="346" name="正方形/長方形 345">
          <a:extLst>
            <a:ext uri="{FF2B5EF4-FFF2-40B4-BE49-F238E27FC236}">
              <a16:creationId xmlns:a16="http://schemas.microsoft.com/office/drawing/2014/main" id="{613AE65E-7408-47BB-9DF2-F409937FB801}"/>
            </a:ext>
          </a:extLst>
        </xdr:cNvPr>
        <xdr:cNvSpPr/>
      </xdr:nvSpPr>
      <xdr:spPr>
        <a:xfrm>
          <a:off x="11772900" y="54440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38100</xdr:colOff>
      <xdr:row>36</xdr:row>
      <xdr:rowOff>24300</xdr:rowOff>
    </xdr:from>
    <xdr:to>
      <xdr:col>68</xdr:col>
      <xdr:colOff>141225</xdr:colOff>
      <xdr:row>36</xdr:row>
      <xdr:rowOff>204300</xdr:rowOff>
    </xdr:to>
    <xdr:sp macro="" textlink="">
      <xdr:nvSpPr>
        <xdr:cNvPr id="347" name="正方形/長方形 346">
          <a:extLst>
            <a:ext uri="{FF2B5EF4-FFF2-40B4-BE49-F238E27FC236}">
              <a16:creationId xmlns:a16="http://schemas.microsoft.com/office/drawing/2014/main" id="{BEEE44E8-2E89-47F1-A79D-B04E081F8A00}"/>
            </a:ext>
          </a:extLst>
        </xdr:cNvPr>
        <xdr:cNvSpPr/>
      </xdr:nvSpPr>
      <xdr:spPr>
        <a:xfrm>
          <a:off x="11772900" y="52154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38100</xdr:colOff>
      <xdr:row>38</xdr:row>
      <xdr:rowOff>24300</xdr:rowOff>
    </xdr:from>
    <xdr:to>
      <xdr:col>72</xdr:col>
      <xdr:colOff>143175</xdr:colOff>
      <xdr:row>38</xdr:row>
      <xdr:rowOff>204300</xdr:rowOff>
    </xdr:to>
    <xdr:sp macro="" textlink="">
      <xdr:nvSpPr>
        <xdr:cNvPr id="348" name="正方形/長方形 347">
          <a:extLst>
            <a:ext uri="{FF2B5EF4-FFF2-40B4-BE49-F238E27FC236}">
              <a16:creationId xmlns:a16="http://schemas.microsoft.com/office/drawing/2014/main" id="{552078C2-2000-4FBD-AF4B-0714A6BF13AB}"/>
            </a:ext>
          </a:extLst>
        </xdr:cNvPr>
        <xdr:cNvSpPr/>
      </xdr:nvSpPr>
      <xdr:spPr>
        <a:xfrm>
          <a:off x="12858750" y="54440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71</xdr:col>
      <xdr:colOff>133350</xdr:colOff>
      <xdr:row>38</xdr:row>
      <xdr:rowOff>47626</xdr:rowOff>
    </xdr:from>
    <xdr:ext cx="168275" cy="133491"/>
    <xdr:pic>
      <xdr:nvPicPr>
        <xdr:cNvPr id="349" name="Picture 19">
          <a:extLst>
            <a:ext uri="{FF2B5EF4-FFF2-40B4-BE49-F238E27FC236}">
              <a16:creationId xmlns:a16="http://schemas.microsoft.com/office/drawing/2014/main" id="{63E811B7-2A21-4205-B08B-7B4670DFF7F8}"/>
            </a:ext>
          </a:extLst>
        </xdr:cNvPr>
        <xdr:cNvPicPr>
          <a:picLocks noChangeAspect="1"/>
        </xdr:cNvPicPr>
      </xdr:nvPicPr>
      <xdr:blipFill>
        <a:blip xmlns:r="http://schemas.openxmlformats.org/officeDocument/2006/relationships" r:embed="rId8"/>
        <a:stretch>
          <a:fillRect/>
        </a:stretch>
      </xdr:blipFill>
      <xdr:spPr>
        <a:xfrm>
          <a:off x="13315950" y="5467351"/>
          <a:ext cx="168275" cy="133491"/>
        </a:xfrm>
        <a:prstGeom prst="rect">
          <a:avLst/>
        </a:prstGeom>
      </xdr:spPr>
    </xdr:pic>
    <xdr:clientData/>
  </xdr:oneCellAnchor>
  <xdr:twoCellAnchor>
    <xdr:from>
      <xdr:col>69</xdr:col>
      <xdr:colOff>38100</xdr:colOff>
      <xdr:row>36</xdr:row>
      <xdr:rowOff>24300</xdr:rowOff>
    </xdr:from>
    <xdr:to>
      <xdr:col>72</xdr:col>
      <xdr:colOff>143175</xdr:colOff>
      <xdr:row>36</xdr:row>
      <xdr:rowOff>204300</xdr:rowOff>
    </xdr:to>
    <xdr:sp macro="" textlink="">
      <xdr:nvSpPr>
        <xdr:cNvPr id="350" name="正方形/長方形 349">
          <a:extLst>
            <a:ext uri="{FF2B5EF4-FFF2-40B4-BE49-F238E27FC236}">
              <a16:creationId xmlns:a16="http://schemas.microsoft.com/office/drawing/2014/main" id="{5BA0CC6E-1B7B-4BF3-A5FE-09B8A82C2DAB}"/>
            </a:ext>
          </a:extLst>
        </xdr:cNvPr>
        <xdr:cNvSpPr/>
      </xdr:nvSpPr>
      <xdr:spPr>
        <a:xfrm>
          <a:off x="12858750" y="52154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71</xdr:col>
      <xdr:colOff>133350</xdr:colOff>
      <xdr:row>36</xdr:row>
      <xdr:rowOff>47626</xdr:rowOff>
    </xdr:from>
    <xdr:ext cx="168275" cy="133491"/>
    <xdr:pic>
      <xdr:nvPicPr>
        <xdr:cNvPr id="351" name="Picture 19">
          <a:extLst>
            <a:ext uri="{FF2B5EF4-FFF2-40B4-BE49-F238E27FC236}">
              <a16:creationId xmlns:a16="http://schemas.microsoft.com/office/drawing/2014/main" id="{9D7DD670-9703-4121-9EEF-1960DF4252AC}"/>
            </a:ext>
          </a:extLst>
        </xdr:cNvPr>
        <xdr:cNvPicPr>
          <a:picLocks noChangeAspect="1"/>
        </xdr:cNvPicPr>
      </xdr:nvPicPr>
      <xdr:blipFill>
        <a:blip xmlns:r="http://schemas.openxmlformats.org/officeDocument/2006/relationships" r:embed="rId8"/>
        <a:stretch>
          <a:fillRect/>
        </a:stretch>
      </xdr:blipFill>
      <xdr:spPr>
        <a:xfrm>
          <a:off x="13315950" y="5238751"/>
          <a:ext cx="168275" cy="133491"/>
        </a:xfrm>
        <a:prstGeom prst="rect">
          <a:avLst/>
        </a:prstGeom>
      </xdr:spPr>
    </xdr:pic>
    <xdr:clientData/>
  </xdr:oneCellAnchor>
  <xdr:twoCellAnchor>
    <xdr:from>
      <xdr:col>98</xdr:col>
      <xdr:colOff>38100</xdr:colOff>
      <xdr:row>38</xdr:row>
      <xdr:rowOff>24300</xdr:rowOff>
    </xdr:from>
    <xdr:to>
      <xdr:col>103</xdr:col>
      <xdr:colOff>140250</xdr:colOff>
      <xdr:row>38</xdr:row>
      <xdr:rowOff>204300</xdr:rowOff>
    </xdr:to>
    <xdr:sp macro="" textlink="">
      <xdr:nvSpPr>
        <xdr:cNvPr id="352" name="正方形/長方形 351">
          <a:extLst>
            <a:ext uri="{FF2B5EF4-FFF2-40B4-BE49-F238E27FC236}">
              <a16:creationId xmlns:a16="http://schemas.microsoft.com/office/drawing/2014/main" id="{D17938F8-5758-4006-89F5-12D43268CD0A}"/>
            </a:ext>
          </a:extLst>
        </xdr:cNvPr>
        <xdr:cNvSpPr/>
      </xdr:nvSpPr>
      <xdr:spPr>
        <a:xfrm>
          <a:off x="16840200" y="5444025"/>
          <a:ext cx="1007025"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102</xdr:col>
      <xdr:colOff>161925</xdr:colOff>
      <xdr:row>38</xdr:row>
      <xdr:rowOff>47625</xdr:rowOff>
    </xdr:from>
    <xdr:ext cx="121157" cy="133349"/>
    <xdr:pic>
      <xdr:nvPicPr>
        <xdr:cNvPr id="353" name="Picture 16">
          <a:extLst>
            <a:ext uri="{FF2B5EF4-FFF2-40B4-BE49-F238E27FC236}">
              <a16:creationId xmlns:a16="http://schemas.microsoft.com/office/drawing/2014/main" id="{DF3ED7C5-5DA6-45FB-B050-8AC46B987C87}"/>
            </a:ext>
          </a:extLst>
        </xdr:cNvPr>
        <xdr:cNvPicPr>
          <a:picLocks noChangeAspect="1"/>
        </xdr:cNvPicPr>
      </xdr:nvPicPr>
      <xdr:blipFill rotWithShape="1">
        <a:blip xmlns:r="http://schemas.openxmlformats.org/officeDocument/2006/relationships" r:embed="rId5"/>
        <a:srcRect l="16421" t="9524" r="16530" b="11111"/>
        <a:stretch/>
      </xdr:blipFill>
      <xdr:spPr>
        <a:xfrm>
          <a:off x="17687925" y="5467350"/>
          <a:ext cx="121157" cy="133349"/>
        </a:xfrm>
        <a:prstGeom prst="rect">
          <a:avLst/>
        </a:prstGeom>
      </xdr:spPr>
    </xdr:pic>
    <xdr:clientData/>
  </xdr:oneCellAnchor>
  <xdr:twoCellAnchor>
    <xdr:from>
      <xdr:col>98</xdr:col>
      <xdr:colOff>38100</xdr:colOff>
      <xdr:row>36</xdr:row>
      <xdr:rowOff>24300</xdr:rowOff>
    </xdr:from>
    <xdr:to>
      <xdr:col>103</xdr:col>
      <xdr:colOff>140250</xdr:colOff>
      <xdr:row>36</xdr:row>
      <xdr:rowOff>204300</xdr:rowOff>
    </xdr:to>
    <xdr:sp macro="" textlink="">
      <xdr:nvSpPr>
        <xdr:cNvPr id="354" name="正方形/長方形 353">
          <a:extLst>
            <a:ext uri="{FF2B5EF4-FFF2-40B4-BE49-F238E27FC236}">
              <a16:creationId xmlns:a16="http://schemas.microsoft.com/office/drawing/2014/main" id="{E937BD0E-E36A-443B-92FD-D512DC534AFC}"/>
            </a:ext>
          </a:extLst>
        </xdr:cNvPr>
        <xdr:cNvSpPr/>
      </xdr:nvSpPr>
      <xdr:spPr>
        <a:xfrm>
          <a:off x="16840200" y="5215425"/>
          <a:ext cx="1007025"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102</xdr:col>
      <xdr:colOff>161925</xdr:colOff>
      <xdr:row>36</xdr:row>
      <xdr:rowOff>47625</xdr:rowOff>
    </xdr:from>
    <xdr:ext cx="121157" cy="133349"/>
    <xdr:pic>
      <xdr:nvPicPr>
        <xdr:cNvPr id="355" name="Picture 16">
          <a:extLst>
            <a:ext uri="{FF2B5EF4-FFF2-40B4-BE49-F238E27FC236}">
              <a16:creationId xmlns:a16="http://schemas.microsoft.com/office/drawing/2014/main" id="{309E9B7B-A947-485C-B1D2-75B5CB3D4680}"/>
            </a:ext>
          </a:extLst>
        </xdr:cNvPr>
        <xdr:cNvPicPr>
          <a:picLocks noChangeAspect="1"/>
        </xdr:cNvPicPr>
      </xdr:nvPicPr>
      <xdr:blipFill rotWithShape="1">
        <a:blip xmlns:r="http://schemas.openxmlformats.org/officeDocument/2006/relationships" r:embed="rId5"/>
        <a:srcRect l="16421" t="9524" r="16530" b="11111"/>
        <a:stretch/>
      </xdr:blipFill>
      <xdr:spPr>
        <a:xfrm>
          <a:off x="17687925" y="5238750"/>
          <a:ext cx="121157" cy="133349"/>
        </a:xfrm>
        <a:prstGeom prst="rect">
          <a:avLst/>
        </a:prstGeom>
      </xdr:spPr>
    </xdr:pic>
    <xdr:clientData/>
  </xdr:oneCellAnchor>
  <xdr:twoCellAnchor>
    <xdr:from>
      <xdr:col>106</xdr:col>
      <xdr:colOff>38100</xdr:colOff>
      <xdr:row>38</xdr:row>
      <xdr:rowOff>24300</xdr:rowOff>
    </xdr:from>
    <xdr:to>
      <xdr:col>109</xdr:col>
      <xdr:colOff>143175</xdr:colOff>
      <xdr:row>38</xdr:row>
      <xdr:rowOff>204300</xdr:rowOff>
    </xdr:to>
    <xdr:sp macro="" textlink="">
      <xdr:nvSpPr>
        <xdr:cNvPr id="356" name="正方形/長方形 355">
          <a:extLst>
            <a:ext uri="{FF2B5EF4-FFF2-40B4-BE49-F238E27FC236}">
              <a16:creationId xmlns:a16="http://schemas.microsoft.com/office/drawing/2014/main" id="{C7DE74DE-5037-42B9-9E25-F9501C6EA29C}"/>
            </a:ext>
          </a:extLst>
        </xdr:cNvPr>
        <xdr:cNvSpPr/>
      </xdr:nvSpPr>
      <xdr:spPr>
        <a:xfrm>
          <a:off x="18288000" y="54440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108</xdr:col>
      <xdr:colOff>161925</xdr:colOff>
      <xdr:row>38</xdr:row>
      <xdr:rowOff>76200</xdr:rowOff>
    </xdr:from>
    <xdr:ext cx="136013" cy="101600"/>
    <xdr:pic>
      <xdr:nvPicPr>
        <xdr:cNvPr id="357" name="Picture 17">
          <a:extLst>
            <a:ext uri="{FF2B5EF4-FFF2-40B4-BE49-F238E27FC236}">
              <a16:creationId xmlns:a16="http://schemas.microsoft.com/office/drawing/2014/main" id="{E7ACCB19-07BA-4891-A382-9CFAB165A164}"/>
            </a:ext>
          </a:extLst>
        </xdr:cNvPr>
        <xdr:cNvPicPr>
          <a:picLocks noChangeAspect="1"/>
        </xdr:cNvPicPr>
      </xdr:nvPicPr>
      <xdr:blipFill rotWithShape="1">
        <a:blip xmlns:r="http://schemas.openxmlformats.org/officeDocument/2006/relationships" r:embed="rId6"/>
        <a:srcRect l="13846" t="21999" r="18462" b="16000"/>
        <a:stretch/>
      </xdr:blipFill>
      <xdr:spPr>
        <a:xfrm>
          <a:off x="18773775" y="5495925"/>
          <a:ext cx="136013" cy="101600"/>
        </a:xfrm>
        <a:prstGeom prst="rect">
          <a:avLst/>
        </a:prstGeom>
      </xdr:spPr>
    </xdr:pic>
    <xdr:clientData/>
  </xdr:oneCellAnchor>
  <xdr:twoCellAnchor>
    <xdr:from>
      <xdr:col>106</xdr:col>
      <xdr:colOff>38100</xdr:colOff>
      <xdr:row>36</xdr:row>
      <xdr:rowOff>24300</xdr:rowOff>
    </xdr:from>
    <xdr:to>
      <xdr:col>109</xdr:col>
      <xdr:colOff>143175</xdr:colOff>
      <xdr:row>36</xdr:row>
      <xdr:rowOff>204300</xdr:rowOff>
    </xdr:to>
    <xdr:sp macro="" textlink="">
      <xdr:nvSpPr>
        <xdr:cNvPr id="358" name="正方形/長方形 357">
          <a:extLst>
            <a:ext uri="{FF2B5EF4-FFF2-40B4-BE49-F238E27FC236}">
              <a16:creationId xmlns:a16="http://schemas.microsoft.com/office/drawing/2014/main" id="{A4C5D055-0561-40C5-9718-D691F132C543}"/>
            </a:ext>
          </a:extLst>
        </xdr:cNvPr>
        <xdr:cNvSpPr/>
      </xdr:nvSpPr>
      <xdr:spPr>
        <a:xfrm>
          <a:off x="18288000" y="52154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108</xdr:col>
      <xdr:colOff>161925</xdr:colOff>
      <xdr:row>36</xdr:row>
      <xdr:rowOff>76200</xdr:rowOff>
    </xdr:from>
    <xdr:ext cx="136013" cy="101600"/>
    <xdr:pic>
      <xdr:nvPicPr>
        <xdr:cNvPr id="359" name="Picture 17">
          <a:extLst>
            <a:ext uri="{FF2B5EF4-FFF2-40B4-BE49-F238E27FC236}">
              <a16:creationId xmlns:a16="http://schemas.microsoft.com/office/drawing/2014/main" id="{4974397C-CD69-4C81-9A06-238DAD084DB1}"/>
            </a:ext>
          </a:extLst>
        </xdr:cNvPr>
        <xdr:cNvPicPr>
          <a:picLocks noChangeAspect="1"/>
        </xdr:cNvPicPr>
      </xdr:nvPicPr>
      <xdr:blipFill rotWithShape="1">
        <a:blip xmlns:r="http://schemas.openxmlformats.org/officeDocument/2006/relationships" r:embed="rId6"/>
        <a:srcRect l="13846" t="21999" r="18462" b="16000"/>
        <a:stretch/>
      </xdr:blipFill>
      <xdr:spPr>
        <a:xfrm>
          <a:off x="18773775" y="5267325"/>
          <a:ext cx="136013" cy="101600"/>
        </a:xfrm>
        <a:prstGeom prst="rect">
          <a:avLst/>
        </a:prstGeom>
      </xdr:spPr>
    </xdr:pic>
    <xdr:clientData/>
  </xdr:oneCellAnchor>
  <xdr:twoCellAnchor>
    <xdr:from>
      <xdr:col>112</xdr:col>
      <xdr:colOff>38100</xdr:colOff>
      <xdr:row>38</xdr:row>
      <xdr:rowOff>24300</xdr:rowOff>
    </xdr:from>
    <xdr:to>
      <xdr:col>117</xdr:col>
      <xdr:colOff>141225</xdr:colOff>
      <xdr:row>38</xdr:row>
      <xdr:rowOff>204300</xdr:rowOff>
    </xdr:to>
    <xdr:sp macro="" textlink="">
      <xdr:nvSpPr>
        <xdr:cNvPr id="360" name="正方形/長方形 359">
          <a:extLst>
            <a:ext uri="{FF2B5EF4-FFF2-40B4-BE49-F238E27FC236}">
              <a16:creationId xmlns:a16="http://schemas.microsoft.com/office/drawing/2014/main" id="{92FBCD0E-8E19-4BAF-8FFB-0F59D52D78C1}"/>
            </a:ext>
          </a:extLst>
        </xdr:cNvPr>
        <xdr:cNvSpPr/>
      </xdr:nvSpPr>
      <xdr:spPr>
        <a:xfrm>
          <a:off x="19011900" y="54440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116</xdr:col>
      <xdr:colOff>133350</xdr:colOff>
      <xdr:row>38</xdr:row>
      <xdr:rowOff>47626</xdr:rowOff>
    </xdr:from>
    <xdr:ext cx="168275" cy="133491"/>
    <xdr:pic>
      <xdr:nvPicPr>
        <xdr:cNvPr id="361" name="Picture 19">
          <a:extLst>
            <a:ext uri="{FF2B5EF4-FFF2-40B4-BE49-F238E27FC236}">
              <a16:creationId xmlns:a16="http://schemas.microsoft.com/office/drawing/2014/main" id="{6FDDBEAC-8AA0-4851-BBF9-5588D2C1157A}"/>
            </a:ext>
          </a:extLst>
        </xdr:cNvPr>
        <xdr:cNvPicPr>
          <a:picLocks noChangeAspect="1"/>
        </xdr:cNvPicPr>
      </xdr:nvPicPr>
      <xdr:blipFill>
        <a:blip xmlns:r="http://schemas.openxmlformats.org/officeDocument/2006/relationships" r:embed="rId8"/>
        <a:stretch>
          <a:fillRect/>
        </a:stretch>
      </xdr:blipFill>
      <xdr:spPr>
        <a:xfrm>
          <a:off x="19831050" y="5467351"/>
          <a:ext cx="168275" cy="133491"/>
        </a:xfrm>
        <a:prstGeom prst="rect">
          <a:avLst/>
        </a:prstGeom>
      </xdr:spPr>
    </xdr:pic>
    <xdr:clientData/>
  </xdr:oneCellAnchor>
  <xdr:twoCellAnchor>
    <xdr:from>
      <xdr:col>112</xdr:col>
      <xdr:colOff>38100</xdr:colOff>
      <xdr:row>36</xdr:row>
      <xdr:rowOff>24300</xdr:rowOff>
    </xdr:from>
    <xdr:to>
      <xdr:col>117</xdr:col>
      <xdr:colOff>141225</xdr:colOff>
      <xdr:row>36</xdr:row>
      <xdr:rowOff>204300</xdr:rowOff>
    </xdr:to>
    <xdr:sp macro="" textlink="">
      <xdr:nvSpPr>
        <xdr:cNvPr id="362" name="正方形/長方形 361">
          <a:extLst>
            <a:ext uri="{FF2B5EF4-FFF2-40B4-BE49-F238E27FC236}">
              <a16:creationId xmlns:a16="http://schemas.microsoft.com/office/drawing/2014/main" id="{D3AE96E9-4469-4818-BDC4-0D4F1461AAAF}"/>
            </a:ext>
          </a:extLst>
        </xdr:cNvPr>
        <xdr:cNvSpPr/>
      </xdr:nvSpPr>
      <xdr:spPr>
        <a:xfrm>
          <a:off x="19011900" y="52154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116</xdr:col>
      <xdr:colOff>133350</xdr:colOff>
      <xdr:row>36</xdr:row>
      <xdr:rowOff>47626</xdr:rowOff>
    </xdr:from>
    <xdr:ext cx="168275" cy="133491"/>
    <xdr:pic>
      <xdr:nvPicPr>
        <xdr:cNvPr id="363" name="Picture 19">
          <a:extLst>
            <a:ext uri="{FF2B5EF4-FFF2-40B4-BE49-F238E27FC236}">
              <a16:creationId xmlns:a16="http://schemas.microsoft.com/office/drawing/2014/main" id="{41DE47F0-3DFD-4C03-BD53-D93C3710927E}"/>
            </a:ext>
          </a:extLst>
        </xdr:cNvPr>
        <xdr:cNvPicPr>
          <a:picLocks noChangeAspect="1"/>
        </xdr:cNvPicPr>
      </xdr:nvPicPr>
      <xdr:blipFill>
        <a:blip xmlns:r="http://schemas.openxmlformats.org/officeDocument/2006/relationships" r:embed="rId8"/>
        <a:stretch>
          <a:fillRect/>
        </a:stretch>
      </xdr:blipFill>
      <xdr:spPr>
        <a:xfrm>
          <a:off x="19831050" y="5238751"/>
          <a:ext cx="168275" cy="133491"/>
        </a:xfrm>
        <a:prstGeom prst="rect">
          <a:avLst/>
        </a:prstGeom>
      </xdr:spPr>
    </xdr:pic>
    <xdr:clientData/>
  </xdr:oneCellAnchor>
  <xdr:twoCellAnchor>
    <xdr:from>
      <xdr:col>118</xdr:col>
      <xdr:colOff>38100</xdr:colOff>
      <xdr:row>38</xdr:row>
      <xdr:rowOff>24300</xdr:rowOff>
    </xdr:from>
    <xdr:to>
      <xdr:col>121</xdr:col>
      <xdr:colOff>143175</xdr:colOff>
      <xdr:row>38</xdr:row>
      <xdr:rowOff>204300</xdr:rowOff>
    </xdr:to>
    <xdr:sp macro="" textlink="">
      <xdr:nvSpPr>
        <xdr:cNvPr id="364" name="正方形/長方形 363">
          <a:extLst>
            <a:ext uri="{FF2B5EF4-FFF2-40B4-BE49-F238E27FC236}">
              <a16:creationId xmlns:a16="http://schemas.microsoft.com/office/drawing/2014/main" id="{3D9969DB-1D3D-440F-9C93-E7458BE1224E}"/>
            </a:ext>
          </a:extLst>
        </xdr:cNvPr>
        <xdr:cNvSpPr/>
      </xdr:nvSpPr>
      <xdr:spPr>
        <a:xfrm>
          <a:off x="20097750" y="54440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118</xdr:col>
      <xdr:colOff>38100</xdr:colOff>
      <xdr:row>36</xdr:row>
      <xdr:rowOff>24300</xdr:rowOff>
    </xdr:from>
    <xdr:to>
      <xdr:col>121</xdr:col>
      <xdr:colOff>143175</xdr:colOff>
      <xdr:row>36</xdr:row>
      <xdr:rowOff>204300</xdr:rowOff>
    </xdr:to>
    <xdr:sp macro="" textlink="">
      <xdr:nvSpPr>
        <xdr:cNvPr id="365" name="正方形/長方形 364">
          <a:extLst>
            <a:ext uri="{FF2B5EF4-FFF2-40B4-BE49-F238E27FC236}">
              <a16:creationId xmlns:a16="http://schemas.microsoft.com/office/drawing/2014/main" id="{E1A89332-62D1-4206-9780-1DF154B74365}"/>
            </a:ext>
          </a:extLst>
        </xdr:cNvPr>
        <xdr:cNvSpPr/>
      </xdr:nvSpPr>
      <xdr:spPr>
        <a:xfrm>
          <a:off x="20097750" y="52154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122</xdr:col>
      <xdr:colOff>38100</xdr:colOff>
      <xdr:row>38</xdr:row>
      <xdr:rowOff>24300</xdr:rowOff>
    </xdr:from>
    <xdr:to>
      <xdr:col>127</xdr:col>
      <xdr:colOff>141225</xdr:colOff>
      <xdr:row>38</xdr:row>
      <xdr:rowOff>204300</xdr:rowOff>
    </xdr:to>
    <xdr:sp macro="" textlink="">
      <xdr:nvSpPr>
        <xdr:cNvPr id="366" name="正方形/長方形 365">
          <a:extLst>
            <a:ext uri="{FF2B5EF4-FFF2-40B4-BE49-F238E27FC236}">
              <a16:creationId xmlns:a16="http://schemas.microsoft.com/office/drawing/2014/main" id="{590420F9-35F6-4F21-9B6A-25885B10BB77}"/>
            </a:ext>
          </a:extLst>
        </xdr:cNvPr>
        <xdr:cNvSpPr/>
      </xdr:nvSpPr>
      <xdr:spPr>
        <a:xfrm>
          <a:off x="20821650" y="54440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122</xdr:col>
      <xdr:colOff>38100</xdr:colOff>
      <xdr:row>36</xdr:row>
      <xdr:rowOff>24300</xdr:rowOff>
    </xdr:from>
    <xdr:to>
      <xdr:col>127</xdr:col>
      <xdr:colOff>141225</xdr:colOff>
      <xdr:row>36</xdr:row>
      <xdr:rowOff>204300</xdr:rowOff>
    </xdr:to>
    <xdr:sp macro="" textlink="">
      <xdr:nvSpPr>
        <xdr:cNvPr id="367" name="正方形/長方形 366">
          <a:extLst>
            <a:ext uri="{FF2B5EF4-FFF2-40B4-BE49-F238E27FC236}">
              <a16:creationId xmlns:a16="http://schemas.microsoft.com/office/drawing/2014/main" id="{FA1BD501-465E-4A04-9C79-5EA6E33262B3}"/>
            </a:ext>
          </a:extLst>
        </xdr:cNvPr>
        <xdr:cNvSpPr/>
      </xdr:nvSpPr>
      <xdr:spPr>
        <a:xfrm>
          <a:off x="20821650" y="52154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143</xdr:col>
      <xdr:colOff>38100</xdr:colOff>
      <xdr:row>38</xdr:row>
      <xdr:rowOff>24300</xdr:rowOff>
    </xdr:from>
    <xdr:to>
      <xdr:col>151</xdr:col>
      <xdr:colOff>139275</xdr:colOff>
      <xdr:row>38</xdr:row>
      <xdr:rowOff>204300</xdr:rowOff>
    </xdr:to>
    <xdr:sp macro="" textlink="">
      <xdr:nvSpPr>
        <xdr:cNvPr id="368" name="正方形/長方形 367">
          <a:extLst>
            <a:ext uri="{FF2B5EF4-FFF2-40B4-BE49-F238E27FC236}">
              <a16:creationId xmlns:a16="http://schemas.microsoft.com/office/drawing/2014/main" id="{B96311B3-A781-4F8E-9849-9B5CBDF814E3}"/>
            </a:ext>
          </a:extLst>
        </xdr:cNvPr>
        <xdr:cNvSpPr/>
      </xdr:nvSpPr>
      <xdr:spPr>
        <a:xfrm>
          <a:off x="5438775" y="7691925"/>
          <a:ext cx="1548975"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143</xdr:col>
      <xdr:colOff>38100</xdr:colOff>
      <xdr:row>36</xdr:row>
      <xdr:rowOff>24300</xdr:rowOff>
    </xdr:from>
    <xdr:to>
      <xdr:col>151</xdr:col>
      <xdr:colOff>139275</xdr:colOff>
      <xdr:row>36</xdr:row>
      <xdr:rowOff>204300</xdr:rowOff>
    </xdr:to>
    <xdr:sp macro="" textlink="">
      <xdr:nvSpPr>
        <xdr:cNvPr id="370" name="正方形/長方形 369">
          <a:extLst>
            <a:ext uri="{FF2B5EF4-FFF2-40B4-BE49-F238E27FC236}">
              <a16:creationId xmlns:a16="http://schemas.microsoft.com/office/drawing/2014/main" id="{1D375D6C-E07B-4D5F-ADEC-50595BF7690E}"/>
            </a:ext>
          </a:extLst>
        </xdr:cNvPr>
        <xdr:cNvSpPr/>
      </xdr:nvSpPr>
      <xdr:spPr>
        <a:xfrm>
          <a:off x="24622125" y="7691925"/>
          <a:ext cx="1548975"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152</xdr:col>
      <xdr:colOff>38100</xdr:colOff>
      <xdr:row>38</xdr:row>
      <xdr:rowOff>24300</xdr:rowOff>
    </xdr:from>
    <xdr:to>
      <xdr:col>156</xdr:col>
      <xdr:colOff>142200</xdr:colOff>
      <xdr:row>38</xdr:row>
      <xdr:rowOff>204300</xdr:rowOff>
    </xdr:to>
    <xdr:sp macro="" textlink="">
      <xdr:nvSpPr>
        <xdr:cNvPr id="371" name="正方形/長方形 370">
          <a:extLst>
            <a:ext uri="{FF2B5EF4-FFF2-40B4-BE49-F238E27FC236}">
              <a16:creationId xmlns:a16="http://schemas.microsoft.com/office/drawing/2014/main" id="{C2C56FAE-8EE7-415E-8125-3625A244D55F}"/>
            </a:ext>
          </a:extLst>
        </xdr:cNvPr>
        <xdr:cNvSpPr/>
      </xdr:nvSpPr>
      <xdr:spPr>
        <a:xfrm>
          <a:off x="2905125" y="7691925"/>
          <a:ext cx="82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152</xdr:col>
      <xdr:colOff>38100</xdr:colOff>
      <xdr:row>36</xdr:row>
      <xdr:rowOff>24300</xdr:rowOff>
    </xdr:from>
    <xdr:to>
      <xdr:col>156</xdr:col>
      <xdr:colOff>142200</xdr:colOff>
      <xdr:row>36</xdr:row>
      <xdr:rowOff>204300</xdr:rowOff>
    </xdr:to>
    <xdr:sp macro="" textlink="">
      <xdr:nvSpPr>
        <xdr:cNvPr id="372" name="正方形/長方形 371">
          <a:extLst>
            <a:ext uri="{FF2B5EF4-FFF2-40B4-BE49-F238E27FC236}">
              <a16:creationId xmlns:a16="http://schemas.microsoft.com/office/drawing/2014/main" id="{D61E2231-A00F-4FE5-ACAE-FE56B513C577}"/>
            </a:ext>
          </a:extLst>
        </xdr:cNvPr>
        <xdr:cNvSpPr/>
      </xdr:nvSpPr>
      <xdr:spPr>
        <a:xfrm>
          <a:off x="26250900" y="7691925"/>
          <a:ext cx="82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157</xdr:col>
      <xdr:colOff>38100</xdr:colOff>
      <xdr:row>38</xdr:row>
      <xdr:rowOff>24300</xdr:rowOff>
    </xdr:from>
    <xdr:to>
      <xdr:col>161</xdr:col>
      <xdr:colOff>142200</xdr:colOff>
      <xdr:row>38</xdr:row>
      <xdr:rowOff>204300</xdr:rowOff>
    </xdr:to>
    <xdr:sp macro="" textlink="">
      <xdr:nvSpPr>
        <xdr:cNvPr id="373" name="正方形/長方形 372">
          <a:extLst>
            <a:ext uri="{FF2B5EF4-FFF2-40B4-BE49-F238E27FC236}">
              <a16:creationId xmlns:a16="http://schemas.microsoft.com/office/drawing/2014/main" id="{FDFD71AA-C873-408A-B1E8-0CAAB06A3CF3}"/>
            </a:ext>
          </a:extLst>
        </xdr:cNvPr>
        <xdr:cNvSpPr/>
      </xdr:nvSpPr>
      <xdr:spPr>
        <a:xfrm>
          <a:off x="26250900" y="7691925"/>
          <a:ext cx="82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157</xdr:col>
      <xdr:colOff>38100</xdr:colOff>
      <xdr:row>36</xdr:row>
      <xdr:rowOff>24300</xdr:rowOff>
    </xdr:from>
    <xdr:to>
      <xdr:col>161</xdr:col>
      <xdr:colOff>142200</xdr:colOff>
      <xdr:row>36</xdr:row>
      <xdr:rowOff>204300</xdr:rowOff>
    </xdr:to>
    <xdr:sp macro="" textlink="">
      <xdr:nvSpPr>
        <xdr:cNvPr id="374" name="正方形/長方形 373">
          <a:extLst>
            <a:ext uri="{FF2B5EF4-FFF2-40B4-BE49-F238E27FC236}">
              <a16:creationId xmlns:a16="http://schemas.microsoft.com/office/drawing/2014/main" id="{A54EE5F6-DAA4-4BF2-B5AA-710E91E5310A}"/>
            </a:ext>
          </a:extLst>
        </xdr:cNvPr>
        <xdr:cNvSpPr/>
      </xdr:nvSpPr>
      <xdr:spPr>
        <a:xfrm>
          <a:off x="26250900" y="7463325"/>
          <a:ext cx="82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162</xdr:col>
      <xdr:colOff>38100</xdr:colOff>
      <xdr:row>38</xdr:row>
      <xdr:rowOff>24300</xdr:rowOff>
    </xdr:from>
    <xdr:to>
      <xdr:col>165</xdr:col>
      <xdr:colOff>143175</xdr:colOff>
      <xdr:row>38</xdr:row>
      <xdr:rowOff>204300</xdr:rowOff>
    </xdr:to>
    <xdr:sp macro="" textlink="">
      <xdr:nvSpPr>
        <xdr:cNvPr id="375" name="正方形/長方形 374">
          <a:extLst>
            <a:ext uri="{FF2B5EF4-FFF2-40B4-BE49-F238E27FC236}">
              <a16:creationId xmlns:a16="http://schemas.microsoft.com/office/drawing/2014/main" id="{B2129859-63DB-4CDF-B8A3-D2B89BDE2473}"/>
            </a:ext>
          </a:extLst>
        </xdr:cNvPr>
        <xdr:cNvSpPr/>
      </xdr:nvSpPr>
      <xdr:spPr>
        <a:xfrm>
          <a:off x="18288000" y="76919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162</xdr:col>
      <xdr:colOff>38100</xdr:colOff>
      <xdr:row>36</xdr:row>
      <xdr:rowOff>24300</xdr:rowOff>
    </xdr:from>
    <xdr:to>
      <xdr:col>165</xdr:col>
      <xdr:colOff>143175</xdr:colOff>
      <xdr:row>36</xdr:row>
      <xdr:rowOff>204300</xdr:rowOff>
    </xdr:to>
    <xdr:sp macro="" textlink="">
      <xdr:nvSpPr>
        <xdr:cNvPr id="377" name="正方形/長方形 376">
          <a:extLst>
            <a:ext uri="{FF2B5EF4-FFF2-40B4-BE49-F238E27FC236}">
              <a16:creationId xmlns:a16="http://schemas.microsoft.com/office/drawing/2014/main" id="{2B5A9C46-6D70-4042-BA9E-C37690367F8E}"/>
            </a:ext>
          </a:extLst>
        </xdr:cNvPr>
        <xdr:cNvSpPr/>
      </xdr:nvSpPr>
      <xdr:spPr>
        <a:xfrm>
          <a:off x="28060650" y="76919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191</xdr:col>
      <xdr:colOff>0</xdr:colOff>
      <xdr:row>23</xdr:row>
      <xdr:rowOff>0</xdr:rowOff>
    </xdr:from>
    <xdr:to>
      <xdr:col>192</xdr:col>
      <xdr:colOff>0</xdr:colOff>
      <xdr:row>30</xdr:row>
      <xdr:rowOff>0</xdr:rowOff>
    </xdr:to>
    <xdr:sp macro="" textlink="">
      <xdr:nvSpPr>
        <xdr:cNvPr id="62" name="右中かっこ 61">
          <a:extLst>
            <a:ext uri="{FF2B5EF4-FFF2-40B4-BE49-F238E27FC236}">
              <a16:creationId xmlns:a16="http://schemas.microsoft.com/office/drawing/2014/main" id="{8CA459B5-A414-8041-5EAD-68469D23C1BE}"/>
            </a:ext>
          </a:extLst>
        </xdr:cNvPr>
        <xdr:cNvSpPr/>
      </xdr:nvSpPr>
      <xdr:spPr bwMode="auto">
        <a:xfrm>
          <a:off x="33270825" y="4962525"/>
          <a:ext cx="180975" cy="1828800"/>
        </a:xfrm>
        <a:prstGeom prst="rightBrace">
          <a:avLst/>
        </a:prstGeom>
        <a:solidFill>
          <a:srgbClr val="FFFFFF"/>
        </a:solidFill>
        <a:ln w="9525" cap="flat" cmpd="sng" algn="ctr">
          <a:solidFill>
            <a:srgbClr val="000000"/>
          </a:solidFill>
          <a:prstDash val="solid"/>
          <a:round/>
          <a:headEnd type="none" w="med" len="med"/>
          <a:tailEnd type="none"/>
        </a:ln>
        <a:effectLst/>
      </xdr:spPr>
      <xdr:txBody>
        <a:bodyPr rtlCol="0" anchor="ctr"/>
        <a:lstStyle/>
        <a:p>
          <a:pPr algn="l"/>
          <a:endParaRPr kumimoji="1" lang="ja-JP" altLang="en-US" sz="1100"/>
        </a:p>
      </xdr:txBody>
    </xdr:sp>
    <xdr:clientData/>
  </xdr:twoCellAnchor>
  <xdr:twoCellAnchor>
    <xdr:from>
      <xdr:col>191</xdr:col>
      <xdr:colOff>0</xdr:colOff>
      <xdr:row>36</xdr:row>
      <xdr:rowOff>0</xdr:rowOff>
    </xdr:from>
    <xdr:to>
      <xdr:col>192</xdr:col>
      <xdr:colOff>0</xdr:colOff>
      <xdr:row>39</xdr:row>
      <xdr:rowOff>0</xdr:rowOff>
    </xdr:to>
    <xdr:sp macro="" textlink="">
      <xdr:nvSpPr>
        <xdr:cNvPr id="63" name="右中かっこ 62">
          <a:extLst>
            <a:ext uri="{FF2B5EF4-FFF2-40B4-BE49-F238E27FC236}">
              <a16:creationId xmlns:a16="http://schemas.microsoft.com/office/drawing/2014/main" id="{D748F3D1-2FA2-EB23-77FC-12A873399D88}"/>
            </a:ext>
          </a:extLst>
        </xdr:cNvPr>
        <xdr:cNvSpPr/>
      </xdr:nvSpPr>
      <xdr:spPr bwMode="auto">
        <a:xfrm>
          <a:off x="33270825" y="7686675"/>
          <a:ext cx="180975" cy="628650"/>
        </a:xfrm>
        <a:prstGeom prst="rightBrace">
          <a:avLst/>
        </a:prstGeom>
        <a:solidFill>
          <a:srgbClr val="FFFFFF"/>
        </a:solidFill>
        <a:ln w="9525" cap="flat" cmpd="sng" algn="ctr">
          <a:solidFill>
            <a:srgbClr val="000000"/>
          </a:solidFill>
          <a:prstDash val="solid"/>
          <a:round/>
          <a:headEnd type="none" w="med" len="med"/>
          <a:tailEnd type="none"/>
        </a:ln>
        <a:effectLst/>
      </xdr:spPr>
      <xdr:txBody>
        <a:bodyPr rtlCol="0" anchor="ctr"/>
        <a:lstStyle/>
        <a:p>
          <a:pPr algn="l"/>
          <a:endParaRPr kumimoji="1" lang="ja-JP" altLang="en-US" sz="1100"/>
        </a:p>
      </xdr:txBody>
    </xdr:sp>
    <xdr:clientData/>
  </xdr:twoCellAnchor>
  <xdr:twoCellAnchor>
    <xdr:from>
      <xdr:col>191</xdr:col>
      <xdr:colOff>0</xdr:colOff>
      <xdr:row>30</xdr:row>
      <xdr:rowOff>0</xdr:rowOff>
    </xdr:from>
    <xdr:to>
      <xdr:col>192</xdr:col>
      <xdr:colOff>0</xdr:colOff>
      <xdr:row>33</xdr:row>
      <xdr:rowOff>0</xdr:rowOff>
    </xdr:to>
    <xdr:sp macro="" textlink="">
      <xdr:nvSpPr>
        <xdr:cNvPr id="385" name="右中かっこ 384">
          <a:extLst>
            <a:ext uri="{FF2B5EF4-FFF2-40B4-BE49-F238E27FC236}">
              <a16:creationId xmlns:a16="http://schemas.microsoft.com/office/drawing/2014/main" id="{B3668C0B-54A7-420C-B889-E32209BC7CF5}"/>
            </a:ext>
          </a:extLst>
        </xdr:cNvPr>
        <xdr:cNvSpPr/>
      </xdr:nvSpPr>
      <xdr:spPr bwMode="auto">
        <a:xfrm>
          <a:off x="33270825" y="4962525"/>
          <a:ext cx="180975" cy="1828800"/>
        </a:xfrm>
        <a:prstGeom prst="rightBrace">
          <a:avLst/>
        </a:prstGeom>
        <a:solidFill>
          <a:srgbClr val="FFFFFF"/>
        </a:solidFill>
        <a:ln w="9525" cap="flat" cmpd="sng" algn="ctr">
          <a:solidFill>
            <a:srgbClr val="000000"/>
          </a:solidFill>
          <a:prstDash val="solid"/>
          <a:round/>
          <a:headEnd type="none" w="med" len="med"/>
          <a:tailEnd type="none"/>
        </a:ln>
        <a:effectLst/>
      </xdr:spPr>
      <xdr:txBody>
        <a:bodyPr rtlCol="0" anchor="ctr"/>
        <a:lstStyle/>
        <a:p>
          <a:pPr algn="l"/>
          <a:endParaRPr kumimoji="1" lang="ja-JP" altLang="en-US" sz="1100"/>
        </a:p>
      </xdr:txBody>
    </xdr:sp>
    <xdr:clientData/>
  </xdr:twoCellAnchor>
  <xdr:twoCellAnchor>
    <xdr:from>
      <xdr:col>191</xdr:col>
      <xdr:colOff>0</xdr:colOff>
      <xdr:row>33</xdr:row>
      <xdr:rowOff>0</xdr:rowOff>
    </xdr:from>
    <xdr:to>
      <xdr:col>192</xdr:col>
      <xdr:colOff>0</xdr:colOff>
      <xdr:row>36</xdr:row>
      <xdr:rowOff>0</xdr:rowOff>
    </xdr:to>
    <xdr:sp macro="" textlink="">
      <xdr:nvSpPr>
        <xdr:cNvPr id="407" name="右中かっこ 406">
          <a:extLst>
            <a:ext uri="{FF2B5EF4-FFF2-40B4-BE49-F238E27FC236}">
              <a16:creationId xmlns:a16="http://schemas.microsoft.com/office/drawing/2014/main" id="{519B0AFB-0A07-474B-B658-AE3EBA3AC1A3}"/>
            </a:ext>
          </a:extLst>
        </xdr:cNvPr>
        <xdr:cNvSpPr/>
      </xdr:nvSpPr>
      <xdr:spPr bwMode="auto">
        <a:xfrm>
          <a:off x="33909000" y="6981825"/>
          <a:ext cx="180975" cy="685800"/>
        </a:xfrm>
        <a:prstGeom prst="rightBrace">
          <a:avLst/>
        </a:prstGeom>
        <a:solidFill>
          <a:srgbClr val="FFFFFF"/>
        </a:solidFill>
        <a:ln w="9525" cap="flat" cmpd="sng" algn="ctr">
          <a:solidFill>
            <a:srgbClr val="000000"/>
          </a:solidFill>
          <a:prstDash val="solid"/>
          <a:round/>
          <a:headEnd type="none" w="med" len="med"/>
          <a:tailEnd type="none"/>
        </a:ln>
        <a:effectLst/>
      </xdr:spPr>
      <xdr:txBody>
        <a:bodyPr rtlCol="0" anchor="ctr"/>
        <a:lstStyle/>
        <a:p>
          <a:pPr algn="l"/>
          <a:endParaRPr kumimoji="1" lang="ja-JP" altLang="en-US" sz="1100"/>
        </a:p>
      </xdr:txBody>
    </xdr:sp>
    <xdr:clientData/>
  </xdr:twoCellAnchor>
  <xdr:twoCellAnchor>
    <xdr:from>
      <xdr:col>4</xdr:col>
      <xdr:colOff>116175</xdr:colOff>
      <xdr:row>23</xdr:row>
      <xdr:rowOff>49500</xdr:rowOff>
    </xdr:from>
    <xdr:to>
      <xdr:col>5</xdr:col>
      <xdr:colOff>64800</xdr:colOff>
      <xdr:row>23</xdr:row>
      <xdr:rowOff>179100</xdr:rowOff>
    </xdr:to>
    <xdr:sp macro="" textlink="">
      <xdr:nvSpPr>
        <xdr:cNvPr id="415" name="正方形/長方形 414">
          <a:extLst>
            <a:ext uri="{FF2B5EF4-FFF2-40B4-BE49-F238E27FC236}">
              <a16:creationId xmlns:a16="http://schemas.microsoft.com/office/drawing/2014/main" id="{FF03A4FE-60DB-A86A-0D0D-C3A6E047761A}"/>
            </a:ext>
          </a:extLst>
        </xdr:cNvPr>
        <xdr:cNvSpPr/>
      </xdr:nvSpPr>
      <xdr:spPr>
        <a:xfrm>
          <a:off x="1173450" y="5012025"/>
          <a:ext cx="129600" cy="129600"/>
        </a:xfrm>
        <a:prstGeom prst="rect">
          <a:avLst/>
        </a:prstGeom>
        <a:solidFill>
          <a:schemeClr val="bg1"/>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116175</xdr:colOff>
      <xdr:row>24</xdr:row>
      <xdr:rowOff>49500</xdr:rowOff>
    </xdr:from>
    <xdr:to>
      <xdr:col>5</xdr:col>
      <xdr:colOff>64800</xdr:colOff>
      <xdr:row>24</xdr:row>
      <xdr:rowOff>179100</xdr:rowOff>
    </xdr:to>
    <xdr:sp macro="" textlink="">
      <xdr:nvSpPr>
        <xdr:cNvPr id="419" name="正方形/長方形 418">
          <a:extLst>
            <a:ext uri="{FF2B5EF4-FFF2-40B4-BE49-F238E27FC236}">
              <a16:creationId xmlns:a16="http://schemas.microsoft.com/office/drawing/2014/main" id="{207AD636-3293-5C61-900A-F90555FD5054}"/>
            </a:ext>
          </a:extLst>
        </xdr:cNvPr>
        <xdr:cNvSpPr/>
      </xdr:nvSpPr>
      <xdr:spPr>
        <a:xfrm>
          <a:off x="1173450" y="5240625"/>
          <a:ext cx="129600" cy="129600"/>
        </a:xfrm>
        <a:prstGeom prst="rect">
          <a:avLst/>
        </a:prstGeom>
        <a:solidFill>
          <a:schemeClr val="bg1"/>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lumMod val="65000"/>
                  <a:lumOff val="35000"/>
                </a:schemeClr>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116175</xdr:colOff>
      <xdr:row>25</xdr:row>
      <xdr:rowOff>49500</xdr:rowOff>
    </xdr:from>
    <xdr:to>
      <xdr:col>5</xdr:col>
      <xdr:colOff>64800</xdr:colOff>
      <xdr:row>25</xdr:row>
      <xdr:rowOff>179100</xdr:rowOff>
    </xdr:to>
    <xdr:sp macro="" textlink="">
      <xdr:nvSpPr>
        <xdr:cNvPr id="422" name="正方形/長方形 421">
          <a:extLst>
            <a:ext uri="{FF2B5EF4-FFF2-40B4-BE49-F238E27FC236}">
              <a16:creationId xmlns:a16="http://schemas.microsoft.com/office/drawing/2014/main" id="{D9A092D7-D915-4FDD-8BF1-57095DCC53B0}"/>
            </a:ext>
          </a:extLst>
        </xdr:cNvPr>
        <xdr:cNvSpPr/>
      </xdr:nvSpPr>
      <xdr:spPr>
        <a:xfrm>
          <a:off x="1173450" y="5012025"/>
          <a:ext cx="129600" cy="129600"/>
        </a:xfrm>
        <a:prstGeom prst="rect">
          <a:avLst/>
        </a:prstGeom>
        <a:solidFill>
          <a:schemeClr val="bg1"/>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116175</xdr:colOff>
      <xdr:row>26</xdr:row>
      <xdr:rowOff>49500</xdr:rowOff>
    </xdr:from>
    <xdr:to>
      <xdr:col>5</xdr:col>
      <xdr:colOff>64800</xdr:colOff>
      <xdr:row>26</xdr:row>
      <xdr:rowOff>179100</xdr:rowOff>
    </xdr:to>
    <xdr:sp macro="" textlink="">
      <xdr:nvSpPr>
        <xdr:cNvPr id="423" name="正方形/長方形 422">
          <a:extLst>
            <a:ext uri="{FF2B5EF4-FFF2-40B4-BE49-F238E27FC236}">
              <a16:creationId xmlns:a16="http://schemas.microsoft.com/office/drawing/2014/main" id="{D92D4A2E-EB3D-42A8-86AA-99071A7BCB76}"/>
            </a:ext>
          </a:extLst>
        </xdr:cNvPr>
        <xdr:cNvSpPr/>
      </xdr:nvSpPr>
      <xdr:spPr>
        <a:xfrm>
          <a:off x="1173450" y="5469225"/>
          <a:ext cx="129600" cy="129600"/>
        </a:xfrm>
        <a:prstGeom prst="rect">
          <a:avLst/>
        </a:prstGeom>
        <a:solidFill>
          <a:schemeClr val="bg1"/>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116175</xdr:colOff>
      <xdr:row>27</xdr:row>
      <xdr:rowOff>49500</xdr:rowOff>
    </xdr:from>
    <xdr:to>
      <xdr:col>5</xdr:col>
      <xdr:colOff>64800</xdr:colOff>
      <xdr:row>27</xdr:row>
      <xdr:rowOff>179100</xdr:rowOff>
    </xdr:to>
    <xdr:sp macro="" textlink="">
      <xdr:nvSpPr>
        <xdr:cNvPr id="424" name="正方形/長方形 423">
          <a:extLst>
            <a:ext uri="{FF2B5EF4-FFF2-40B4-BE49-F238E27FC236}">
              <a16:creationId xmlns:a16="http://schemas.microsoft.com/office/drawing/2014/main" id="{12658AF6-4ACD-4425-A501-EBFEA4DE86EB}"/>
            </a:ext>
          </a:extLst>
        </xdr:cNvPr>
        <xdr:cNvSpPr/>
      </xdr:nvSpPr>
      <xdr:spPr>
        <a:xfrm>
          <a:off x="1173450" y="5469225"/>
          <a:ext cx="129600" cy="129600"/>
        </a:xfrm>
        <a:prstGeom prst="rect">
          <a:avLst/>
        </a:prstGeom>
        <a:solidFill>
          <a:schemeClr val="bg1"/>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116175</xdr:colOff>
      <xdr:row>28</xdr:row>
      <xdr:rowOff>49500</xdr:rowOff>
    </xdr:from>
    <xdr:to>
      <xdr:col>5</xdr:col>
      <xdr:colOff>64800</xdr:colOff>
      <xdr:row>28</xdr:row>
      <xdr:rowOff>179100</xdr:rowOff>
    </xdr:to>
    <xdr:sp macro="" textlink="">
      <xdr:nvSpPr>
        <xdr:cNvPr id="425" name="正方形/長方形 424">
          <a:extLst>
            <a:ext uri="{FF2B5EF4-FFF2-40B4-BE49-F238E27FC236}">
              <a16:creationId xmlns:a16="http://schemas.microsoft.com/office/drawing/2014/main" id="{5085EFCD-4EBD-45F3-8277-E5B2157F3552}"/>
            </a:ext>
          </a:extLst>
        </xdr:cNvPr>
        <xdr:cNvSpPr/>
      </xdr:nvSpPr>
      <xdr:spPr>
        <a:xfrm>
          <a:off x="1173450" y="5469225"/>
          <a:ext cx="129600" cy="129600"/>
        </a:xfrm>
        <a:prstGeom prst="rect">
          <a:avLst/>
        </a:prstGeom>
        <a:solidFill>
          <a:schemeClr val="bg1"/>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116175</xdr:colOff>
      <xdr:row>29</xdr:row>
      <xdr:rowOff>49500</xdr:rowOff>
    </xdr:from>
    <xdr:to>
      <xdr:col>5</xdr:col>
      <xdr:colOff>64800</xdr:colOff>
      <xdr:row>29</xdr:row>
      <xdr:rowOff>179100</xdr:rowOff>
    </xdr:to>
    <xdr:sp macro="" textlink="">
      <xdr:nvSpPr>
        <xdr:cNvPr id="426" name="正方形/長方形 425">
          <a:extLst>
            <a:ext uri="{FF2B5EF4-FFF2-40B4-BE49-F238E27FC236}">
              <a16:creationId xmlns:a16="http://schemas.microsoft.com/office/drawing/2014/main" id="{DDD2DFB9-6989-4BD5-B23B-10E35A783538}"/>
            </a:ext>
          </a:extLst>
        </xdr:cNvPr>
        <xdr:cNvSpPr/>
      </xdr:nvSpPr>
      <xdr:spPr>
        <a:xfrm>
          <a:off x="1173450" y="5469225"/>
          <a:ext cx="129600" cy="129600"/>
        </a:xfrm>
        <a:prstGeom prst="rect">
          <a:avLst/>
        </a:prstGeom>
        <a:solidFill>
          <a:schemeClr val="bg1"/>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116175</xdr:colOff>
      <xdr:row>38</xdr:row>
      <xdr:rowOff>49500</xdr:rowOff>
    </xdr:from>
    <xdr:to>
      <xdr:col>5</xdr:col>
      <xdr:colOff>64800</xdr:colOff>
      <xdr:row>38</xdr:row>
      <xdr:rowOff>179100</xdr:rowOff>
    </xdr:to>
    <xdr:sp macro="" textlink="">
      <xdr:nvSpPr>
        <xdr:cNvPr id="431" name="正方形/長方形 430">
          <a:extLst>
            <a:ext uri="{FF2B5EF4-FFF2-40B4-BE49-F238E27FC236}">
              <a16:creationId xmlns:a16="http://schemas.microsoft.com/office/drawing/2014/main" id="{05D1B72B-05B4-420B-A6AC-70765F831567}"/>
            </a:ext>
          </a:extLst>
        </xdr:cNvPr>
        <xdr:cNvSpPr/>
      </xdr:nvSpPr>
      <xdr:spPr>
        <a:xfrm>
          <a:off x="1173450" y="6383625"/>
          <a:ext cx="129600" cy="129600"/>
        </a:xfrm>
        <a:prstGeom prst="rect">
          <a:avLst/>
        </a:prstGeom>
        <a:solidFill>
          <a:schemeClr val="bg1"/>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116175</xdr:colOff>
      <xdr:row>36</xdr:row>
      <xdr:rowOff>49500</xdr:rowOff>
    </xdr:from>
    <xdr:to>
      <xdr:col>5</xdr:col>
      <xdr:colOff>64800</xdr:colOff>
      <xdr:row>36</xdr:row>
      <xdr:rowOff>179100</xdr:rowOff>
    </xdr:to>
    <xdr:sp macro="" textlink="">
      <xdr:nvSpPr>
        <xdr:cNvPr id="432" name="正方形/長方形 431">
          <a:extLst>
            <a:ext uri="{FF2B5EF4-FFF2-40B4-BE49-F238E27FC236}">
              <a16:creationId xmlns:a16="http://schemas.microsoft.com/office/drawing/2014/main" id="{8E22C1F3-C0FA-4552-9E2F-16CE915A3BCC}"/>
            </a:ext>
          </a:extLst>
        </xdr:cNvPr>
        <xdr:cNvSpPr/>
      </xdr:nvSpPr>
      <xdr:spPr>
        <a:xfrm>
          <a:off x="1173450" y="5240625"/>
          <a:ext cx="129600" cy="129600"/>
        </a:xfrm>
        <a:prstGeom prst="rect">
          <a:avLst/>
        </a:prstGeom>
        <a:solidFill>
          <a:schemeClr val="bg1"/>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lumMod val="65000"/>
                  <a:lumOff val="35000"/>
                </a:schemeClr>
              </a:solidFill>
              <a:latin typeface="ＭＳ ゴシック" panose="020B0609070205080204" pitchFamily="49" charset="-128"/>
              <a:ea typeface="ＭＳ ゴシック" panose="020B0609070205080204" pitchFamily="49" charset="-128"/>
            </a:rPr>
            <a:t>✔</a:t>
          </a:r>
        </a:p>
      </xdr:txBody>
    </xdr:sp>
    <xdr:clientData/>
  </xdr:twoCellAnchor>
  <xdr:twoCellAnchor>
    <xdr:from>
      <xdr:col>8</xdr:col>
      <xdr:colOff>38100</xdr:colOff>
      <xdr:row>37</xdr:row>
      <xdr:rowOff>24300</xdr:rowOff>
    </xdr:from>
    <xdr:to>
      <xdr:col>13</xdr:col>
      <xdr:colOff>141225</xdr:colOff>
      <xdr:row>37</xdr:row>
      <xdr:rowOff>204300</xdr:rowOff>
    </xdr:to>
    <xdr:sp macro="" textlink="">
      <xdr:nvSpPr>
        <xdr:cNvPr id="435" name="正方形/長方形 434">
          <a:extLst>
            <a:ext uri="{FF2B5EF4-FFF2-40B4-BE49-F238E27FC236}">
              <a16:creationId xmlns:a16="http://schemas.microsoft.com/office/drawing/2014/main" id="{C4292D04-6EBE-4234-A066-E1E7BB2087DA}"/>
            </a:ext>
          </a:extLst>
        </xdr:cNvPr>
        <xdr:cNvSpPr/>
      </xdr:nvSpPr>
      <xdr:spPr>
        <a:xfrm>
          <a:off x="1819275" y="84158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38100</xdr:colOff>
      <xdr:row>37</xdr:row>
      <xdr:rowOff>24300</xdr:rowOff>
    </xdr:from>
    <xdr:to>
      <xdr:col>19</xdr:col>
      <xdr:colOff>142200</xdr:colOff>
      <xdr:row>37</xdr:row>
      <xdr:rowOff>204300</xdr:rowOff>
    </xdr:to>
    <xdr:sp macro="" textlink="">
      <xdr:nvSpPr>
        <xdr:cNvPr id="436" name="正方形/長方形 435">
          <a:extLst>
            <a:ext uri="{FF2B5EF4-FFF2-40B4-BE49-F238E27FC236}">
              <a16:creationId xmlns:a16="http://schemas.microsoft.com/office/drawing/2014/main" id="{2933FE9C-BC9D-4728-A072-B843C0187707}"/>
            </a:ext>
          </a:extLst>
        </xdr:cNvPr>
        <xdr:cNvSpPr/>
      </xdr:nvSpPr>
      <xdr:spPr>
        <a:xfrm>
          <a:off x="2905125" y="8415825"/>
          <a:ext cx="82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38100</xdr:colOff>
      <xdr:row>37</xdr:row>
      <xdr:rowOff>24300</xdr:rowOff>
    </xdr:from>
    <xdr:to>
      <xdr:col>36</xdr:col>
      <xdr:colOff>139275</xdr:colOff>
      <xdr:row>37</xdr:row>
      <xdr:rowOff>204300</xdr:rowOff>
    </xdr:to>
    <xdr:sp macro="" textlink="">
      <xdr:nvSpPr>
        <xdr:cNvPr id="437" name="正方形/長方形 436">
          <a:extLst>
            <a:ext uri="{FF2B5EF4-FFF2-40B4-BE49-F238E27FC236}">
              <a16:creationId xmlns:a16="http://schemas.microsoft.com/office/drawing/2014/main" id="{6E607B67-5736-4F10-9011-541EF2B923B7}"/>
            </a:ext>
          </a:extLst>
        </xdr:cNvPr>
        <xdr:cNvSpPr/>
      </xdr:nvSpPr>
      <xdr:spPr>
        <a:xfrm>
          <a:off x="5438775" y="8415825"/>
          <a:ext cx="1548975"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38100</xdr:colOff>
      <xdr:row>37</xdr:row>
      <xdr:rowOff>24300</xdr:rowOff>
    </xdr:from>
    <xdr:to>
      <xdr:col>62</xdr:col>
      <xdr:colOff>141225</xdr:colOff>
      <xdr:row>37</xdr:row>
      <xdr:rowOff>204300</xdr:rowOff>
    </xdr:to>
    <xdr:sp macro="" textlink="">
      <xdr:nvSpPr>
        <xdr:cNvPr id="439" name="正方形/長方形 438">
          <a:extLst>
            <a:ext uri="{FF2B5EF4-FFF2-40B4-BE49-F238E27FC236}">
              <a16:creationId xmlns:a16="http://schemas.microsoft.com/office/drawing/2014/main" id="{148FF134-8DEC-4C24-8170-CE3CC040BE75}"/>
            </a:ext>
          </a:extLst>
        </xdr:cNvPr>
        <xdr:cNvSpPr/>
      </xdr:nvSpPr>
      <xdr:spPr>
        <a:xfrm>
          <a:off x="10687050" y="84158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61</xdr:col>
      <xdr:colOff>171450</xdr:colOff>
      <xdr:row>37</xdr:row>
      <xdr:rowOff>76200</xdr:rowOff>
    </xdr:from>
    <xdr:ext cx="136013" cy="101600"/>
    <xdr:pic>
      <xdr:nvPicPr>
        <xdr:cNvPr id="440" name="Picture 17">
          <a:extLst>
            <a:ext uri="{FF2B5EF4-FFF2-40B4-BE49-F238E27FC236}">
              <a16:creationId xmlns:a16="http://schemas.microsoft.com/office/drawing/2014/main" id="{24655E58-6D9D-4E6A-B460-09C17AF69D82}"/>
            </a:ext>
          </a:extLst>
        </xdr:cNvPr>
        <xdr:cNvPicPr>
          <a:picLocks noChangeAspect="1"/>
        </xdr:cNvPicPr>
      </xdr:nvPicPr>
      <xdr:blipFill rotWithShape="1">
        <a:blip xmlns:r="http://schemas.openxmlformats.org/officeDocument/2006/relationships" r:embed="rId6"/>
        <a:srcRect l="13846" t="21999" r="18462" b="16000"/>
        <a:stretch/>
      </xdr:blipFill>
      <xdr:spPr>
        <a:xfrm>
          <a:off x="11544300" y="8467725"/>
          <a:ext cx="136013" cy="101600"/>
        </a:xfrm>
        <a:prstGeom prst="rect">
          <a:avLst/>
        </a:prstGeom>
      </xdr:spPr>
    </xdr:pic>
    <xdr:clientData/>
  </xdr:oneCellAnchor>
  <xdr:twoCellAnchor>
    <xdr:from>
      <xdr:col>37</xdr:col>
      <xdr:colOff>38100</xdr:colOff>
      <xdr:row>37</xdr:row>
      <xdr:rowOff>24300</xdr:rowOff>
    </xdr:from>
    <xdr:to>
      <xdr:col>40</xdr:col>
      <xdr:colOff>143175</xdr:colOff>
      <xdr:row>37</xdr:row>
      <xdr:rowOff>204300</xdr:rowOff>
    </xdr:to>
    <xdr:sp macro="" textlink="">
      <xdr:nvSpPr>
        <xdr:cNvPr id="441" name="正方形/長方形 440">
          <a:extLst>
            <a:ext uri="{FF2B5EF4-FFF2-40B4-BE49-F238E27FC236}">
              <a16:creationId xmlns:a16="http://schemas.microsoft.com/office/drawing/2014/main" id="{762ED91F-D207-4CB0-A019-A5C9BD2C62B8}"/>
            </a:ext>
          </a:extLst>
        </xdr:cNvPr>
        <xdr:cNvSpPr/>
      </xdr:nvSpPr>
      <xdr:spPr>
        <a:xfrm>
          <a:off x="7067550" y="84158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38100</xdr:colOff>
      <xdr:row>37</xdr:row>
      <xdr:rowOff>24300</xdr:rowOff>
    </xdr:from>
    <xdr:to>
      <xdr:col>68</xdr:col>
      <xdr:colOff>141225</xdr:colOff>
      <xdr:row>37</xdr:row>
      <xdr:rowOff>204300</xdr:rowOff>
    </xdr:to>
    <xdr:sp macro="" textlink="">
      <xdr:nvSpPr>
        <xdr:cNvPr id="443" name="正方形/長方形 442">
          <a:extLst>
            <a:ext uri="{FF2B5EF4-FFF2-40B4-BE49-F238E27FC236}">
              <a16:creationId xmlns:a16="http://schemas.microsoft.com/office/drawing/2014/main" id="{05001B92-FB14-4CD4-8E93-19B05C3C277A}"/>
            </a:ext>
          </a:extLst>
        </xdr:cNvPr>
        <xdr:cNvSpPr/>
      </xdr:nvSpPr>
      <xdr:spPr>
        <a:xfrm>
          <a:off x="11772900" y="84158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38100</xdr:colOff>
      <xdr:row>37</xdr:row>
      <xdr:rowOff>24300</xdr:rowOff>
    </xdr:from>
    <xdr:to>
      <xdr:col>72</xdr:col>
      <xdr:colOff>143175</xdr:colOff>
      <xdr:row>37</xdr:row>
      <xdr:rowOff>204300</xdr:rowOff>
    </xdr:to>
    <xdr:sp macro="" textlink="">
      <xdr:nvSpPr>
        <xdr:cNvPr id="444" name="正方形/長方形 443">
          <a:extLst>
            <a:ext uri="{FF2B5EF4-FFF2-40B4-BE49-F238E27FC236}">
              <a16:creationId xmlns:a16="http://schemas.microsoft.com/office/drawing/2014/main" id="{C3AE2A6A-215F-4E09-984B-CD8A47B108CC}"/>
            </a:ext>
          </a:extLst>
        </xdr:cNvPr>
        <xdr:cNvSpPr/>
      </xdr:nvSpPr>
      <xdr:spPr>
        <a:xfrm>
          <a:off x="12858750" y="84158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71</xdr:col>
      <xdr:colOff>133350</xdr:colOff>
      <xdr:row>37</xdr:row>
      <xdr:rowOff>47626</xdr:rowOff>
    </xdr:from>
    <xdr:ext cx="168275" cy="133491"/>
    <xdr:pic>
      <xdr:nvPicPr>
        <xdr:cNvPr id="445" name="Picture 19">
          <a:extLst>
            <a:ext uri="{FF2B5EF4-FFF2-40B4-BE49-F238E27FC236}">
              <a16:creationId xmlns:a16="http://schemas.microsoft.com/office/drawing/2014/main" id="{616B15E7-D7D6-4A67-94AC-FF37EA9EB5C7}"/>
            </a:ext>
          </a:extLst>
        </xdr:cNvPr>
        <xdr:cNvPicPr>
          <a:picLocks noChangeAspect="1"/>
        </xdr:cNvPicPr>
      </xdr:nvPicPr>
      <xdr:blipFill>
        <a:blip xmlns:r="http://schemas.openxmlformats.org/officeDocument/2006/relationships" r:embed="rId8"/>
        <a:stretch>
          <a:fillRect/>
        </a:stretch>
      </xdr:blipFill>
      <xdr:spPr>
        <a:xfrm>
          <a:off x="13315950" y="8439151"/>
          <a:ext cx="168275" cy="133491"/>
        </a:xfrm>
        <a:prstGeom prst="rect">
          <a:avLst/>
        </a:prstGeom>
      </xdr:spPr>
    </xdr:pic>
    <xdr:clientData/>
  </xdr:oneCellAnchor>
  <xdr:twoCellAnchor>
    <xdr:from>
      <xdr:col>98</xdr:col>
      <xdr:colOff>38100</xdr:colOff>
      <xdr:row>37</xdr:row>
      <xdr:rowOff>24300</xdr:rowOff>
    </xdr:from>
    <xdr:to>
      <xdr:col>103</xdr:col>
      <xdr:colOff>140250</xdr:colOff>
      <xdr:row>37</xdr:row>
      <xdr:rowOff>204300</xdr:rowOff>
    </xdr:to>
    <xdr:sp macro="" textlink="">
      <xdr:nvSpPr>
        <xdr:cNvPr id="446" name="正方形/長方形 445">
          <a:extLst>
            <a:ext uri="{FF2B5EF4-FFF2-40B4-BE49-F238E27FC236}">
              <a16:creationId xmlns:a16="http://schemas.microsoft.com/office/drawing/2014/main" id="{2C5E3BE0-C85A-4EF0-BBB0-B6AB51118F02}"/>
            </a:ext>
          </a:extLst>
        </xdr:cNvPr>
        <xdr:cNvSpPr/>
      </xdr:nvSpPr>
      <xdr:spPr>
        <a:xfrm>
          <a:off x="16840200" y="8415825"/>
          <a:ext cx="1007025"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102</xdr:col>
      <xdr:colOff>161925</xdr:colOff>
      <xdr:row>37</xdr:row>
      <xdr:rowOff>47625</xdr:rowOff>
    </xdr:from>
    <xdr:ext cx="121157" cy="133349"/>
    <xdr:pic>
      <xdr:nvPicPr>
        <xdr:cNvPr id="447" name="Picture 16">
          <a:extLst>
            <a:ext uri="{FF2B5EF4-FFF2-40B4-BE49-F238E27FC236}">
              <a16:creationId xmlns:a16="http://schemas.microsoft.com/office/drawing/2014/main" id="{40298604-07EC-4FEF-9814-477BD9CBBBAB}"/>
            </a:ext>
          </a:extLst>
        </xdr:cNvPr>
        <xdr:cNvPicPr>
          <a:picLocks noChangeAspect="1"/>
        </xdr:cNvPicPr>
      </xdr:nvPicPr>
      <xdr:blipFill rotWithShape="1">
        <a:blip xmlns:r="http://schemas.openxmlformats.org/officeDocument/2006/relationships" r:embed="rId5"/>
        <a:srcRect l="16421" t="9524" r="16530" b="11111"/>
        <a:stretch/>
      </xdr:blipFill>
      <xdr:spPr>
        <a:xfrm>
          <a:off x="17687925" y="8439150"/>
          <a:ext cx="121157" cy="133349"/>
        </a:xfrm>
        <a:prstGeom prst="rect">
          <a:avLst/>
        </a:prstGeom>
      </xdr:spPr>
    </xdr:pic>
    <xdr:clientData/>
  </xdr:oneCellAnchor>
  <xdr:twoCellAnchor>
    <xdr:from>
      <xdr:col>106</xdr:col>
      <xdr:colOff>38100</xdr:colOff>
      <xdr:row>37</xdr:row>
      <xdr:rowOff>24300</xdr:rowOff>
    </xdr:from>
    <xdr:to>
      <xdr:col>109</xdr:col>
      <xdr:colOff>143175</xdr:colOff>
      <xdr:row>37</xdr:row>
      <xdr:rowOff>204300</xdr:rowOff>
    </xdr:to>
    <xdr:sp macro="" textlink="">
      <xdr:nvSpPr>
        <xdr:cNvPr id="448" name="正方形/長方形 447">
          <a:extLst>
            <a:ext uri="{FF2B5EF4-FFF2-40B4-BE49-F238E27FC236}">
              <a16:creationId xmlns:a16="http://schemas.microsoft.com/office/drawing/2014/main" id="{FE3452CC-F02B-4384-A43A-44C03ED63F3A}"/>
            </a:ext>
          </a:extLst>
        </xdr:cNvPr>
        <xdr:cNvSpPr/>
      </xdr:nvSpPr>
      <xdr:spPr>
        <a:xfrm>
          <a:off x="18288000" y="84158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108</xdr:col>
      <xdr:colOff>161925</xdr:colOff>
      <xdr:row>37</xdr:row>
      <xdr:rowOff>76200</xdr:rowOff>
    </xdr:from>
    <xdr:ext cx="136013" cy="101600"/>
    <xdr:pic>
      <xdr:nvPicPr>
        <xdr:cNvPr id="449" name="Picture 17">
          <a:extLst>
            <a:ext uri="{FF2B5EF4-FFF2-40B4-BE49-F238E27FC236}">
              <a16:creationId xmlns:a16="http://schemas.microsoft.com/office/drawing/2014/main" id="{F714E7B9-5035-44DE-96BB-EDA596DF3CE5}"/>
            </a:ext>
          </a:extLst>
        </xdr:cNvPr>
        <xdr:cNvPicPr>
          <a:picLocks noChangeAspect="1"/>
        </xdr:cNvPicPr>
      </xdr:nvPicPr>
      <xdr:blipFill rotWithShape="1">
        <a:blip xmlns:r="http://schemas.openxmlformats.org/officeDocument/2006/relationships" r:embed="rId6"/>
        <a:srcRect l="13846" t="21999" r="18462" b="16000"/>
        <a:stretch/>
      </xdr:blipFill>
      <xdr:spPr>
        <a:xfrm>
          <a:off x="18773775" y="8467725"/>
          <a:ext cx="136013" cy="101600"/>
        </a:xfrm>
        <a:prstGeom prst="rect">
          <a:avLst/>
        </a:prstGeom>
      </xdr:spPr>
    </xdr:pic>
    <xdr:clientData/>
  </xdr:oneCellAnchor>
  <xdr:twoCellAnchor>
    <xdr:from>
      <xdr:col>112</xdr:col>
      <xdr:colOff>38100</xdr:colOff>
      <xdr:row>37</xdr:row>
      <xdr:rowOff>24300</xdr:rowOff>
    </xdr:from>
    <xdr:to>
      <xdr:col>117</xdr:col>
      <xdr:colOff>141225</xdr:colOff>
      <xdr:row>37</xdr:row>
      <xdr:rowOff>204300</xdr:rowOff>
    </xdr:to>
    <xdr:sp macro="" textlink="">
      <xdr:nvSpPr>
        <xdr:cNvPr id="450" name="正方形/長方形 449">
          <a:extLst>
            <a:ext uri="{FF2B5EF4-FFF2-40B4-BE49-F238E27FC236}">
              <a16:creationId xmlns:a16="http://schemas.microsoft.com/office/drawing/2014/main" id="{23FA8617-4E35-4314-BDB7-DF20266D6B12}"/>
            </a:ext>
          </a:extLst>
        </xdr:cNvPr>
        <xdr:cNvSpPr/>
      </xdr:nvSpPr>
      <xdr:spPr>
        <a:xfrm>
          <a:off x="19011900" y="84158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116</xdr:col>
      <xdr:colOff>133350</xdr:colOff>
      <xdr:row>37</xdr:row>
      <xdr:rowOff>47626</xdr:rowOff>
    </xdr:from>
    <xdr:ext cx="168275" cy="133491"/>
    <xdr:pic>
      <xdr:nvPicPr>
        <xdr:cNvPr id="451" name="Picture 19">
          <a:extLst>
            <a:ext uri="{FF2B5EF4-FFF2-40B4-BE49-F238E27FC236}">
              <a16:creationId xmlns:a16="http://schemas.microsoft.com/office/drawing/2014/main" id="{666DFD4B-4A1F-4DB6-8B8F-9842442A4FCD}"/>
            </a:ext>
          </a:extLst>
        </xdr:cNvPr>
        <xdr:cNvPicPr>
          <a:picLocks noChangeAspect="1"/>
        </xdr:cNvPicPr>
      </xdr:nvPicPr>
      <xdr:blipFill>
        <a:blip xmlns:r="http://schemas.openxmlformats.org/officeDocument/2006/relationships" r:embed="rId8"/>
        <a:stretch>
          <a:fillRect/>
        </a:stretch>
      </xdr:blipFill>
      <xdr:spPr>
        <a:xfrm>
          <a:off x="19831050" y="8439151"/>
          <a:ext cx="168275" cy="133491"/>
        </a:xfrm>
        <a:prstGeom prst="rect">
          <a:avLst/>
        </a:prstGeom>
      </xdr:spPr>
    </xdr:pic>
    <xdr:clientData/>
  </xdr:oneCellAnchor>
  <xdr:twoCellAnchor>
    <xdr:from>
      <xdr:col>118</xdr:col>
      <xdr:colOff>38100</xdr:colOff>
      <xdr:row>37</xdr:row>
      <xdr:rowOff>24300</xdr:rowOff>
    </xdr:from>
    <xdr:to>
      <xdr:col>121</xdr:col>
      <xdr:colOff>143175</xdr:colOff>
      <xdr:row>37</xdr:row>
      <xdr:rowOff>204300</xdr:rowOff>
    </xdr:to>
    <xdr:sp macro="" textlink="">
      <xdr:nvSpPr>
        <xdr:cNvPr id="452" name="正方形/長方形 451">
          <a:extLst>
            <a:ext uri="{FF2B5EF4-FFF2-40B4-BE49-F238E27FC236}">
              <a16:creationId xmlns:a16="http://schemas.microsoft.com/office/drawing/2014/main" id="{EBEBB98D-55B1-49EB-8AD6-86C04DEAF7E6}"/>
            </a:ext>
          </a:extLst>
        </xdr:cNvPr>
        <xdr:cNvSpPr/>
      </xdr:nvSpPr>
      <xdr:spPr>
        <a:xfrm>
          <a:off x="20097750" y="84158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122</xdr:col>
      <xdr:colOff>38100</xdr:colOff>
      <xdr:row>37</xdr:row>
      <xdr:rowOff>24300</xdr:rowOff>
    </xdr:from>
    <xdr:to>
      <xdr:col>127</xdr:col>
      <xdr:colOff>141225</xdr:colOff>
      <xdr:row>37</xdr:row>
      <xdr:rowOff>204300</xdr:rowOff>
    </xdr:to>
    <xdr:sp macro="" textlink="">
      <xdr:nvSpPr>
        <xdr:cNvPr id="453" name="正方形/長方形 452">
          <a:extLst>
            <a:ext uri="{FF2B5EF4-FFF2-40B4-BE49-F238E27FC236}">
              <a16:creationId xmlns:a16="http://schemas.microsoft.com/office/drawing/2014/main" id="{511B26CA-6FA3-4381-93EB-0034863312E7}"/>
            </a:ext>
          </a:extLst>
        </xdr:cNvPr>
        <xdr:cNvSpPr/>
      </xdr:nvSpPr>
      <xdr:spPr>
        <a:xfrm>
          <a:off x="20821650" y="8415825"/>
          <a:ext cx="100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143</xdr:col>
      <xdr:colOff>38100</xdr:colOff>
      <xdr:row>37</xdr:row>
      <xdr:rowOff>24300</xdr:rowOff>
    </xdr:from>
    <xdr:to>
      <xdr:col>151</xdr:col>
      <xdr:colOff>139275</xdr:colOff>
      <xdr:row>37</xdr:row>
      <xdr:rowOff>204300</xdr:rowOff>
    </xdr:to>
    <xdr:sp macro="" textlink="">
      <xdr:nvSpPr>
        <xdr:cNvPr id="454" name="正方形/長方形 453">
          <a:extLst>
            <a:ext uri="{FF2B5EF4-FFF2-40B4-BE49-F238E27FC236}">
              <a16:creationId xmlns:a16="http://schemas.microsoft.com/office/drawing/2014/main" id="{76F177DA-16A1-4C7C-AAA7-B23C50B9A1E9}"/>
            </a:ext>
          </a:extLst>
        </xdr:cNvPr>
        <xdr:cNvSpPr/>
      </xdr:nvSpPr>
      <xdr:spPr>
        <a:xfrm>
          <a:off x="24622125" y="8415825"/>
          <a:ext cx="1548975"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152</xdr:col>
      <xdr:colOff>38100</xdr:colOff>
      <xdr:row>37</xdr:row>
      <xdr:rowOff>24300</xdr:rowOff>
    </xdr:from>
    <xdr:to>
      <xdr:col>156</xdr:col>
      <xdr:colOff>142200</xdr:colOff>
      <xdr:row>37</xdr:row>
      <xdr:rowOff>204300</xdr:rowOff>
    </xdr:to>
    <xdr:sp macro="" textlink="">
      <xdr:nvSpPr>
        <xdr:cNvPr id="455" name="正方形/長方形 454">
          <a:extLst>
            <a:ext uri="{FF2B5EF4-FFF2-40B4-BE49-F238E27FC236}">
              <a16:creationId xmlns:a16="http://schemas.microsoft.com/office/drawing/2014/main" id="{E2299454-3CFE-4B43-839D-498A2FBAC7EC}"/>
            </a:ext>
          </a:extLst>
        </xdr:cNvPr>
        <xdr:cNvSpPr/>
      </xdr:nvSpPr>
      <xdr:spPr>
        <a:xfrm>
          <a:off x="26250900" y="8415825"/>
          <a:ext cx="82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157</xdr:col>
      <xdr:colOff>38100</xdr:colOff>
      <xdr:row>37</xdr:row>
      <xdr:rowOff>24300</xdr:rowOff>
    </xdr:from>
    <xdr:to>
      <xdr:col>161</xdr:col>
      <xdr:colOff>142200</xdr:colOff>
      <xdr:row>37</xdr:row>
      <xdr:rowOff>204300</xdr:rowOff>
    </xdr:to>
    <xdr:sp macro="" textlink="">
      <xdr:nvSpPr>
        <xdr:cNvPr id="456" name="正方形/長方形 455">
          <a:extLst>
            <a:ext uri="{FF2B5EF4-FFF2-40B4-BE49-F238E27FC236}">
              <a16:creationId xmlns:a16="http://schemas.microsoft.com/office/drawing/2014/main" id="{86A37FBF-6DDF-4778-B498-52D3E04B2356}"/>
            </a:ext>
          </a:extLst>
        </xdr:cNvPr>
        <xdr:cNvSpPr/>
      </xdr:nvSpPr>
      <xdr:spPr>
        <a:xfrm>
          <a:off x="27155775" y="8415825"/>
          <a:ext cx="82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162</xdr:col>
      <xdr:colOff>38100</xdr:colOff>
      <xdr:row>37</xdr:row>
      <xdr:rowOff>24300</xdr:rowOff>
    </xdr:from>
    <xdr:to>
      <xdr:col>165</xdr:col>
      <xdr:colOff>143175</xdr:colOff>
      <xdr:row>37</xdr:row>
      <xdr:rowOff>204300</xdr:rowOff>
    </xdr:to>
    <xdr:sp macro="" textlink="">
      <xdr:nvSpPr>
        <xdr:cNvPr id="457" name="正方形/長方形 456">
          <a:extLst>
            <a:ext uri="{FF2B5EF4-FFF2-40B4-BE49-F238E27FC236}">
              <a16:creationId xmlns:a16="http://schemas.microsoft.com/office/drawing/2014/main" id="{A99364CE-6D9D-47FC-8E2E-B7AE3D66954E}"/>
            </a:ext>
          </a:extLst>
        </xdr:cNvPr>
        <xdr:cNvSpPr/>
      </xdr:nvSpPr>
      <xdr:spPr>
        <a:xfrm>
          <a:off x="28060650" y="8415825"/>
          <a:ext cx="648000" cy="180000"/>
        </a:xfrm>
        <a:prstGeom prst="rect">
          <a:avLst/>
        </a:prstGeom>
        <a:noFill/>
        <a:ln w="9525">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116175</xdr:colOff>
      <xdr:row>37</xdr:row>
      <xdr:rowOff>49500</xdr:rowOff>
    </xdr:from>
    <xdr:to>
      <xdr:col>5</xdr:col>
      <xdr:colOff>64800</xdr:colOff>
      <xdr:row>37</xdr:row>
      <xdr:rowOff>179100</xdr:rowOff>
    </xdr:to>
    <xdr:sp macro="" textlink="">
      <xdr:nvSpPr>
        <xdr:cNvPr id="458" name="正方形/長方形 457">
          <a:extLst>
            <a:ext uri="{FF2B5EF4-FFF2-40B4-BE49-F238E27FC236}">
              <a16:creationId xmlns:a16="http://schemas.microsoft.com/office/drawing/2014/main" id="{62B2F637-0FE1-41EB-8EF3-4C696D2D5B92}"/>
            </a:ext>
          </a:extLst>
        </xdr:cNvPr>
        <xdr:cNvSpPr/>
      </xdr:nvSpPr>
      <xdr:spPr>
        <a:xfrm>
          <a:off x="1173450" y="8441025"/>
          <a:ext cx="129600" cy="129600"/>
        </a:xfrm>
        <a:prstGeom prst="rect">
          <a:avLst/>
        </a:prstGeom>
        <a:solidFill>
          <a:schemeClr val="bg1"/>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110</xdr:col>
      <xdr:colOff>116175</xdr:colOff>
      <xdr:row>30</xdr:row>
      <xdr:rowOff>49500</xdr:rowOff>
    </xdr:from>
    <xdr:to>
      <xdr:col>111</xdr:col>
      <xdr:colOff>64800</xdr:colOff>
      <xdr:row>30</xdr:row>
      <xdr:rowOff>179100</xdr:rowOff>
    </xdr:to>
    <xdr:sp macro="" textlink="">
      <xdr:nvSpPr>
        <xdr:cNvPr id="470" name="正方形/長方形 469">
          <a:extLst>
            <a:ext uri="{FF2B5EF4-FFF2-40B4-BE49-F238E27FC236}">
              <a16:creationId xmlns:a16="http://schemas.microsoft.com/office/drawing/2014/main" id="{C9AE6046-B4B5-429C-B61F-C9E28CB50AD7}"/>
            </a:ext>
          </a:extLst>
        </xdr:cNvPr>
        <xdr:cNvSpPr/>
      </xdr:nvSpPr>
      <xdr:spPr>
        <a:xfrm>
          <a:off x="1173450" y="6612225"/>
          <a:ext cx="129600" cy="129600"/>
        </a:xfrm>
        <a:prstGeom prst="rect">
          <a:avLst/>
        </a:prstGeom>
        <a:solidFill>
          <a:schemeClr val="bg1">
            <a:lumMod val="85000"/>
          </a:schemeClr>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110</xdr:col>
      <xdr:colOff>116175</xdr:colOff>
      <xdr:row>25</xdr:row>
      <xdr:rowOff>49500</xdr:rowOff>
    </xdr:from>
    <xdr:to>
      <xdr:col>111</xdr:col>
      <xdr:colOff>64800</xdr:colOff>
      <xdr:row>25</xdr:row>
      <xdr:rowOff>179100</xdr:rowOff>
    </xdr:to>
    <xdr:sp macro="" textlink="">
      <xdr:nvSpPr>
        <xdr:cNvPr id="472" name="正方形/長方形 471">
          <a:extLst>
            <a:ext uri="{FF2B5EF4-FFF2-40B4-BE49-F238E27FC236}">
              <a16:creationId xmlns:a16="http://schemas.microsoft.com/office/drawing/2014/main" id="{D19C07B1-ECD6-43A1-AA59-CC1EB8F6824C}"/>
            </a:ext>
          </a:extLst>
        </xdr:cNvPr>
        <xdr:cNvSpPr/>
      </xdr:nvSpPr>
      <xdr:spPr>
        <a:xfrm>
          <a:off x="1173450" y="5469225"/>
          <a:ext cx="129600" cy="129600"/>
        </a:xfrm>
        <a:prstGeom prst="rect">
          <a:avLst/>
        </a:prstGeom>
        <a:solidFill>
          <a:schemeClr val="bg1"/>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110</xdr:col>
      <xdr:colOff>116175</xdr:colOff>
      <xdr:row>26</xdr:row>
      <xdr:rowOff>49500</xdr:rowOff>
    </xdr:from>
    <xdr:to>
      <xdr:col>111</xdr:col>
      <xdr:colOff>64800</xdr:colOff>
      <xdr:row>26</xdr:row>
      <xdr:rowOff>179100</xdr:rowOff>
    </xdr:to>
    <xdr:sp macro="" textlink="">
      <xdr:nvSpPr>
        <xdr:cNvPr id="473" name="正方形/長方形 472">
          <a:extLst>
            <a:ext uri="{FF2B5EF4-FFF2-40B4-BE49-F238E27FC236}">
              <a16:creationId xmlns:a16="http://schemas.microsoft.com/office/drawing/2014/main" id="{E862E7F9-B70D-4D81-B103-A74F8E2C664D}"/>
            </a:ext>
          </a:extLst>
        </xdr:cNvPr>
        <xdr:cNvSpPr/>
      </xdr:nvSpPr>
      <xdr:spPr>
        <a:xfrm>
          <a:off x="1173450" y="5697825"/>
          <a:ext cx="129600" cy="129600"/>
        </a:xfrm>
        <a:prstGeom prst="rect">
          <a:avLst/>
        </a:prstGeom>
        <a:solidFill>
          <a:schemeClr val="bg1"/>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110</xdr:col>
      <xdr:colOff>116175</xdr:colOff>
      <xdr:row>27</xdr:row>
      <xdr:rowOff>49500</xdr:rowOff>
    </xdr:from>
    <xdr:to>
      <xdr:col>111</xdr:col>
      <xdr:colOff>64800</xdr:colOff>
      <xdr:row>27</xdr:row>
      <xdr:rowOff>179100</xdr:rowOff>
    </xdr:to>
    <xdr:sp macro="" textlink="">
      <xdr:nvSpPr>
        <xdr:cNvPr id="474" name="正方形/長方形 473">
          <a:extLst>
            <a:ext uri="{FF2B5EF4-FFF2-40B4-BE49-F238E27FC236}">
              <a16:creationId xmlns:a16="http://schemas.microsoft.com/office/drawing/2014/main" id="{F2EBC950-50B4-4A2F-9B33-21DD05AA263A}"/>
            </a:ext>
          </a:extLst>
        </xdr:cNvPr>
        <xdr:cNvSpPr/>
      </xdr:nvSpPr>
      <xdr:spPr>
        <a:xfrm>
          <a:off x="1173450" y="5926425"/>
          <a:ext cx="129600" cy="129600"/>
        </a:xfrm>
        <a:prstGeom prst="rect">
          <a:avLst/>
        </a:prstGeom>
        <a:solidFill>
          <a:schemeClr val="bg1"/>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110</xdr:col>
      <xdr:colOff>116175</xdr:colOff>
      <xdr:row>28</xdr:row>
      <xdr:rowOff>49500</xdr:rowOff>
    </xdr:from>
    <xdr:to>
      <xdr:col>111</xdr:col>
      <xdr:colOff>64800</xdr:colOff>
      <xdr:row>28</xdr:row>
      <xdr:rowOff>179100</xdr:rowOff>
    </xdr:to>
    <xdr:sp macro="" textlink="">
      <xdr:nvSpPr>
        <xdr:cNvPr id="475" name="正方形/長方形 474">
          <a:extLst>
            <a:ext uri="{FF2B5EF4-FFF2-40B4-BE49-F238E27FC236}">
              <a16:creationId xmlns:a16="http://schemas.microsoft.com/office/drawing/2014/main" id="{C802D802-7254-46B8-8289-A3FFCB9736B4}"/>
            </a:ext>
          </a:extLst>
        </xdr:cNvPr>
        <xdr:cNvSpPr/>
      </xdr:nvSpPr>
      <xdr:spPr>
        <a:xfrm>
          <a:off x="1173450" y="6155025"/>
          <a:ext cx="129600" cy="129600"/>
        </a:xfrm>
        <a:prstGeom prst="rect">
          <a:avLst/>
        </a:prstGeom>
        <a:solidFill>
          <a:schemeClr val="bg1"/>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110</xdr:col>
      <xdr:colOff>116175</xdr:colOff>
      <xdr:row>29</xdr:row>
      <xdr:rowOff>49500</xdr:rowOff>
    </xdr:from>
    <xdr:to>
      <xdr:col>111</xdr:col>
      <xdr:colOff>64800</xdr:colOff>
      <xdr:row>29</xdr:row>
      <xdr:rowOff>179100</xdr:rowOff>
    </xdr:to>
    <xdr:sp macro="" textlink="">
      <xdr:nvSpPr>
        <xdr:cNvPr id="476" name="正方形/長方形 475">
          <a:extLst>
            <a:ext uri="{FF2B5EF4-FFF2-40B4-BE49-F238E27FC236}">
              <a16:creationId xmlns:a16="http://schemas.microsoft.com/office/drawing/2014/main" id="{12317D71-C1C3-4B11-BB42-D141AC04BB68}"/>
            </a:ext>
          </a:extLst>
        </xdr:cNvPr>
        <xdr:cNvSpPr/>
      </xdr:nvSpPr>
      <xdr:spPr>
        <a:xfrm>
          <a:off x="1173450" y="6383625"/>
          <a:ext cx="129600" cy="129600"/>
        </a:xfrm>
        <a:prstGeom prst="rect">
          <a:avLst/>
        </a:prstGeom>
        <a:solidFill>
          <a:schemeClr val="bg1"/>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110</xdr:col>
      <xdr:colOff>116175</xdr:colOff>
      <xdr:row>32</xdr:row>
      <xdr:rowOff>49500</xdr:rowOff>
    </xdr:from>
    <xdr:to>
      <xdr:col>111</xdr:col>
      <xdr:colOff>64800</xdr:colOff>
      <xdr:row>32</xdr:row>
      <xdr:rowOff>179100</xdr:rowOff>
    </xdr:to>
    <xdr:sp macro="" textlink="">
      <xdr:nvSpPr>
        <xdr:cNvPr id="477" name="正方形/長方形 476">
          <a:extLst>
            <a:ext uri="{FF2B5EF4-FFF2-40B4-BE49-F238E27FC236}">
              <a16:creationId xmlns:a16="http://schemas.microsoft.com/office/drawing/2014/main" id="{A8159769-A37C-40C3-9EC1-99DE19CDEB60}"/>
            </a:ext>
          </a:extLst>
        </xdr:cNvPr>
        <xdr:cNvSpPr/>
      </xdr:nvSpPr>
      <xdr:spPr>
        <a:xfrm>
          <a:off x="1173450" y="7069425"/>
          <a:ext cx="129600" cy="129600"/>
        </a:xfrm>
        <a:prstGeom prst="rect">
          <a:avLst/>
        </a:prstGeom>
        <a:solidFill>
          <a:schemeClr val="bg1">
            <a:lumMod val="85000"/>
          </a:schemeClr>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110</xdr:col>
      <xdr:colOff>116175</xdr:colOff>
      <xdr:row>33</xdr:row>
      <xdr:rowOff>49500</xdr:rowOff>
    </xdr:from>
    <xdr:to>
      <xdr:col>111</xdr:col>
      <xdr:colOff>64800</xdr:colOff>
      <xdr:row>33</xdr:row>
      <xdr:rowOff>179100</xdr:rowOff>
    </xdr:to>
    <xdr:sp macro="" textlink="">
      <xdr:nvSpPr>
        <xdr:cNvPr id="478" name="正方形/長方形 477">
          <a:extLst>
            <a:ext uri="{FF2B5EF4-FFF2-40B4-BE49-F238E27FC236}">
              <a16:creationId xmlns:a16="http://schemas.microsoft.com/office/drawing/2014/main" id="{DDFD8D94-8FCC-4A87-815A-5C48DE4384E9}"/>
            </a:ext>
          </a:extLst>
        </xdr:cNvPr>
        <xdr:cNvSpPr/>
      </xdr:nvSpPr>
      <xdr:spPr>
        <a:xfrm>
          <a:off x="1173450" y="7298025"/>
          <a:ext cx="129600" cy="129600"/>
        </a:xfrm>
        <a:prstGeom prst="rect">
          <a:avLst/>
        </a:prstGeom>
        <a:solidFill>
          <a:schemeClr val="bg1">
            <a:lumMod val="85000"/>
          </a:schemeClr>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110</xdr:col>
      <xdr:colOff>116175</xdr:colOff>
      <xdr:row>35</xdr:row>
      <xdr:rowOff>49500</xdr:rowOff>
    </xdr:from>
    <xdr:to>
      <xdr:col>111</xdr:col>
      <xdr:colOff>64800</xdr:colOff>
      <xdr:row>35</xdr:row>
      <xdr:rowOff>179100</xdr:rowOff>
    </xdr:to>
    <xdr:sp macro="" textlink="">
      <xdr:nvSpPr>
        <xdr:cNvPr id="479" name="正方形/長方形 478">
          <a:extLst>
            <a:ext uri="{FF2B5EF4-FFF2-40B4-BE49-F238E27FC236}">
              <a16:creationId xmlns:a16="http://schemas.microsoft.com/office/drawing/2014/main" id="{6BBDE2DE-DAF6-4841-B7E1-6D34E33F15D5}"/>
            </a:ext>
          </a:extLst>
        </xdr:cNvPr>
        <xdr:cNvSpPr/>
      </xdr:nvSpPr>
      <xdr:spPr>
        <a:xfrm>
          <a:off x="1173450" y="7755225"/>
          <a:ext cx="129600" cy="129600"/>
        </a:xfrm>
        <a:prstGeom prst="rect">
          <a:avLst/>
        </a:prstGeom>
        <a:solidFill>
          <a:schemeClr val="bg1">
            <a:lumMod val="85000"/>
          </a:schemeClr>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110</xdr:col>
      <xdr:colOff>116175</xdr:colOff>
      <xdr:row>38</xdr:row>
      <xdr:rowOff>49500</xdr:rowOff>
    </xdr:from>
    <xdr:to>
      <xdr:col>111</xdr:col>
      <xdr:colOff>64800</xdr:colOff>
      <xdr:row>38</xdr:row>
      <xdr:rowOff>179100</xdr:rowOff>
    </xdr:to>
    <xdr:sp macro="" textlink="">
      <xdr:nvSpPr>
        <xdr:cNvPr id="480" name="正方形/長方形 479">
          <a:extLst>
            <a:ext uri="{FF2B5EF4-FFF2-40B4-BE49-F238E27FC236}">
              <a16:creationId xmlns:a16="http://schemas.microsoft.com/office/drawing/2014/main" id="{7200D1A6-23EA-42FD-8B52-F6950A11CD84}"/>
            </a:ext>
          </a:extLst>
        </xdr:cNvPr>
        <xdr:cNvSpPr/>
      </xdr:nvSpPr>
      <xdr:spPr>
        <a:xfrm>
          <a:off x="1173450" y="8441025"/>
          <a:ext cx="129600" cy="129600"/>
        </a:xfrm>
        <a:prstGeom prst="rect">
          <a:avLst/>
        </a:prstGeom>
        <a:solidFill>
          <a:schemeClr val="bg1"/>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110</xdr:col>
      <xdr:colOff>116175</xdr:colOff>
      <xdr:row>36</xdr:row>
      <xdr:rowOff>49500</xdr:rowOff>
    </xdr:from>
    <xdr:to>
      <xdr:col>111</xdr:col>
      <xdr:colOff>64800</xdr:colOff>
      <xdr:row>36</xdr:row>
      <xdr:rowOff>179100</xdr:rowOff>
    </xdr:to>
    <xdr:sp macro="" textlink="">
      <xdr:nvSpPr>
        <xdr:cNvPr id="481" name="正方形/長方形 480">
          <a:extLst>
            <a:ext uri="{FF2B5EF4-FFF2-40B4-BE49-F238E27FC236}">
              <a16:creationId xmlns:a16="http://schemas.microsoft.com/office/drawing/2014/main" id="{DCF482EF-C660-49F6-8AE9-0A0844DBFFCE}"/>
            </a:ext>
          </a:extLst>
        </xdr:cNvPr>
        <xdr:cNvSpPr/>
      </xdr:nvSpPr>
      <xdr:spPr>
        <a:xfrm>
          <a:off x="1173450" y="7983825"/>
          <a:ext cx="129600" cy="129600"/>
        </a:xfrm>
        <a:prstGeom prst="rect">
          <a:avLst/>
        </a:prstGeom>
        <a:solidFill>
          <a:schemeClr val="bg1"/>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lumMod val="65000"/>
                  <a:lumOff val="35000"/>
                </a:schemeClr>
              </a:solidFill>
              <a:latin typeface="ＭＳ ゴシック" panose="020B0609070205080204" pitchFamily="49" charset="-128"/>
              <a:ea typeface="ＭＳ ゴシック" panose="020B0609070205080204" pitchFamily="49" charset="-128"/>
            </a:rPr>
            <a:t>✔</a:t>
          </a:r>
        </a:p>
      </xdr:txBody>
    </xdr:sp>
    <xdr:clientData/>
  </xdr:twoCellAnchor>
  <xdr:twoCellAnchor>
    <xdr:from>
      <xdr:col>110</xdr:col>
      <xdr:colOff>116175</xdr:colOff>
      <xdr:row>31</xdr:row>
      <xdr:rowOff>49500</xdr:rowOff>
    </xdr:from>
    <xdr:to>
      <xdr:col>111</xdr:col>
      <xdr:colOff>64800</xdr:colOff>
      <xdr:row>31</xdr:row>
      <xdr:rowOff>179100</xdr:rowOff>
    </xdr:to>
    <xdr:sp macro="" textlink="">
      <xdr:nvSpPr>
        <xdr:cNvPr id="482" name="正方形/長方形 481">
          <a:extLst>
            <a:ext uri="{FF2B5EF4-FFF2-40B4-BE49-F238E27FC236}">
              <a16:creationId xmlns:a16="http://schemas.microsoft.com/office/drawing/2014/main" id="{76B40953-D494-4E07-998E-B67B3671BF68}"/>
            </a:ext>
          </a:extLst>
        </xdr:cNvPr>
        <xdr:cNvSpPr/>
      </xdr:nvSpPr>
      <xdr:spPr>
        <a:xfrm>
          <a:off x="1173450" y="6840825"/>
          <a:ext cx="129600" cy="129600"/>
        </a:xfrm>
        <a:prstGeom prst="rect">
          <a:avLst/>
        </a:prstGeom>
        <a:solidFill>
          <a:schemeClr val="bg1">
            <a:lumMod val="85000"/>
          </a:schemeClr>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110</xdr:col>
      <xdr:colOff>116175</xdr:colOff>
      <xdr:row>34</xdr:row>
      <xdr:rowOff>49500</xdr:rowOff>
    </xdr:from>
    <xdr:to>
      <xdr:col>111</xdr:col>
      <xdr:colOff>64800</xdr:colOff>
      <xdr:row>34</xdr:row>
      <xdr:rowOff>179100</xdr:rowOff>
    </xdr:to>
    <xdr:sp macro="" textlink="">
      <xdr:nvSpPr>
        <xdr:cNvPr id="483" name="正方形/長方形 482">
          <a:extLst>
            <a:ext uri="{FF2B5EF4-FFF2-40B4-BE49-F238E27FC236}">
              <a16:creationId xmlns:a16="http://schemas.microsoft.com/office/drawing/2014/main" id="{3A23DB42-38FC-4928-BA13-0EA6079AC93A}"/>
            </a:ext>
          </a:extLst>
        </xdr:cNvPr>
        <xdr:cNvSpPr/>
      </xdr:nvSpPr>
      <xdr:spPr>
        <a:xfrm>
          <a:off x="1173450" y="7526625"/>
          <a:ext cx="129600" cy="129600"/>
        </a:xfrm>
        <a:prstGeom prst="rect">
          <a:avLst/>
        </a:prstGeom>
        <a:solidFill>
          <a:schemeClr val="bg1">
            <a:lumMod val="85000"/>
          </a:schemeClr>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110</xdr:col>
      <xdr:colOff>116175</xdr:colOff>
      <xdr:row>37</xdr:row>
      <xdr:rowOff>49500</xdr:rowOff>
    </xdr:from>
    <xdr:to>
      <xdr:col>111</xdr:col>
      <xdr:colOff>64800</xdr:colOff>
      <xdr:row>37</xdr:row>
      <xdr:rowOff>179100</xdr:rowOff>
    </xdr:to>
    <xdr:sp macro="" textlink="">
      <xdr:nvSpPr>
        <xdr:cNvPr id="484" name="正方形/長方形 483">
          <a:extLst>
            <a:ext uri="{FF2B5EF4-FFF2-40B4-BE49-F238E27FC236}">
              <a16:creationId xmlns:a16="http://schemas.microsoft.com/office/drawing/2014/main" id="{D816E3D1-6155-481F-B399-9B0DFBAF78A6}"/>
            </a:ext>
          </a:extLst>
        </xdr:cNvPr>
        <xdr:cNvSpPr/>
      </xdr:nvSpPr>
      <xdr:spPr>
        <a:xfrm>
          <a:off x="1173450" y="8212425"/>
          <a:ext cx="129600" cy="129600"/>
        </a:xfrm>
        <a:prstGeom prst="rect">
          <a:avLst/>
        </a:prstGeom>
        <a:solidFill>
          <a:schemeClr val="bg1"/>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110</xdr:col>
      <xdr:colOff>116175</xdr:colOff>
      <xdr:row>24</xdr:row>
      <xdr:rowOff>49500</xdr:rowOff>
    </xdr:from>
    <xdr:to>
      <xdr:col>111</xdr:col>
      <xdr:colOff>64800</xdr:colOff>
      <xdr:row>24</xdr:row>
      <xdr:rowOff>179100</xdr:rowOff>
    </xdr:to>
    <xdr:sp macro="" textlink="">
      <xdr:nvSpPr>
        <xdr:cNvPr id="485" name="正方形/長方形 484">
          <a:extLst>
            <a:ext uri="{FF2B5EF4-FFF2-40B4-BE49-F238E27FC236}">
              <a16:creationId xmlns:a16="http://schemas.microsoft.com/office/drawing/2014/main" id="{B7C4ABCC-D884-451C-8DD7-C3B28D9EE825}"/>
            </a:ext>
          </a:extLst>
        </xdr:cNvPr>
        <xdr:cNvSpPr/>
      </xdr:nvSpPr>
      <xdr:spPr>
        <a:xfrm>
          <a:off x="18728025" y="5469225"/>
          <a:ext cx="129600" cy="129600"/>
        </a:xfrm>
        <a:prstGeom prst="rect">
          <a:avLst/>
        </a:prstGeom>
        <a:solidFill>
          <a:schemeClr val="bg1"/>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42</xdr:col>
      <xdr:colOff>95247</xdr:colOff>
      <xdr:row>19</xdr:row>
      <xdr:rowOff>10026</xdr:rowOff>
    </xdr:from>
    <xdr:ext cx="163969" cy="182779"/>
    <xdr:pic>
      <xdr:nvPicPr>
        <xdr:cNvPr id="486" name="Picture 15">
          <a:extLst>
            <a:ext uri="{FF2B5EF4-FFF2-40B4-BE49-F238E27FC236}">
              <a16:creationId xmlns:a16="http://schemas.microsoft.com/office/drawing/2014/main" id="{A199D3A0-F011-448D-A2D7-70A32F0A4BC2}"/>
            </a:ext>
          </a:extLst>
        </xdr:cNvPr>
        <xdr:cNvPicPr>
          <a:picLocks noChangeAspect="1"/>
        </xdr:cNvPicPr>
      </xdr:nvPicPr>
      <xdr:blipFill>
        <a:blip xmlns:r="http://schemas.openxmlformats.org/officeDocument/2006/relationships" r:embed="rId4"/>
        <a:stretch>
          <a:fillRect/>
        </a:stretch>
      </xdr:blipFill>
      <xdr:spPr>
        <a:xfrm>
          <a:off x="4591047" y="4220076"/>
          <a:ext cx="163969" cy="182779"/>
        </a:xfrm>
        <a:prstGeom prst="rect">
          <a:avLst/>
        </a:prstGeom>
      </xdr:spPr>
    </xdr:pic>
    <xdr:clientData/>
  </xdr:oneCellAnchor>
  <xdr:oneCellAnchor>
    <xdr:from>
      <xdr:col>51</xdr:col>
      <xdr:colOff>95247</xdr:colOff>
      <xdr:row>19</xdr:row>
      <xdr:rowOff>10026</xdr:rowOff>
    </xdr:from>
    <xdr:ext cx="163969" cy="182779"/>
    <xdr:pic>
      <xdr:nvPicPr>
        <xdr:cNvPr id="488" name="Picture 15">
          <a:extLst>
            <a:ext uri="{FF2B5EF4-FFF2-40B4-BE49-F238E27FC236}">
              <a16:creationId xmlns:a16="http://schemas.microsoft.com/office/drawing/2014/main" id="{C7C7DC94-FAB6-4F65-8E04-9395C593B45C}"/>
            </a:ext>
          </a:extLst>
        </xdr:cNvPr>
        <xdr:cNvPicPr>
          <a:picLocks noChangeAspect="1"/>
        </xdr:cNvPicPr>
      </xdr:nvPicPr>
      <xdr:blipFill>
        <a:blip xmlns:r="http://schemas.openxmlformats.org/officeDocument/2006/relationships" r:embed="rId4"/>
        <a:stretch>
          <a:fillRect/>
        </a:stretch>
      </xdr:blipFill>
      <xdr:spPr>
        <a:xfrm>
          <a:off x="8029572" y="4220076"/>
          <a:ext cx="163969" cy="182779"/>
        </a:xfrm>
        <a:prstGeom prst="rect">
          <a:avLst/>
        </a:prstGeom>
      </xdr:spPr>
    </xdr:pic>
    <xdr:clientData/>
  </xdr:oneCellAnchor>
  <xdr:twoCellAnchor>
    <xdr:from>
      <xdr:col>4</xdr:col>
      <xdr:colOff>116175</xdr:colOff>
      <xdr:row>33</xdr:row>
      <xdr:rowOff>49500</xdr:rowOff>
    </xdr:from>
    <xdr:to>
      <xdr:col>5</xdr:col>
      <xdr:colOff>64800</xdr:colOff>
      <xdr:row>33</xdr:row>
      <xdr:rowOff>179100</xdr:rowOff>
    </xdr:to>
    <xdr:sp macro="" textlink="">
      <xdr:nvSpPr>
        <xdr:cNvPr id="55" name="正方形/長方形 54">
          <a:extLst>
            <a:ext uri="{FF2B5EF4-FFF2-40B4-BE49-F238E27FC236}">
              <a16:creationId xmlns:a16="http://schemas.microsoft.com/office/drawing/2014/main" id="{C450B6B4-4962-42FC-B86A-8BE8DD658A11}"/>
            </a:ext>
          </a:extLst>
        </xdr:cNvPr>
        <xdr:cNvSpPr/>
      </xdr:nvSpPr>
      <xdr:spPr>
        <a:xfrm>
          <a:off x="1173450" y="7755225"/>
          <a:ext cx="129600" cy="129600"/>
        </a:xfrm>
        <a:prstGeom prst="rect">
          <a:avLst/>
        </a:prstGeom>
        <a:no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lumMod val="65000"/>
                  <a:lumOff val="35000"/>
                </a:schemeClr>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116175</xdr:colOff>
      <xdr:row>34</xdr:row>
      <xdr:rowOff>49500</xdr:rowOff>
    </xdr:from>
    <xdr:to>
      <xdr:col>5</xdr:col>
      <xdr:colOff>64800</xdr:colOff>
      <xdr:row>34</xdr:row>
      <xdr:rowOff>179100</xdr:rowOff>
    </xdr:to>
    <xdr:sp macro="" textlink="">
      <xdr:nvSpPr>
        <xdr:cNvPr id="59" name="正方形/長方形 58">
          <a:extLst>
            <a:ext uri="{FF2B5EF4-FFF2-40B4-BE49-F238E27FC236}">
              <a16:creationId xmlns:a16="http://schemas.microsoft.com/office/drawing/2014/main" id="{200B29DC-3169-4E1C-A751-E2B4790C11B3}"/>
            </a:ext>
          </a:extLst>
        </xdr:cNvPr>
        <xdr:cNvSpPr/>
      </xdr:nvSpPr>
      <xdr:spPr>
        <a:xfrm>
          <a:off x="1173450" y="6383625"/>
          <a:ext cx="129600" cy="129600"/>
        </a:xfrm>
        <a:prstGeom prst="rect">
          <a:avLst/>
        </a:prstGeom>
        <a:no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116175</xdr:colOff>
      <xdr:row>35</xdr:row>
      <xdr:rowOff>49500</xdr:rowOff>
    </xdr:from>
    <xdr:to>
      <xdr:col>5</xdr:col>
      <xdr:colOff>64800</xdr:colOff>
      <xdr:row>35</xdr:row>
      <xdr:rowOff>179100</xdr:rowOff>
    </xdr:to>
    <xdr:sp macro="" textlink="">
      <xdr:nvSpPr>
        <xdr:cNvPr id="61" name="正方形/長方形 60">
          <a:extLst>
            <a:ext uri="{FF2B5EF4-FFF2-40B4-BE49-F238E27FC236}">
              <a16:creationId xmlns:a16="http://schemas.microsoft.com/office/drawing/2014/main" id="{A14AC8D1-A80A-462C-BBD1-0ED7ADB9AF9E}"/>
            </a:ext>
          </a:extLst>
        </xdr:cNvPr>
        <xdr:cNvSpPr/>
      </xdr:nvSpPr>
      <xdr:spPr>
        <a:xfrm>
          <a:off x="1173450" y="7526625"/>
          <a:ext cx="129600" cy="129600"/>
        </a:xfrm>
        <a:prstGeom prst="rect">
          <a:avLst/>
        </a:prstGeom>
        <a:no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116175</xdr:colOff>
      <xdr:row>30</xdr:row>
      <xdr:rowOff>49500</xdr:rowOff>
    </xdr:from>
    <xdr:to>
      <xdr:col>5</xdr:col>
      <xdr:colOff>64800</xdr:colOff>
      <xdr:row>30</xdr:row>
      <xdr:rowOff>179100</xdr:rowOff>
    </xdr:to>
    <xdr:sp macro="" textlink="">
      <xdr:nvSpPr>
        <xdr:cNvPr id="459" name="正方形/長方形 458">
          <a:extLst>
            <a:ext uri="{FF2B5EF4-FFF2-40B4-BE49-F238E27FC236}">
              <a16:creationId xmlns:a16="http://schemas.microsoft.com/office/drawing/2014/main" id="{9169E2AA-EB95-4C5B-9C35-B90D56953704}"/>
            </a:ext>
          </a:extLst>
        </xdr:cNvPr>
        <xdr:cNvSpPr/>
      </xdr:nvSpPr>
      <xdr:spPr>
        <a:xfrm>
          <a:off x="1173450" y="5240625"/>
          <a:ext cx="129600" cy="129600"/>
        </a:xfrm>
        <a:prstGeom prst="rect">
          <a:avLst/>
        </a:prstGeom>
        <a:solidFill>
          <a:schemeClr val="bg1"/>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lumMod val="65000"/>
                  <a:lumOff val="35000"/>
                </a:schemeClr>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116175</xdr:colOff>
      <xdr:row>31</xdr:row>
      <xdr:rowOff>49500</xdr:rowOff>
    </xdr:from>
    <xdr:to>
      <xdr:col>5</xdr:col>
      <xdr:colOff>64800</xdr:colOff>
      <xdr:row>31</xdr:row>
      <xdr:rowOff>179100</xdr:rowOff>
    </xdr:to>
    <xdr:sp macro="" textlink="">
      <xdr:nvSpPr>
        <xdr:cNvPr id="460" name="正方形/長方形 459">
          <a:extLst>
            <a:ext uri="{FF2B5EF4-FFF2-40B4-BE49-F238E27FC236}">
              <a16:creationId xmlns:a16="http://schemas.microsoft.com/office/drawing/2014/main" id="{3A7DB9F1-91BF-48A8-BC7C-A503D03DFFB9}"/>
            </a:ext>
          </a:extLst>
        </xdr:cNvPr>
        <xdr:cNvSpPr/>
      </xdr:nvSpPr>
      <xdr:spPr>
        <a:xfrm>
          <a:off x="1173450" y="6383625"/>
          <a:ext cx="129600" cy="129600"/>
        </a:xfrm>
        <a:prstGeom prst="rect">
          <a:avLst/>
        </a:prstGeom>
        <a:solidFill>
          <a:schemeClr val="bg1"/>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116175</xdr:colOff>
      <xdr:row>32</xdr:row>
      <xdr:rowOff>49500</xdr:rowOff>
    </xdr:from>
    <xdr:to>
      <xdr:col>5</xdr:col>
      <xdr:colOff>64800</xdr:colOff>
      <xdr:row>32</xdr:row>
      <xdr:rowOff>179100</xdr:rowOff>
    </xdr:to>
    <xdr:sp macro="" textlink="">
      <xdr:nvSpPr>
        <xdr:cNvPr id="461" name="正方形/長方形 460">
          <a:extLst>
            <a:ext uri="{FF2B5EF4-FFF2-40B4-BE49-F238E27FC236}">
              <a16:creationId xmlns:a16="http://schemas.microsoft.com/office/drawing/2014/main" id="{E328CDFA-BAFE-4351-9735-49B592AE2D92}"/>
            </a:ext>
          </a:extLst>
        </xdr:cNvPr>
        <xdr:cNvSpPr/>
      </xdr:nvSpPr>
      <xdr:spPr>
        <a:xfrm>
          <a:off x="1173450" y="6383625"/>
          <a:ext cx="129600" cy="129600"/>
        </a:xfrm>
        <a:prstGeom prst="rect">
          <a:avLst/>
        </a:prstGeom>
        <a:solidFill>
          <a:schemeClr val="bg1"/>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56</xdr:col>
      <xdr:colOff>0</xdr:colOff>
      <xdr:row>4</xdr:row>
      <xdr:rowOff>66675</xdr:rowOff>
    </xdr:from>
    <xdr:ext cx="136013" cy="101600"/>
    <xdr:pic>
      <xdr:nvPicPr>
        <xdr:cNvPr id="30" name="Picture 17">
          <a:extLst>
            <a:ext uri="{FF2B5EF4-FFF2-40B4-BE49-F238E27FC236}">
              <a16:creationId xmlns:a16="http://schemas.microsoft.com/office/drawing/2014/main" id="{E8C58E6B-6F0D-441C-8EEF-EEA87FF147A2}"/>
            </a:ext>
          </a:extLst>
        </xdr:cNvPr>
        <xdr:cNvPicPr>
          <a:picLocks noChangeAspect="1"/>
        </xdr:cNvPicPr>
      </xdr:nvPicPr>
      <xdr:blipFill rotWithShape="1">
        <a:blip xmlns:r="http://schemas.openxmlformats.org/officeDocument/2006/relationships" r:embed="rId6"/>
        <a:srcRect l="13846" t="21999" r="18462" b="16000"/>
        <a:stretch/>
      </xdr:blipFill>
      <xdr:spPr>
        <a:xfrm>
          <a:off x="7210425" y="1762125"/>
          <a:ext cx="136013" cy="101600"/>
        </a:xfrm>
        <a:prstGeom prst="rect">
          <a:avLst/>
        </a:prstGeom>
      </xdr:spPr>
    </xdr:pic>
    <xdr:clientData/>
  </xdr:oneCellAnchor>
  <xdr:oneCellAnchor>
    <xdr:from>
      <xdr:col>39</xdr:col>
      <xdr:colOff>152400</xdr:colOff>
      <xdr:row>38</xdr:row>
      <xdr:rowOff>76200</xdr:rowOff>
    </xdr:from>
    <xdr:ext cx="136013" cy="101600"/>
    <xdr:pic>
      <xdr:nvPicPr>
        <xdr:cNvPr id="31" name="Picture 17">
          <a:extLst>
            <a:ext uri="{FF2B5EF4-FFF2-40B4-BE49-F238E27FC236}">
              <a16:creationId xmlns:a16="http://schemas.microsoft.com/office/drawing/2014/main" id="{C10490E2-B000-4B0D-B00A-570A61CC2A48}"/>
            </a:ext>
          </a:extLst>
        </xdr:cNvPr>
        <xdr:cNvPicPr>
          <a:picLocks noChangeAspect="1"/>
        </xdr:cNvPicPr>
      </xdr:nvPicPr>
      <xdr:blipFill rotWithShape="1">
        <a:blip xmlns:r="http://schemas.openxmlformats.org/officeDocument/2006/relationships" r:embed="rId6"/>
        <a:srcRect l="13846" t="21999" r="18462" b="16000"/>
        <a:stretch/>
      </xdr:blipFill>
      <xdr:spPr>
        <a:xfrm>
          <a:off x="7543800" y="8467725"/>
          <a:ext cx="136013" cy="101600"/>
        </a:xfrm>
        <a:prstGeom prst="rect">
          <a:avLst/>
        </a:prstGeom>
      </xdr:spPr>
    </xdr:pic>
    <xdr:clientData/>
  </xdr:oneCellAnchor>
  <xdr:oneCellAnchor>
    <xdr:from>
      <xdr:col>39</xdr:col>
      <xdr:colOff>152400</xdr:colOff>
      <xdr:row>36</xdr:row>
      <xdr:rowOff>76200</xdr:rowOff>
    </xdr:from>
    <xdr:ext cx="136013" cy="101600"/>
    <xdr:pic>
      <xdr:nvPicPr>
        <xdr:cNvPr id="33" name="Picture 17">
          <a:extLst>
            <a:ext uri="{FF2B5EF4-FFF2-40B4-BE49-F238E27FC236}">
              <a16:creationId xmlns:a16="http://schemas.microsoft.com/office/drawing/2014/main" id="{13D59A9F-AFDF-4FF6-8FA1-C94B9EFC5714}"/>
            </a:ext>
          </a:extLst>
        </xdr:cNvPr>
        <xdr:cNvPicPr>
          <a:picLocks noChangeAspect="1"/>
        </xdr:cNvPicPr>
      </xdr:nvPicPr>
      <xdr:blipFill rotWithShape="1">
        <a:blip xmlns:r="http://schemas.openxmlformats.org/officeDocument/2006/relationships" r:embed="rId6"/>
        <a:srcRect l="13846" t="21999" r="18462" b="16000"/>
        <a:stretch/>
      </xdr:blipFill>
      <xdr:spPr>
        <a:xfrm>
          <a:off x="7543800" y="8010525"/>
          <a:ext cx="136013" cy="101600"/>
        </a:xfrm>
        <a:prstGeom prst="rect">
          <a:avLst/>
        </a:prstGeom>
      </xdr:spPr>
    </xdr:pic>
    <xdr:clientData/>
  </xdr:oneCellAnchor>
  <xdr:oneCellAnchor>
    <xdr:from>
      <xdr:col>39</xdr:col>
      <xdr:colOff>152400</xdr:colOff>
      <xdr:row>37</xdr:row>
      <xdr:rowOff>76200</xdr:rowOff>
    </xdr:from>
    <xdr:ext cx="136013" cy="101600"/>
    <xdr:pic>
      <xdr:nvPicPr>
        <xdr:cNvPr id="34" name="Picture 17">
          <a:extLst>
            <a:ext uri="{FF2B5EF4-FFF2-40B4-BE49-F238E27FC236}">
              <a16:creationId xmlns:a16="http://schemas.microsoft.com/office/drawing/2014/main" id="{67CD55E9-8D44-42D8-B4FB-A96BBB978FD7}"/>
            </a:ext>
          </a:extLst>
        </xdr:cNvPr>
        <xdr:cNvPicPr>
          <a:picLocks noChangeAspect="1"/>
        </xdr:cNvPicPr>
      </xdr:nvPicPr>
      <xdr:blipFill rotWithShape="1">
        <a:blip xmlns:r="http://schemas.openxmlformats.org/officeDocument/2006/relationships" r:embed="rId6"/>
        <a:srcRect l="13846" t="21999" r="18462" b="16000"/>
        <a:stretch/>
      </xdr:blipFill>
      <xdr:spPr>
        <a:xfrm>
          <a:off x="7543800" y="8239125"/>
          <a:ext cx="136013" cy="1016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5</xdr:col>
      <xdr:colOff>0</xdr:colOff>
      <xdr:row>344</xdr:row>
      <xdr:rowOff>0</xdr:rowOff>
    </xdr:from>
    <xdr:ext cx="5036003" cy="181819"/>
    <xdr:pic>
      <xdr:nvPicPr>
        <xdr:cNvPr id="2" name="図 1">
          <a:extLst>
            <a:ext uri="{FF2B5EF4-FFF2-40B4-BE49-F238E27FC236}">
              <a16:creationId xmlns:a16="http://schemas.microsoft.com/office/drawing/2014/main" id="{8030BFFD-F7FA-4D2A-B9F1-4F265337E35E}"/>
            </a:ext>
          </a:extLst>
        </xdr:cNvPr>
        <xdr:cNvPicPr>
          <a:picLocks noChangeAspect="1"/>
        </xdr:cNvPicPr>
      </xdr:nvPicPr>
      <xdr:blipFill>
        <a:blip xmlns:r="http://schemas.openxmlformats.org/officeDocument/2006/relationships" r:embed="rId1"/>
        <a:stretch>
          <a:fillRect/>
        </a:stretch>
      </xdr:blipFill>
      <xdr:spPr>
        <a:xfrm>
          <a:off x="1295400" y="60664725"/>
          <a:ext cx="5036003" cy="181819"/>
        </a:xfrm>
        <a:prstGeom prst="rect">
          <a:avLst/>
        </a:prstGeom>
      </xdr:spPr>
    </xdr:pic>
    <xdr:clientData/>
  </xdr:oneCellAnchor>
  <xdr:oneCellAnchor>
    <xdr:from>
      <xdr:col>5</xdr:col>
      <xdr:colOff>152400</xdr:colOff>
      <xdr:row>515</xdr:row>
      <xdr:rowOff>176135</xdr:rowOff>
    </xdr:from>
    <xdr:ext cx="1731410" cy="547765"/>
    <xdr:pic>
      <xdr:nvPicPr>
        <xdr:cNvPr id="3" name="図 2">
          <a:extLst>
            <a:ext uri="{FF2B5EF4-FFF2-40B4-BE49-F238E27FC236}">
              <a16:creationId xmlns:a16="http://schemas.microsoft.com/office/drawing/2014/main" id="{8A5E8C60-0881-4732-9E20-05E6B5D97C85}"/>
            </a:ext>
          </a:extLst>
        </xdr:cNvPr>
        <xdr:cNvPicPr>
          <a:picLocks noChangeAspect="1"/>
        </xdr:cNvPicPr>
      </xdr:nvPicPr>
      <xdr:blipFill>
        <a:blip xmlns:r="http://schemas.openxmlformats.org/officeDocument/2006/relationships" r:embed="rId2"/>
        <a:stretch>
          <a:fillRect/>
        </a:stretch>
      </xdr:blipFill>
      <xdr:spPr>
        <a:xfrm>
          <a:off x="1447800" y="83796110"/>
          <a:ext cx="1731410" cy="547765"/>
        </a:xfrm>
        <a:prstGeom prst="rect">
          <a:avLst/>
        </a:prstGeom>
      </xdr:spPr>
    </xdr:pic>
    <xdr:clientData/>
  </xdr:oneCellAnchor>
  <xdr:oneCellAnchor>
    <xdr:from>
      <xdr:col>5</xdr:col>
      <xdr:colOff>202165</xdr:colOff>
      <xdr:row>618</xdr:row>
      <xdr:rowOff>176135</xdr:rowOff>
    </xdr:from>
    <xdr:ext cx="1731410" cy="547765"/>
    <xdr:pic>
      <xdr:nvPicPr>
        <xdr:cNvPr id="4" name="図 3">
          <a:extLst>
            <a:ext uri="{FF2B5EF4-FFF2-40B4-BE49-F238E27FC236}">
              <a16:creationId xmlns:a16="http://schemas.microsoft.com/office/drawing/2014/main" id="{F9BE0605-A92B-4459-8138-DC124FB4707D}"/>
            </a:ext>
          </a:extLst>
        </xdr:cNvPr>
        <xdr:cNvPicPr>
          <a:picLocks noChangeAspect="1"/>
        </xdr:cNvPicPr>
      </xdr:nvPicPr>
      <xdr:blipFill>
        <a:blip xmlns:r="http://schemas.openxmlformats.org/officeDocument/2006/relationships" r:embed="rId2"/>
        <a:stretch>
          <a:fillRect/>
        </a:stretch>
      </xdr:blipFill>
      <xdr:spPr>
        <a:xfrm>
          <a:off x="1497565" y="101160185"/>
          <a:ext cx="1731410" cy="547765"/>
        </a:xfrm>
        <a:prstGeom prst="rect">
          <a:avLst/>
        </a:prstGeom>
      </xdr:spPr>
    </xdr:pic>
    <xdr:clientData/>
  </xdr:oneCellAnchor>
  <xdr:oneCellAnchor>
    <xdr:from>
      <xdr:col>6</xdr:col>
      <xdr:colOff>0</xdr:colOff>
      <xdr:row>1203</xdr:row>
      <xdr:rowOff>0</xdr:rowOff>
    </xdr:from>
    <xdr:ext cx="1731410" cy="547765"/>
    <xdr:pic>
      <xdr:nvPicPr>
        <xdr:cNvPr id="5" name="図 4">
          <a:extLst>
            <a:ext uri="{FF2B5EF4-FFF2-40B4-BE49-F238E27FC236}">
              <a16:creationId xmlns:a16="http://schemas.microsoft.com/office/drawing/2014/main" id="{11DF7D4F-9FB3-4764-8804-700B04DAA00D}"/>
            </a:ext>
          </a:extLst>
        </xdr:cNvPr>
        <xdr:cNvPicPr>
          <a:picLocks noChangeAspect="1"/>
        </xdr:cNvPicPr>
      </xdr:nvPicPr>
      <xdr:blipFill>
        <a:blip xmlns:r="http://schemas.openxmlformats.org/officeDocument/2006/relationships" r:embed="rId2"/>
        <a:stretch>
          <a:fillRect/>
        </a:stretch>
      </xdr:blipFill>
      <xdr:spPr>
        <a:xfrm>
          <a:off x="1619250" y="202025250"/>
          <a:ext cx="1731410" cy="547765"/>
        </a:xfrm>
        <a:prstGeom prst="rect">
          <a:avLst/>
        </a:prstGeom>
      </xdr:spPr>
    </xdr:pic>
    <xdr:clientData/>
  </xdr:oneCellAnchor>
  <xdr:oneCellAnchor>
    <xdr:from>
      <xdr:col>6</xdr:col>
      <xdr:colOff>0</xdr:colOff>
      <xdr:row>155</xdr:row>
      <xdr:rowOff>28575</xdr:rowOff>
    </xdr:from>
    <xdr:ext cx="2220768" cy="1899000"/>
    <xdr:pic>
      <xdr:nvPicPr>
        <xdr:cNvPr id="6" name="図 5">
          <a:extLst>
            <a:ext uri="{FF2B5EF4-FFF2-40B4-BE49-F238E27FC236}">
              <a16:creationId xmlns:a16="http://schemas.microsoft.com/office/drawing/2014/main" id="{E58A0288-91CD-4E66-A7DC-C02CE88AB2EC}"/>
            </a:ext>
          </a:extLst>
        </xdr:cNvPr>
        <xdr:cNvPicPr>
          <a:picLocks noChangeAspect="1"/>
        </xdr:cNvPicPr>
      </xdr:nvPicPr>
      <xdr:blipFill rotWithShape="1">
        <a:blip xmlns:r="http://schemas.openxmlformats.org/officeDocument/2006/relationships" r:embed="rId3"/>
        <a:srcRect t="8196" b="-91"/>
        <a:stretch>
          <a:fillRect/>
        </a:stretch>
      </xdr:blipFill>
      <xdr:spPr>
        <a:xfrm>
          <a:off x="1619250" y="27603450"/>
          <a:ext cx="2220768" cy="1899000"/>
        </a:xfrm>
        <a:prstGeom prst="rect">
          <a:avLst/>
        </a:prstGeom>
      </xdr:spPr>
    </xdr:pic>
    <xdr:clientData/>
  </xdr:oneCellAnchor>
  <xdr:oneCellAnchor>
    <xdr:from>
      <xdr:col>6</xdr:col>
      <xdr:colOff>0</xdr:colOff>
      <xdr:row>144</xdr:row>
      <xdr:rowOff>0</xdr:rowOff>
    </xdr:from>
    <xdr:ext cx="2495550" cy="966244"/>
    <xdr:pic>
      <xdr:nvPicPr>
        <xdr:cNvPr id="7" name="図 6">
          <a:extLst>
            <a:ext uri="{FF2B5EF4-FFF2-40B4-BE49-F238E27FC236}">
              <a16:creationId xmlns:a16="http://schemas.microsoft.com/office/drawing/2014/main" id="{D50B5C63-72D3-48A0-8CF5-96598E90433E}"/>
            </a:ext>
          </a:extLst>
        </xdr:cNvPr>
        <xdr:cNvPicPr>
          <a:picLocks noChangeAspect="1"/>
        </xdr:cNvPicPr>
      </xdr:nvPicPr>
      <xdr:blipFill>
        <a:blip xmlns:r="http://schemas.openxmlformats.org/officeDocument/2006/relationships" r:embed="rId4"/>
        <a:stretch>
          <a:fillRect/>
        </a:stretch>
      </xdr:blipFill>
      <xdr:spPr>
        <a:xfrm>
          <a:off x="1619250" y="25898475"/>
          <a:ext cx="2495550" cy="966244"/>
        </a:xfrm>
        <a:prstGeom prst="rect">
          <a:avLst/>
        </a:prstGeom>
      </xdr:spPr>
    </xdr:pic>
    <xdr:clientData/>
  </xdr:oneCellAnchor>
  <xdr:oneCellAnchor>
    <xdr:from>
      <xdr:col>8</xdr:col>
      <xdr:colOff>504825</xdr:colOff>
      <xdr:row>155</xdr:row>
      <xdr:rowOff>9525</xdr:rowOff>
    </xdr:from>
    <xdr:ext cx="1731410" cy="547765"/>
    <xdr:pic>
      <xdr:nvPicPr>
        <xdr:cNvPr id="8" name="図 7">
          <a:extLst>
            <a:ext uri="{FF2B5EF4-FFF2-40B4-BE49-F238E27FC236}">
              <a16:creationId xmlns:a16="http://schemas.microsoft.com/office/drawing/2014/main" id="{4D214533-8C03-424E-B998-45330D8FCF3C}"/>
            </a:ext>
          </a:extLst>
        </xdr:cNvPr>
        <xdr:cNvPicPr>
          <a:picLocks noChangeAspect="1"/>
        </xdr:cNvPicPr>
      </xdr:nvPicPr>
      <xdr:blipFill>
        <a:blip xmlns:r="http://schemas.openxmlformats.org/officeDocument/2006/relationships" r:embed="rId2"/>
        <a:stretch>
          <a:fillRect/>
        </a:stretch>
      </xdr:blipFill>
      <xdr:spPr>
        <a:xfrm>
          <a:off x="4495800" y="27584400"/>
          <a:ext cx="1731410" cy="547765"/>
        </a:xfrm>
        <a:prstGeom prst="rect">
          <a:avLst/>
        </a:prstGeom>
      </xdr:spPr>
    </xdr:pic>
    <xdr:clientData/>
  </xdr:oneCellAnchor>
  <xdr:oneCellAnchor>
    <xdr:from>
      <xdr:col>5</xdr:col>
      <xdr:colOff>0</xdr:colOff>
      <xdr:row>1469</xdr:row>
      <xdr:rowOff>165344</xdr:rowOff>
    </xdr:from>
    <xdr:ext cx="1864157" cy="1419269"/>
    <xdr:pic>
      <xdr:nvPicPr>
        <xdr:cNvPr id="9" name="図 8">
          <a:extLst>
            <a:ext uri="{FF2B5EF4-FFF2-40B4-BE49-F238E27FC236}">
              <a16:creationId xmlns:a16="http://schemas.microsoft.com/office/drawing/2014/main" id="{6D3DDE22-5344-4ACE-84CA-E0E9E35A3C7C}"/>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295400" y="245024519"/>
          <a:ext cx="1864157" cy="141926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1</xdr:colOff>
      <xdr:row>1305</xdr:row>
      <xdr:rowOff>28576</xdr:rowOff>
    </xdr:from>
    <xdr:ext cx="2139800" cy="1866900"/>
    <xdr:pic>
      <xdr:nvPicPr>
        <xdr:cNvPr id="10" name="図 9">
          <a:extLst>
            <a:ext uri="{FF2B5EF4-FFF2-40B4-BE49-F238E27FC236}">
              <a16:creationId xmlns:a16="http://schemas.microsoft.com/office/drawing/2014/main" id="{49242F2C-AA73-4642-968E-862639ED175D}"/>
            </a:ext>
          </a:extLst>
        </xdr:cNvPr>
        <xdr:cNvPicPr>
          <a:picLocks noChangeAspect="1"/>
        </xdr:cNvPicPr>
      </xdr:nvPicPr>
      <xdr:blipFill rotWithShape="1">
        <a:blip xmlns:r="http://schemas.openxmlformats.org/officeDocument/2006/relationships" r:embed="rId3"/>
        <a:srcRect t="8196" b="-91"/>
        <a:stretch>
          <a:fillRect/>
        </a:stretch>
      </xdr:blipFill>
      <xdr:spPr>
        <a:xfrm>
          <a:off x="1619251" y="218027251"/>
          <a:ext cx="2139800" cy="1866900"/>
        </a:xfrm>
        <a:prstGeom prst="rect">
          <a:avLst/>
        </a:prstGeom>
      </xdr:spPr>
    </xdr:pic>
    <xdr:clientData/>
  </xdr:oneCellAnchor>
  <xdr:oneCellAnchor>
    <xdr:from>
      <xdr:col>6</xdr:col>
      <xdr:colOff>0</xdr:colOff>
      <xdr:row>1509</xdr:row>
      <xdr:rowOff>0</xdr:rowOff>
    </xdr:from>
    <xdr:ext cx="2251363" cy="987356"/>
    <xdr:pic>
      <xdr:nvPicPr>
        <xdr:cNvPr id="11" name="図 10">
          <a:extLst>
            <a:ext uri="{FF2B5EF4-FFF2-40B4-BE49-F238E27FC236}">
              <a16:creationId xmlns:a16="http://schemas.microsoft.com/office/drawing/2014/main" id="{DC97C3D2-D08C-4518-AEDD-13E232E8C96F}"/>
            </a:ext>
          </a:extLst>
        </xdr:cNvPr>
        <xdr:cNvPicPr>
          <a:picLocks noChangeAspect="1"/>
        </xdr:cNvPicPr>
      </xdr:nvPicPr>
      <xdr:blipFill>
        <a:blip xmlns:r="http://schemas.openxmlformats.org/officeDocument/2006/relationships" r:embed="rId6"/>
        <a:stretch>
          <a:fillRect/>
        </a:stretch>
      </xdr:blipFill>
      <xdr:spPr>
        <a:xfrm>
          <a:off x="1619250" y="251640975"/>
          <a:ext cx="2251363" cy="987356"/>
        </a:xfrm>
        <a:prstGeom prst="rect">
          <a:avLst/>
        </a:prstGeom>
      </xdr:spPr>
    </xdr:pic>
    <xdr:clientData/>
  </xdr:oneCellAnchor>
  <xdr:oneCellAnchor>
    <xdr:from>
      <xdr:col>6</xdr:col>
      <xdr:colOff>0</xdr:colOff>
      <xdr:row>1294</xdr:row>
      <xdr:rowOff>0</xdr:rowOff>
    </xdr:from>
    <xdr:ext cx="2495550" cy="966244"/>
    <xdr:pic>
      <xdr:nvPicPr>
        <xdr:cNvPr id="12" name="図 11">
          <a:extLst>
            <a:ext uri="{FF2B5EF4-FFF2-40B4-BE49-F238E27FC236}">
              <a16:creationId xmlns:a16="http://schemas.microsoft.com/office/drawing/2014/main" id="{AFC07D33-8203-44C7-8FA1-4F1444AC9368}"/>
            </a:ext>
          </a:extLst>
        </xdr:cNvPr>
        <xdr:cNvPicPr>
          <a:picLocks noChangeAspect="1"/>
        </xdr:cNvPicPr>
      </xdr:nvPicPr>
      <xdr:blipFill>
        <a:blip xmlns:r="http://schemas.openxmlformats.org/officeDocument/2006/relationships" r:embed="rId4"/>
        <a:stretch>
          <a:fillRect/>
        </a:stretch>
      </xdr:blipFill>
      <xdr:spPr>
        <a:xfrm>
          <a:off x="1619250" y="216322275"/>
          <a:ext cx="2495550" cy="966244"/>
        </a:xfrm>
        <a:prstGeom prst="rect">
          <a:avLst/>
        </a:prstGeom>
      </xdr:spPr>
    </xdr:pic>
    <xdr:clientData/>
  </xdr:oneCellAnchor>
  <xdr:oneCellAnchor>
    <xdr:from>
      <xdr:col>8</xdr:col>
      <xdr:colOff>504825</xdr:colOff>
      <xdr:row>1305</xdr:row>
      <xdr:rowOff>9525</xdr:rowOff>
    </xdr:from>
    <xdr:ext cx="1731410" cy="547765"/>
    <xdr:pic>
      <xdr:nvPicPr>
        <xdr:cNvPr id="13" name="図 12">
          <a:extLst>
            <a:ext uri="{FF2B5EF4-FFF2-40B4-BE49-F238E27FC236}">
              <a16:creationId xmlns:a16="http://schemas.microsoft.com/office/drawing/2014/main" id="{42E0D166-9622-4438-AA1E-362B854BAF69}"/>
            </a:ext>
          </a:extLst>
        </xdr:cNvPr>
        <xdr:cNvPicPr>
          <a:picLocks noChangeAspect="1"/>
        </xdr:cNvPicPr>
      </xdr:nvPicPr>
      <xdr:blipFill>
        <a:blip xmlns:r="http://schemas.openxmlformats.org/officeDocument/2006/relationships" r:embed="rId2"/>
        <a:stretch>
          <a:fillRect/>
        </a:stretch>
      </xdr:blipFill>
      <xdr:spPr>
        <a:xfrm>
          <a:off x="4495800" y="218008200"/>
          <a:ext cx="1731410" cy="547765"/>
        </a:xfrm>
        <a:prstGeom prst="rect">
          <a:avLst/>
        </a:prstGeom>
      </xdr:spPr>
    </xdr:pic>
    <xdr:clientData/>
  </xdr:oneCellAnchor>
  <xdr:oneCellAnchor>
    <xdr:from>
      <xdr:col>6</xdr:col>
      <xdr:colOff>0</xdr:colOff>
      <xdr:row>1498</xdr:row>
      <xdr:rowOff>0</xdr:rowOff>
    </xdr:from>
    <xdr:ext cx="2247900" cy="870357"/>
    <xdr:pic>
      <xdr:nvPicPr>
        <xdr:cNvPr id="14" name="図 13">
          <a:extLst>
            <a:ext uri="{FF2B5EF4-FFF2-40B4-BE49-F238E27FC236}">
              <a16:creationId xmlns:a16="http://schemas.microsoft.com/office/drawing/2014/main" id="{B28C9F71-8785-4BE9-93FB-A4E313B7990B}"/>
            </a:ext>
          </a:extLst>
        </xdr:cNvPr>
        <xdr:cNvPicPr>
          <a:picLocks noChangeAspect="1"/>
        </xdr:cNvPicPr>
      </xdr:nvPicPr>
      <xdr:blipFill>
        <a:blip xmlns:r="http://schemas.openxmlformats.org/officeDocument/2006/relationships" r:embed="rId4"/>
        <a:stretch>
          <a:fillRect/>
        </a:stretch>
      </xdr:blipFill>
      <xdr:spPr>
        <a:xfrm>
          <a:off x="1619250" y="249735975"/>
          <a:ext cx="2247900" cy="870357"/>
        </a:xfrm>
        <a:prstGeom prst="rect">
          <a:avLst/>
        </a:prstGeom>
      </xdr:spPr>
    </xdr:pic>
    <xdr:clientData/>
  </xdr:oneCellAnchor>
  <xdr:oneCellAnchor>
    <xdr:from>
      <xdr:col>11</xdr:col>
      <xdr:colOff>75868</xdr:colOff>
      <xdr:row>47</xdr:row>
      <xdr:rowOff>126064</xdr:rowOff>
    </xdr:from>
    <xdr:ext cx="1591007" cy="1864661"/>
    <xdr:pic>
      <xdr:nvPicPr>
        <xdr:cNvPr id="15" name="図 14">
          <a:extLst>
            <a:ext uri="{FF2B5EF4-FFF2-40B4-BE49-F238E27FC236}">
              <a16:creationId xmlns:a16="http://schemas.microsoft.com/office/drawing/2014/main" id="{767FA4B5-49AA-43C4-8A07-46E18562D4F2}"/>
            </a:ext>
          </a:extLst>
        </xdr:cNvPr>
        <xdr:cNvPicPr>
          <a:picLocks noChangeAspect="1"/>
        </xdr:cNvPicPr>
      </xdr:nvPicPr>
      <xdr:blipFill>
        <a:blip xmlns:r="http://schemas.openxmlformats.org/officeDocument/2006/relationships" r:embed="rId7"/>
        <a:stretch>
          <a:fillRect/>
        </a:stretch>
      </xdr:blipFill>
      <xdr:spPr>
        <a:xfrm>
          <a:off x="7143418" y="8708089"/>
          <a:ext cx="1591007" cy="1864661"/>
        </a:xfrm>
        <a:prstGeom prst="rect">
          <a:avLst/>
        </a:prstGeom>
      </xdr:spPr>
    </xdr:pic>
    <xdr:clientData/>
  </xdr:oneCellAnchor>
  <xdr:oneCellAnchor>
    <xdr:from>
      <xdr:col>5</xdr:col>
      <xdr:colOff>276226</xdr:colOff>
      <xdr:row>60</xdr:row>
      <xdr:rowOff>142875</xdr:rowOff>
    </xdr:from>
    <xdr:ext cx="6038850" cy="1824236"/>
    <xdr:pic>
      <xdr:nvPicPr>
        <xdr:cNvPr id="16" name="図 15">
          <a:extLst>
            <a:ext uri="{FF2B5EF4-FFF2-40B4-BE49-F238E27FC236}">
              <a16:creationId xmlns:a16="http://schemas.microsoft.com/office/drawing/2014/main" id="{00CACFC4-9CAE-44B1-8E72-B462FB5427F5}"/>
            </a:ext>
          </a:extLst>
        </xdr:cNvPr>
        <xdr:cNvPicPr>
          <a:picLocks noChangeAspect="1"/>
        </xdr:cNvPicPr>
      </xdr:nvPicPr>
      <xdr:blipFill>
        <a:blip xmlns:r="http://schemas.openxmlformats.org/officeDocument/2006/relationships" r:embed="rId8"/>
        <a:stretch>
          <a:fillRect/>
        </a:stretch>
      </xdr:blipFill>
      <xdr:spPr>
        <a:xfrm>
          <a:off x="1571626" y="11077575"/>
          <a:ext cx="6038850" cy="1824236"/>
        </a:xfrm>
        <a:prstGeom prst="rect">
          <a:avLst/>
        </a:prstGeom>
      </xdr:spPr>
    </xdr:pic>
    <xdr:clientData/>
  </xdr:oneCellAnchor>
  <xdr:oneCellAnchor>
    <xdr:from>
      <xdr:col>5</xdr:col>
      <xdr:colOff>202165</xdr:colOff>
      <xdr:row>774</xdr:row>
      <xdr:rowOff>176135</xdr:rowOff>
    </xdr:from>
    <xdr:ext cx="1731410" cy="547765"/>
    <xdr:pic>
      <xdr:nvPicPr>
        <xdr:cNvPr id="17" name="図 16">
          <a:extLst>
            <a:ext uri="{FF2B5EF4-FFF2-40B4-BE49-F238E27FC236}">
              <a16:creationId xmlns:a16="http://schemas.microsoft.com/office/drawing/2014/main" id="{7A2FB115-E2DE-4D3B-8C64-1E7D27A0F57C}"/>
            </a:ext>
          </a:extLst>
        </xdr:cNvPr>
        <xdr:cNvPicPr>
          <a:picLocks noChangeAspect="1"/>
        </xdr:cNvPicPr>
      </xdr:nvPicPr>
      <xdr:blipFill>
        <a:blip xmlns:r="http://schemas.openxmlformats.org/officeDocument/2006/relationships" r:embed="rId2"/>
        <a:stretch>
          <a:fillRect/>
        </a:stretch>
      </xdr:blipFill>
      <xdr:spPr>
        <a:xfrm>
          <a:off x="1497565" y="127973060"/>
          <a:ext cx="1731410" cy="547765"/>
        </a:xfrm>
        <a:prstGeom prst="rect">
          <a:avLst/>
        </a:prstGeom>
      </xdr:spPr>
    </xdr:pic>
    <xdr:clientData/>
  </xdr:oneCellAnchor>
  <xdr:oneCellAnchor>
    <xdr:from>
      <xdr:col>5</xdr:col>
      <xdr:colOff>202165</xdr:colOff>
      <xdr:row>945</xdr:row>
      <xdr:rowOff>176135</xdr:rowOff>
    </xdr:from>
    <xdr:ext cx="1731410" cy="547765"/>
    <xdr:pic>
      <xdr:nvPicPr>
        <xdr:cNvPr id="18" name="図 17">
          <a:extLst>
            <a:ext uri="{FF2B5EF4-FFF2-40B4-BE49-F238E27FC236}">
              <a16:creationId xmlns:a16="http://schemas.microsoft.com/office/drawing/2014/main" id="{E275AC82-7ECE-4475-BB67-BDB2B1B8C0E3}"/>
            </a:ext>
          </a:extLst>
        </xdr:cNvPr>
        <xdr:cNvPicPr>
          <a:picLocks noChangeAspect="1"/>
        </xdr:cNvPicPr>
      </xdr:nvPicPr>
      <xdr:blipFill>
        <a:blip xmlns:r="http://schemas.openxmlformats.org/officeDocument/2006/relationships" r:embed="rId2"/>
        <a:stretch>
          <a:fillRect/>
        </a:stretch>
      </xdr:blipFill>
      <xdr:spPr>
        <a:xfrm>
          <a:off x="1497565" y="157100510"/>
          <a:ext cx="1731410" cy="547765"/>
        </a:xfrm>
        <a:prstGeom prst="rect">
          <a:avLst/>
        </a:prstGeom>
      </xdr:spPr>
    </xdr:pic>
    <xdr:clientData/>
  </xdr:oneCellAnchor>
  <xdr:twoCellAnchor>
    <xdr:from>
      <xdr:col>5</xdr:col>
      <xdr:colOff>0</xdr:colOff>
      <xdr:row>1123</xdr:row>
      <xdr:rowOff>0</xdr:rowOff>
    </xdr:from>
    <xdr:to>
      <xdr:col>7</xdr:col>
      <xdr:colOff>76613</xdr:colOff>
      <xdr:row>1128</xdr:row>
      <xdr:rowOff>36029</xdr:rowOff>
    </xdr:to>
    <xdr:sp macro="" textlink="">
      <xdr:nvSpPr>
        <xdr:cNvPr id="19" name="テキスト ボックス 18">
          <a:extLst>
            <a:ext uri="{FF2B5EF4-FFF2-40B4-BE49-F238E27FC236}">
              <a16:creationId xmlns:a16="http://schemas.microsoft.com/office/drawing/2014/main" id="{B7D6DA6C-4DA2-4F08-BDEA-061690C10DD0}"/>
            </a:ext>
          </a:extLst>
        </xdr:cNvPr>
        <xdr:cNvSpPr txBox="1"/>
      </xdr:nvSpPr>
      <xdr:spPr>
        <a:xfrm>
          <a:off x="1295400" y="188156850"/>
          <a:ext cx="2000663" cy="940904"/>
        </a:xfrm>
        <a:prstGeom prst="rect">
          <a:avLst/>
        </a:prstGeom>
        <a:solidFill>
          <a:srgbClr val="F9FCD0"/>
        </a:solidFill>
        <a:ln w="1587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buFont typeface="Arial" panose="020B0604020202020204" pitchFamily="34" charset="0"/>
            <a:buNone/>
          </a:pPr>
          <a:r>
            <a:rPr kumimoji="1" lang="ja-JP" altLang="en-US" sz="1000" kern="1200">
              <a:latin typeface="+mj-ea"/>
              <a:ea typeface="+mj-ea"/>
            </a:rPr>
            <a:t>凡例</a:t>
          </a:r>
          <a:endParaRPr kumimoji="1" lang="en-US" altLang="ja-JP" sz="1000" kern="1200">
            <a:latin typeface="+mj-ea"/>
            <a:ea typeface="+mj-ea"/>
          </a:endParaRPr>
        </a:p>
        <a:p>
          <a:pPr marL="0" indent="0">
            <a:buFont typeface="Arial" panose="020B0604020202020204" pitchFamily="34" charset="0"/>
            <a:buNone/>
          </a:pPr>
          <a:endParaRPr kumimoji="1" lang="en-US" altLang="ja-JP" sz="1000" kern="1200">
            <a:latin typeface="+mj-ea"/>
            <a:ea typeface="+mj-ea"/>
          </a:endParaRPr>
        </a:p>
        <a:p>
          <a:pPr marL="0" indent="0">
            <a:buFont typeface="Arial" panose="020B0604020202020204" pitchFamily="34" charset="0"/>
            <a:buNone/>
          </a:pPr>
          <a:r>
            <a:rPr kumimoji="1" lang="en-US" altLang="ja-JP" sz="1000" kern="1200">
              <a:latin typeface="+mj-ea"/>
              <a:ea typeface="+mj-ea"/>
            </a:rPr>
            <a:t>FB : </a:t>
          </a:r>
          <a:r>
            <a:rPr kumimoji="1" lang="ja-JP" altLang="en-US" sz="1000" kern="1200">
              <a:latin typeface="+mj-ea"/>
              <a:ea typeface="+mj-ea"/>
            </a:rPr>
            <a:t>犬山</a:t>
          </a:r>
          <a:r>
            <a:rPr kumimoji="1" lang="en-US" altLang="ja-JP" sz="1000" kern="1200">
              <a:latin typeface="+mj-ea"/>
              <a:ea typeface="+mj-ea"/>
            </a:rPr>
            <a:t>FB</a:t>
          </a:r>
          <a:r>
            <a:rPr kumimoji="1" lang="ja-JP" altLang="en-US" sz="1000" kern="1200">
              <a:latin typeface="+mj-ea"/>
              <a:ea typeface="+mj-ea"/>
            </a:rPr>
            <a:t>倉庫</a:t>
          </a:r>
        </a:p>
        <a:p>
          <a:pPr marL="0" indent="0">
            <a:buFont typeface="Arial" panose="020B0604020202020204" pitchFamily="34" charset="0"/>
            <a:buNone/>
          </a:pPr>
          <a:r>
            <a:rPr kumimoji="1" lang="en-US" altLang="ja-JP" sz="1000" kern="1200">
              <a:latin typeface="+mj-ea"/>
              <a:ea typeface="+mj-ea"/>
            </a:rPr>
            <a:t>MR : </a:t>
          </a:r>
          <a:r>
            <a:rPr kumimoji="1" lang="ja-JP" altLang="en-US" sz="1000" kern="1200">
              <a:latin typeface="+mj-ea"/>
              <a:ea typeface="+mj-ea"/>
            </a:rPr>
            <a:t>犬山平置倉庫</a:t>
          </a:r>
        </a:p>
        <a:p>
          <a:pPr marL="0" indent="0">
            <a:buFont typeface="Arial" panose="020B0604020202020204" pitchFamily="34" charset="0"/>
            <a:buNone/>
          </a:pPr>
          <a:endParaRPr kumimoji="1" lang="ja-JP" altLang="en-US" sz="1100" kern="1200"/>
        </a:p>
      </xdr:txBody>
    </xdr:sp>
    <xdr:clientData/>
  </xdr:twoCellAnchor>
  <xdr:twoCellAnchor>
    <xdr:from>
      <xdr:col>5</xdr:col>
      <xdr:colOff>0</xdr:colOff>
      <xdr:row>1110</xdr:row>
      <xdr:rowOff>0</xdr:rowOff>
    </xdr:from>
    <xdr:to>
      <xdr:col>7</xdr:col>
      <xdr:colOff>76613</xdr:colOff>
      <xdr:row>1116</xdr:row>
      <xdr:rowOff>65433</xdr:rowOff>
    </xdr:to>
    <xdr:sp macro="" textlink="">
      <xdr:nvSpPr>
        <xdr:cNvPr id="20" name="テキスト ボックス 19">
          <a:extLst>
            <a:ext uri="{FF2B5EF4-FFF2-40B4-BE49-F238E27FC236}">
              <a16:creationId xmlns:a16="http://schemas.microsoft.com/office/drawing/2014/main" id="{FDCB1558-48B0-44C8-8288-93BD36DC36DA}"/>
            </a:ext>
          </a:extLst>
        </xdr:cNvPr>
        <xdr:cNvSpPr txBox="1"/>
      </xdr:nvSpPr>
      <xdr:spPr>
        <a:xfrm>
          <a:off x="1295400" y="185804175"/>
          <a:ext cx="2000663" cy="1151283"/>
        </a:xfrm>
        <a:prstGeom prst="rect">
          <a:avLst/>
        </a:prstGeom>
        <a:solidFill>
          <a:srgbClr val="F9FCD0"/>
        </a:solidFill>
        <a:ln w="1587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buFont typeface="Arial" panose="020B0604020202020204" pitchFamily="34" charset="0"/>
            <a:buNone/>
          </a:pPr>
          <a:r>
            <a:rPr kumimoji="1" lang="ja-JP" altLang="en-US" sz="1000" kern="1200">
              <a:latin typeface="+mj-ea"/>
              <a:ea typeface="+mj-ea"/>
            </a:rPr>
            <a:t>凡例</a:t>
          </a:r>
          <a:endParaRPr kumimoji="1" lang="en-US" altLang="ja-JP" sz="1000" kern="1200">
            <a:latin typeface="+mj-ea"/>
            <a:ea typeface="+mj-ea"/>
          </a:endParaRPr>
        </a:p>
        <a:p>
          <a:pPr marL="0" indent="0">
            <a:buFont typeface="Arial" panose="020B0604020202020204" pitchFamily="34" charset="0"/>
            <a:buNone/>
          </a:pPr>
          <a:endParaRPr kumimoji="1" lang="en-US" altLang="ja-JP" sz="1000" kern="1200">
            <a:latin typeface="+mj-ea"/>
            <a:ea typeface="+mj-ea"/>
          </a:endParaRPr>
        </a:p>
        <a:p>
          <a:pPr marL="0" indent="0">
            <a:buFont typeface="Arial" panose="020B0604020202020204" pitchFamily="34" charset="0"/>
            <a:buNone/>
          </a:pPr>
          <a:r>
            <a:rPr kumimoji="1" lang="en-US" altLang="ja-JP" sz="1000" kern="1200">
              <a:latin typeface="+mj-ea"/>
              <a:ea typeface="+mj-ea"/>
            </a:rPr>
            <a:t>3 : </a:t>
          </a:r>
          <a:r>
            <a:rPr kumimoji="1" lang="ja-JP" altLang="en-US" sz="1000" kern="1200">
              <a:latin typeface="+mj-ea"/>
              <a:ea typeface="+mj-ea"/>
            </a:rPr>
            <a:t>ネットワークのための入出庫予定</a:t>
          </a:r>
        </a:p>
        <a:p>
          <a:pPr marL="0" indent="0">
            <a:buFont typeface="Arial" panose="020B0604020202020204" pitchFamily="34" charset="0"/>
            <a:buNone/>
          </a:pPr>
          <a:r>
            <a:rPr kumimoji="1" lang="en-US" altLang="ja-JP" sz="1000" kern="1200">
              <a:latin typeface="+mj-ea"/>
              <a:ea typeface="+mj-ea"/>
            </a:rPr>
            <a:t>8 : WBS</a:t>
          </a:r>
          <a:r>
            <a:rPr kumimoji="1" lang="ja-JP" altLang="en-US" sz="1000" kern="1200">
              <a:latin typeface="+mj-ea"/>
              <a:ea typeface="+mj-ea"/>
            </a:rPr>
            <a:t>要素のための入出庫予定</a:t>
          </a:r>
          <a:endParaRPr kumimoji="1" lang="en-US" altLang="ja-JP" sz="1000" kern="1200">
            <a:latin typeface="+mj-ea"/>
            <a:ea typeface="+mj-ea"/>
          </a:endParaRPr>
        </a:p>
        <a:p>
          <a:pPr marL="0" indent="0">
            <a:buFont typeface="Arial" panose="020B0604020202020204" pitchFamily="34" charset="0"/>
            <a:buNone/>
          </a:pPr>
          <a:endParaRPr kumimoji="1" lang="ja-JP" altLang="en-US" sz="1100" kern="1200"/>
        </a:p>
      </xdr:txBody>
    </xdr:sp>
    <xdr:clientData/>
  </xdr:twoCellAnchor>
  <xdr:oneCellAnchor>
    <xdr:from>
      <xdr:col>4</xdr:col>
      <xdr:colOff>0</xdr:colOff>
      <xdr:row>1136</xdr:row>
      <xdr:rowOff>0</xdr:rowOff>
    </xdr:from>
    <xdr:ext cx="2666416" cy="3498328"/>
    <xdr:pic>
      <xdr:nvPicPr>
        <xdr:cNvPr id="21" name="図 20">
          <a:extLst>
            <a:ext uri="{FF2B5EF4-FFF2-40B4-BE49-F238E27FC236}">
              <a16:creationId xmlns:a16="http://schemas.microsoft.com/office/drawing/2014/main" id="{0B50B7D3-044D-452C-8099-DD3946F42691}"/>
            </a:ext>
          </a:extLst>
        </xdr:cNvPr>
        <xdr:cNvPicPr>
          <a:picLocks noChangeAspect="1"/>
        </xdr:cNvPicPr>
      </xdr:nvPicPr>
      <xdr:blipFill>
        <a:blip xmlns:r="http://schemas.openxmlformats.org/officeDocument/2006/relationships" r:embed="rId9"/>
        <a:stretch>
          <a:fillRect/>
        </a:stretch>
      </xdr:blipFill>
      <xdr:spPr>
        <a:xfrm>
          <a:off x="1019175" y="190509525"/>
          <a:ext cx="2666416" cy="3498328"/>
        </a:xfrm>
        <a:prstGeom prst="rect">
          <a:avLst/>
        </a:prstGeom>
      </xdr:spPr>
    </xdr:pic>
    <xdr:clientData/>
  </xdr:oneCellAnchor>
  <xdr:twoCellAnchor editAs="oneCell">
    <xdr:from>
      <xdr:col>12</xdr:col>
      <xdr:colOff>748553</xdr:colOff>
      <xdr:row>16</xdr:row>
      <xdr:rowOff>112620</xdr:rowOff>
    </xdr:from>
    <xdr:to>
      <xdr:col>16</xdr:col>
      <xdr:colOff>245525</xdr:colOff>
      <xdr:row>26</xdr:row>
      <xdr:rowOff>170263</xdr:rowOff>
    </xdr:to>
    <xdr:pic>
      <xdr:nvPicPr>
        <xdr:cNvPr id="22" name="Picture 21">
          <a:extLst>
            <a:ext uri="{FF2B5EF4-FFF2-40B4-BE49-F238E27FC236}">
              <a16:creationId xmlns:a16="http://schemas.microsoft.com/office/drawing/2014/main" id="{56AB1B57-495C-E166-B1CA-468EFF2433F9}"/>
            </a:ext>
          </a:extLst>
        </xdr:cNvPr>
        <xdr:cNvPicPr>
          <a:picLocks noChangeAspect="1"/>
        </xdr:cNvPicPr>
      </xdr:nvPicPr>
      <xdr:blipFill>
        <a:blip xmlns:r="http://schemas.openxmlformats.org/officeDocument/2006/relationships" r:embed="rId10"/>
        <a:stretch>
          <a:fillRect/>
        </a:stretch>
      </xdr:blipFill>
      <xdr:spPr>
        <a:xfrm>
          <a:off x="7953935" y="3059767"/>
          <a:ext cx="2854062" cy="1839970"/>
        </a:xfrm>
        <a:prstGeom prst="rect">
          <a:avLst/>
        </a:prstGeom>
      </xdr:spPr>
    </xdr:pic>
    <xdr:clientData/>
  </xdr:twoCellAnchor>
  <xdr:twoCellAnchor editAs="oneCell">
    <xdr:from>
      <xdr:col>17</xdr:col>
      <xdr:colOff>154022</xdr:colOff>
      <xdr:row>27</xdr:row>
      <xdr:rowOff>137815</xdr:rowOff>
    </xdr:from>
    <xdr:to>
      <xdr:col>19</xdr:col>
      <xdr:colOff>2078035</xdr:colOff>
      <xdr:row>39</xdr:row>
      <xdr:rowOff>17607</xdr:rowOff>
    </xdr:to>
    <xdr:pic>
      <xdr:nvPicPr>
        <xdr:cNvPr id="25" name="Picture 24">
          <a:extLst>
            <a:ext uri="{FF2B5EF4-FFF2-40B4-BE49-F238E27FC236}">
              <a16:creationId xmlns:a16="http://schemas.microsoft.com/office/drawing/2014/main" id="{315CDB46-AB50-6B5F-7024-AED5A44BB0EF}"/>
            </a:ext>
          </a:extLst>
        </xdr:cNvPr>
        <xdr:cNvPicPr>
          <a:picLocks noChangeAspect="1"/>
        </xdr:cNvPicPr>
      </xdr:nvPicPr>
      <xdr:blipFill>
        <a:blip xmlns:r="http://schemas.openxmlformats.org/officeDocument/2006/relationships" r:embed="rId11"/>
        <a:stretch>
          <a:fillRect/>
        </a:stretch>
      </xdr:blipFill>
      <xdr:spPr>
        <a:xfrm>
          <a:off x="11716544" y="5065967"/>
          <a:ext cx="3304487" cy="2061502"/>
        </a:xfrm>
        <a:prstGeom prst="rect">
          <a:avLst/>
        </a:prstGeom>
      </xdr:spPr>
    </xdr:pic>
    <xdr:clientData/>
  </xdr:twoCellAnchor>
  <xdr:twoCellAnchor editAs="oneCell">
    <xdr:from>
      <xdr:col>10</xdr:col>
      <xdr:colOff>347798</xdr:colOff>
      <xdr:row>41</xdr:row>
      <xdr:rowOff>25026</xdr:rowOff>
    </xdr:from>
    <xdr:to>
      <xdr:col>13</xdr:col>
      <xdr:colOff>342083</xdr:colOff>
      <xdr:row>45</xdr:row>
      <xdr:rowOff>154960</xdr:rowOff>
    </xdr:to>
    <xdr:pic>
      <xdr:nvPicPr>
        <xdr:cNvPr id="26" name="Picture 25">
          <a:extLst>
            <a:ext uri="{FF2B5EF4-FFF2-40B4-BE49-F238E27FC236}">
              <a16:creationId xmlns:a16="http://schemas.microsoft.com/office/drawing/2014/main" id="{DD4F38D6-530A-3B44-79DC-2BE91D5EA9CF}"/>
            </a:ext>
          </a:extLst>
        </xdr:cNvPr>
        <xdr:cNvPicPr>
          <a:picLocks noChangeAspect="1"/>
        </xdr:cNvPicPr>
      </xdr:nvPicPr>
      <xdr:blipFill>
        <a:blip xmlns:r="http://schemas.openxmlformats.org/officeDocument/2006/relationships" r:embed="rId12"/>
        <a:stretch>
          <a:fillRect/>
        </a:stretch>
      </xdr:blipFill>
      <xdr:spPr>
        <a:xfrm>
          <a:off x="5845084" y="7291240"/>
          <a:ext cx="2892606" cy="837506"/>
        </a:xfrm>
        <a:prstGeom prst="rect">
          <a:avLst/>
        </a:prstGeom>
      </xdr:spPr>
    </xdr:pic>
    <xdr:clientData/>
  </xdr:twoCellAnchor>
  <xdr:twoCellAnchor editAs="oneCell">
    <xdr:from>
      <xdr:col>13</xdr:col>
      <xdr:colOff>263146</xdr:colOff>
      <xdr:row>48</xdr:row>
      <xdr:rowOff>61448</xdr:rowOff>
    </xdr:from>
    <xdr:to>
      <xdr:col>18</xdr:col>
      <xdr:colOff>362206</xdr:colOff>
      <xdr:row>60</xdr:row>
      <xdr:rowOff>149663</xdr:rowOff>
    </xdr:to>
    <xdr:pic>
      <xdr:nvPicPr>
        <xdr:cNvPr id="27" name="Picture 26">
          <a:extLst>
            <a:ext uri="{FF2B5EF4-FFF2-40B4-BE49-F238E27FC236}">
              <a16:creationId xmlns:a16="http://schemas.microsoft.com/office/drawing/2014/main" id="{20CE836F-B89C-3EF0-3320-B3691E510BF5}"/>
            </a:ext>
          </a:extLst>
        </xdr:cNvPr>
        <xdr:cNvPicPr>
          <a:picLocks noChangeAspect="1"/>
        </xdr:cNvPicPr>
      </xdr:nvPicPr>
      <xdr:blipFill>
        <a:blip xmlns:r="http://schemas.openxmlformats.org/officeDocument/2006/relationships" r:embed="rId13"/>
        <a:stretch>
          <a:fillRect/>
        </a:stretch>
      </xdr:blipFill>
      <xdr:spPr>
        <a:xfrm>
          <a:off x="8633940" y="8678772"/>
          <a:ext cx="3876531" cy="2239744"/>
        </a:xfrm>
        <a:prstGeom prst="rect">
          <a:avLst/>
        </a:prstGeom>
      </xdr:spPr>
    </xdr:pic>
    <xdr:clientData/>
  </xdr:twoCellAnchor>
  <xdr:twoCellAnchor editAs="oneCell">
    <xdr:from>
      <xdr:col>9</xdr:col>
      <xdr:colOff>459442</xdr:colOff>
      <xdr:row>74</xdr:row>
      <xdr:rowOff>96319</xdr:rowOff>
    </xdr:from>
    <xdr:to>
      <xdr:col>12</xdr:col>
      <xdr:colOff>626939</xdr:colOff>
      <xdr:row>82</xdr:row>
      <xdr:rowOff>131429</xdr:rowOff>
    </xdr:to>
    <xdr:pic>
      <xdr:nvPicPr>
        <xdr:cNvPr id="28" name="Picture 27">
          <a:extLst>
            <a:ext uri="{FF2B5EF4-FFF2-40B4-BE49-F238E27FC236}">
              <a16:creationId xmlns:a16="http://schemas.microsoft.com/office/drawing/2014/main" id="{3EAF3AF9-63A3-9C48-D81C-4DAF2D19BE7A}"/>
            </a:ext>
          </a:extLst>
        </xdr:cNvPr>
        <xdr:cNvPicPr>
          <a:picLocks noChangeAspect="1"/>
        </xdr:cNvPicPr>
      </xdr:nvPicPr>
      <xdr:blipFill>
        <a:blip xmlns:r="http://schemas.openxmlformats.org/officeDocument/2006/relationships" r:embed="rId14"/>
        <a:stretch>
          <a:fillRect/>
        </a:stretch>
      </xdr:blipFill>
      <xdr:spPr>
        <a:xfrm>
          <a:off x="4650442" y="13375290"/>
          <a:ext cx="3175075" cy="1475994"/>
        </a:xfrm>
        <a:prstGeom prst="rect">
          <a:avLst/>
        </a:prstGeom>
      </xdr:spPr>
    </xdr:pic>
    <xdr:clientData/>
  </xdr:twoCellAnchor>
  <xdr:twoCellAnchor editAs="oneCell">
    <xdr:from>
      <xdr:col>9</xdr:col>
      <xdr:colOff>534295</xdr:colOff>
      <xdr:row>84</xdr:row>
      <xdr:rowOff>35525</xdr:rowOff>
    </xdr:from>
    <xdr:to>
      <xdr:col>12</xdr:col>
      <xdr:colOff>339986</xdr:colOff>
      <xdr:row>93</xdr:row>
      <xdr:rowOff>57119</xdr:rowOff>
    </xdr:to>
    <xdr:pic>
      <xdr:nvPicPr>
        <xdr:cNvPr id="29" name="Picture 28">
          <a:extLst>
            <a:ext uri="{FF2B5EF4-FFF2-40B4-BE49-F238E27FC236}">
              <a16:creationId xmlns:a16="http://schemas.microsoft.com/office/drawing/2014/main" id="{27E8B02B-0E13-B2CA-2562-4C30E166F6D4}"/>
            </a:ext>
          </a:extLst>
        </xdr:cNvPr>
        <xdr:cNvPicPr>
          <a:picLocks noChangeAspect="1"/>
        </xdr:cNvPicPr>
      </xdr:nvPicPr>
      <xdr:blipFill>
        <a:blip xmlns:r="http://schemas.openxmlformats.org/officeDocument/2006/relationships" r:embed="rId15"/>
        <a:stretch>
          <a:fillRect/>
        </a:stretch>
      </xdr:blipFill>
      <xdr:spPr>
        <a:xfrm>
          <a:off x="4725295" y="15107437"/>
          <a:ext cx="2820073" cy="1634152"/>
        </a:xfrm>
        <a:prstGeom prst="rect">
          <a:avLst/>
        </a:prstGeom>
      </xdr:spPr>
    </xdr:pic>
    <xdr:clientData/>
  </xdr:twoCellAnchor>
  <xdr:twoCellAnchor editAs="oneCell">
    <xdr:from>
      <xdr:col>9</xdr:col>
      <xdr:colOff>1053353</xdr:colOff>
      <xdr:row>96</xdr:row>
      <xdr:rowOff>142085</xdr:rowOff>
    </xdr:from>
    <xdr:to>
      <xdr:col>13</xdr:col>
      <xdr:colOff>781643</xdr:colOff>
      <xdr:row>100</xdr:row>
      <xdr:rowOff>150798</xdr:rowOff>
    </xdr:to>
    <xdr:pic>
      <xdr:nvPicPr>
        <xdr:cNvPr id="30" name="Picture 29">
          <a:extLst>
            <a:ext uri="{FF2B5EF4-FFF2-40B4-BE49-F238E27FC236}">
              <a16:creationId xmlns:a16="http://schemas.microsoft.com/office/drawing/2014/main" id="{8A6EF7F2-7C3C-2D42-1043-D52D249AFC67}"/>
            </a:ext>
          </a:extLst>
        </xdr:cNvPr>
        <xdr:cNvPicPr>
          <a:picLocks noChangeAspect="1"/>
        </xdr:cNvPicPr>
      </xdr:nvPicPr>
      <xdr:blipFill>
        <a:blip xmlns:r="http://schemas.openxmlformats.org/officeDocument/2006/relationships" r:embed="rId16"/>
        <a:stretch>
          <a:fillRect/>
        </a:stretch>
      </xdr:blipFill>
      <xdr:spPr>
        <a:xfrm>
          <a:off x="5244353" y="17376732"/>
          <a:ext cx="3895838" cy="725890"/>
        </a:xfrm>
        <a:prstGeom prst="rect">
          <a:avLst/>
        </a:prstGeom>
      </xdr:spPr>
    </xdr:pic>
    <xdr:clientData/>
  </xdr:twoCellAnchor>
  <xdr:twoCellAnchor editAs="oneCell">
    <xdr:from>
      <xdr:col>13</xdr:col>
      <xdr:colOff>145677</xdr:colOff>
      <xdr:row>268</xdr:row>
      <xdr:rowOff>56029</xdr:rowOff>
    </xdr:from>
    <xdr:to>
      <xdr:col>19</xdr:col>
      <xdr:colOff>1236241</xdr:colOff>
      <xdr:row>271</xdr:row>
      <xdr:rowOff>19570</xdr:rowOff>
    </xdr:to>
    <xdr:pic>
      <xdr:nvPicPr>
        <xdr:cNvPr id="31" name="Picture 30">
          <a:extLst>
            <a:ext uri="{FF2B5EF4-FFF2-40B4-BE49-F238E27FC236}">
              <a16:creationId xmlns:a16="http://schemas.microsoft.com/office/drawing/2014/main" id="{1C5643CB-0687-C79E-83D9-2E6393A0FCDE}"/>
            </a:ext>
          </a:extLst>
        </xdr:cNvPr>
        <xdr:cNvPicPr>
          <a:picLocks noChangeAspect="1"/>
        </xdr:cNvPicPr>
      </xdr:nvPicPr>
      <xdr:blipFill>
        <a:blip xmlns:r="http://schemas.openxmlformats.org/officeDocument/2006/relationships" r:embed="rId17"/>
        <a:stretch>
          <a:fillRect/>
        </a:stretch>
      </xdr:blipFill>
      <xdr:spPr>
        <a:xfrm>
          <a:off x="8516471" y="47333647"/>
          <a:ext cx="5627857" cy="472481"/>
        </a:xfrm>
        <a:prstGeom prst="rect">
          <a:avLst/>
        </a:prstGeom>
      </xdr:spPr>
    </xdr:pic>
    <xdr:clientData/>
  </xdr:twoCellAnchor>
  <xdr:twoCellAnchor editAs="oneCell">
    <xdr:from>
      <xdr:col>23</xdr:col>
      <xdr:colOff>351708</xdr:colOff>
      <xdr:row>274</xdr:row>
      <xdr:rowOff>71775</xdr:rowOff>
    </xdr:from>
    <xdr:to>
      <xdr:col>34</xdr:col>
      <xdr:colOff>491962</xdr:colOff>
      <xdr:row>285</xdr:row>
      <xdr:rowOff>95090</xdr:rowOff>
    </xdr:to>
    <xdr:pic>
      <xdr:nvPicPr>
        <xdr:cNvPr id="40" name="Picture 39">
          <a:extLst>
            <a:ext uri="{FF2B5EF4-FFF2-40B4-BE49-F238E27FC236}">
              <a16:creationId xmlns:a16="http://schemas.microsoft.com/office/drawing/2014/main" id="{ACCA3E30-BBC0-2688-08DE-3CCFD2082F77}"/>
            </a:ext>
          </a:extLst>
        </xdr:cNvPr>
        <xdr:cNvPicPr>
          <a:picLocks noChangeAspect="1"/>
        </xdr:cNvPicPr>
      </xdr:nvPicPr>
      <xdr:blipFill>
        <a:blip xmlns:r="http://schemas.openxmlformats.org/officeDocument/2006/relationships" r:embed="rId18"/>
        <a:stretch>
          <a:fillRect/>
        </a:stretch>
      </xdr:blipFill>
      <xdr:spPr>
        <a:xfrm>
          <a:off x="24713937" y="49547346"/>
          <a:ext cx="6963419" cy="2353947"/>
        </a:xfrm>
        <a:prstGeom prst="rect">
          <a:avLst/>
        </a:prstGeom>
      </xdr:spPr>
    </xdr:pic>
    <xdr:clientData/>
  </xdr:twoCellAnchor>
  <xdr:twoCellAnchor editAs="oneCell">
    <xdr:from>
      <xdr:col>20</xdr:col>
      <xdr:colOff>2410097</xdr:colOff>
      <xdr:row>274</xdr:row>
      <xdr:rowOff>141514</xdr:rowOff>
    </xdr:from>
    <xdr:to>
      <xdr:col>23</xdr:col>
      <xdr:colOff>58889</xdr:colOff>
      <xdr:row>289</xdr:row>
      <xdr:rowOff>7995</xdr:rowOff>
    </xdr:to>
    <xdr:pic>
      <xdr:nvPicPr>
        <xdr:cNvPr id="41" name="Picture 40">
          <a:extLst>
            <a:ext uri="{FF2B5EF4-FFF2-40B4-BE49-F238E27FC236}">
              <a16:creationId xmlns:a16="http://schemas.microsoft.com/office/drawing/2014/main" id="{F4403FCB-0079-9FAD-7765-C43B59CDDE8A}"/>
            </a:ext>
          </a:extLst>
        </xdr:cNvPr>
        <xdr:cNvPicPr>
          <a:picLocks noChangeAspect="1"/>
        </xdr:cNvPicPr>
      </xdr:nvPicPr>
      <xdr:blipFill>
        <a:blip xmlns:r="http://schemas.openxmlformats.org/officeDocument/2006/relationships" r:embed="rId19"/>
        <a:stretch>
          <a:fillRect/>
        </a:stretch>
      </xdr:blipFill>
      <xdr:spPr>
        <a:xfrm>
          <a:off x="18020211" y="49617085"/>
          <a:ext cx="6401996" cy="2938430"/>
        </a:xfrm>
        <a:prstGeom prst="rect">
          <a:avLst/>
        </a:prstGeom>
      </xdr:spPr>
    </xdr:pic>
    <xdr:clientData/>
  </xdr:twoCellAnchor>
  <xdr:twoCellAnchor editAs="oneCell">
    <xdr:from>
      <xdr:col>23</xdr:col>
      <xdr:colOff>487878</xdr:colOff>
      <xdr:row>285</xdr:row>
      <xdr:rowOff>149430</xdr:rowOff>
    </xdr:from>
    <xdr:to>
      <xdr:col>34</xdr:col>
      <xdr:colOff>455516</xdr:colOff>
      <xdr:row>290</xdr:row>
      <xdr:rowOff>35990</xdr:rowOff>
    </xdr:to>
    <xdr:pic>
      <xdr:nvPicPr>
        <xdr:cNvPr id="42" name="Picture 41">
          <a:extLst>
            <a:ext uri="{FF2B5EF4-FFF2-40B4-BE49-F238E27FC236}">
              <a16:creationId xmlns:a16="http://schemas.microsoft.com/office/drawing/2014/main" id="{6F6CBB49-A3E3-1656-F729-FF0AF08D1E19}"/>
            </a:ext>
          </a:extLst>
        </xdr:cNvPr>
        <xdr:cNvPicPr>
          <a:picLocks noChangeAspect="1"/>
        </xdr:cNvPicPr>
      </xdr:nvPicPr>
      <xdr:blipFill>
        <a:blip xmlns:r="http://schemas.openxmlformats.org/officeDocument/2006/relationships" r:embed="rId20"/>
        <a:stretch>
          <a:fillRect/>
        </a:stretch>
      </xdr:blipFill>
      <xdr:spPr>
        <a:xfrm>
          <a:off x="24850107" y="51954544"/>
          <a:ext cx="6790803" cy="809669"/>
        </a:xfrm>
        <a:prstGeom prst="rect">
          <a:avLst/>
        </a:prstGeom>
      </xdr:spPr>
    </xdr:pic>
    <xdr:clientData/>
  </xdr:twoCellAnchor>
  <xdr:twoCellAnchor editAs="oneCell">
    <xdr:from>
      <xdr:col>13</xdr:col>
      <xdr:colOff>0</xdr:colOff>
      <xdr:row>290</xdr:row>
      <xdr:rowOff>0</xdr:rowOff>
    </xdr:from>
    <xdr:to>
      <xdr:col>18</xdr:col>
      <xdr:colOff>366464</xdr:colOff>
      <xdr:row>299</xdr:row>
      <xdr:rowOff>5816</xdr:rowOff>
    </xdr:to>
    <xdr:pic>
      <xdr:nvPicPr>
        <xdr:cNvPr id="43" name="Picture 42">
          <a:extLst>
            <a:ext uri="{FF2B5EF4-FFF2-40B4-BE49-F238E27FC236}">
              <a16:creationId xmlns:a16="http://schemas.microsoft.com/office/drawing/2014/main" id="{6F341EEC-EBF3-15B2-76C3-CB3C146EC79C}"/>
            </a:ext>
          </a:extLst>
        </xdr:cNvPr>
        <xdr:cNvPicPr>
          <a:picLocks noChangeAspect="1"/>
        </xdr:cNvPicPr>
      </xdr:nvPicPr>
      <xdr:blipFill>
        <a:blip xmlns:r="http://schemas.openxmlformats.org/officeDocument/2006/relationships" r:embed="rId21"/>
        <a:stretch>
          <a:fillRect/>
        </a:stretch>
      </xdr:blipFill>
      <xdr:spPr>
        <a:xfrm>
          <a:off x="8399929" y="51394659"/>
          <a:ext cx="4141695" cy="1487169"/>
        </a:xfrm>
        <a:prstGeom prst="rect">
          <a:avLst/>
        </a:prstGeom>
      </xdr:spPr>
    </xdr:pic>
    <xdr:clientData/>
  </xdr:twoCellAnchor>
  <xdr:twoCellAnchor editAs="oneCell">
    <xdr:from>
      <xdr:col>18</xdr:col>
      <xdr:colOff>537882</xdr:colOff>
      <xdr:row>290</xdr:row>
      <xdr:rowOff>89647</xdr:rowOff>
    </xdr:from>
    <xdr:to>
      <xdr:col>21</xdr:col>
      <xdr:colOff>1224795</xdr:colOff>
      <xdr:row>298</xdr:row>
      <xdr:rowOff>83100</xdr:rowOff>
    </xdr:to>
    <xdr:pic>
      <xdr:nvPicPr>
        <xdr:cNvPr id="44" name="Picture 43">
          <a:extLst>
            <a:ext uri="{FF2B5EF4-FFF2-40B4-BE49-F238E27FC236}">
              <a16:creationId xmlns:a16="http://schemas.microsoft.com/office/drawing/2014/main" id="{494BAB00-4073-7C35-31A0-E2FEB1FC6B64}"/>
            </a:ext>
          </a:extLst>
        </xdr:cNvPr>
        <xdr:cNvPicPr>
          <a:picLocks noChangeAspect="1"/>
        </xdr:cNvPicPr>
      </xdr:nvPicPr>
      <xdr:blipFill>
        <a:blip xmlns:r="http://schemas.openxmlformats.org/officeDocument/2006/relationships" r:embed="rId22"/>
        <a:stretch>
          <a:fillRect/>
        </a:stretch>
      </xdr:blipFill>
      <xdr:spPr>
        <a:xfrm>
          <a:off x="12711953" y="51484306"/>
          <a:ext cx="6919560" cy="1295512"/>
        </a:xfrm>
        <a:prstGeom prst="rect">
          <a:avLst/>
        </a:prstGeom>
      </xdr:spPr>
    </xdr:pic>
    <xdr:clientData/>
  </xdr:twoCellAnchor>
  <xdr:twoCellAnchor editAs="oneCell">
    <xdr:from>
      <xdr:col>17</xdr:col>
      <xdr:colOff>43542</xdr:colOff>
      <xdr:row>275</xdr:row>
      <xdr:rowOff>32655</xdr:rowOff>
    </xdr:from>
    <xdr:to>
      <xdr:col>20</xdr:col>
      <xdr:colOff>2137328</xdr:colOff>
      <xdr:row>288</xdr:row>
      <xdr:rowOff>173080</xdr:rowOff>
    </xdr:to>
    <xdr:pic>
      <xdr:nvPicPr>
        <xdr:cNvPr id="45" name="Picture 44">
          <a:extLst>
            <a:ext uri="{FF2B5EF4-FFF2-40B4-BE49-F238E27FC236}">
              <a16:creationId xmlns:a16="http://schemas.microsoft.com/office/drawing/2014/main" id="{A59B1196-833C-8125-B3D6-CFA4C2933AC4}"/>
            </a:ext>
          </a:extLst>
        </xdr:cNvPr>
        <xdr:cNvPicPr>
          <a:picLocks noChangeAspect="1"/>
        </xdr:cNvPicPr>
      </xdr:nvPicPr>
      <xdr:blipFill>
        <a:blip xmlns:r="http://schemas.openxmlformats.org/officeDocument/2006/relationships" r:embed="rId23"/>
        <a:stretch>
          <a:fillRect/>
        </a:stretch>
      </xdr:blipFill>
      <xdr:spPr>
        <a:xfrm>
          <a:off x="11604171" y="49682398"/>
          <a:ext cx="6145448" cy="2852057"/>
        </a:xfrm>
        <a:prstGeom prst="rect">
          <a:avLst/>
        </a:prstGeom>
      </xdr:spPr>
    </xdr:pic>
    <xdr:clientData/>
  </xdr:twoCellAnchor>
  <xdr:twoCellAnchor editAs="oneCell">
    <xdr:from>
      <xdr:col>34</xdr:col>
      <xdr:colOff>598715</xdr:colOff>
      <xdr:row>274</xdr:row>
      <xdr:rowOff>119744</xdr:rowOff>
    </xdr:from>
    <xdr:to>
      <xdr:col>46</xdr:col>
      <xdr:colOff>56115</xdr:colOff>
      <xdr:row>282</xdr:row>
      <xdr:rowOff>1692</xdr:rowOff>
    </xdr:to>
    <xdr:pic>
      <xdr:nvPicPr>
        <xdr:cNvPr id="46" name="Picture 45">
          <a:extLst>
            <a:ext uri="{FF2B5EF4-FFF2-40B4-BE49-F238E27FC236}">
              <a16:creationId xmlns:a16="http://schemas.microsoft.com/office/drawing/2014/main" id="{D1A4B18D-892D-814A-D59B-BEEC7D661A7A}"/>
            </a:ext>
          </a:extLst>
        </xdr:cNvPr>
        <xdr:cNvPicPr>
          <a:picLocks noChangeAspect="1"/>
        </xdr:cNvPicPr>
      </xdr:nvPicPr>
      <xdr:blipFill>
        <a:blip xmlns:r="http://schemas.openxmlformats.org/officeDocument/2006/relationships" r:embed="rId24"/>
        <a:stretch>
          <a:fillRect/>
        </a:stretch>
      </xdr:blipFill>
      <xdr:spPr>
        <a:xfrm>
          <a:off x="31786286" y="49595315"/>
          <a:ext cx="6904318" cy="1501270"/>
        </a:xfrm>
        <a:prstGeom prst="rect">
          <a:avLst/>
        </a:prstGeom>
      </xdr:spPr>
    </xdr:pic>
    <xdr:clientData/>
  </xdr:twoCellAnchor>
  <xdr:twoCellAnchor editAs="oneCell">
    <xdr:from>
      <xdr:col>9</xdr:col>
      <xdr:colOff>1175656</xdr:colOff>
      <xdr:row>588</xdr:row>
      <xdr:rowOff>103769</xdr:rowOff>
    </xdr:from>
    <xdr:to>
      <xdr:col>17</xdr:col>
      <xdr:colOff>164980</xdr:colOff>
      <xdr:row>599</xdr:row>
      <xdr:rowOff>155847</xdr:rowOff>
    </xdr:to>
    <xdr:pic>
      <xdr:nvPicPr>
        <xdr:cNvPr id="47" name="Picture 46">
          <a:extLst>
            <a:ext uri="{FF2B5EF4-FFF2-40B4-BE49-F238E27FC236}">
              <a16:creationId xmlns:a16="http://schemas.microsoft.com/office/drawing/2014/main" id="{E083C86D-FEC7-B4DC-E411-2C0615427A5C}"/>
            </a:ext>
          </a:extLst>
        </xdr:cNvPr>
        <xdr:cNvPicPr>
          <a:picLocks noChangeAspect="1"/>
        </xdr:cNvPicPr>
      </xdr:nvPicPr>
      <xdr:blipFill>
        <a:blip xmlns:r="http://schemas.openxmlformats.org/officeDocument/2006/relationships" r:embed="rId25"/>
        <a:stretch>
          <a:fillRect/>
        </a:stretch>
      </xdr:blipFill>
      <xdr:spPr>
        <a:xfrm>
          <a:off x="5388427" y="98162283"/>
          <a:ext cx="6336093" cy="1893941"/>
        </a:xfrm>
        <a:prstGeom prst="rect">
          <a:avLst/>
        </a:prstGeom>
      </xdr:spPr>
    </xdr:pic>
    <xdr:clientData/>
  </xdr:twoCellAnchor>
  <xdr:twoCellAnchor editAs="oneCell">
    <xdr:from>
      <xdr:col>17</xdr:col>
      <xdr:colOff>293914</xdr:colOff>
      <xdr:row>589</xdr:row>
      <xdr:rowOff>10886</xdr:rowOff>
    </xdr:from>
    <xdr:to>
      <xdr:col>21</xdr:col>
      <xdr:colOff>419704</xdr:colOff>
      <xdr:row>599</xdr:row>
      <xdr:rowOff>114455</xdr:rowOff>
    </xdr:to>
    <xdr:pic>
      <xdr:nvPicPr>
        <xdr:cNvPr id="48" name="Picture 47">
          <a:extLst>
            <a:ext uri="{FF2B5EF4-FFF2-40B4-BE49-F238E27FC236}">
              <a16:creationId xmlns:a16="http://schemas.microsoft.com/office/drawing/2014/main" id="{01CAAAC2-F167-B6FD-7E75-B0363509BBED}"/>
            </a:ext>
          </a:extLst>
        </xdr:cNvPr>
        <xdr:cNvPicPr>
          <a:picLocks noChangeAspect="1"/>
        </xdr:cNvPicPr>
      </xdr:nvPicPr>
      <xdr:blipFill>
        <a:blip xmlns:r="http://schemas.openxmlformats.org/officeDocument/2006/relationships" r:embed="rId26"/>
        <a:stretch>
          <a:fillRect/>
        </a:stretch>
      </xdr:blipFill>
      <xdr:spPr>
        <a:xfrm>
          <a:off x="11854543" y="98221800"/>
          <a:ext cx="6972904" cy="1790855"/>
        </a:xfrm>
        <a:prstGeom prst="rect">
          <a:avLst/>
        </a:prstGeom>
      </xdr:spPr>
    </xdr:pic>
    <xdr:clientData/>
  </xdr:twoCellAnchor>
  <xdr:twoCellAnchor editAs="oneCell">
    <xdr:from>
      <xdr:col>12</xdr:col>
      <xdr:colOff>947058</xdr:colOff>
      <xdr:row>752</xdr:row>
      <xdr:rowOff>8736</xdr:rowOff>
    </xdr:from>
    <xdr:to>
      <xdr:col>18</xdr:col>
      <xdr:colOff>524692</xdr:colOff>
      <xdr:row>756</xdr:row>
      <xdr:rowOff>153603</xdr:rowOff>
    </xdr:to>
    <xdr:pic>
      <xdr:nvPicPr>
        <xdr:cNvPr id="49" name="Picture 48">
          <a:extLst>
            <a:ext uri="{FF2B5EF4-FFF2-40B4-BE49-F238E27FC236}">
              <a16:creationId xmlns:a16="http://schemas.microsoft.com/office/drawing/2014/main" id="{C8F30489-C24E-3D19-B5BD-11FCAF20A5C4}"/>
            </a:ext>
          </a:extLst>
        </xdr:cNvPr>
        <xdr:cNvPicPr>
          <a:picLocks noChangeAspect="1"/>
        </xdr:cNvPicPr>
      </xdr:nvPicPr>
      <xdr:blipFill>
        <a:blip xmlns:r="http://schemas.openxmlformats.org/officeDocument/2006/relationships" r:embed="rId27"/>
        <a:stretch>
          <a:fillRect/>
        </a:stretch>
      </xdr:blipFill>
      <xdr:spPr>
        <a:xfrm>
          <a:off x="8186058" y="126261250"/>
          <a:ext cx="4517571" cy="885096"/>
        </a:xfrm>
        <a:prstGeom prst="rect">
          <a:avLst/>
        </a:prstGeom>
      </xdr:spPr>
    </xdr:pic>
    <xdr:clientData/>
  </xdr:twoCellAnchor>
  <xdr:twoCellAnchor editAs="oneCell">
    <xdr:from>
      <xdr:col>12</xdr:col>
      <xdr:colOff>1023258</xdr:colOff>
      <xdr:row>922</xdr:row>
      <xdr:rowOff>119743</xdr:rowOff>
    </xdr:from>
    <xdr:to>
      <xdr:col>19</xdr:col>
      <xdr:colOff>2404181</xdr:colOff>
      <xdr:row>926</xdr:row>
      <xdr:rowOff>78438</xdr:rowOff>
    </xdr:to>
    <xdr:pic>
      <xdr:nvPicPr>
        <xdr:cNvPr id="50" name="Picture 49">
          <a:extLst>
            <a:ext uri="{FF2B5EF4-FFF2-40B4-BE49-F238E27FC236}">
              <a16:creationId xmlns:a16="http://schemas.microsoft.com/office/drawing/2014/main" id="{2A9DA40E-B34D-FD22-FD7B-499F0057B8AB}"/>
            </a:ext>
          </a:extLst>
        </xdr:cNvPr>
        <xdr:cNvPicPr>
          <a:picLocks noChangeAspect="1"/>
        </xdr:cNvPicPr>
      </xdr:nvPicPr>
      <xdr:blipFill>
        <a:blip xmlns:r="http://schemas.openxmlformats.org/officeDocument/2006/relationships" r:embed="rId28"/>
        <a:stretch>
          <a:fillRect/>
        </a:stretch>
      </xdr:blipFill>
      <xdr:spPr>
        <a:xfrm>
          <a:off x="8262258" y="155676600"/>
          <a:ext cx="7087214" cy="701101"/>
        </a:xfrm>
        <a:prstGeom prst="rect">
          <a:avLst/>
        </a:prstGeom>
      </xdr:spPr>
    </xdr:pic>
    <xdr:clientData/>
  </xdr:twoCellAnchor>
  <xdr:twoCellAnchor editAs="oneCell">
    <xdr:from>
      <xdr:col>14</xdr:col>
      <xdr:colOff>468085</xdr:colOff>
      <xdr:row>998</xdr:row>
      <xdr:rowOff>100503</xdr:rowOff>
    </xdr:from>
    <xdr:to>
      <xdr:col>20</xdr:col>
      <xdr:colOff>131718</xdr:colOff>
      <xdr:row>1012</xdr:row>
      <xdr:rowOff>157030</xdr:rowOff>
    </xdr:to>
    <xdr:pic>
      <xdr:nvPicPr>
        <xdr:cNvPr id="51" name="Picture 50">
          <a:extLst>
            <a:ext uri="{FF2B5EF4-FFF2-40B4-BE49-F238E27FC236}">
              <a16:creationId xmlns:a16="http://schemas.microsoft.com/office/drawing/2014/main" id="{12B7CD43-0E4C-18E5-4FD9-F95A66BA8EE1}"/>
            </a:ext>
          </a:extLst>
        </xdr:cNvPr>
        <xdr:cNvPicPr>
          <a:picLocks noChangeAspect="1"/>
        </xdr:cNvPicPr>
      </xdr:nvPicPr>
      <xdr:blipFill>
        <a:blip xmlns:r="http://schemas.openxmlformats.org/officeDocument/2006/relationships" r:embed="rId29"/>
        <a:stretch>
          <a:fillRect/>
        </a:stretch>
      </xdr:blipFill>
      <xdr:spPr>
        <a:xfrm>
          <a:off x="9818914" y="168197703"/>
          <a:ext cx="5921829" cy="2627733"/>
        </a:xfrm>
        <a:prstGeom prst="rect">
          <a:avLst/>
        </a:prstGeom>
      </xdr:spPr>
    </xdr:pic>
    <xdr:clientData/>
  </xdr:twoCellAnchor>
  <xdr:twoCellAnchor editAs="oneCell">
    <xdr:from>
      <xdr:col>20</xdr:col>
      <xdr:colOff>261258</xdr:colOff>
      <xdr:row>998</xdr:row>
      <xdr:rowOff>130629</xdr:rowOff>
    </xdr:from>
    <xdr:to>
      <xdr:col>21</xdr:col>
      <xdr:colOff>4517049</xdr:colOff>
      <xdr:row>1012</xdr:row>
      <xdr:rowOff>128670</xdr:rowOff>
    </xdr:to>
    <xdr:pic>
      <xdr:nvPicPr>
        <xdr:cNvPr id="52" name="Picture 51">
          <a:extLst>
            <a:ext uri="{FF2B5EF4-FFF2-40B4-BE49-F238E27FC236}">
              <a16:creationId xmlns:a16="http://schemas.microsoft.com/office/drawing/2014/main" id="{A17354B9-3ACF-40B5-5FC7-15F2EEFFA9AF}"/>
            </a:ext>
          </a:extLst>
        </xdr:cNvPr>
        <xdr:cNvPicPr>
          <a:picLocks noChangeAspect="1"/>
        </xdr:cNvPicPr>
      </xdr:nvPicPr>
      <xdr:blipFill>
        <a:blip xmlns:r="http://schemas.openxmlformats.org/officeDocument/2006/relationships" r:embed="rId30"/>
        <a:stretch>
          <a:fillRect/>
        </a:stretch>
      </xdr:blipFill>
      <xdr:spPr>
        <a:xfrm>
          <a:off x="15871372" y="168227829"/>
          <a:ext cx="7054509" cy="2565981"/>
        </a:xfrm>
        <a:prstGeom prst="rect">
          <a:avLst/>
        </a:prstGeom>
      </xdr:spPr>
    </xdr:pic>
    <xdr:clientData/>
  </xdr:twoCellAnchor>
  <xdr:twoCellAnchor editAs="oneCell">
    <xdr:from>
      <xdr:col>21</xdr:col>
      <xdr:colOff>4669971</xdr:colOff>
      <xdr:row>998</xdr:row>
      <xdr:rowOff>169073</xdr:rowOff>
    </xdr:from>
    <xdr:to>
      <xdr:col>30</xdr:col>
      <xdr:colOff>325482</xdr:colOff>
      <xdr:row>1012</xdr:row>
      <xdr:rowOff>150485</xdr:rowOff>
    </xdr:to>
    <xdr:pic>
      <xdr:nvPicPr>
        <xdr:cNvPr id="53" name="Picture 52">
          <a:extLst>
            <a:ext uri="{FF2B5EF4-FFF2-40B4-BE49-F238E27FC236}">
              <a16:creationId xmlns:a16="http://schemas.microsoft.com/office/drawing/2014/main" id="{2EEE35D4-196B-A877-3BC6-64319BEF7993}"/>
            </a:ext>
          </a:extLst>
        </xdr:cNvPr>
        <xdr:cNvPicPr>
          <a:picLocks noChangeAspect="1"/>
        </xdr:cNvPicPr>
      </xdr:nvPicPr>
      <xdr:blipFill>
        <a:blip xmlns:r="http://schemas.openxmlformats.org/officeDocument/2006/relationships" r:embed="rId31"/>
        <a:stretch>
          <a:fillRect/>
        </a:stretch>
      </xdr:blipFill>
      <xdr:spPr>
        <a:xfrm>
          <a:off x="23077714" y="168266273"/>
          <a:ext cx="5954486" cy="2548264"/>
        </a:xfrm>
        <a:prstGeom prst="rect">
          <a:avLst/>
        </a:prstGeom>
      </xdr:spPr>
    </xdr:pic>
    <xdr:clientData/>
  </xdr:twoCellAnchor>
  <xdr:twoCellAnchor editAs="oneCell">
    <xdr:from>
      <xdr:col>12</xdr:col>
      <xdr:colOff>163285</xdr:colOff>
      <xdr:row>1068</xdr:row>
      <xdr:rowOff>108857</xdr:rowOff>
    </xdr:from>
    <xdr:to>
      <xdr:col>19</xdr:col>
      <xdr:colOff>1583399</xdr:colOff>
      <xdr:row>1079</xdr:row>
      <xdr:rowOff>17586</xdr:rowOff>
    </xdr:to>
    <xdr:pic>
      <xdr:nvPicPr>
        <xdr:cNvPr id="23" name="Picture 22">
          <a:extLst>
            <a:ext uri="{FF2B5EF4-FFF2-40B4-BE49-F238E27FC236}">
              <a16:creationId xmlns:a16="http://schemas.microsoft.com/office/drawing/2014/main" id="{403257FF-2CA5-4767-49DD-C11731F95F31}"/>
            </a:ext>
          </a:extLst>
        </xdr:cNvPr>
        <xdr:cNvPicPr>
          <a:picLocks noChangeAspect="1"/>
        </xdr:cNvPicPr>
      </xdr:nvPicPr>
      <xdr:blipFill>
        <a:blip xmlns:r="http://schemas.openxmlformats.org/officeDocument/2006/relationships" r:embed="rId32"/>
        <a:stretch>
          <a:fillRect/>
        </a:stretch>
      </xdr:blipFill>
      <xdr:spPr>
        <a:xfrm>
          <a:off x="7402285" y="181138286"/>
          <a:ext cx="7125317" cy="1943268"/>
        </a:xfrm>
        <a:prstGeom prst="rect">
          <a:avLst/>
        </a:prstGeom>
      </xdr:spPr>
    </xdr:pic>
    <xdr:clientData/>
  </xdr:twoCellAnchor>
  <xdr:twoCellAnchor editAs="oneCell">
    <xdr:from>
      <xdr:col>12</xdr:col>
      <xdr:colOff>185057</xdr:colOff>
      <xdr:row>1079</xdr:row>
      <xdr:rowOff>174173</xdr:rowOff>
    </xdr:from>
    <xdr:to>
      <xdr:col>19</xdr:col>
      <xdr:colOff>1620413</xdr:colOff>
      <xdr:row>1094</xdr:row>
      <xdr:rowOff>78611</xdr:rowOff>
    </xdr:to>
    <xdr:pic>
      <xdr:nvPicPr>
        <xdr:cNvPr id="24" name="Picture 23">
          <a:extLst>
            <a:ext uri="{FF2B5EF4-FFF2-40B4-BE49-F238E27FC236}">
              <a16:creationId xmlns:a16="http://schemas.microsoft.com/office/drawing/2014/main" id="{1F122D63-35A3-60F9-31A4-96535EC96134}"/>
            </a:ext>
          </a:extLst>
        </xdr:cNvPr>
        <xdr:cNvPicPr>
          <a:picLocks noChangeAspect="1"/>
        </xdr:cNvPicPr>
      </xdr:nvPicPr>
      <xdr:blipFill>
        <a:blip xmlns:r="http://schemas.openxmlformats.org/officeDocument/2006/relationships" r:embed="rId33"/>
        <a:stretch>
          <a:fillRect/>
        </a:stretch>
      </xdr:blipFill>
      <xdr:spPr>
        <a:xfrm>
          <a:off x="7424057" y="183239230"/>
          <a:ext cx="7140559" cy="2682472"/>
        </a:xfrm>
        <a:prstGeom prst="rect">
          <a:avLst/>
        </a:prstGeom>
      </xdr:spPr>
    </xdr:pic>
    <xdr:clientData/>
  </xdr:twoCellAnchor>
  <xdr:twoCellAnchor editAs="oneCell">
    <xdr:from>
      <xdr:col>13</xdr:col>
      <xdr:colOff>468087</xdr:colOff>
      <xdr:row>1172</xdr:row>
      <xdr:rowOff>44912</xdr:rowOff>
    </xdr:from>
    <xdr:to>
      <xdr:col>18</xdr:col>
      <xdr:colOff>448492</xdr:colOff>
      <xdr:row>1182</xdr:row>
      <xdr:rowOff>72116</xdr:rowOff>
    </xdr:to>
    <xdr:pic>
      <xdr:nvPicPr>
        <xdr:cNvPr id="32" name="Picture 31">
          <a:extLst>
            <a:ext uri="{FF2B5EF4-FFF2-40B4-BE49-F238E27FC236}">
              <a16:creationId xmlns:a16="http://schemas.microsoft.com/office/drawing/2014/main" id="{F1B76DA4-7FCC-F48E-6F7D-36EB47B8B64A}"/>
            </a:ext>
          </a:extLst>
        </xdr:cNvPr>
        <xdr:cNvPicPr>
          <a:picLocks noChangeAspect="1"/>
        </xdr:cNvPicPr>
      </xdr:nvPicPr>
      <xdr:blipFill>
        <a:blip xmlns:r="http://schemas.openxmlformats.org/officeDocument/2006/relationships" r:embed="rId34"/>
        <a:stretch>
          <a:fillRect/>
        </a:stretch>
      </xdr:blipFill>
      <xdr:spPr>
        <a:xfrm>
          <a:off x="8860973" y="200200541"/>
          <a:ext cx="3766456" cy="1657884"/>
        </a:xfrm>
        <a:prstGeom prst="rect">
          <a:avLst/>
        </a:prstGeom>
      </xdr:spPr>
    </xdr:pic>
    <xdr:clientData/>
  </xdr:twoCellAnchor>
  <xdr:twoCellAnchor editAs="oneCell">
    <xdr:from>
      <xdr:col>18</xdr:col>
      <xdr:colOff>653142</xdr:colOff>
      <xdr:row>1171</xdr:row>
      <xdr:rowOff>130629</xdr:rowOff>
    </xdr:from>
    <xdr:to>
      <xdr:col>20</xdr:col>
      <xdr:colOff>914399</xdr:colOff>
      <xdr:row>1182</xdr:row>
      <xdr:rowOff>72042</xdr:rowOff>
    </xdr:to>
    <xdr:pic>
      <xdr:nvPicPr>
        <xdr:cNvPr id="33" name="Picture 32">
          <a:extLst>
            <a:ext uri="{FF2B5EF4-FFF2-40B4-BE49-F238E27FC236}">
              <a16:creationId xmlns:a16="http://schemas.microsoft.com/office/drawing/2014/main" id="{C939F211-9DDD-DBD9-129D-745C0E0D49C0}"/>
            </a:ext>
          </a:extLst>
        </xdr:cNvPr>
        <xdr:cNvPicPr>
          <a:picLocks noChangeAspect="1"/>
        </xdr:cNvPicPr>
      </xdr:nvPicPr>
      <xdr:blipFill>
        <a:blip xmlns:r="http://schemas.openxmlformats.org/officeDocument/2006/relationships" r:embed="rId35"/>
        <a:stretch>
          <a:fillRect/>
        </a:stretch>
      </xdr:blipFill>
      <xdr:spPr>
        <a:xfrm>
          <a:off x="12834256" y="200133858"/>
          <a:ext cx="3690257" cy="1724493"/>
        </a:xfrm>
        <a:prstGeom prst="rect">
          <a:avLst/>
        </a:prstGeom>
      </xdr:spPr>
    </xdr:pic>
    <xdr:clientData/>
  </xdr:twoCellAnchor>
  <xdr:twoCellAnchor editAs="oneCell">
    <xdr:from>
      <xdr:col>20</xdr:col>
      <xdr:colOff>1088571</xdr:colOff>
      <xdr:row>1171</xdr:row>
      <xdr:rowOff>0</xdr:rowOff>
    </xdr:from>
    <xdr:to>
      <xdr:col>21</xdr:col>
      <xdr:colOff>5125585</xdr:colOff>
      <xdr:row>1182</xdr:row>
      <xdr:rowOff>134060</xdr:rowOff>
    </xdr:to>
    <xdr:pic>
      <xdr:nvPicPr>
        <xdr:cNvPr id="34" name="Picture 33">
          <a:extLst>
            <a:ext uri="{FF2B5EF4-FFF2-40B4-BE49-F238E27FC236}">
              <a16:creationId xmlns:a16="http://schemas.microsoft.com/office/drawing/2014/main" id="{8B08B6C8-52DB-0B71-9024-825FA6A5B748}"/>
            </a:ext>
          </a:extLst>
        </xdr:cNvPr>
        <xdr:cNvPicPr>
          <a:picLocks noChangeAspect="1"/>
        </xdr:cNvPicPr>
      </xdr:nvPicPr>
      <xdr:blipFill>
        <a:blip xmlns:r="http://schemas.openxmlformats.org/officeDocument/2006/relationships" r:embed="rId36"/>
        <a:stretch>
          <a:fillRect/>
        </a:stretch>
      </xdr:blipFill>
      <xdr:spPr>
        <a:xfrm>
          <a:off x="16698685" y="200003229"/>
          <a:ext cx="6835732" cy="1920406"/>
        </a:xfrm>
        <a:prstGeom prst="rect">
          <a:avLst/>
        </a:prstGeom>
      </xdr:spPr>
    </xdr:pic>
    <xdr:clientData/>
  </xdr:twoCellAnchor>
  <xdr:twoCellAnchor editAs="oneCell">
    <xdr:from>
      <xdr:col>13</xdr:col>
      <xdr:colOff>903514</xdr:colOff>
      <xdr:row>1275</xdr:row>
      <xdr:rowOff>37013</xdr:rowOff>
    </xdr:from>
    <xdr:to>
      <xdr:col>19</xdr:col>
      <xdr:colOff>568234</xdr:colOff>
      <xdr:row>1288</xdr:row>
      <xdr:rowOff>96881</xdr:rowOff>
    </xdr:to>
    <xdr:pic>
      <xdr:nvPicPr>
        <xdr:cNvPr id="38" name="Picture 37">
          <a:extLst>
            <a:ext uri="{FF2B5EF4-FFF2-40B4-BE49-F238E27FC236}">
              <a16:creationId xmlns:a16="http://schemas.microsoft.com/office/drawing/2014/main" id="{CE2707DB-1470-9E04-5466-01BB1A718500}"/>
            </a:ext>
          </a:extLst>
        </xdr:cNvPr>
        <xdr:cNvPicPr>
          <a:picLocks noChangeAspect="1"/>
        </xdr:cNvPicPr>
      </xdr:nvPicPr>
      <xdr:blipFill>
        <a:blip xmlns:r="http://schemas.openxmlformats.org/officeDocument/2006/relationships" r:embed="rId37"/>
        <a:stretch>
          <a:fillRect/>
        </a:stretch>
      </xdr:blipFill>
      <xdr:spPr>
        <a:xfrm>
          <a:off x="9296400" y="216597413"/>
          <a:ext cx="4212771" cy="2270757"/>
        </a:xfrm>
        <a:prstGeom prst="rect">
          <a:avLst/>
        </a:prstGeom>
      </xdr:spPr>
    </xdr:pic>
    <xdr:clientData/>
  </xdr:twoCellAnchor>
  <xdr:twoCellAnchor editAs="oneCell">
    <xdr:from>
      <xdr:col>19</xdr:col>
      <xdr:colOff>707572</xdr:colOff>
      <xdr:row>1282</xdr:row>
      <xdr:rowOff>0</xdr:rowOff>
    </xdr:from>
    <xdr:to>
      <xdr:col>21</xdr:col>
      <xdr:colOff>2224557</xdr:colOff>
      <xdr:row>1285</xdr:row>
      <xdr:rowOff>43587</xdr:rowOff>
    </xdr:to>
    <xdr:pic>
      <xdr:nvPicPr>
        <xdr:cNvPr id="39" name="Picture 38">
          <a:extLst>
            <a:ext uri="{FF2B5EF4-FFF2-40B4-BE49-F238E27FC236}">
              <a16:creationId xmlns:a16="http://schemas.microsoft.com/office/drawing/2014/main" id="{0B5F2013-9B8E-2017-B862-67A4E23E7E26}"/>
            </a:ext>
          </a:extLst>
        </xdr:cNvPr>
        <xdr:cNvPicPr>
          <a:picLocks noChangeAspect="1"/>
        </xdr:cNvPicPr>
      </xdr:nvPicPr>
      <xdr:blipFill>
        <a:blip xmlns:r="http://schemas.openxmlformats.org/officeDocument/2006/relationships" r:embed="rId38"/>
        <a:stretch>
          <a:fillRect/>
        </a:stretch>
      </xdr:blipFill>
      <xdr:spPr>
        <a:xfrm>
          <a:off x="13650686" y="217855800"/>
          <a:ext cx="6980525" cy="502964"/>
        </a:xfrm>
        <a:prstGeom prst="rect">
          <a:avLst/>
        </a:prstGeom>
      </xdr:spPr>
    </xdr:pic>
    <xdr:clientData/>
  </xdr:twoCellAnchor>
  <xdr:twoCellAnchor editAs="oneCell">
    <xdr:from>
      <xdr:col>13</xdr:col>
      <xdr:colOff>141515</xdr:colOff>
      <xdr:row>1402</xdr:row>
      <xdr:rowOff>84252</xdr:rowOff>
    </xdr:from>
    <xdr:to>
      <xdr:col>19</xdr:col>
      <xdr:colOff>782684</xdr:colOff>
      <xdr:row>1414</xdr:row>
      <xdr:rowOff>29644</xdr:rowOff>
    </xdr:to>
    <xdr:pic>
      <xdr:nvPicPr>
        <xdr:cNvPr id="54" name="Picture 53">
          <a:extLst>
            <a:ext uri="{FF2B5EF4-FFF2-40B4-BE49-F238E27FC236}">
              <a16:creationId xmlns:a16="http://schemas.microsoft.com/office/drawing/2014/main" id="{EB602715-9CD7-52FF-AE69-0A4EAB1BE22B}"/>
            </a:ext>
          </a:extLst>
        </xdr:cNvPr>
        <xdr:cNvPicPr>
          <a:picLocks noChangeAspect="1"/>
        </xdr:cNvPicPr>
      </xdr:nvPicPr>
      <xdr:blipFill>
        <a:blip xmlns:r="http://schemas.openxmlformats.org/officeDocument/2006/relationships" r:embed="rId39"/>
        <a:stretch>
          <a:fillRect/>
        </a:stretch>
      </xdr:blipFill>
      <xdr:spPr>
        <a:xfrm>
          <a:off x="8534401" y="236478423"/>
          <a:ext cx="5192486" cy="2131244"/>
        </a:xfrm>
        <a:prstGeom prst="rect">
          <a:avLst/>
        </a:prstGeom>
      </xdr:spPr>
    </xdr:pic>
    <xdr:clientData/>
  </xdr:twoCellAnchor>
  <xdr:twoCellAnchor editAs="oneCell">
    <xdr:from>
      <xdr:col>11</xdr:col>
      <xdr:colOff>185057</xdr:colOff>
      <xdr:row>1421</xdr:row>
      <xdr:rowOff>43542</xdr:rowOff>
    </xdr:from>
    <xdr:to>
      <xdr:col>18</xdr:col>
      <xdr:colOff>406560</xdr:colOff>
      <xdr:row>1433</xdr:row>
      <xdr:rowOff>73128</xdr:rowOff>
    </xdr:to>
    <xdr:pic>
      <xdr:nvPicPr>
        <xdr:cNvPr id="55" name="Picture 54">
          <a:extLst>
            <a:ext uri="{FF2B5EF4-FFF2-40B4-BE49-F238E27FC236}">
              <a16:creationId xmlns:a16="http://schemas.microsoft.com/office/drawing/2014/main" id="{24475FB9-422F-543F-6F20-8E3BC5C4589D}"/>
            </a:ext>
          </a:extLst>
        </xdr:cNvPr>
        <xdr:cNvPicPr>
          <a:picLocks noChangeAspect="1"/>
        </xdr:cNvPicPr>
      </xdr:nvPicPr>
      <xdr:blipFill>
        <a:blip xmlns:r="http://schemas.openxmlformats.org/officeDocument/2006/relationships" r:embed="rId40"/>
        <a:stretch>
          <a:fillRect/>
        </a:stretch>
      </xdr:blipFill>
      <xdr:spPr>
        <a:xfrm>
          <a:off x="6553200" y="239964685"/>
          <a:ext cx="6035563" cy="224809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69</xdr:col>
      <xdr:colOff>0</xdr:colOff>
      <xdr:row>104</xdr:row>
      <xdr:rowOff>11906</xdr:rowOff>
    </xdr:from>
    <xdr:ext cx="2038350" cy="425258"/>
    <xdr:pic>
      <xdr:nvPicPr>
        <xdr:cNvPr id="2" name="図 1">
          <a:extLst>
            <a:ext uri="{FF2B5EF4-FFF2-40B4-BE49-F238E27FC236}">
              <a16:creationId xmlns:a16="http://schemas.microsoft.com/office/drawing/2014/main" id="{1D55E15A-4953-410B-846C-46DD9D3583FB}"/>
            </a:ext>
          </a:extLst>
        </xdr:cNvPr>
        <xdr:cNvPicPr>
          <a:picLocks noChangeAspect="1"/>
        </xdr:cNvPicPr>
      </xdr:nvPicPr>
      <xdr:blipFill>
        <a:blip xmlns:r="http://schemas.openxmlformats.org/officeDocument/2006/relationships" r:embed="rId1"/>
        <a:stretch>
          <a:fillRect/>
        </a:stretch>
      </xdr:blipFill>
      <xdr:spPr>
        <a:xfrm>
          <a:off x="4229100" y="17842706"/>
          <a:ext cx="2038350" cy="425258"/>
        </a:xfrm>
        <a:prstGeom prst="rect">
          <a:avLst/>
        </a:prstGeom>
      </xdr:spPr>
    </xdr:pic>
    <xdr:clientData fLocksWithSheet="0"/>
  </xdr:oneCellAnchor>
  <xdr:oneCellAnchor>
    <xdr:from>
      <xdr:col>74</xdr:col>
      <xdr:colOff>361950</xdr:colOff>
      <xdr:row>105</xdr:row>
      <xdr:rowOff>30956</xdr:rowOff>
    </xdr:from>
    <xdr:ext cx="1019195" cy="1533525"/>
    <xdr:pic>
      <xdr:nvPicPr>
        <xdr:cNvPr id="3" name="図 2">
          <a:extLst>
            <a:ext uri="{FF2B5EF4-FFF2-40B4-BE49-F238E27FC236}">
              <a16:creationId xmlns:a16="http://schemas.microsoft.com/office/drawing/2014/main" id="{F86B2ACC-5E35-4650-8095-C1EE0E27AEBD}"/>
            </a:ext>
          </a:extLst>
        </xdr:cNvPr>
        <xdr:cNvPicPr>
          <a:picLocks noChangeAspect="1"/>
        </xdr:cNvPicPr>
      </xdr:nvPicPr>
      <xdr:blipFill>
        <a:blip xmlns:r="http://schemas.openxmlformats.org/officeDocument/2006/relationships" r:embed="rId2"/>
        <a:stretch>
          <a:fillRect/>
        </a:stretch>
      </xdr:blipFill>
      <xdr:spPr>
        <a:xfrm>
          <a:off x="6496050" y="18033206"/>
          <a:ext cx="1019195" cy="1533525"/>
        </a:xfrm>
        <a:prstGeom prst="rect">
          <a:avLst/>
        </a:prstGeom>
      </xdr:spPr>
    </xdr:pic>
    <xdr:clientData fLocksWithSheet="0"/>
  </xdr:oneCellAnchor>
  <xdr:oneCellAnchor>
    <xdr:from>
      <xdr:col>74</xdr:col>
      <xdr:colOff>314325</xdr:colOff>
      <xdr:row>122</xdr:row>
      <xdr:rowOff>78581</xdr:rowOff>
    </xdr:from>
    <xdr:ext cx="970822" cy="1496085"/>
    <xdr:pic>
      <xdr:nvPicPr>
        <xdr:cNvPr id="4" name="図 3">
          <a:extLst>
            <a:ext uri="{FF2B5EF4-FFF2-40B4-BE49-F238E27FC236}">
              <a16:creationId xmlns:a16="http://schemas.microsoft.com/office/drawing/2014/main" id="{E7F0ECF8-3005-4506-BCD8-B0AE9A482AF9}"/>
            </a:ext>
          </a:extLst>
        </xdr:cNvPr>
        <xdr:cNvPicPr>
          <a:picLocks noChangeAspect="1"/>
        </xdr:cNvPicPr>
      </xdr:nvPicPr>
      <xdr:blipFill>
        <a:blip xmlns:r="http://schemas.openxmlformats.org/officeDocument/2006/relationships" r:embed="rId3"/>
        <a:stretch>
          <a:fillRect/>
        </a:stretch>
      </xdr:blipFill>
      <xdr:spPr>
        <a:xfrm>
          <a:off x="6448425" y="20995481"/>
          <a:ext cx="970822" cy="1496085"/>
        </a:xfrm>
        <a:prstGeom prst="rect">
          <a:avLst/>
        </a:prstGeom>
      </xdr:spPr>
    </xdr:pic>
    <xdr:clientData fLocksWithSheet="0"/>
  </xdr:oneCellAnchor>
  <xdr:oneCellAnchor>
    <xdr:from>
      <xdr:col>68</xdr:col>
      <xdr:colOff>76200</xdr:colOff>
      <xdr:row>121</xdr:row>
      <xdr:rowOff>30957</xdr:rowOff>
    </xdr:from>
    <xdr:ext cx="2114550" cy="485304"/>
    <xdr:pic>
      <xdr:nvPicPr>
        <xdr:cNvPr id="5" name="図 4">
          <a:extLst>
            <a:ext uri="{FF2B5EF4-FFF2-40B4-BE49-F238E27FC236}">
              <a16:creationId xmlns:a16="http://schemas.microsoft.com/office/drawing/2014/main" id="{DD20E473-6AC4-48BC-BD69-784CB3DBF896}"/>
            </a:ext>
          </a:extLst>
        </xdr:cNvPr>
        <xdr:cNvPicPr>
          <a:picLocks noChangeAspect="1"/>
        </xdr:cNvPicPr>
      </xdr:nvPicPr>
      <xdr:blipFill>
        <a:blip xmlns:r="http://schemas.openxmlformats.org/officeDocument/2006/relationships" r:embed="rId4"/>
        <a:stretch>
          <a:fillRect/>
        </a:stretch>
      </xdr:blipFill>
      <xdr:spPr>
        <a:xfrm>
          <a:off x="4191000" y="20776407"/>
          <a:ext cx="2114550" cy="485304"/>
        </a:xfrm>
        <a:prstGeom prst="rect">
          <a:avLst/>
        </a:prstGeom>
      </xdr:spPr>
    </xdr:pic>
    <xdr:clientData fLocksWithSheet="0"/>
  </xdr:oneCellAnchor>
  <xdr:oneCellAnchor>
    <xdr:from>
      <xdr:col>74</xdr:col>
      <xdr:colOff>0</xdr:colOff>
      <xdr:row>12</xdr:row>
      <xdr:rowOff>0</xdr:rowOff>
    </xdr:from>
    <xdr:ext cx="2998496" cy="1714500"/>
    <xdr:pic>
      <xdr:nvPicPr>
        <xdr:cNvPr id="6" name="図 5">
          <a:extLst>
            <a:ext uri="{FF2B5EF4-FFF2-40B4-BE49-F238E27FC236}">
              <a16:creationId xmlns:a16="http://schemas.microsoft.com/office/drawing/2014/main" id="{A0C8197F-E007-463D-BADC-907E75149570}"/>
            </a:ext>
          </a:extLst>
        </xdr:cNvPr>
        <xdr:cNvPicPr>
          <a:picLocks noChangeAspect="1"/>
        </xdr:cNvPicPr>
      </xdr:nvPicPr>
      <xdr:blipFill>
        <a:blip xmlns:r="http://schemas.openxmlformats.org/officeDocument/2006/relationships" r:embed="rId5"/>
        <a:stretch>
          <a:fillRect/>
        </a:stretch>
      </xdr:blipFill>
      <xdr:spPr>
        <a:xfrm>
          <a:off x="6134100" y="2057400"/>
          <a:ext cx="2998496" cy="1714500"/>
        </a:xfrm>
        <a:prstGeom prst="rect">
          <a:avLst/>
        </a:prstGeom>
      </xdr:spPr>
    </xdr:pic>
    <xdr:clientData fLocksWithSheet="0"/>
  </xdr:oneCellAnchor>
  <xdr:oneCellAnchor>
    <xdr:from>
      <xdr:col>68</xdr:col>
      <xdr:colOff>57150</xdr:colOff>
      <xdr:row>12</xdr:row>
      <xdr:rowOff>1</xdr:rowOff>
    </xdr:from>
    <xdr:ext cx="1381125" cy="1250688"/>
    <xdr:pic>
      <xdr:nvPicPr>
        <xdr:cNvPr id="7" name="図 6">
          <a:extLst>
            <a:ext uri="{FF2B5EF4-FFF2-40B4-BE49-F238E27FC236}">
              <a16:creationId xmlns:a16="http://schemas.microsoft.com/office/drawing/2014/main" id="{43B04F87-A63D-4F18-85CE-7420E30FC918}"/>
            </a:ext>
          </a:extLst>
        </xdr:cNvPr>
        <xdr:cNvPicPr>
          <a:picLocks noChangeAspect="1"/>
        </xdr:cNvPicPr>
      </xdr:nvPicPr>
      <xdr:blipFill>
        <a:blip xmlns:r="http://schemas.openxmlformats.org/officeDocument/2006/relationships" r:embed="rId6"/>
        <a:stretch>
          <a:fillRect/>
        </a:stretch>
      </xdr:blipFill>
      <xdr:spPr>
        <a:xfrm>
          <a:off x="4171950" y="2057401"/>
          <a:ext cx="1381125" cy="1250688"/>
        </a:xfrm>
        <a:prstGeom prst="rect">
          <a:avLst/>
        </a:prstGeom>
      </xdr:spPr>
    </xdr:pic>
    <xdr:clientData fLocksWithSheet="0"/>
  </xdr:oneCellAnchor>
  <xdr:oneCellAnchor>
    <xdr:from>
      <xdr:col>79</xdr:col>
      <xdr:colOff>1</xdr:colOff>
      <xdr:row>12</xdr:row>
      <xdr:rowOff>0</xdr:rowOff>
    </xdr:from>
    <xdr:ext cx="2563812" cy="1726730"/>
    <xdr:pic>
      <xdr:nvPicPr>
        <xdr:cNvPr id="8" name="図 7">
          <a:extLst>
            <a:ext uri="{FF2B5EF4-FFF2-40B4-BE49-F238E27FC236}">
              <a16:creationId xmlns:a16="http://schemas.microsoft.com/office/drawing/2014/main" id="{6584714F-FE81-4C6D-A7BB-B5785C9DAC72}"/>
            </a:ext>
          </a:extLst>
        </xdr:cNvPr>
        <xdr:cNvPicPr>
          <a:picLocks noChangeAspect="1"/>
        </xdr:cNvPicPr>
      </xdr:nvPicPr>
      <xdr:blipFill>
        <a:blip xmlns:r="http://schemas.openxmlformats.org/officeDocument/2006/relationships" r:embed="rId7"/>
        <a:stretch>
          <a:fillRect/>
        </a:stretch>
      </xdr:blipFill>
      <xdr:spPr>
        <a:xfrm>
          <a:off x="9296401" y="2057400"/>
          <a:ext cx="2563812" cy="1726730"/>
        </a:xfrm>
        <a:prstGeom prst="rect">
          <a:avLst/>
        </a:prstGeom>
      </xdr:spPr>
    </xdr:pic>
    <xdr:clientData fLocksWithSheet="0"/>
  </xdr:oneCellAnchor>
  <xdr:oneCellAnchor>
    <xdr:from>
      <xdr:col>69</xdr:col>
      <xdr:colOff>28575</xdr:colOff>
      <xdr:row>60</xdr:row>
      <xdr:rowOff>11906</xdr:rowOff>
    </xdr:from>
    <xdr:ext cx="2867025" cy="1939458"/>
    <xdr:pic>
      <xdr:nvPicPr>
        <xdr:cNvPr id="9" name="図 8">
          <a:extLst>
            <a:ext uri="{FF2B5EF4-FFF2-40B4-BE49-F238E27FC236}">
              <a16:creationId xmlns:a16="http://schemas.microsoft.com/office/drawing/2014/main" id="{7C08DA90-88BE-44EF-B967-96F82140A878}"/>
            </a:ext>
          </a:extLst>
        </xdr:cNvPr>
        <xdr:cNvPicPr>
          <a:picLocks noChangeAspect="1"/>
        </xdr:cNvPicPr>
      </xdr:nvPicPr>
      <xdr:blipFill>
        <a:blip xmlns:r="http://schemas.openxmlformats.org/officeDocument/2006/relationships" r:embed="rId8"/>
        <a:stretch>
          <a:fillRect/>
        </a:stretch>
      </xdr:blipFill>
      <xdr:spPr>
        <a:xfrm>
          <a:off x="4257675" y="10298906"/>
          <a:ext cx="2867025" cy="1939458"/>
        </a:xfrm>
        <a:prstGeom prst="rect">
          <a:avLst/>
        </a:prstGeom>
      </xdr:spPr>
    </xdr:pic>
    <xdr:clientData fLocksWithSheet="0"/>
  </xdr:oneCellAnchor>
  <xdr:oneCellAnchor>
    <xdr:from>
      <xdr:col>71</xdr:col>
      <xdr:colOff>85724</xdr:colOff>
      <xdr:row>62</xdr:row>
      <xdr:rowOff>59531</xdr:rowOff>
    </xdr:from>
    <xdr:ext cx="2963122" cy="1676400"/>
    <xdr:pic>
      <xdr:nvPicPr>
        <xdr:cNvPr id="10" name="図 9">
          <a:extLst>
            <a:ext uri="{FF2B5EF4-FFF2-40B4-BE49-F238E27FC236}">
              <a16:creationId xmlns:a16="http://schemas.microsoft.com/office/drawing/2014/main" id="{7E58AB67-A645-4613-83D1-2016B9F6409E}"/>
            </a:ext>
          </a:extLst>
        </xdr:cNvPr>
        <xdr:cNvPicPr>
          <a:picLocks noChangeAspect="1"/>
        </xdr:cNvPicPr>
      </xdr:nvPicPr>
      <xdr:blipFill>
        <a:blip xmlns:r="http://schemas.openxmlformats.org/officeDocument/2006/relationships" r:embed="rId9"/>
        <a:stretch>
          <a:fillRect/>
        </a:stretch>
      </xdr:blipFill>
      <xdr:spPr>
        <a:xfrm>
          <a:off x="4543424" y="10689431"/>
          <a:ext cx="2963122" cy="1676400"/>
        </a:xfrm>
        <a:prstGeom prst="rect">
          <a:avLst/>
        </a:prstGeom>
        <a:ln>
          <a:solidFill>
            <a:schemeClr val="accent1"/>
          </a:solidFill>
        </a:ln>
      </xdr:spPr>
    </xdr:pic>
    <xdr:clientData fLocksWithSheet="0"/>
  </xdr:oneCellAnchor>
  <xdr:oneCellAnchor>
    <xdr:from>
      <xdr:col>69</xdr:col>
      <xdr:colOff>11906</xdr:colOff>
      <xdr:row>242</xdr:row>
      <xdr:rowOff>11906</xdr:rowOff>
    </xdr:from>
    <xdr:ext cx="4863190" cy="809735"/>
    <xdr:pic>
      <xdr:nvPicPr>
        <xdr:cNvPr id="11" name="図 10">
          <a:extLst>
            <a:ext uri="{FF2B5EF4-FFF2-40B4-BE49-F238E27FC236}">
              <a16:creationId xmlns:a16="http://schemas.microsoft.com/office/drawing/2014/main" id="{37AC0107-08A8-4FD7-8415-BA73B40662A9}"/>
            </a:ext>
          </a:extLst>
        </xdr:cNvPr>
        <xdr:cNvPicPr>
          <a:picLocks noChangeAspect="1"/>
        </xdr:cNvPicPr>
      </xdr:nvPicPr>
      <xdr:blipFill>
        <a:blip xmlns:r="http://schemas.openxmlformats.org/officeDocument/2006/relationships" r:embed="rId10"/>
        <a:stretch>
          <a:fillRect/>
        </a:stretch>
      </xdr:blipFill>
      <xdr:spPr>
        <a:xfrm>
          <a:off x="4241006" y="40988456"/>
          <a:ext cx="4863190" cy="809735"/>
        </a:xfrm>
        <a:prstGeom prst="rect">
          <a:avLst/>
        </a:prstGeom>
      </xdr:spPr>
    </xdr:pic>
    <xdr:clientData fLocksWithSheet="0"/>
  </xdr:oneCellAnchor>
  <xdr:oneCellAnchor>
    <xdr:from>
      <xdr:col>74</xdr:col>
      <xdr:colOff>1</xdr:colOff>
      <xdr:row>82</xdr:row>
      <xdr:rowOff>11906</xdr:rowOff>
    </xdr:from>
    <xdr:ext cx="3183281" cy="1876424"/>
    <xdr:pic>
      <xdr:nvPicPr>
        <xdr:cNvPr id="12" name="図 11">
          <a:extLst>
            <a:ext uri="{FF2B5EF4-FFF2-40B4-BE49-F238E27FC236}">
              <a16:creationId xmlns:a16="http://schemas.microsoft.com/office/drawing/2014/main" id="{64A8AC3E-CE0E-4595-805C-761199E69285}"/>
            </a:ext>
          </a:extLst>
        </xdr:cNvPr>
        <xdr:cNvPicPr>
          <a:picLocks noChangeAspect="1"/>
        </xdr:cNvPicPr>
      </xdr:nvPicPr>
      <xdr:blipFill>
        <a:blip xmlns:r="http://schemas.openxmlformats.org/officeDocument/2006/relationships" r:embed="rId11"/>
        <a:stretch>
          <a:fillRect/>
        </a:stretch>
      </xdr:blipFill>
      <xdr:spPr>
        <a:xfrm>
          <a:off x="6134101" y="14070806"/>
          <a:ext cx="3183281" cy="1876424"/>
        </a:xfrm>
        <a:prstGeom prst="rect">
          <a:avLst/>
        </a:prstGeom>
      </xdr:spPr>
    </xdr:pic>
    <xdr:clientData fLocksWithSheet="0"/>
  </xdr:oneCellAnchor>
  <xdr:oneCellAnchor>
    <xdr:from>
      <xdr:col>68</xdr:col>
      <xdr:colOff>0</xdr:colOff>
      <xdr:row>82</xdr:row>
      <xdr:rowOff>11906</xdr:rowOff>
    </xdr:from>
    <xdr:ext cx="1525166" cy="1371600"/>
    <xdr:pic>
      <xdr:nvPicPr>
        <xdr:cNvPr id="13" name="図 12">
          <a:extLst>
            <a:ext uri="{FF2B5EF4-FFF2-40B4-BE49-F238E27FC236}">
              <a16:creationId xmlns:a16="http://schemas.microsoft.com/office/drawing/2014/main" id="{A6DC3FCD-6206-4625-ABFD-8326BBF4E43B}"/>
            </a:ext>
          </a:extLst>
        </xdr:cNvPr>
        <xdr:cNvPicPr>
          <a:picLocks noChangeAspect="1"/>
        </xdr:cNvPicPr>
      </xdr:nvPicPr>
      <xdr:blipFill>
        <a:blip xmlns:r="http://schemas.openxmlformats.org/officeDocument/2006/relationships" r:embed="rId6"/>
        <a:stretch>
          <a:fillRect/>
        </a:stretch>
      </xdr:blipFill>
      <xdr:spPr>
        <a:xfrm>
          <a:off x="4114800" y="14070806"/>
          <a:ext cx="1525166" cy="1371600"/>
        </a:xfrm>
        <a:prstGeom prst="rect">
          <a:avLst/>
        </a:prstGeom>
      </xdr:spPr>
    </xdr:pic>
    <xdr:clientData fLocksWithSheet="0"/>
  </xdr:oneCellAnchor>
  <xdr:oneCellAnchor>
    <xdr:from>
      <xdr:col>83</xdr:col>
      <xdr:colOff>518632</xdr:colOff>
      <xdr:row>149</xdr:row>
      <xdr:rowOff>59532</xdr:rowOff>
    </xdr:from>
    <xdr:ext cx="1388749" cy="1206500"/>
    <xdr:pic>
      <xdr:nvPicPr>
        <xdr:cNvPr id="14" name="図 13">
          <a:extLst>
            <a:ext uri="{FF2B5EF4-FFF2-40B4-BE49-F238E27FC236}">
              <a16:creationId xmlns:a16="http://schemas.microsoft.com/office/drawing/2014/main" id="{998BF62A-4827-4FED-94F9-CC03047E54BB}"/>
            </a:ext>
          </a:extLst>
        </xdr:cNvPr>
        <xdr:cNvPicPr>
          <a:picLocks noChangeAspect="1"/>
        </xdr:cNvPicPr>
      </xdr:nvPicPr>
      <xdr:blipFill>
        <a:blip xmlns:r="http://schemas.openxmlformats.org/officeDocument/2006/relationships" r:embed="rId12"/>
        <a:stretch>
          <a:fillRect/>
        </a:stretch>
      </xdr:blipFill>
      <xdr:spPr>
        <a:xfrm>
          <a:off x="12558232" y="25605582"/>
          <a:ext cx="1388749" cy="1206500"/>
        </a:xfrm>
        <a:prstGeom prst="rect">
          <a:avLst/>
        </a:prstGeom>
      </xdr:spPr>
    </xdr:pic>
    <xdr:clientData fLocksWithSheet="0"/>
  </xdr:oneCellAnchor>
  <xdr:oneCellAnchor>
    <xdr:from>
      <xdr:col>82</xdr:col>
      <xdr:colOff>444345</xdr:colOff>
      <xdr:row>133</xdr:row>
      <xdr:rowOff>95249</xdr:rowOff>
    </xdr:from>
    <xdr:ext cx="2301921" cy="685801"/>
    <xdr:pic>
      <xdr:nvPicPr>
        <xdr:cNvPr id="15" name="図 14">
          <a:extLst>
            <a:ext uri="{FF2B5EF4-FFF2-40B4-BE49-F238E27FC236}">
              <a16:creationId xmlns:a16="http://schemas.microsoft.com/office/drawing/2014/main" id="{C982671A-427F-4C7D-9076-B24FADAEDE4B}"/>
            </a:ext>
          </a:extLst>
        </xdr:cNvPr>
        <xdr:cNvPicPr>
          <a:picLocks noChangeAspect="1"/>
        </xdr:cNvPicPr>
      </xdr:nvPicPr>
      <xdr:blipFill>
        <a:blip xmlns:r="http://schemas.openxmlformats.org/officeDocument/2006/relationships" r:embed="rId13"/>
        <a:stretch>
          <a:fillRect/>
        </a:stretch>
      </xdr:blipFill>
      <xdr:spPr>
        <a:xfrm>
          <a:off x="11798145" y="22898099"/>
          <a:ext cx="2301921" cy="685801"/>
        </a:xfrm>
        <a:prstGeom prst="rect">
          <a:avLst/>
        </a:prstGeom>
      </xdr:spPr>
    </xdr:pic>
    <xdr:clientData fLocksWithSheet="0"/>
  </xdr:oneCellAnchor>
  <xdr:oneCellAnchor>
    <xdr:from>
      <xdr:col>83</xdr:col>
      <xdr:colOff>642938</xdr:colOff>
      <xdr:row>161</xdr:row>
      <xdr:rowOff>0</xdr:rowOff>
    </xdr:from>
    <xdr:ext cx="1149785" cy="1066800"/>
    <xdr:pic>
      <xdr:nvPicPr>
        <xdr:cNvPr id="16" name="図 15">
          <a:extLst>
            <a:ext uri="{FF2B5EF4-FFF2-40B4-BE49-F238E27FC236}">
              <a16:creationId xmlns:a16="http://schemas.microsoft.com/office/drawing/2014/main" id="{2F58469E-65F1-44D8-A775-51399339F31B}"/>
            </a:ext>
          </a:extLst>
        </xdr:cNvPr>
        <xdr:cNvPicPr>
          <a:picLocks noChangeAspect="1"/>
        </xdr:cNvPicPr>
      </xdr:nvPicPr>
      <xdr:blipFill>
        <a:blip xmlns:r="http://schemas.openxmlformats.org/officeDocument/2006/relationships" r:embed="rId14"/>
        <a:stretch>
          <a:fillRect/>
        </a:stretch>
      </xdr:blipFill>
      <xdr:spPr>
        <a:xfrm>
          <a:off x="12682538" y="27089100"/>
          <a:ext cx="1149785" cy="1066800"/>
        </a:xfrm>
        <a:prstGeom prst="rect">
          <a:avLst/>
        </a:prstGeom>
      </xdr:spPr>
    </xdr:pic>
    <xdr:clientData fLocksWithSheet="0"/>
  </xdr:oneCellAnchor>
  <xdr:oneCellAnchor>
    <xdr:from>
      <xdr:col>68</xdr:col>
      <xdr:colOff>28576</xdr:colOff>
      <xdr:row>185</xdr:row>
      <xdr:rowOff>107673</xdr:rowOff>
    </xdr:from>
    <xdr:ext cx="1374408" cy="1571108"/>
    <xdr:pic>
      <xdr:nvPicPr>
        <xdr:cNvPr id="17" name="図 16">
          <a:extLst>
            <a:ext uri="{FF2B5EF4-FFF2-40B4-BE49-F238E27FC236}">
              <a16:creationId xmlns:a16="http://schemas.microsoft.com/office/drawing/2014/main" id="{103DB39F-11AA-43C3-AFA9-2AB044FDA1E9}"/>
            </a:ext>
          </a:extLst>
        </xdr:cNvPr>
        <xdr:cNvPicPr>
          <a:picLocks noChangeAspect="1"/>
        </xdr:cNvPicPr>
      </xdr:nvPicPr>
      <xdr:blipFill>
        <a:blip xmlns:r="http://schemas.openxmlformats.org/officeDocument/2006/relationships" r:embed="rId15"/>
        <a:stretch>
          <a:fillRect/>
        </a:stretch>
      </xdr:blipFill>
      <xdr:spPr>
        <a:xfrm>
          <a:off x="4143376" y="31311573"/>
          <a:ext cx="1374408" cy="1571108"/>
        </a:xfrm>
        <a:prstGeom prst="rect">
          <a:avLst/>
        </a:prstGeom>
      </xdr:spPr>
    </xdr:pic>
    <xdr:clientData fLocksWithSheet="0"/>
  </xdr:oneCellAnchor>
  <xdr:oneCellAnchor>
    <xdr:from>
      <xdr:col>68</xdr:col>
      <xdr:colOff>0</xdr:colOff>
      <xdr:row>205</xdr:row>
      <xdr:rowOff>1</xdr:rowOff>
    </xdr:from>
    <xdr:ext cx="1337916" cy="1336419"/>
    <xdr:pic>
      <xdr:nvPicPr>
        <xdr:cNvPr id="18" name="図 17">
          <a:extLst>
            <a:ext uri="{FF2B5EF4-FFF2-40B4-BE49-F238E27FC236}">
              <a16:creationId xmlns:a16="http://schemas.microsoft.com/office/drawing/2014/main" id="{70F42E07-FEFE-471F-9330-B7A7E8B3BC7E}"/>
            </a:ext>
          </a:extLst>
        </xdr:cNvPr>
        <xdr:cNvPicPr>
          <a:picLocks noChangeAspect="1"/>
        </xdr:cNvPicPr>
      </xdr:nvPicPr>
      <xdr:blipFill>
        <a:blip xmlns:r="http://schemas.openxmlformats.org/officeDocument/2006/relationships" r:embed="rId16"/>
        <a:stretch>
          <a:fillRect/>
        </a:stretch>
      </xdr:blipFill>
      <xdr:spPr>
        <a:xfrm>
          <a:off x="4114800" y="34632901"/>
          <a:ext cx="1337916" cy="1336419"/>
        </a:xfrm>
        <a:prstGeom prst="rect">
          <a:avLst/>
        </a:prstGeom>
      </xdr:spPr>
    </xdr:pic>
    <xdr:clientData fLocksWithSheet="0"/>
  </xdr:oneCellAnchor>
  <xdr:oneCellAnchor>
    <xdr:from>
      <xdr:col>83</xdr:col>
      <xdr:colOff>642938</xdr:colOff>
      <xdr:row>169</xdr:row>
      <xdr:rowOff>95250</xdr:rowOff>
    </xdr:from>
    <xdr:ext cx="1190625" cy="1340267"/>
    <xdr:pic>
      <xdr:nvPicPr>
        <xdr:cNvPr id="19" name="図 18">
          <a:extLst>
            <a:ext uri="{FF2B5EF4-FFF2-40B4-BE49-F238E27FC236}">
              <a16:creationId xmlns:a16="http://schemas.microsoft.com/office/drawing/2014/main" id="{9D9EF73E-CA42-4D9A-A2D3-B161287D1F79}"/>
            </a:ext>
          </a:extLst>
        </xdr:cNvPr>
        <xdr:cNvPicPr>
          <a:picLocks noChangeAspect="1"/>
        </xdr:cNvPicPr>
      </xdr:nvPicPr>
      <xdr:blipFill>
        <a:blip xmlns:r="http://schemas.openxmlformats.org/officeDocument/2006/relationships" r:embed="rId17"/>
        <a:stretch>
          <a:fillRect/>
        </a:stretch>
      </xdr:blipFill>
      <xdr:spPr>
        <a:xfrm>
          <a:off x="12682538" y="28555950"/>
          <a:ext cx="1190625" cy="1340267"/>
        </a:xfrm>
        <a:prstGeom prst="rect">
          <a:avLst/>
        </a:prstGeom>
      </xdr:spPr>
    </xdr:pic>
    <xdr:clientData fLocksWithSheet="0"/>
  </xdr:oneCellAnchor>
  <xdr:oneCellAnchor>
    <xdr:from>
      <xdr:col>69</xdr:col>
      <xdr:colOff>0</xdr:colOff>
      <xdr:row>251</xdr:row>
      <xdr:rowOff>0</xdr:rowOff>
    </xdr:from>
    <xdr:ext cx="2454610" cy="591655"/>
    <xdr:pic>
      <xdr:nvPicPr>
        <xdr:cNvPr id="20" name="図 19">
          <a:extLst>
            <a:ext uri="{FF2B5EF4-FFF2-40B4-BE49-F238E27FC236}">
              <a16:creationId xmlns:a16="http://schemas.microsoft.com/office/drawing/2014/main" id="{E0F89B89-69A0-4E66-A1E3-438EB19CD7AE}"/>
            </a:ext>
          </a:extLst>
        </xdr:cNvPr>
        <xdr:cNvPicPr>
          <a:picLocks noChangeAspect="1"/>
        </xdr:cNvPicPr>
      </xdr:nvPicPr>
      <xdr:blipFill>
        <a:blip xmlns:r="http://schemas.openxmlformats.org/officeDocument/2006/relationships" r:embed="rId18"/>
        <a:stretch>
          <a:fillRect/>
        </a:stretch>
      </xdr:blipFill>
      <xdr:spPr>
        <a:xfrm>
          <a:off x="4229100" y="42519600"/>
          <a:ext cx="2454610" cy="591655"/>
        </a:xfrm>
        <a:prstGeom prst="rect">
          <a:avLst/>
        </a:prstGeom>
      </xdr:spPr>
    </xdr:pic>
    <xdr:clientData fLocksWithSheet="0"/>
  </xdr:oneCellAnchor>
  <xdr:oneCellAnchor>
    <xdr:from>
      <xdr:col>82</xdr:col>
      <xdr:colOff>352425</xdr:colOff>
      <xdr:row>142</xdr:row>
      <xdr:rowOff>0</xdr:rowOff>
    </xdr:from>
    <xdr:ext cx="2323411" cy="676235"/>
    <xdr:pic>
      <xdr:nvPicPr>
        <xdr:cNvPr id="21" name="図 20">
          <a:extLst>
            <a:ext uri="{FF2B5EF4-FFF2-40B4-BE49-F238E27FC236}">
              <a16:creationId xmlns:a16="http://schemas.microsoft.com/office/drawing/2014/main" id="{390C5992-4D72-4800-96D8-C6683A139922}"/>
            </a:ext>
          </a:extLst>
        </xdr:cNvPr>
        <xdr:cNvPicPr>
          <a:picLocks noChangeAspect="1"/>
        </xdr:cNvPicPr>
      </xdr:nvPicPr>
      <xdr:blipFill>
        <a:blip xmlns:r="http://schemas.openxmlformats.org/officeDocument/2006/relationships" r:embed="rId19"/>
        <a:stretch>
          <a:fillRect/>
        </a:stretch>
      </xdr:blipFill>
      <xdr:spPr>
        <a:xfrm>
          <a:off x="11706225" y="24345900"/>
          <a:ext cx="2323411" cy="676235"/>
        </a:xfrm>
        <a:prstGeom prst="rect">
          <a:avLst/>
        </a:prstGeom>
      </xdr:spPr>
    </xdr:pic>
    <xdr:clientData fLocksWithSheet="0"/>
  </xdr:oneCellAnchor>
  <xdr:oneCellAnchor>
    <xdr:from>
      <xdr:col>16</xdr:col>
      <xdr:colOff>59531</xdr:colOff>
      <xdr:row>319</xdr:row>
      <xdr:rowOff>52387</xdr:rowOff>
    </xdr:from>
    <xdr:ext cx="136013" cy="96838"/>
    <xdr:pic>
      <xdr:nvPicPr>
        <xdr:cNvPr id="22" name="Picture 17">
          <a:extLst>
            <a:ext uri="{FF2B5EF4-FFF2-40B4-BE49-F238E27FC236}">
              <a16:creationId xmlns:a16="http://schemas.microsoft.com/office/drawing/2014/main" id="{B389FBF0-C062-4BC6-B85A-568CC5005717}"/>
            </a:ext>
          </a:extLst>
        </xdr:cNvPr>
        <xdr:cNvPicPr>
          <a:picLocks noChangeAspect="1"/>
        </xdr:cNvPicPr>
      </xdr:nvPicPr>
      <xdr:blipFill rotWithShape="1">
        <a:blip xmlns:r="http://schemas.openxmlformats.org/officeDocument/2006/relationships" r:embed="rId20"/>
        <a:srcRect l="13846" t="21999" r="18462" b="16000"/>
        <a:stretch/>
      </xdr:blipFill>
      <xdr:spPr>
        <a:xfrm>
          <a:off x="1888331" y="54211537"/>
          <a:ext cx="136013" cy="96838"/>
        </a:xfrm>
        <a:prstGeom prst="rect">
          <a:avLst/>
        </a:prstGeom>
      </xdr:spPr>
    </xdr:pic>
    <xdr:clientData fLocksWithSheet="0"/>
  </xdr:oneCellAnchor>
  <xdr:oneCellAnchor>
    <xdr:from>
      <xdr:col>16</xdr:col>
      <xdr:colOff>30956</xdr:colOff>
      <xdr:row>316</xdr:row>
      <xdr:rowOff>16671</xdr:rowOff>
    </xdr:from>
    <xdr:ext cx="173038" cy="133491"/>
    <xdr:pic>
      <xdr:nvPicPr>
        <xdr:cNvPr id="23" name="Picture 19">
          <a:extLst>
            <a:ext uri="{FF2B5EF4-FFF2-40B4-BE49-F238E27FC236}">
              <a16:creationId xmlns:a16="http://schemas.microsoft.com/office/drawing/2014/main" id="{E3381070-6D6D-4786-B1EE-75BBD5D64E84}"/>
            </a:ext>
          </a:extLst>
        </xdr:cNvPr>
        <xdr:cNvPicPr>
          <a:picLocks noChangeAspect="1"/>
        </xdr:cNvPicPr>
      </xdr:nvPicPr>
      <xdr:blipFill>
        <a:blip xmlns:r="http://schemas.openxmlformats.org/officeDocument/2006/relationships" r:embed="rId21"/>
        <a:stretch>
          <a:fillRect/>
        </a:stretch>
      </xdr:blipFill>
      <xdr:spPr>
        <a:xfrm>
          <a:off x="1859756" y="53661471"/>
          <a:ext cx="173038" cy="133491"/>
        </a:xfrm>
        <a:prstGeom prst="rect">
          <a:avLst/>
        </a:prstGeom>
      </xdr:spPr>
    </xdr:pic>
    <xdr:clientData fLocksWithSheet="0"/>
  </xdr:oneCellAnchor>
  <xdr:oneCellAnchor>
    <xdr:from>
      <xdr:col>4</xdr:col>
      <xdr:colOff>0</xdr:colOff>
      <xdr:row>343</xdr:row>
      <xdr:rowOff>0</xdr:rowOff>
    </xdr:from>
    <xdr:ext cx="525565" cy="203200"/>
    <xdr:sp macro="" textlink="">
      <xdr:nvSpPr>
        <xdr:cNvPr id="24" name="AutoShape 1">
          <a:extLst>
            <a:ext uri="{FF2B5EF4-FFF2-40B4-BE49-F238E27FC236}">
              <a16:creationId xmlns:a16="http://schemas.microsoft.com/office/drawing/2014/main" id="{B7905076-4A5B-4637-A891-0DC368CE21B8}"/>
            </a:ext>
          </a:extLst>
        </xdr:cNvPr>
        <xdr:cNvSpPr>
          <a:spLocks noChangeArrowheads="1"/>
        </xdr:cNvSpPr>
      </xdr:nvSpPr>
      <xdr:spPr bwMode="auto">
        <a:xfrm>
          <a:off x="457200" y="58273950"/>
          <a:ext cx="525565" cy="203200"/>
        </a:xfrm>
        <a:prstGeom prst="roundRect">
          <a:avLst>
            <a:gd name="adj" fmla="val 16667"/>
          </a:avLst>
        </a:prstGeom>
        <a:no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0" anchor="t" upright="1"/>
        <a:lstStyle/>
        <a:p>
          <a:pPr algn="ctr" rtl="0">
            <a:defRPr sz="1000"/>
          </a:pPr>
          <a:r>
            <a:rPr lang="ja-JP" altLang="en-US" sz="900" b="0" i="0" u="none" strike="noStrike" baseline="0">
              <a:solidFill>
                <a:srgbClr val="000000"/>
              </a:solidFill>
              <a:latin typeface="ＭＳ Ｐゴシック"/>
              <a:ea typeface="ＭＳ Ｐゴシック"/>
            </a:rPr>
            <a:t>ＸＸ</a:t>
          </a:r>
        </a:p>
      </xdr:txBody>
    </xdr:sp>
    <xdr:clientData fLocksWithSheet="0"/>
  </xdr:oneCellAnchor>
  <xdr:oneCellAnchor>
    <xdr:from>
      <xdr:col>4</xdr:col>
      <xdr:colOff>0</xdr:colOff>
      <xdr:row>337</xdr:row>
      <xdr:rowOff>26586</xdr:rowOff>
    </xdr:from>
    <xdr:ext cx="147462" cy="149225"/>
    <xdr:pic>
      <xdr:nvPicPr>
        <xdr:cNvPr id="25" name="Picture 12">
          <a:extLst>
            <a:ext uri="{FF2B5EF4-FFF2-40B4-BE49-F238E27FC236}">
              <a16:creationId xmlns:a16="http://schemas.microsoft.com/office/drawing/2014/main" id="{1604B12E-647C-4CC6-85ED-C9D34BABAFD3}"/>
            </a:ext>
          </a:extLst>
        </xdr:cNvPr>
        <xdr:cNvPicPr>
          <a:picLocks noChangeAspect="1"/>
        </xdr:cNvPicPr>
      </xdr:nvPicPr>
      <xdr:blipFill>
        <a:blip xmlns:r="http://schemas.openxmlformats.org/officeDocument/2006/relationships" r:embed="rId22"/>
        <a:stretch>
          <a:fillRect/>
        </a:stretch>
      </xdr:blipFill>
      <xdr:spPr>
        <a:xfrm>
          <a:off x="457200" y="57271836"/>
          <a:ext cx="147462" cy="149225"/>
        </a:xfrm>
        <a:prstGeom prst="rect">
          <a:avLst/>
        </a:prstGeom>
      </xdr:spPr>
    </xdr:pic>
    <xdr:clientData fLocksWithSheet="0"/>
  </xdr:oneCellAnchor>
  <xdr:oneCellAnchor>
    <xdr:from>
      <xdr:col>7</xdr:col>
      <xdr:colOff>11214</xdr:colOff>
      <xdr:row>337</xdr:row>
      <xdr:rowOff>18966</xdr:rowOff>
    </xdr:from>
    <xdr:ext cx="145775" cy="152484"/>
    <xdr:pic>
      <xdr:nvPicPr>
        <xdr:cNvPr id="26" name="Picture 13">
          <a:extLst>
            <a:ext uri="{FF2B5EF4-FFF2-40B4-BE49-F238E27FC236}">
              <a16:creationId xmlns:a16="http://schemas.microsoft.com/office/drawing/2014/main" id="{9AFF3067-2233-4308-B0FD-FC3AC82F0C08}"/>
            </a:ext>
          </a:extLst>
        </xdr:cNvPr>
        <xdr:cNvPicPr>
          <a:picLocks noChangeAspect="1"/>
        </xdr:cNvPicPr>
      </xdr:nvPicPr>
      <xdr:blipFill>
        <a:blip xmlns:r="http://schemas.openxmlformats.org/officeDocument/2006/relationships" r:embed="rId23"/>
        <a:stretch>
          <a:fillRect/>
        </a:stretch>
      </xdr:blipFill>
      <xdr:spPr>
        <a:xfrm>
          <a:off x="811314" y="57264216"/>
          <a:ext cx="145775" cy="152484"/>
        </a:xfrm>
        <a:prstGeom prst="rect">
          <a:avLst/>
        </a:prstGeom>
      </xdr:spPr>
    </xdr:pic>
    <xdr:clientData fLocksWithSheet="0"/>
  </xdr:oneCellAnchor>
  <xdr:oneCellAnchor>
    <xdr:from>
      <xdr:col>3</xdr:col>
      <xdr:colOff>100082</xdr:colOff>
      <xdr:row>334</xdr:row>
      <xdr:rowOff>23742</xdr:rowOff>
    </xdr:from>
    <xdr:ext cx="165100" cy="173602"/>
    <xdr:pic>
      <xdr:nvPicPr>
        <xdr:cNvPr id="27" name="Picture 14">
          <a:extLst>
            <a:ext uri="{FF2B5EF4-FFF2-40B4-BE49-F238E27FC236}">
              <a16:creationId xmlns:a16="http://schemas.microsoft.com/office/drawing/2014/main" id="{929A4999-AB53-4214-B426-BDDE7643C0BD}"/>
            </a:ext>
          </a:extLst>
        </xdr:cNvPr>
        <xdr:cNvPicPr>
          <a:picLocks noChangeAspect="1"/>
        </xdr:cNvPicPr>
      </xdr:nvPicPr>
      <xdr:blipFill>
        <a:blip xmlns:r="http://schemas.openxmlformats.org/officeDocument/2006/relationships" r:embed="rId24"/>
        <a:stretch>
          <a:fillRect/>
        </a:stretch>
      </xdr:blipFill>
      <xdr:spPr>
        <a:xfrm>
          <a:off x="442982" y="56754642"/>
          <a:ext cx="165100" cy="173602"/>
        </a:xfrm>
        <a:prstGeom prst="rect">
          <a:avLst/>
        </a:prstGeom>
      </xdr:spPr>
    </xdr:pic>
    <xdr:clientData fLocksWithSheet="0"/>
  </xdr:oneCellAnchor>
  <xdr:oneCellAnchor>
    <xdr:from>
      <xdr:col>6</xdr:col>
      <xdr:colOff>100083</xdr:colOff>
      <xdr:row>334</xdr:row>
      <xdr:rowOff>16517</xdr:rowOff>
    </xdr:from>
    <xdr:ext cx="171313" cy="176137"/>
    <xdr:pic>
      <xdr:nvPicPr>
        <xdr:cNvPr id="28" name="Picture 15">
          <a:extLst>
            <a:ext uri="{FF2B5EF4-FFF2-40B4-BE49-F238E27FC236}">
              <a16:creationId xmlns:a16="http://schemas.microsoft.com/office/drawing/2014/main" id="{A029509D-373A-4950-B34A-6F604697DB24}"/>
            </a:ext>
          </a:extLst>
        </xdr:cNvPr>
        <xdr:cNvPicPr>
          <a:picLocks noChangeAspect="1"/>
        </xdr:cNvPicPr>
      </xdr:nvPicPr>
      <xdr:blipFill>
        <a:blip xmlns:r="http://schemas.openxmlformats.org/officeDocument/2006/relationships" r:embed="rId25"/>
        <a:stretch>
          <a:fillRect/>
        </a:stretch>
      </xdr:blipFill>
      <xdr:spPr>
        <a:xfrm>
          <a:off x="785883" y="56747417"/>
          <a:ext cx="171313" cy="176137"/>
        </a:xfrm>
        <a:prstGeom prst="rect">
          <a:avLst/>
        </a:prstGeom>
      </xdr:spPr>
    </xdr:pic>
    <xdr:clientData fLocksWithSheet="0"/>
  </xdr:oneCellAnchor>
  <xdr:oneCellAnchor>
    <xdr:from>
      <xdr:col>16</xdr:col>
      <xdr:colOff>59532</xdr:colOff>
      <xdr:row>322</xdr:row>
      <xdr:rowOff>26194</xdr:rowOff>
    </xdr:from>
    <xdr:ext cx="121158" cy="128587"/>
    <xdr:pic>
      <xdr:nvPicPr>
        <xdr:cNvPr id="29" name="Picture 16">
          <a:extLst>
            <a:ext uri="{FF2B5EF4-FFF2-40B4-BE49-F238E27FC236}">
              <a16:creationId xmlns:a16="http://schemas.microsoft.com/office/drawing/2014/main" id="{51861970-D733-4625-95F9-92D0E66F871E}"/>
            </a:ext>
          </a:extLst>
        </xdr:cNvPr>
        <xdr:cNvPicPr>
          <a:picLocks noChangeAspect="1"/>
        </xdr:cNvPicPr>
      </xdr:nvPicPr>
      <xdr:blipFill rotWithShape="1">
        <a:blip xmlns:r="http://schemas.openxmlformats.org/officeDocument/2006/relationships" r:embed="rId26"/>
        <a:srcRect l="16421" t="9524" r="16530" b="11111"/>
        <a:stretch/>
      </xdr:blipFill>
      <xdr:spPr>
        <a:xfrm>
          <a:off x="1888332" y="54699694"/>
          <a:ext cx="121158" cy="128587"/>
        </a:xfrm>
        <a:prstGeom prst="rect">
          <a:avLst/>
        </a:prstGeom>
      </xdr:spPr>
    </xdr:pic>
    <xdr:clientData fLocksWithSheet="0"/>
  </xdr:oneCellAnchor>
  <xdr:oneCellAnchor>
    <xdr:from>
      <xdr:col>16</xdr:col>
      <xdr:colOff>64718</xdr:colOff>
      <xdr:row>328</xdr:row>
      <xdr:rowOff>26052</xdr:rowOff>
    </xdr:from>
    <xdr:ext cx="122585" cy="120650"/>
    <xdr:pic>
      <xdr:nvPicPr>
        <xdr:cNvPr id="30" name="Picture 18">
          <a:extLst>
            <a:ext uri="{FF2B5EF4-FFF2-40B4-BE49-F238E27FC236}">
              <a16:creationId xmlns:a16="http://schemas.microsoft.com/office/drawing/2014/main" id="{CFB9B830-7FD6-4A25-8ABD-619E62995C86}"/>
            </a:ext>
          </a:extLst>
        </xdr:cNvPr>
        <xdr:cNvPicPr>
          <a:picLocks noChangeAspect="1"/>
        </xdr:cNvPicPr>
      </xdr:nvPicPr>
      <xdr:blipFill rotWithShape="1">
        <a:blip xmlns:r="http://schemas.openxmlformats.org/officeDocument/2006/relationships" r:embed="rId27"/>
        <a:srcRect l="6286" t="4762"/>
        <a:stretch/>
      </xdr:blipFill>
      <xdr:spPr>
        <a:xfrm>
          <a:off x="1893518" y="55728252"/>
          <a:ext cx="122585" cy="120650"/>
        </a:xfrm>
        <a:prstGeom prst="rect">
          <a:avLst/>
        </a:prstGeom>
      </xdr:spPr>
    </xdr:pic>
    <xdr:clientData fLocksWithSheet="0"/>
  </xdr:oneCellAnchor>
  <xdr:oneCellAnchor>
    <xdr:from>
      <xdr:col>16</xdr:col>
      <xdr:colOff>61912</xdr:colOff>
      <xdr:row>331</xdr:row>
      <xdr:rowOff>21503</xdr:rowOff>
    </xdr:from>
    <xdr:ext cx="123249" cy="128588"/>
    <xdr:pic>
      <xdr:nvPicPr>
        <xdr:cNvPr id="31" name="Picture 21">
          <a:extLst>
            <a:ext uri="{FF2B5EF4-FFF2-40B4-BE49-F238E27FC236}">
              <a16:creationId xmlns:a16="http://schemas.microsoft.com/office/drawing/2014/main" id="{F6DF7779-1816-4D3A-8EB2-16B6316026C5}"/>
            </a:ext>
          </a:extLst>
        </xdr:cNvPr>
        <xdr:cNvPicPr>
          <a:picLocks noChangeAspect="1"/>
        </xdr:cNvPicPr>
      </xdr:nvPicPr>
      <xdr:blipFill rotWithShape="1">
        <a:blip xmlns:r="http://schemas.openxmlformats.org/officeDocument/2006/relationships" r:embed="rId28"/>
        <a:srcRect l="16667" t="10457" r="8333" b="12860"/>
        <a:stretch/>
      </xdr:blipFill>
      <xdr:spPr>
        <a:xfrm>
          <a:off x="1890712" y="56238053"/>
          <a:ext cx="123249" cy="128588"/>
        </a:xfrm>
        <a:prstGeom prst="rect">
          <a:avLst/>
        </a:prstGeom>
      </xdr:spPr>
    </xdr:pic>
    <xdr:clientData fLocksWithSheet="0"/>
  </xdr:oneCellAnchor>
  <xdr:oneCellAnchor>
    <xdr:from>
      <xdr:col>16</xdr:col>
      <xdr:colOff>59532</xdr:colOff>
      <xdr:row>325</xdr:row>
      <xdr:rowOff>26194</xdr:rowOff>
    </xdr:from>
    <xdr:ext cx="125920" cy="128587"/>
    <xdr:pic>
      <xdr:nvPicPr>
        <xdr:cNvPr id="32" name="Picture 16">
          <a:extLst>
            <a:ext uri="{FF2B5EF4-FFF2-40B4-BE49-F238E27FC236}">
              <a16:creationId xmlns:a16="http://schemas.microsoft.com/office/drawing/2014/main" id="{B9D8E21B-A58B-4E23-A873-267119C66445}"/>
            </a:ext>
          </a:extLst>
        </xdr:cNvPr>
        <xdr:cNvPicPr>
          <a:picLocks noChangeAspect="1"/>
        </xdr:cNvPicPr>
      </xdr:nvPicPr>
      <xdr:blipFill rotWithShape="1">
        <a:blip xmlns:r="http://schemas.openxmlformats.org/officeDocument/2006/relationships" r:embed="rId26"/>
        <a:srcRect l="16421" t="9524" r="16530" b="11111"/>
        <a:stretch/>
      </xdr:blipFill>
      <xdr:spPr>
        <a:xfrm>
          <a:off x="1888332" y="55214044"/>
          <a:ext cx="125920" cy="128587"/>
        </a:xfrm>
        <a:prstGeom prst="rect">
          <a:avLst/>
        </a:prstGeom>
      </xdr:spPr>
    </xdr:pic>
    <xdr:clientData fLocksWithSheet="0"/>
  </xdr:oneCellAnchor>
  <xdr:oneCellAnchor>
    <xdr:from>
      <xdr:col>68</xdr:col>
      <xdr:colOff>0</xdr:colOff>
      <xdr:row>37</xdr:row>
      <xdr:rowOff>11906</xdr:rowOff>
    </xdr:from>
    <xdr:ext cx="1525166" cy="1371600"/>
    <xdr:pic>
      <xdr:nvPicPr>
        <xdr:cNvPr id="33" name="図 32">
          <a:extLst>
            <a:ext uri="{FF2B5EF4-FFF2-40B4-BE49-F238E27FC236}">
              <a16:creationId xmlns:a16="http://schemas.microsoft.com/office/drawing/2014/main" id="{EF2CAEA0-6FDB-4297-A464-25E4086A3DA3}"/>
            </a:ext>
          </a:extLst>
        </xdr:cNvPr>
        <xdr:cNvPicPr>
          <a:picLocks noChangeAspect="1"/>
        </xdr:cNvPicPr>
      </xdr:nvPicPr>
      <xdr:blipFill>
        <a:blip xmlns:r="http://schemas.openxmlformats.org/officeDocument/2006/relationships" r:embed="rId6"/>
        <a:stretch>
          <a:fillRect/>
        </a:stretch>
      </xdr:blipFill>
      <xdr:spPr>
        <a:xfrm>
          <a:off x="4114800" y="6355556"/>
          <a:ext cx="1525166" cy="1371600"/>
        </a:xfrm>
        <a:prstGeom prst="rect">
          <a:avLst/>
        </a:prstGeom>
      </xdr:spPr>
    </xdr:pic>
    <xdr:clientData fLocksWithSheet="0"/>
  </xdr:oneCellAnchor>
  <xdr:oneCellAnchor>
    <xdr:from>
      <xdr:col>74</xdr:col>
      <xdr:colOff>0</xdr:colOff>
      <xdr:row>37</xdr:row>
      <xdr:rowOff>0</xdr:rowOff>
    </xdr:from>
    <xdr:ext cx="3267075" cy="1991015"/>
    <xdr:pic>
      <xdr:nvPicPr>
        <xdr:cNvPr id="34" name="図 33">
          <a:extLst>
            <a:ext uri="{FF2B5EF4-FFF2-40B4-BE49-F238E27FC236}">
              <a16:creationId xmlns:a16="http://schemas.microsoft.com/office/drawing/2014/main" id="{F56ECC2F-99D6-42DE-9BAD-FBA428384514}"/>
            </a:ext>
          </a:extLst>
        </xdr:cNvPr>
        <xdr:cNvPicPr>
          <a:picLocks noChangeAspect="1"/>
        </xdr:cNvPicPr>
      </xdr:nvPicPr>
      <xdr:blipFill>
        <a:blip xmlns:r="http://schemas.openxmlformats.org/officeDocument/2006/relationships" r:embed="rId29"/>
        <a:stretch>
          <a:fillRect/>
        </a:stretch>
      </xdr:blipFill>
      <xdr:spPr>
        <a:xfrm>
          <a:off x="6134100" y="6343650"/>
          <a:ext cx="3267075" cy="1991015"/>
        </a:xfrm>
        <a:prstGeom prst="rect">
          <a:avLst/>
        </a:prstGeom>
      </xdr:spPr>
    </xdr:pic>
    <xdr:clientData/>
  </xdr:oneCellAnchor>
  <xdr:oneCellAnchor>
    <xdr:from>
      <xdr:col>16</xdr:col>
      <xdr:colOff>47625</xdr:colOff>
      <xdr:row>313</xdr:row>
      <xdr:rowOff>9525</xdr:rowOff>
    </xdr:from>
    <xdr:ext cx="161925" cy="151995"/>
    <xdr:pic>
      <xdr:nvPicPr>
        <xdr:cNvPr id="35" name="図 34">
          <a:extLst>
            <a:ext uri="{FF2B5EF4-FFF2-40B4-BE49-F238E27FC236}">
              <a16:creationId xmlns:a16="http://schemas.microsoft.com/office/drawing/2014/main" id="{B14ACB38-707F-4032-955D-B29F284F1E9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1876425" y="53139975"/>
          <a:ext cx="161925" cy="1519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59532</xdr:colOff>
      <xdr:row>199</xdr:row>
      <xdr:rowOff>26194</xdr:rowOff>
    </xdr:from>
    <xdr:ext cx="121158" cy="128587"/>
    <xdr:pic>
      <xdr:nvPicPr>
        <xdr:cNvPr id="36" name="Picture 16">
          <a:extLst>
            <a:ext uri="{FF2B5EF4-FFF2-40B4-BE49-F238E27FC236}">
              <a16:creationId xmlns:a16="http://schemas.microsoft.com/office/drawing/2014/main" id="{E8BF8A82-29E1-4D74-9C16-369B27CC1E9C}"/>
            </a:ext>
          </a:extLst>
        </xdr:cNvPr>
        <xdr:cNvPicPr>
          <a:picLocks noChangeAspect="1"/>
        </xdr:cNvPicPr>
      </xdr:nvPicPr>
      <xdr:blipFill rotWithShape="1">
        <a:blip xmlns:r="http://schemas.openxmlformats.org/officeDocument/2006/relationships" r:embed="rId26"/>
        <a:srcRect l="16421" t="9524" r="16530" b="11111"/>
        <a:stretch/>
      </xdr:blipFill>
      <xdr:spPr>
        <a:xfrm>
          <a:off x="3717132" y="33630394"/>
          <a:ext cx="121158" cy="128587"/>
        </a:xfrm>
        <a:prstGeom prst="rect">
          <a:avLst/>
        </a:prstGeom>
      </xdr:spPr>
    </xdr:pic>
    <xdr:clientData fLocksWithSheet="0"/>
  </xdr:oneCellAnchor>
  <xdr:oneCellAnchor>
    <xdr:from>
      <xdr:col>68</xdr:col>
      <xdr:colOff>0</xdr:colOff>
      <xdr:row>223</xdr:row>
      <xdr:rowOff>171449</xdr:rowOff>
    </xdr:from>
    <xdr:ext cx="1438275" cy="1247483"/>
    <xdr:pic>
      <xdr:nvPicPr>
        <xdr:cNvPr id="37" name="図 36">
          <a:extLst>
            <a:ext uri="{FF2B5EF4-FFF2-40B4-BE49-F238E27FC236}">
              <a16:creationId xmlns:a16="http://schemas.microsoft.com/office/drawing/2014/main" id="{962B83C8-AD64-41D8-AFBD-95E0DA67A318}"/>
            </a:ext>
          </a:extLst>
        </xdr:cNvPr>
        <xdr:cNvPicPr>
          <a:picLocks noChangeAspect="1"/>
        </xdr:cNvPicPr>
      </xdr:nvPicPr>
      <xdr:blipFill>
        <a:blip xmlns:r="http://schemas.openxmlformats.org/officeDocument/2006/relationships" r:embed="rId31"/>
        <a:stretch>
          <a:fillRect/>
        </a:stretch>
      </xdr:blipFill>
      <xdr:spPr>
        <a:xfrm>
          <a:off x="4114800" y="37890449"/>
          <a:ext cx="1438275" cy="1247483"/>
        </a:xfrm>
        <a:prstGeom prst="rect">
          <a:avLst/>
        </a:prstGeom>
      </xdr:spPr>
    </xdr:pic>
    <xdr:clientData/>
  </xdr:oneCellAnchor>
  <xdr:oneCellAnchor>
    <xdr:from>
      <xdr:col>16</xdr:col>
      <xdr:colOff>59531</xdr:colOff>
      <xdr:row>171</xdr:row>
      <xdr:rowOff>52387</xdr:rowOff>
    </xdr:from>
    <xdr:ext cx="136013" cy="96838"/>
    <xdr:pic>
      <xdr:nvPicPr>
        <xdr:cNvPr id="38" name="Picture 17">
          <a:extLst>
            <a:ext uri="{FF2B5EF4-FFF2-40B4-BE49-F238E27FC236}">
              <a16:creationId xmlns:a16="http://schemas.microsoft.com/office/drawing/2014/main" id="{61426928-55C8-404B-BA0B-8540EC879D0E}"/>
            </a:ext>
          </a:extLst>
        </xdr:cNvPr>
        <xdr:cNvPicPr>
          <a:picLocks noChangeAspect="1"/>
        </xdr:cNvPicPr>
      </xdr:nvPicPr>
      <xdr:blipFill rotWithShape="1">
        <a:blip xmlns:r="http://schemas.openxmlformats.org/officeDocument/2006/relationships" r:embed="rId20"/>
        <a:srcRect l="13846" t="21999" r="18462" b="16000"/>
        <a:stretch/>
      </xdr:blipFill>
      <xdr:spPr>
        <a:xfrm>
          <a:off x="1888331" y="28855987"/>
          <a:ext cx="136013" cy="96838"/>
        </a:xfrm>
        <a:prstGeom prst="rect">
          <a:avLst/>
        </a:prstGeom>
      </xdr:spPr>
    </xdr:pic>
    <xdr:clientData fLocksWithSheet="0"/>
  </xdr:oneCellAnchor>
  <xdr:oneCellAnchor>
    <xdr:from>
      <xdr:col>16</xdr:col>
      <xdr:colOff>59531</xdr:colOff>
      <xdr:row>174</xdr:row>
      <xdr:rowOff>52387</xdr:rowOff>
    </xdr:from>
    <xdr:ext cx="136013" cy="96838"/>
    <xdr:pic>
      <xdr:nvPicPr>
        <xdr:cNvPr id="39" name="Picture 17">
          <a:extLst>
            <a:ext uri="{FF2B5EF4-FFF2-40B4-BE49-F238E27FC236}">
              <a16:creationId xmlns:a16="http://schemas.microsoft.com/office/drawing/2014/main" id="{83C640C4-532F-4D07-A5E2-4FFEB9D27CE7}"/>
            </a:ext>
          </a:extLst>
        </xdr:cNvPr>
        <xdr:cNvPicPr>
          <a:picLocks noChangeAspect="1"/>
        </xdr:cNvPicPr>
      </xdr:nvPicPr>
      <xdr:blipFill rotWithShape="1">
        <a:blip xmlns:r="http://schemas.openxmlformats.org/officeDocument/2006/relationships" r:embed="rId20"/>
        <a:srcRect l="13846" t="21999" r="18462" b="16000"/>
        <a:stretch/>
      </xdr:blipFill>
      <xdr:spPr>
        <a:xfrm>
          <a:off x="1888331" y="29370337"/>
          <a:ext cx="136013" cy="96838"/>
        </a:xfrm>
        <a:prstGeom prst="rect">
          <a:avLst/>
        </a:prstGeom>
      </xdr:spPr>
    </xdr:pic>
    <xdr:clientData fLocksWithSheet="0"/>
  </xdr:oneCellAnchor>
  <xdr:oneCellAnchor>
    <xdr:from>
      <xdr:col>16</xdr:col>
      <xdr:colOff>59531</xdr:colOff>
      <xdr:row>135</xdr:row>
      <xdr:rowOff>52387</xdr:rowOff>
    </xdr:from>
    <xdr:ext cx="136013" cy="96838"/>
    <xdr:pic>
      <xdr:nvPicPr>
        <xdr:cNvPr id="40" name="Picture 17">
          <a:extLst>
            <a:ext uri="{FF2B5EF4-FFF2-40B4-BE49-F238E27FC236}">
              <a16:creationId xmlns:a16="http://schemas.microsoft.com/office/drawing/2014/main" id="{E003C54A-0C4E-42A6-B8E6-8669710802FF}"/>
            </a:ext>
          </a:extLst>
        </xdr:cNvPr>
        <xdr:cNvPicPr>
          <a:picLocks noChangeAspect="1"/>
        </xdr:cNvPicPr>
      </xdr:nvPicPr>
      <xdr:blipFill rotWithShape="1">
        <a:blip xmlns:r="http://schemas.openxmlformats.org/officeDocument/2006/relationships" r:embed="rId20"/>
        <a:srcRect l="13846" t="21999" r="18462" b="16000"/>
        <a:stretch/>
      </xdr:blipFill>
      <xdr:spPr>
        <a:xfrm>
          <a:off x="1888331" y="23198137"/>
          <a:ext cx="136013" cy="96838"/>
        </a:xfrm>
        <a:prstGeom prst="rect">
          <a:avLst/>
        </a:prstGeom>
      </xdr:spPr>
    </xdr:pic>
    <xdr:clientData fLocksWithSheet="0"/>
  </xdr:oneCellAnchor>
  <xdr:oneCellAnchor>
    <xdr:from>
      <xdr:col>16</xdr:col>
      <xdr:colOff>59531</xdr:colOff>
      <xdr:row>154</xdr:row>
      <xdr:rowOff>52387</xdr:rowOff>
    </xdr:from>
    <xdr:ext cx="136013" cy="96838"/>
    <xdr:pic>
      <xdr:nvPicPr>
        <xdr:cNvPr id="42" name="Picture 17">
          <a:extLst>
            <a:ext uri="{FF2B5EF4-FFF2-40B4-BE49-F238E27FC236}">
              <a16:creationId xmlns:a16="http://schemas.microsoft.com/office/drawing/2014/main" id="{9669B311-6CD1-438A-8DD0-BDF4304B83FE}"/>
            </a:ext>
          </a:extLst>
        </xdr:cNvPr>
        <xdr:cNvPicPr>
          <a:picLocks noChangeAspect="1"/>
        </xdr:cNvPicPr>
      </xdr:nvPicPr>
      <xdr:blipFill rotWithShape="1">
        <a:blip xmlns:r="http://schemas.openxmlformats.org/officeDocument/2006/relationships" r:embed="rId20"/>
        <a:srcRect l="13846" t="21999" r="18462" b="16000"/>
        <a:stretch/>
      </xdr:blipFill>
      <xdr:spPr>
        <a:xfrm>
          <a:off x="1888331" y="25941337"/>
          <a:ext cx="136013" cy="96838"/>
        </a:xfrm>
        <a:prstGeom prst="rect">
          <a:avLst/>
        </a:prstGeom>
      </xdr:spPr>
    </xdr:pic>
    <xdr:clientData fLocksWithSheet="0"/>
  </xdr:oneCellAnchor>
  <xdr:oneCellAnchor>
    <xdr:from>
      <xdr:col>16</xdr:col>
      <xdr:colOff>59531</xdr:colOff>
      <xdr:row>157</xdr:row>
      <xdr:rowOff>52387</xdr:rowOff>
    </xdr:from>
    <xdr:ext cx="136013" cy="96838"/>
    <xdr:pic>
      <xdr:nvPicPr>
        <xdr:cNvPr id="43" name="Picture 17">
          <a:extLst>
            <a:ext uri="{FF2B5EF4-FFF2-40B4-BE49-F238E27FC236}">
              <a16:creationId xmlns:a16="http://schemas.microsoft.com/office/drawing/2014/main" id="{73CB7ADC-E499-4128-8648-22C3EA59B017}"/>
            </a:ext>
          </a:extLst>
        </xdr:cNvPr>
        <xdr:cNvPicPr>
          <a:picLocks noChangeAspect="1"/>
        </xdr:cNvPicPr>
      </xdr:nvPicPr>
      <xdr:blipFill rotWithShape="1">
        <a:blip xmlns:r="http://schemas.openxmlformats.org/officeDocument/2006/relationships" r:embed="rId20"/>
        <a:srcRect l="13846" t="21999" r="18462" b="16000"/>
        <a:stretch/>
      </xdr:blipFill>
      <xdr:spPr>
        <a:xfrm>
          <a:off x="1888331" y="26455687"/>
          <a:ext cx="136013" cy="96838"/>
        </a:xfrm>
        <a:prstGeom prst="rect">
          <a:avLst/>
        </a:prstGeom>
      </xdr:spPr>
    </xdr:pic>
    <xdr:clientData fLocksWithSheet="0"/>
  </xdr:oneCellAnchor>
  <xdr:oneCellAnchor>
    <xdr:from>
      <xdr:col>16</xdr:col>
      <xdr:colOff>59532</xdr:colOff>
      <xdr:row>180</xdr:row>
      <xdr:rowOff>26194</xdr:rowOff>
    </xdr:from>
    <xdr:ext cx="121158" cy="128587"/>
    <xdr:pic>
      <xdr:nvPicPr>
        <xdr:cNvPr id="44" name="Picture 16">
          <a:extLst>
            <a:ext uri="{FF2B5EF4-FFF2-40B4-BE49-F238E27FC236}">
              <a16:creationId xmlns:a16="http://schemas.microsoft.com/office/drawing/2014/main" id="{D51C7CF6-ED62-4CCE-A520-8E92923936A1}"/>
            </a:ext>
          </a:extLst>
        </xdr:cNvPr>
        <xdr:cNvPicPr>
          <a:picLocks noChangeAspect="1"/>
        </xdr:cNvPicPr>
      </xdr:nvPicPr>
      <xdr:blipFill rotWithShape="1">
        <a:blip xmlns:r="http://schemas.openxmlformats.org/officeDocument/2006/relationships" r:embed="rId26"/>
        <a:srcRect l="16421" t="9524" r="16530" b="11111"/>
        <a:stretch/>
      </xdr:blipFill>
      <xdr:spPr>
        <a:xfrm>
          <a:off x="1888332" y="30372844"/>
          <a:ext cx="121158" cy="128587"/>
        </a:xfrm>
        <a:prstGeom prst="rect">
          <a:avLst/>
        </a:prstGeom>
      </xdr:spPr>
    </xdr:pic>
    <xdr:clientData fLocksWithSheet="0"/>
  </xdr:oneCellAnchor>
  <xdr:oneCellAnchor>
    <xdr:from>
      <xdr:col>32</xdr:col>
      <xdr:colOff>59531</xdr:colOff>
      <xdr:row>154</xdr:row>
      <xdr:rowOff>52387</xdr:rowOff>
    </xdr:from>
    <xdr:ext cx="136013" cy="96838"/>
    <xdr:pic>
      <xdr:nvPicPr>
        <xdr:cNvPr id="46" name="Picture 17">
          <a:extLst>
            <a:ext uri="{FF2B5EF4-FFF2-40B4-BE49-F238E27FC236}">
              <a16:creationId xmlns:a16="http://schemas.microsoft.com/office/drawing/2014/main" id="{EA8A5F91-193C-4516-BE1C-4D99A2B7EE22}"/>
            </a:ext>
          </a:extLst>
        </xdr:cNvPr>
        <xdr:cNvPicPr>
          <a:picLocks noChangeAspect="1"/>
        </xdr:cNvPicPr>
      </xdr:nvPicPr>
      <xdr:blipFill rotWithShape="1">
        <a:blip xmlns:r="http://schemas.openxmlformats.org/officeDocument/2006/relationships" r:embed="rId20"/>
        <a:srcRect l="13846" t="21999" r="18462" b="16000"/>
        <a:stretch/>
      </xdr:blipFill>
      <xdr:spPr>
        <a:xfrm>
          <a:off x="3717131" y="25941337"/>
          <a:ext cx="136013" cy="96838"/>
        </a:xfrm>
        <a:prstGeom prst="rect">
          <a:avLst/>
        </a:prstGeom>
      </xdr:spPr>
    </xdr:pic>
    <xdr:clientData fLocksWithSheet="0"/>
  </xdr:oneCellAnchor>
  <xdr:oneCellAnchor>
    <xdr:from>
      <xdr:col>32</xdr:col>
      <xdr:colOff>59531</xdr:colOff>
      <xdr:row>157</xdr:row>
      <xdr:rowOff>52387</xdr:rowOff>
    </xdr:from>
    <xdr:ext cx="136013" cy="96838"/>
    <xdr:pic>
      <xdr:nvPicPr>
        <xdr:cNvPr id="47" name="Picture 17">
          <a:extLst>
            <a:ext uri="{FF2B5EF4-FFF2-40B4-BE49-F238E27FC236}">
              <a16:creationId xmlns:a16="http://schemas.microsoft.com/office/drawing/2014/main" id="{22C24A1B-10A8-432C-A159-F079BF739130}"/>
            </a:ext>
          </a:extLst>
        </xdr:cNvPr>
        <xdr:cNvPicPr>
          <a:picLocks noChangeAspect="1"/>
        </xdr:cNvPicPr>
      </xdr:nvPicPr>
      <xdr:blipFill rotWithShape="1">
        <a:blip xmlns:r="http://schemas.openxmlformats.org/officeDocument/2006/relationships" r:embed="rId20"/>
        <a:srcRect l="13846" t="21999" r="18462" b="16000"/>
        <a:stretch/>
      </xdr:blipFill>
      <xdr:spPr>
        <a:xfrm>
          <a:off x="3717131" y="26455687"/>
          <a:ext cx="136013" cy="96838"/>
        </a:xfrm>
        <a:prstGeom prst="rect">
          <a:avLst/>
        </a:prstGeom>
      </xdr:spPr>
    </xdr:pic>
    <xdr:clientData fLocksWithSheet="0"/>
  </xdr:oneCellAnchor>
  <xdr:oneCellAnchor>
    <xdr:from>
      <xdr:col>32</xdr:col>
      <xdr:colOff>30956</xdr:colOff>
      <xdr:row>118</xdr:row>
      <xdr:rowOff>16671</xdr:rowOff>
    </xdr:from>
    <xdr:ext cx="173038" cy="133491"/>
    <xdr:pic>
      <xdr:nvPicPr>
        <xdr:cNvPr id="48" name="Picture 19">
          <a:extLst>
            <a:ext uri="{FF2B5EF4-FFF2-40B4-BE49-F238E27FC236}">
              <a16:creationId xmlns:a16="http://schemas.microsoft.com/office/drawing/2014/main" id="{4885F875-BEF6-4B7F-BC5C-84771F625FAC}"/>
            </a:ext>
          </a:extLst>
        </xdr:cNvPr>
        <xdr:cNvPicPr>
          <a:picLocks noChangeAspect="1"/>
        </xdr:cNvPicPr>
      </xdr:nvPicPr>
      <xdr:blipFill>
        <a:blip xmlns:r="http://schemas.openxmlformats.org/officeDocument/2006/relationships" r:embed="rId21"/>
        <a:stretch>
          <a:fillRect/>
        </a:stretch>
      </xdr:blipFill>
      <xdr:spPr>
        <a:xfrm>
          <a:off x="3688556" y="20762121"/>
          <a:ext cx="173038" cy="133491"/>
        </a:xfrm>
        <a:prstGeom prst="rect">
          <a:avLst/>
        </a:prstGeom>
      </xdr:spPr>
    </xdr:pic>
    <xdr:clientData fLocksWithSheet="0"/>
  </xdr:oneCellAnchor>
  <xdr:oneCellAnchor>
    <xdr:from>
      <xdr:col>32</xdr:col>
      <xdr:colOff>30956</xdr:colOff>
      <xdr:row>121</xdr:row>
      <xdr:rowOff>16671</xdr:rowOff>
    </xdr:from>
    <xdr:ext cx="173038" cy="133491"/>
    <xdr:pic>
      <xdr:nvPicPr>
        <xdr:cNvPr id="49" name="Picture 19">
          <a:extLst>
            <a:ext uri="{FF2B5EF4-FFF2-40B4-BE49-F238E27FC236}">
              <a16:creationId xmlns:a16="http://schemas.microsoft.com/office/drawing/2014/main" id="{DCAAABC4-91FB-45AD-B712-473D30614288}"/>
            </a:ext>
          </a:extLst>
        </xdr:cNvPr>
        <xdr:cNvPicPr>
          <a:picLocks noChangeAspect="1"/>
        </xdr:cNvPicPr>
      </xdr:nvPicPr>
      <xdr:blipFill>
        <a:blip xmlns:r="http://schemas.openxmlformats.org/officeDocument/2006/relationships" r:embed="rId21"/>
        <a:stretch>
          <a:fillRect/>
        </a:stretch>
      </xdr:blipFill>
      <xdr:spPr>
        <a:xfrm>
          <a:off x="3688556" y="21276471"/>
          <a:ext cx="173038" cy="133491"/>
        </a:xfrm>
        <a:prstGeom prst="rect">
          <a:avLst/>
        </a:prstGeom>
      </xdr:spPr>
    </xdr:pic>
    <xdr:clientData fLocksWithSheet="0"/>
  </xdr:oneCellAnchor>
  <xdr:oneCellAnchor>
    <xdr:from>
      <xdr:col>16</xdr:col>
      <xdr:colOff>59531</xdr:colOff>
      <xdr:row>151</xdr:row>
      <xdr:rowOff>52387</xdr:rowOff>
    </xdr:from>
    <xdr:ext cx="136013" cy="96838"/>
    <xdr:pic>
      <xdr:nvPicPr>
        <xdr:cNvPr id="50" name="Picture 17">
          <a:extLst>
            <a:ext uri="{FF2B5EF4-FFF2-40B4-BE49-F238E27FC236}">
              <a16:creationId xmlns:a16="http://schemas.microsoft.com/office/drawing/2014/main" id="{F26E51F4-7FE9-4E3C-8A5F-46013F92ADA4}"/>
            </a:ext>
          </a:extLst>
        </xdr:cNvPr>
        <xdr:cNvPicPr>
          <a:picLocks noChangeAspect="1"/>
        </xdr:cNvPicPr>
      </xdr:nvPicPr>
      <xdr:blipFill rotWithShape="1">
        <a:blip xmlns:r="http://schemas.openxmlformats.org/officeDocument/2006/relationships" r:embed="rId20"/>
        <a:srcRect l="13846" t="21999" r="18462" b="16000"/>
        <a:stretch/>
      </xdr:blipFill>
      <xdr:spPr>
        <a:xfrm>
          <a:off x="1888331" y="26455687"/>
          <a:ext cx="136013" cy="96838"/>
        </a:xfrm>
        <a:prstGeom prst="rect">
          <a:avLst/>
        </a:prstGeom>
      </xdr:spPr>
    </xdr:pic>
    <xdr:clientData fLocksWithSheet="0"/>
  </xdr:oneCellAnchor>
  <xdr:oneCellAnchor>
    <xdr:from>
      <xdr:col>32</xdr:col>
      <xdr:colOff>59531</xdr:colOff>
      <xdr:row>151</xdr:row>
      <xdr:rowOff>52387</xdr:rowOff>
    </xdr:from>
    <xdr:ext cx="136013" cy="96838"/>
    <xdr:pic>
      <xdr:nvPicPr>
        <xdr:cNvPr id="51" name="Picture 17">
          <a:extLst>
            <a:ext uri="{FF2B5EF4-FFF2-40B4-BE49-F238E27FC236}">
              <a16:creationId xmlns:a16="http://schemas.microsoft.com/office/drawing/2014/main" id="{D5A7C6C1-14B2-41C9-B424-FBE177CA7824}"/>
            </a:ext>
          </a:extLst>
        </xdr:cNvPr>
        <xdr:cNvPicPr>
          <a:picLocks noChangeAspect="1"/>
        </xdr:cNvPicPr>
      </xdr:nvPicPr>
      <xdr:blipFill rotWithShape="1">
        <a:blip xmlns:r="http://schemas.openxmlformats.org/officeDocument/2006/relationships" r:embed="rId20"/>
        <a:srcRect l="13846" t="21999" r="18462" b="16000"/>
        <a:stretch/>
      </xdr:blipFill>
      <xdr:spPr>
        <a:xfrm>
          <a:off x="3717131" y="26455687"/>
          <a:ext cx="136013" cy="96838"/>
        </a:xfrm>
        <a:prstGeom prst="rect">
          <a:avLst/>
        </a:prstGeom>
      </xdr:spPr>
    </xdr:pic>
    <xdr:clientData fLocksWithSheet="0"/>
  </xdr:oneCellAnchor>
</xdr:wsDr>
</file>

<file path=xl/drawings/drawing6.xml><?xml version="1.0" encoding="utf-8"?>
<xdr:wsDr xmlns:xdr="http://schemas.openxmlformats.org/drawingml/2006/spreadsheetDrawing" xmlns:a="http://schemas.openxmlformats.org/drawingml/2006/main">
  <xdr:twoCellAnchor editAs="oneCell">
    <xdr:from>
      <xdr:col>8</xdr:col>
      <xdr:colOff>428625</xdr:colOff>
      <xdr:row>24</xdr:row>
      <xdr:rowOff>71438</xdr:rowOff>
    </xdr:from>
    <xdr:to>
      <xdr:col>14</xdr:col>
      <xdr:colOff>42863</xdr:colOff>
      <xdr:row>30</xdr:row>
      <xdr:rowOff>19050</xdr:rowOff>
    </xdr:to>
    <xdr:pic>
      <xdr:nvPicPr>
        <xdr:cNvPr id="2" name="図 1">
          <a:extLst>
            <a:ext uri="{FF2B5EF4-FFF2-40B4-BE49-F238E27FC236}">
              <a16:creationId xmlns:a16="http://schemas.microsoft.com/office/drawing/2014/main" id="{43A02500-8AA9-4158-8A97-822867109A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67175" y="4586288"/>
          <a:ext cx="4129088" cy="976312"/>
        </a:xfrm>
        <a:prstGeom prst="rect">
          <a:avLst/>
        </a:prstGeom>
        <a:noFill/>
        <a:ln>
          <a:solidFill>
            <a:srgbClr val="FF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xdr:row>
      <xdr:rowOff>0</xdr:rowOff>
    </xdr:from>
    <xdr:to>
      <xdr:col>8</xdr:col>
      <xdr:colOff>0</xdr:colOff>
      <xdr:row>35</xdr:row>
      <xdr:rowOff>126284</xdr:rowOff>
    </xdr:to>
    <xdr:pic>
      <xdr:nvPicPr>
        <xdr:cNvPr id="3" name="図 2">
          <a:extLst>
            <a:ext uri="{FF2B5EF4-FFF2-40B4-BE49-F238E27FC236}">
              <a16:creationId xmlns:a16="http://schemas.microsoft.com/office/drawing/2014/main" id="{E8811B3C-8154-4A66-A8C1-0EFAAFAD928D}"/>
            </a:ext>
          </a:extLst>
        </xdr:cNvPr>
        <xdr:cNvPicPr>
          <a:picLocks noChangeAspect="1"/>
        </xdr:cNvPicPr>
      </xdr:nvPicPr>
      <xdr:blipFill>
        <a:blip xmlns:r="http://schemas.openxmlformats.org/officeDocument/2006/relationships" r:embed="rId2"/>
        <a:stretch>
          <a:fillRect/>
        </a:stretch>
      </xdr:blipFill>
      <xdr:spPr>
        <a:xfrm>
          <a:off x="714375" y="3314700"/>
          <a:ext cx="2924175" cy="3212384"/>
        </a:xfrm>
        <a:prstGeom prst="rect">
          <a:avLst/>
        </a:prstGeom>
      </xdr:spPr>
    </xdr:pic>
    <xdr:clientData/>
  </xdr:twoCellAnchor>
  <xdr:twoCellAnchor editAs="oneCell">
    <xdr:from>
      <xdr:col>3</xdr:col>
      <xdr:colOff>0</xdr:colOff>
      <xdr:row>44</xdr:row>
      <xdr:rowOff>0</xdr:rowOff>
    </xdr:from>
    <xdr:to>
      <xdr:col>6</xdr:col>
      <xdr:colOff>0</xdr:colOff>
      <xdr:row>60</xdr:row>
      <xdr:rowOff>116528</xdr:rowOff>
    </xdr:to>
    <xdr:pic>
      <xdr:nvPicPr>
        <xdr:cNvPr id="4" name="図 3">
          <a:extLst>
            <a:ext uri="{FF2B5EF4-FFF2-40B4-BE49-F238E27FC236}">
              <a16:creationId xmlns:a16="http://schemas.microsoft.com/office/drawing/2014/main" id="{03C8BD5A-EA80-4E87-9222-0FF575584D86}"/>
            </a:ext>
          </a:extLst>
        </xdr:cNvPr>
        <xdr:cNvPicPr>
          <a:picLocks noChangeAspect="1"/>
        </xdr:cNvPicPr>
      </xdr:nvPicPr>
      <xdr:blipFill>
        <a:blip xmlns:r="http://schemas.openxmlformats.org/officeDocument/2006/relationships" r:embed="rId3"/>
        <a:stretch>
          <a:fillRect/>
        </a:stretch>
      </xdr:blipFill>
      <xdr:spPr>
        <a:xfrm>
          <a:off x="714375" y="7772400"/>
          <a:ext cx="1419225" cy="2859728"/>
        </a:xfrm>
        <a:prstGeom prst="rect">
          <a:avLst/>
        </a:prstGeom>
      </xdr:spPr>
    </xdr:pic>
    <xdr:clientData/>
  </xdr:twoCellAnchor>
  <xdr:twoCellAnchor>
    <xdr:from>
      <xdr:col>3</xdr:col>
      <xdr:colOff>95249</xdr:colOff>
      <xdr:row>24</xdr:row>
      <xdr:rowOff>109537</xdr:rowOff>
    </xdr:from>
    <xdr:to>
      <xdr:col>7</xdr:col>
      <xdr:colOff>642938</xdr:colOff>
      <xdr:row>28</xdr:row>
      <xdr:rowOff>73819</xdr:rowOff>
    </xdr:to>
    <xdr:sp macro="" textlink="">
      <xdr:nvSpPr>
        <xdr:cNvPr id="5" name="正方形/長方形 4">
          <a:extLst>
            <a:ext uri="{FF2B5EF4-FFF2-40B4-BE49-F238E27FC236}">
              <a16:creationId xmlns:a16="http://schemas.microsoft.com/office/drawing/2014/main" id="{A86836D2-BED2-4A2D-8D97-E0E8D29EE19E}"/>
            </a:ext>
          </a:extLst>
        </xdr:cNvPr>
        <xdr:cNvSpPr/>
      </xdr:nvSpPr>
      <xdr:spPr>
        <a:xfrm>
          <a:off x="809624" y="4624387"/>
          <a:ext cx="2719389" cy="650082"/>
        </a:xfrm>
        <a:prstGeom prst="rect">
          <a:avLst/>
        </a:prstGeom>
        <a:noFill/>
        <a:ln>
          <a:solidFill>
            <a:srgbClr val="FF0000"/>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7</xdr:col>
      <xdr:colOff>642938</xdr:colOff>
      <xdr:row>26</xdr:row>
      <xdr:rowOff>91678</xdr:rowOff>
    </xdr:from>
    <xdr:to>
      <xdr:col>8</xdr:col>
      <xdr:colOff>428625</xdr:colOff>
      <xdr:row>27</xdr:row>
      <xdr:rowOff>45244</xdr:rowOff>
    </xdr:to>
    <xdr:cxnSp macro="">
      <xdr:nvCxnSpPr>
        <xdr:cNvPr id="6" name="直線矢印コネクタ 5">
          <a:extLst>
            <a:ext uri="{FF2B5EF4-FFF2-40B4-BE49-F238E27FC236}">
              <a16:creationId xmlns:a16="http://schemas.microsoft.com/office/drawing/2014/main" id="{A784356E-4E95-4434-9412-181FCD29781F}"/>
            </a:ext>
          </a:extLst>
        </xdr:cNvPr>
        <xdr:cNvCxnSpPr>
          <a:stCxn id="5" idx="3"/>
          <a:endCxn id="2" idx="1"/>
        </xdr:cNvCxnSpPr>
      </xdr:nvCxnSpPr>
      <xdr:spPr>
        <a:xfrm>
          <a:off x="3529013" y="4949428"/>
          <a:ext cx="538162" cy="125016"/>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6</xdr:col>
      <xdr:colOff>526015</xdr:colOff>
      <xdr:row>44</xdr:row>
      <xdr:rowOff>0</xdr:rowOff>
    </xdr:from>
    <xdr:to>
      <xdr:col>9</xdr:col>
      <xdr:colOff>0</xdr:colOff>
      <xdr:row>47</xdr:row>
      <xdr:rowOff>33415</xdr:rowOff>
    </xdr:to>
    <xdr:pic>
      <xdr:nvPicPr>
        <xdr:cNvPr id="7" name="図 6">
          <a:extLst>
            <a:ext uri="{FF2B5EF4-FFF2-40B4-BE49-F238E27FC236}">
              <a16:creationId xmlns:a16="http://schemas.microsoft.com/office/drawing/2014/main" id="{4A76FB14-CDC3-49D4-B922-2DFD9DB015A6}"/>
            </a:ext>
          </a:extLst>
        </xdr:cNvPr>
        <xdr:cNvPicPr>
          <a:picLocks noChangeAspect="1"/>
        </xdr:cNvPicPr>
      </xdr:nvPicPr>
      <xdr:blipFill>
        <a:blip xmlns:r="http://schemas.openxmlformats.org/officeDocument/2006/relationships" r:embed="rId4"/>
        <a:stretch>
          <a:fillRect/>
        </a:stretch>
      </xdr:blipFill>
      <xdr:spPr>
        <a:xfrm>
          <a:off x="2659615" y="8991600"/>
          <a:ext cx="1731410" cy="547765"/>
        </a:xfrm>
        <a:prstGeom prst="rect">
          <a:avLst/>
        </a:prstGeom>
      </xdr:spPr>
    </xdr:pic>
    <xdr:clientData/>
  </xdr:twoCellAnchor>
  <xdr:twoCellAnchor editAs="oneCell">
    <xdr:from>
      <xdr:col>2</xdr:col>
      <xdr:colOff>0</xdr:colOff>
      <xdr:row>69</xdr:row>
      <xdr:rowOff>0</xdr:rowOff>
    </xdr:from>
    <xdr:to>
      <xdr:col>8</xdr:col>
      <xdr:colOff>366713</xdr:colOff>
      <xdr:row>74</xdr:row>
      <xdr:rowOff>119062</xdr:rowOff>
    </xdr:to>
    <xdr:pic>
      <xdr:nvPicPr>
        <xdr:cNvPr id="8" name="図 1">
          <a:extLst>
            <a:ext uri="{FF2B5EF4-FFF2-40B4-BE49-F238E27FC236}">
              <a16:creationId xmlns:a16="http://schemas.microsoft.com/office/drawing/2014/main" id="{0F9450C3-7AA1-424A-8180-C285CC12773C}"/>
            </a:ext>
            <a:ext uri="{147F2762-F138-4A5C-976F-8EAC2B608ADB}">
              <a16:predDERef xmlns:a16="http://schemas.microsoft.com/office/drawing/2014/main" pred="{6E793A54-353E-4F56-8878-975CDFEA06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0" y="13801725"/>
          <a:ext cx="3624263" cy="976312"/>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7</xdr:col>
      <xdr:colOff>559595</xdr:colOff>
      <xdr:row>72</xdr:row>
      <xdr:rowOff>71438</xdr:rowOff>
    </xdr:from>
    <xdr:to>
      <xdr:col>9</xdr:col>
      <xdr:colOff>11906</xdr:colOff>
      <xdr:row>72</xdr:row>
      <xdr:rowOff>95249</xdr:rowOff>
    </xdr:to>
    <xdr:cxnSp macro="">
      <xdr:nvCxnSpPr>
        <xdr:cNvPr id="9" name="直線矢印コネクタ 8">
          <a:extLst>
            <a:ext uri="{FF2B5EF4-FFF2-40B4-BE49-F238E27FC236}">
              <a16:creationId xmlns:a16="http://schemas.microsoft.com/office/drawing/2014/main" id="{A936ED4F-7B73-4BA9-80ED-9A1CE7816A61}"/>
            </a:ext>
          </a:extLst>
        </xdr:cNvPr>
        <xdr:cNvCxnSpPr>
          <a:endCxn id="12" idx="3"/>
        </xdr:cNvCxnSpPr>
      </xdr:nvCxnSpPr>
      <xdr:spPr>
        <a:xfrm flipH="1" flipV="1">
          <a:off x="3445670" y="14473238"/>
          <a:ext cx="957261" cy="23811"/>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23814</xdr:colOff>
      <xdr:row>71</xdr:row>
      <xdr:rowOff>35719</xdr:rowOff>
    </xdr:from>
    <xdr:ext cx="2070567" cy="269769"/>
    <xdr:sp macro="" textlink="">
      <xdr:nvSpPr>
        <xdr:cNvPr id="10" name="テキスト ボックス 9">
          <a:extLst>
            <a:ext uri="{FF2B5EF4-FFF2-40B4-BE49-F238E27FC236}">
              <a16:creationId xmlns:a16="http://schemas.microsoft.com/office/drawing/2014/main" id="{0CACF015-37D7-45AA-9580-831386870802}"/>
            </a:ext>
          </a:extLst>
        </xdr:cNvPr>
        <xdr:cNvSpPr txBox="1"/>
      </xdr:nvSpPr>
      <xdr:spPr>
        <a:xfrm>
          <a:off x="738189" y="14237494"/>
          <a:ext cx="2070567" cy="269769"/>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kern="1200">
              <a:latin typeface="メイリオ" panose="020B0604030504040204" pitchFamily="50" charset="-128"/>
              <a:ea typeface="メイリオ" panose="020B0604030504040204" pitchFamily="50" charset="-128"/>
            </a:rPr>
            <a:t>出荷予定日</a:t>
          </a:r>
          <a:r>
            <a:rPr kumimoji="1" lang="en-US" altLang="ja-JP" sz="900" kern="1200">
              <a:latin typeface="メイリオ" panose="020B0604030504040204" pitchFamily="50" charset="-128"/>
              <a:ea typeface="メイリオ" panose="020B0604030504040204" pitchFamily="50" charset="-128"/>
            </a:rPr>
            <a:t> </a:t>
          </a:r>
          <a:r>
            <a:rPr kumimoji="1" lang="ja-JP" altLang="en-US" sz="900" kern="1200">
              <a:latin typeface="メイリオ" panose="020B0604030504040204" pitchFamily="50" charset="-128"/>
              <a:ea typeface="メイリオ" panose="020B0604030504040204" pitchFamily="50" charset="-128"/>
            </a:rPr>
            <a:t>は稼働日ではありません</a:t>
          </a:r>
        </a:p>
      </xdr:txBody>
    </xdr:sp>
    <xdr:clientData/>
  </xdr:oneCellAnchor>
  <xdr:oneCellAnchor>
    <xdr:from>
      <xdr:col>3</xdr:col>
      <xdr:colOff>4764</xdr:colOff>
      <xdr:row>71</xdr:row>
      <xdr:rowOff>2381</xdr:rowOff>
    </xdr:from>
    <xdr:ext cx="2070567" cy="538163"/>
    <xdr:sp macro="" textlink="">
      <xdr:nvSpPr>
        <xdr:cNvPr id="11" name="テキスト ボックス 10">
          <a:extLst>
            <a:ext uri="{FF2B5EF4-FFF2-40B4-BE49-F238E27FC236}">
              <a16:creationId xmlns:a16="http://schemas.microsoft.com/office/drawing/2014/main" id="{6E4CBB65-DC84-46E1-8C9B-19EE29C20F22}"/>
            </a:ext>
          </a:extLst>
        </xdr:cNvPr>
        <xdr:cNvSpPr txBox="1"/>
      </xdr:nvSpPr>
      <xdr:spPr>
        <a:xfrm>
          <a:off x="719139" y="14204156"/>
          <a:ext cx="2070567" cy="538163"/>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kern="1200">
              <a:latin typeface="メイリオ" panose="020B0604030504040204" pitchFamily="50" charset="-128"/>
              <a:ea typeface="メイリオ" panose="020B0604030504040204" pitchFamily="50" charset="-128"/>
            </a:rPr>
            <a:t>出荷予定日</a:t>
          </a:r>
          <a:r>
            <a:rPr kumimoji="1" lang="en-US" altLang="ja-JP" sz="900" kern="1200">
              <a:latin typeface="メイリオ" panose="020B0604030504040204" pitchFamily="50" charset="-128"/>
              <a:ea typeface="メイリオ" panose="020B0604030504040204" pitchFamily="50" charset="-128"/>
            </a:rPr>
            <a:t> </a:t>
          </a:r>
          <a:r>
            <a:rPr kumimoji="1" lang="ja-JP" altLang="en-US" sz="900" kern="1200">
              <a:latin typeface="メイリオ" panose="020B0604030504040204" pitchFamily="50" charset="-128"/>
              <a:ea typeface="メイリオ" panose="020B0604030504040204" pitchFamily="50" charset="-128"/>
            </a:rPr>
            <a:t>は稼働日ではありません</a:t>
          </a:r>
          <a:endParaRPr kumimoji="1" lang="en-US" altLang="ja-JP" sz="900" kern="1200">
            <a:latin typeface="メイリオ" panose="020B0604030504040204" pitchFamily="50" charset="-128"/>
            <a:ea typeface="メイリオ" panose="020B0604030504040204" pitchFamily="50" charset="-128"/>
          </a:endParaRPr>
        </a:p>
        <a:p>
          <a:r>
            <a:rPr kumimoji="1" lang="en-US" altLang="ja-JP" sz="900" kern="1200">
              <a:latin typeface="メイリオ" panose="020B0604030504040204" pitchFamily="50" charset="-128"/>
              <a:ea typeface="メイリオ" panose="020B0604030504040204" pitchFamily="50" charset="-128"/>
            </a:rPr>
            <a:t>(No</a:t>
          </a:r>
          <a:r>
            <a:rPr kumimoji="1" lang="en-US" altLang="ja-JP" sz="900" kern="1200" baseline="0">
              <a:latin typeface="メイリオ" panose="020B0604030504040204" pitchFamily="50" charset="-128"/>
              <a:ea typeface="メイリオ" panose="020B0604030504040204" pitchFamily="50" charset="-128"/>
            </a:rPr>
            <a:t> : 12</a:t>
          </a:r>
          <a:r>
            <a:rPr kumimoji="1" lang="ja-JP" altLang="en-US" sz="900" kern="1200" baseline="0">
              <a:latin typeface="メイリオ" panose="020B0604030504040204" pitchFamily="50" charset="-128"/>
              <a:ea typeface="メイリオ" panose="020B0604030504040204" pitchFamily="50" charset="-128"/>
            </a:rPr>
            <a:t>　項目名 </a:t>
          </a:r>
          <a:r>
            <a:rPr kumimoji="1" lang="en-US" altLang="ja-JP" sz="900" kern="1200" baseline="0">
              <a:latin typeface="メイリオ" panose="020B0604030504040204" pitchFamily="50" charset="-128"/>
              <a:ea typeface="メイリオ" panose="020B0604030504040204" pitchFamily="50" charset="-128"/>
            </a:rPr>
            <a:t>: </a:t>
          </a:r>
          <a:r>
            <a:rPr kumimoji="1" lang="ja-JP" altLang="en-US" sz="900" kern="1200" baseline="0">
              <a:latin typeface="メイリオ" panose="020B0604030504040204" pitchFamily="50" charset="-128"/>
              <a:ea typeface="メイリオ" panose="020B0604030504040204" pitchFamily="50" charset="-128"/>
            </a:rPr>
            <a:t>出荷予定日</a:t>
          </a:r>
          <a:r>
            <a:rPr kumimoji="1" lang="en-US" altLang="ja-JP" sz="900" kern="1200" baseline="0">
              <a:latin typeface="メイリオ" panose="020B0604030504040204" pitchFamily="50" charset="-128"/>
              <a:ea typeface="メイリオ" panose="020B0604030504040204" pitchFamily="50" charset="-128"/>
            </a:rPr>
            <a:t>)</a:t>
          </a:r>
          <a:endParaRPr kumimoji="1" lang="ja-JP" altLang="en-US" sz="900" kern="1200">
            <a:latin typeface="メイリオ" panose="020B0604030504040204" pitchFamily="50" charset="-128"/>
            <a:ea typeface="メイリオ" panose="020B0604030504040204" pitchFamily="50" charset="-128"/>
          </a:endParaRPr>
        </a:p>
      </xdr:txBody>
    </xdr:sp>
    <xdr:clientData/>
  </xdr:oneCellAnchor>
  <xdr:twoCellAnchor>
    <xdr:from>
      <xdr:col>3</xdr:col>
      <xdr:colOff>11906</xdr:colOff>
      <xdr:row>71</xdr:row>
      <xdr:rowOff>35720</xdr:rowOff>
    </xdr:from>
    <xdr:to>
      <xdr:col>7</xdr:col>
      <xdr:colOff>559595</xdr:colOff>
      <xdr:row>73</xdr:row>
      <xdr:rowOff>107157</xdr:rowOff>
    </xdr:to>
    <xdr:sp macro="" textlink="">
      <xdr:nvSpPr>
        <xdr:cNvPr id="12" name="正方形/長方形 11">
          <a:extLst>
            <a:ext uri="{FF2B5EF4-FFF2-40B4-BE49-F238E27FC236}">
              <a16:creationId xmlns:a16="http://schemas.microsoft.com/office/drawing/2014/main" id="{03F62BCE-06E2-4ECB-9CC4-C6E1F159C7CF}"/>
            </a:ext>
          </a:extLst>
        </xdr:cNvPr>
        <xdr:cNvSpPr/>
      </xdr:nvSpPr>
      <xdr:spPr>
        <a:xfrm>
          <a:off x="726281" y="14237495"/>
          <a:ext cx="2719389" cy="471487"/>
        </a:xfrm>
        <a:prstGeom prst="rect">
          <a:avLst/>
        </a:prstGeom>
        <a:noFill/>
        <a:ln>
          <a:solidFill>
            <a:srgbClr val="FF0000"/>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1028700</xdr:colOff>
      <xdr:row>94</xdr:row>
      <xdr:rowOff>0</xdr:rowOff>
    </xdr:from>
    <xdr:to>
      <xdr:col>2</xdr:col>
      <xdr:colOff>257175</xdr:colOff>
      <xdr:row>95</xdr:row>
      <xdr:rowOff>0</xdr:rowOff>
    </xdr:to>
    <xdr:sp macro="" textlink="">
      <xdr:nvSpPr>
        <xdr:cNvPr id="2" name="正方形/長方形 1">
          <a:extLst>
            <a:ext uri="{FF2B5EF4-FFF2-40B4-BE49-F238E27FC236}">
              <a16:creationId xmlns:a16="http://schemas.microsoft.com/office/drawing/2014/main" id="{00000000-0008-0000-0B00-000002000000}"/>
            </a:ext>
          </a:extLst>
        </xdr:cNvPr>
        <xdr:cNvSpPr/>
      </xdr:nvSpPr>
      <xdr:spPr>
        <a:xfrm>
          <a:off x="1371600" y="15773400"/>
          <a:ext cx="257175" cy="171450"/>
        </a:xfrm>
        <a:prstGeom prst="rect">
          <a:avLst/>
        </a:prstGeom>
        <a:solidFill>
          <a:schemeClr val="bg1"/>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Aft>
              <a:spcPts val="0"/>
            </a:spcAft>
          </a:pPr>
          <a:endParaRPr lang="ja-JP" sz="1050" kern="100">
            <a:effectLst/>
            <a:latin typeface="Arial" panose="020B0604020202020204" pitchFamily="34" charset="0"/>
            <a:ea typeface="ＭＳ ゴシック" panose="020B0609070205080204" pitchFamily="49" charset="-128"/>
            <a:cs typeface="Times New Roman" panose="02020603050405020304" pitchFamily="18" charset="0"/>
          </a:endParaRPr>
        </a:p>
      </xdr:txBody>
    </xdr:sp>
    <xdr:clientData/>
  </xdr:twoCellAnchor>
  <xdr:twoCellAnchor>
    <xdr:from>
      <xdr:col>1</xdr:col>
      <xdr:colOff>1028700</xdr:colOff>
      <xdr:row>96</xdr:row>
      <xdr:rowOff>19050</xdr:rowOff>
    </xdr:from>
    <xdr:to>
      <xdr:col>2</xdr:col>
      <xdr:colOff>257175</xdr:colOff>
      <xdr:row>97</xdr:row>
      <xdr:rowOff>9525</xdr:rowOff>
    </xdr:to>
    <xdr:sp macro="" textlink="">
      <xdr:nvSpPr>
        <xdr:cNvPr id="3" name="正方形/長方形 2">
          <a:extLst>
            <a:ext uri="{FF2B5EF4-FFF2-40B4-BE49-F238E27FC236}">
              <a16:creationId xmlns:a16="http://schemas.microsoft.com/office/drawing/2014/main" id="{00000000-0008-0000-0B00-000003000000}"/>
            </a:ext>
          </a:extLst>
        </xdr:cNvPr>
        <xdr:cNvSpPr/>
      </xdr:nvSpPr>
      <xdr:spPr>
        <a:xfrm>
          <a:off x="1371600" y="16135350"/>
          <a:ext cx="257175" cy="161925"/>
        </a:xfrm>
        <a:prstGeom prst="rect">
          <a:avLst/>
        </a:prstGeom>
        <a:solidFill>
          <a:schemeClr val="bg1"/>
        </a:solidFill>
        <a:ln w="12700">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Aft>
              <a:spcPts val="0"/>
            </a:spcAft>
          </a:pPr>
          <a:endParaRPr lang="ja-JP" sz="1050" kern="100">
            <a:effectLst/>
            <a:latin typeface="Arial" panose="020B0604020202020204" pitchFamily="34" charset="0"/>
            <a:ea typeface="ＭＳ ゴシック" panose="020B0609070205080204" pitchFamily="49" charset="-128"/>
            <a:cs typeface="Times New Roman" panose="02020603050405020304" pitchFamily="18" charset="0"/>
          </a:endParaRPr>
        </a:p>
      </xdr:txBody>
    </xdr:sp>
    <xdr:clientData/>
  </xdr:twoCellAnchor>
  <xdr:twoCellAnchor>
    <xdr:from>
      <xdr:col>1</xdr:col>
      <xdr:colOff>1028700</xdr:colOff>
      <xdr:row>101</xdr:row>
      <xdr:rowOff>0</xdr:rowOff>
    </xdr:from>
    <xdr:to>
      <xdr:col>2</xdr:col>
      <xdr:colOff>257175</xdr:colOff>
      <xdr:row>102</xdr:row>
      <xdr:rowOff>0</xdr:rowOff>
    </xdr:to>
    <xdr:sp macro="" textlink="">
      <xdr:nvSpPr>
        <xdr:cNvPr id="4" name="正方形/長方形 3">
          <a:extLst>
            <a:ext uri="{FF2B5EF4-FFF2-40B4-BE49-F238E27FC236}">
              <a16:creationId xmlns:a16="http://schemas.microsoft.com/office/drawing/2014/main" id="{00000000-0008-0000-0B00-000004000000}"/>
            </a:ext>
          </a:extLst>
        </xdr:cNvPr>
        <xdr:cNvSpPr/>
      </xdr:nvSpPr>
      <xdr:spPr>
        <a:xfrm>
          <a:off x="1419225" y="19069050"/>
          <a:ext cx="561975" cy="152400"/>
        </a:xfrm>
        <a:prstGeom prst="rect">
          <a:avLst/>
        </a:prstGeom>
        <a:solidFill>
          <a:schemeClr val="bg1"/>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Aft>
              <a:spcPts val="0"/>
            </a:spcAft>
          </a:pPr>
          <a:endParaRPr lang="ja-JP" sz="1050" kern="100">
            <a:effectLst/>
            <a:latin typeface="Arial" panose="020B0604020202020204" pitchFamily="34" charset="0"/>
            <a:ea typeface="ＭＳ ゴシック" panose="020B0609070205080204" pitchFamily="49" charset="-128"/>
            <a:cs typeface="Times New Roman" panose="02020603050405020304" pitchFamily="18" charset="0"/>
          </a:endParaRPr>
        </a:p>
      </xdr:txBody>
    </xdr:sp>
    <xdr:clientData/>
  </xdr:twoCellAnchor>
  <xdr:twoCellAnchor>
    <xdr:from>
      <xdr:col>1</xdr:col>
      <xdr:colOff>1028700</xdr:colOff>
      <xdr:row>103</xdr:row>
      <xdr:rowOff>0</xdr:rowOff>
    </xdr:from>
    <xdr:to>
      <xdr:col>2</xdr:col>
      <xdr:colOff>257175</xdr:colOff>
      <xdr:row>104</xdr:row>
      <xdr:rowOff>0</xdr:rowOff>
    </xdr:to>
    <xdr:grpSp>
      <xdr:nvGrpSpPr>
        <xdr:cNvPr id="6" name="グループ化 5">
          <a:extLst>
            <a:ext uri="{FF2B5EF4-FFF2-40B4-BE49-F238E27FC236}">
              <a16:creationId xmlns:a16="http://schemas.microsoft.com/office/drawing/2014/main" id="{00000000-0008-0000-0B00-000006000000}"/>
            </a:ext>
          </a:extLst>
        </xdr:cNvPr>
        <xdr:cNvGrpSpPr/>
      </xdr:nvGrpSpPr>
      <xdr:grpSpPr>
        <a:xfrm>
          <a:off x="1377043" y="20998543"/>
          <a:ext cx="428080" cy="152400"/>
          <a:chOff x="1419225" y="19373850"/>
          <a:chExt cx="561975" cy="152400"/>
        </a:xfrm>
      </xdr:grpSpPr>
      <xdr:sp macro="" textlink="">
        <xdr:nvSpPr>
          <xdr:cNvPr id="5" name="正方形/長方形 4">
            <a:extLst>
              <a:ext uri="{FF2B5EF4-FFF2-40B4-BE49-F238E27FC236}">
                <a16:creationId xmlns:a16="http://schemas.microsoft.com/office/drawing/2014/main" id="{00000000-0008-0000-0B00-000005000000}"/>
              </a:ext>
            </a:extLst>
          </xdr:cNvPr>
          <xdr:cNvSpPr/>
        </xdr:nvSpPr>
        <xdr:spPr>
          <a:xfrm>
            <a:off x="1419225" y="19373850"/>
            <a:ext cx="561975" cy="152400"/>
          </a:xfrm>
          <a:prstGeom prst="rect">
            <a:avLst/>
          </a:prstGeom>
          <a:solidFill>
            <a:schemeClr val="bg1"/>
          </a:solidFill>
          <a:ln w="9525" cmpd="dbl">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Aft>
                <a:spcPts val="0"/>
              </a:spcAft>
            </a:pPr>
            <a:endParaRPr lang="ja-JP" sz="1050" kern="100">
              <a:effectLst/>
              <a:latin typeface="Arial" panose="020B0604020202020204" pitchFamily="34" charset="0"/>
              <a:ea typeface="ＭＳ ゴシック" panose="020B0609070205080204" pitchFamily="49" charset="-128"/>
              <a:cs typeface="Times New Roman" panose="02020603050405020304" pitchFamily="18" charset="0"/>
            </a:endParaRPr>
          </a:p>
        </xdr:txBody>
      </xdr:sp>
      <xdr:sp macro="" textlink="">
        <xdr:nvSpPr>
          <xdr:cNvPr id="8" name="正方形/長方形 7">
            <a:extLst>
              <a:ext uri="{FF2B5EF4-FFF2-40B4-BE49-F238E27FC236}">
                <a16:creationId xmlns:a16="http://schemas.microsoft.com/office/drawing/2014/main" id="{00000000-0008-0000-0B00-000008000000}"/>
              </a:ext>
            </a:extLst>
          </xdr:cNvPr>
          <xdr:cNvSpPr/>
        </xdr:nvSpPr>
        <xdr:spPr>
          <a:xfrm>
            <a:off x="1438276" y="19392900"/>
            <a:ext cx="514349" cy="114300"/>
          </a:xfrm>
          <a:prstGeom prst="rect">
            <a:avLst/>
          </a:prstGeom>
          <a:solidFill>
            <a:schemeClr val="bg1"/>
          </a:solidFill>
          <a:ln w="9525" cmpd="dbl">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Aft>
                <a:spcPts val="0"/>
              </a:spcAft>
            </a:pPr>
            <a:endParaRPr lang="ja-JP" sz="1050" kern="100">
              <a:effectLst/>
              <a:latin typeface="Arial" panose="020B0604020202020204" pitchFamily="34" charset="0"/>
              <a:ea typeface="ＭＳ ゴシック" panose="020B0609070205080204" pitchFamily="49" charset="-128"/>
              <a:cs typeface="Times New Roman" panose="02020603050405020304" pitchFamily="18" charset="0"/>
            </a:endParaRPr>
          </a:p>
        </xdr:txBody>
      </xdr:sp>
    </xdr:grpSp>
    <xdr:clientData/>
  </xdr:twoCellAnchor>
  <xdr:twoCellAnchor>
    <xdr:from>
      <xdr:col>1</xdr:col>
      <xdr:colOff>1019175</xdr:colOff>
      <xdr:row>105</xdr:row>
      <xdr:rowOff>0</xdr:rowOff>
    </xdr:from>
    <xdr:to>
      <xdr:col>2</xdr:col>
      <xdr:colOff>247650</xdr:colOff>
      <xdr:row>106</xdr:row>
      <xdr:rowOff>0</xdr:rowOff>
    </xdr:to>
    <xdr:grpSp>
      <xdr:nvGrpSpPr>
        <xdr:cNvPr id="10" name="グループ化 9">
          <a:extLst>
            <a:ext uri="{FF2B5EF4-FFF2-40B4-BE49-F238E27FC236}">
              <a16:creationId xmlns:a16="http://schemas.microsoft.com/office/drawing/2014/main" id="{00000000-0008-0000-0B00-00000A000000}"/>
            </a:ext>
          </a:extLst>
        </xdr:cNvPr>
        <xdr:cNvGrpSpPr/>
      </xdr:nvGrpSpPr>
      <xdr:grpSpPr>
        <a:xfrm>
          <a:off x="1369695" y="21303343"/>
          <a:ext cx="422637" cy="304800"/>
          <a:chOff x="1419225" y="19373850"/>
          <a:chExt cx="561975" cy="152400"/>
        </a:xfrm>
      </xdr:grpSpPr>
      <xdr:sp macro="" textlink="">
        <xdr:nvSpPr>
          <xdr:cNvPr id="11" name="正方形/長方形 10">
            <a:extLst>
              <a:ext uri="{FF2B5EF4-FFF2-40B4-BE49-F238E27FC236}">
                <a16:creationId xmlns:a16="http://schemas.microsoft.com/office/drawing/2014/main" id="{00000000-0008-0000-0B00-00000B000000}"/>
              </a:ext>
            </a:extLst>
          </xdr:cNvPr>
          <xdr:cNvSpPr/>
        </xdr:nvSpPr>
        <xdr:spPr>
          <a:xfrm>
            <a:off x="1419225" y="19373850"/>
            <a:ext cx="561975" cy="152400"/>
          </a:xfrm>
          <a:prstGeom prst="rect">
            <a:avLst/>
          </a:prstGeom>
          <a:solidFill>
            <a:schemeClr val="bg1"/>
          </a:solidFill>
          <a:ln w="9525" cmpd="dbl">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Aft>
                <a:spcPts val="0"/>
              </a:spcAft>
            </a:pPr>
            <a:endParaRPr lang="ja-JP" sz="1050" kern="100">
              <a:effectLst/>
              <a:latin typeface="Arial" panose="020B0604020202020204" pitchFamily="34" charset="0"/>
              <a:ea typeface="ＭＳ ゴシック" panose="020B0609070205080204" pitchFamily="49" charset="-128"/>
              <a:cs typeface="Times New Roman" panose="02020603050405020304" pitchFamily="18" charset="0"/>
            </a:endParaRPr>
          </a:p>
        </xdr:txBody>
      </xdr:sp>
      <xdr:sp macro="" textlink="">
        <xdr:nvSpPr>
          <xdr:cNvPr id="12" name="正方形/長方形 11">
            <a:extLst>
              <a:ext uri="{FF2B5EF4-FFF2-40B4-BE49-F238E27FC236}">
                <a16:creationId xmlns:a16="http://schemas.microsoft.com/office/drawing/2014/main" id="{00000000-0008-0000-0B00-00000C000000}"/>
              </a:ext>
            </a:extLst>
          </xdr:cNvPr>
          <xdr:cNvSpPr/>
        </xdr:nvSpPr>
        <xdr:spPr>
          <a:xfrm>
            <a:off x="1438276" y="19392900"/>
            <a:ext cx="514349" cy="114300"/>
          </a:xfrm>
          <a:prstGeom prst="rect">
            <a:avLst/>
          </a:prstGeom>
          <a:solidFill>
            <a:schemeClr val="bg1"/>
          </a:solidFill>
          <a:ln w="9525" cmpd="dbl">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Aft>
                <a:spcPts val="0"/>
              </a:spcAft>
            </a:pPr>
            <a:endParaRPr lang="ja-JP" sz="1050" kern="100">
              <a:effectLst/>
              <a:latin typeface="Arial" panose="020B0604020202020204" pitchFamily="34" charset="0"/>
              <a:ea typeface="ＭＳ ゴシック" panose="020B0609070205080204" pitchFamily="49" charset="-128"/>
              <a:cs typeface="Times New Roman" panose="02020603050405020304" pitchFamily="18" charset="0"/>
            </a:endParaRPr>
          </a:p>
        </xdr:txBody>
      </xdr:sp>
    </xdr:grpSp>
    <xdr:clientData/>
  </xdr:twoCellAnchor>
  <xdr:twoCellAnchor>
    <xdr:from>
      <xdr:col>2</xdr:col>
      <xdr:colOff>247651</xdr:colOff>
      <xdr:row>105</xdr:row>
      <xdr:rowOff>0</xdr:rowOff>
    </xdr:from>
    <xdr:to>
      <xdr:col>3</xdr:col>
      <xdr:colOff>28575</xdr:colOff>
      <xdr:row>106</xdr:row>
      <xdr:rowOff>0</xdr:rowOff>
    </xdr:to>
    <xdr:sp macro="" textlink="">
      <xdr:nvSpPr>
        <xdr:cNvPr id="13" name="正方形/長方形 12">
          <a:extLst>
            <a:ext uri="{FF2B5EF4-FFF2-40B4-BE49-F238E27FC236}">
              <a16:creationId xmlns:a16="http://schemas.microsoft.com/office/drawing/2014/main" id="{00000000-0008-0000-0B00-00000D000000}"/>
            </a:ext>
          </a:extLst>
        </xdr:cNvPr>
        <xdr:cNvSpPr/>
      </xdr:nvSpPr>
      <xdr:spPr>
        <a:xfrm>
          <a:off x="1971676" y="19678650"/>
          <a:ext cx="161924" cy="152400"/>
        </a:xfrm>
        <a:prstGeom prst="rect">
          <a:avLst/>
        </a:prstGeom>
        <a:solidFill>
          <a:schemeClr val="bg1"/>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Aft>
              <a:spcPts val="0"/>
            </a:spcAft>
          </a:pPr>
          <a:r>
            <a:rPr lang="ja-JP" altLang="en-US" sz="800" kern="100">
              <a:solidFill>
                <a:sysClr val="windowText" lastClr="000000"/>
              </a:solidFill>
              <a:effectLst/>
              <a:latin typeface="Arial" panose="020B0604020202020204" pitchFamily="34" charset="0"/>
              <a:ea typeface="ＭＳ ゴシック" panose="020B0609070205080204" pitchFamily="49" charset="-128"/>
              <a:cs typeface="Times New Roman" panose="02020603050405020304" pitchFamily="18" charset="0"/>
            </a:rPr>
            <a:t>▼</a:t>
          </a:r>
          <a:endParaRPr lang="ja-JP" sz="800" kern="100">
            <a:solidFill>
              <a:sysClr val="windowText" lastClr="000000"/>
            </a:solidFill>
            <a:effectLst/>
            <a:latin typeface="Arial" panose="020B0604020202020204" pitchFamily="34" charset="0"/>
            <a:ea typeface="ＭＳ ゴシック" panose="020B0609070205080204" pitchFamily="49" charset="-128"/>
            <a:cs typeface="Times New Roman" panose="02020603050405020304" pitchFamily="18" charset="0"/>
          </a:endParaRPr>
        </a:p>
      </xdr:txBody>
    </xdr:sp>
    <xdr:clientData/>
  </xdr:twoCellAnchor>
  <xdr:twoCellAnchor>
    <xdr:from>
      <xdr:col>1</xdr:col>
      <xdr:colOff>1019175</xdr:colOff>
      <xdr:row>107</xdr:row>
      <xdr:rowOff>0</xdr:rowOff>
    </xdr:from>
    <xdr:to>
      <xdr:col>2</xdr:col>
      <xdr:colOff>247650</xdr:colOff>
      <xdr:row>108</xdr:row>
      <xdr:rowOff>0</xdr:rowOff>
    </xdr:to>
    <xdr:grpSp>
      <xdr:nvGrpSpPr>
        <xdr:cNvPr id="14" name="グループ化 13">
          <a:extLst>
            <a:ext uri="{FF2B5EF4-FFF2-40B4-BE49-F238E27FC236}">
              <a16:creationId xmlns:a16="http://schemas.microsoft.com/office/drawing/2014/main" id="{00000000-0008-0000-0B00-00000E000000}"/>
            </a:ext>
          </a:extLst>
        </xdr:cNvPr>
        <xdr:cNvGrpSpPr/>
      </xdr:nvGrpSpPr>
      <xdr:grpSpPr>
        <a:xfrm>
          <a:off x="1369695" y="21760543"/>
          <a:ext cx="422637" cy="152400"/>
          <a:chOff x="1419225" y="19373850"/>
          <a:chExt cx="561975" cy="152400"/>
        </a:xfrm>
      </xdr:grpSpPr>
      <xdr:sp macro="" textlink="">
        <xdr:nvSpPr>
          <xdr:cNvPr id="15" name="正方形/長方形 14">
            <a:extLst>
              <a:ext uri="{FF2B5EF4-FFF2-40B4-BE49-F238E27FC236}">
                <a16:creationId xmlns:a16="http://schemas.microsoft.com/office/drawing/2014/main" id="{00000000-0008-0000-0B00-00000F000000}"/>
              </a:ext>
            </a:extLst>
          </xdr:cNvPr>
          <xdr:cNvSpPr/>
        </xdr:nvSpPr>
        <xdr:spPr>
          <a:xfrm>
            <a:off x="1419225" y="19373850"/>
            <a:ext cx="561975" cy="152400"/>
          </a:xfrm>
          <a:prstGeom prst="rect">
            <a:avLst/>
          </a:prstGeom>
          <a:solidFill>
            <a:schemeClr val="bg1"/>
          </a:solidFill>
          <a:ln w="9525" cmpd="dbl">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Aft>
                <a:spcPts val="0"/>
              </a:spcAft>
            </a:pPr>
            <a:endParaRPr lang="ja-JP" sz="1050" kern="100">
              <a:effectLst/>
              <a:latin typeface="Arial" panose="020B0604020202020204" pitchFamily="34" charset="0"/>
              <a:ea typeface="ＭＳ ゴシック" panose="020B0609070205080204" pitchFamily="49" charset="-128"/>
              <a:cs typeface="Times New Roman" panose="02020603050405020304" pitchFamily="18" charset="0"/>
            </a:endParaRPr>
          </a:p>
        </xdr:txBody>
      </xdr:sp>
      <xdr:sp macro="" textlink="">
        <xdr:nvSpPr>
          <xdr:cNvPr id="16" name="正方形/長方形 15">
            <a:extLst>
              <a:ext uri="{FF2B5EF4-FFF2-40B4-BE49-F238E27FC236}">
                <a16:creationId xmlns:a16="http://schemas.microsoft.com/office/drawing/2014/main" id="{00000000-0008-0000-0B00-000010000000}"/>
              </a:ext>
            </a:extLst>
          </xdr:cNvPr>
          <xdr:cNvSpPr/>
        </xdr:nvSpPr>
        <xdr:spPr>
          <a:xfrm>
            <a:off x="1438276" y="19392900"/>
            <a:ext cx="514349" cy="114300"/>
          </a:xfrm>
          <a:prstGeom prst="rect">
            <a:avLst/>
          </a:prstGeom>
          <a:solidFill>
            <a:schemeClr val="bg1"/>
          </a:solidFill>
          <a:ln w="9525" cmpd="dbl">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Aft>
                <a:spcPts val="0"/>
              </a:spcAft>
            </a:pPr>
            <a:endParaRPr lang="ja-JP" sz="1050" kern="100">
              <a:effectLst/>
              <a:latin typeface="Arial" panose="020B0604020202020204" pitchFamily="34" charset="0"/>
              <a:ea typeface="ＭＳ ゴシック" panose="020B0609070205080204" pitchFamily="49" charset="-128"/>
              <a:cs typeface="Times New Roman" panose="02020603050405020304" pitchFamily="18" charset="0"/>
            </a:endParaRPr>
          </a:p>
        </xdr:txBody>
      </xdr:sp>
    </xdr:grpSp>
    <xdr:clientData/>
  </xdr:twoCellAnchor>
  <xdr:twoCellAnchor>
    <xdr:from>
      <xdr:col>2</xdr:col>
      <xdr:colOff>247651</xdr:colOff>
      <xdr:row>107</xdr:row>
      <xdr:rowOff>0</xdr:rowOff>
    </xdr:from>
    <xdr:to>
      <xdr:col>3</xdr:col>
      <xdr:colOff>28575</xdr:colOff>
      <xdr:row>108</xdr:row>
      <xdr:rowOff>0</xdr:rowOff>
    </xdr:to>
    <xdr:sp macro="" textlink="">
      <xdr:nvSpPr>
        <xdr:cNvPr id="17" name="正方形/長方形 16">
          <a:extLst>
            <a:ext uri="{FF2B5EF4-FFF2-40B4-BE49-F238E27FC236}">
              <a16:creationId xmlns:a16="http://schemas.microsoft.com/office/drawing/2014/main" id="{00000000-0008-0000-0B00-000011000000}"/>
            </a:ext>
          </a:extLst>
        </xdr:cNvPr>
        <xdr:cNvSpPr/>
      </xdr:nvSpPr>
      <xdr:spPr>
        <a:xfrm>
          <a:off x="1971676" y="19678650"/>
          <a:ext cx="161924" cy="152400"/>
        </a:xfrm>
        <a:prstGeom prst="rect">
          <a:avLst/>
        </a:prstGeom>
        <a:solidFill>
          <a:srgbClr val="BEBEBE"/>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spcAft>
              <a:spcPts val="0"/>
            </a:spcAft>
          </a:pPr>
          <a:r>
            <a:rPr lang="ja-JP" altLang="en-US" sz="800" kern="100">
              <a:solidFill>
                <a:sysClr val="windowText" lastClr="000000"/>
              </a:solidFill>
              <a:effectLst/>
              <a:latin typeface="Arial" panose="020B0604020202020204" pitchFamily="34" charset="0"/>
              <a:ea typeface="ＭＳ ゴシック" panose="020B0609070205080204" pitchFamily="49" charset="-128"/>
              <a:cs typeface="Times New Roman" panose="02020603050405020304" pitchFamily="18" charset="0"/>
            </a:rPr>
            <a:t>▼</a:t>
          </a:r>
          <a:endParaRPr lang="ja-JP" sz="800" kern="100">
            <a:solidFill>
              <a:sysClr val="windowText" lastClr="000000"/>
            </a:solidFill>
            <a:effectLst/>
            <a:latin typeface="Arial" panose="020B0604020202020204" pitchFamily="34" charset="0"/>
            <a:ea typeface="ＭＳ ゴシック" panose="020B0609070205080204" pitchFamily="49" charset="-128"/>
            <a:cs typeface="Times New Roman" panose="02020603050405020304" pitchFamily="18"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28575</xdr:colOff>
      <xdr:row>1003</xdr:row>
      <xdr:rowOff>9525</xdr:rowOff>
    </xdr:from>
    <xdr:to>
      <xdr:col>9</xdr:col>
      <xdr:colOff>114300</xdr:colOff>
      <xdr:row>1004</xdr:row>
      <xdr:rowOff>28575</xdr:rowOff>
    </xdr:to>
    <xdr:sp macro="" textlink="">
      <xdr:nvSpPr>
        <xdr:cNvPr id="2" name="TextBox 1">
          <a:extLst>
            <a:ext uri="{FF2B5EF4-FFF2-40B4-BE49-F238E27FC236}">
              <a16:creationId xmlns:a16="http://schemas.microsoft.com/office/drawing/2014/main" id="{E45023B2-0BED-4C42-A67A-4539292CA236}"/>
            </a:ext>
          </a:extLst>
        </xdr:cNvPr>
        <xdr:cNvSpPr txBox="1"/>
      </xdr:nvSpPr>
      <xdr:spPr>
        <a:xfrm>
          <a:off x="2819400" y="175850550"/>
          <a:ext cx="85725" cy="190500"/>
        </a:xfrm>
        <a:prstGeom prst="rect">
          <a:avLst/>
        </a:prstGeom>
        <a:noFill/>
        <a:ln>
          <a:noFill/>
        </a:ln>
      </xdr:spPr>
      <xdr:txBody>
        <a:bodyPr spcFirstLastPara="1" wrap="square" lIns="91425" tIns="91425" rIns="91425" bIns="91425" anchor="ctr" anchorCtr="0">
          <a:noAutofit/>
        </a:bodyPr>
        <a:lstStyle>
          <a:defPPr>
            <a:defRPr lang="en-US"/>
          </a:defPPr>
          <a:lvl1pPr marL="0" indent="0" algn="l" defTabSz="914400" rtl="0" eaLnBrk="1" latinLnBrk="0" hangingPunct="1">
            <a:defRPr sz="1100">
              <a:latin typeface="ＭＳ Ｐゴシック"/>
              <a:ea typeface="ＭＳ Ｐゴシック"/>
              <a:cs typeface="ＭＳ Ｐゴシック"/>
            </a:defRPr>
          </a:lvl1pPr>
          <a:lvl2pPr marL="457200" indent="0" algn="l" defTabSz="914400" rtl="0" eaLnBrk="1" latinLnBrk="0" hangingPunct="1">
            <a:defRPr sz="1100">
              <a:latin typeface="ＭＳ Ｐゴシック"/>
              <a:ea typeface="ＭＳ Ｐゴシック"/>
              <a:cs typeface="ＭＳ Ｐゴシック"/>
            </a:defRPr>
          </a:lvl2pPr>
          <a:lvl3pPr marL="914400" indent="0" algn="l" defTabSz="914400" rtl="0" eaLnBrk="1" latinLnBrk="0" hangingPunct="1">
            <a:defRPr sz="1100">
              <a:latin typeface="ＭＳ Ｐゴシック"/>
              <a:ea typeface="ＭＳ Ｐゴシック"/>
              <a:cs typeface="ＭＳ Ｐゴシック"/>
            </a:defRPr>
          </a:lvl3pPr>
          <a:lvl4pPr marL="1371600" indent="0" algn="l" defTabSz="914400" rtl="0" eaLnBrk="1" latinLnBrk="0" hangingPunct="1">
            <a:defRPr sz="1100">
              <a:latin typeface="ＭＳ Ｐゴシック"/>
              <a:ea typeface="ＭＳ Ｐゴシック"/>
              <a:cs typeface="ＭＳ Ｐゴシック"/>
            </a:defRPr>
          </a:lvl4pPr>
          <a:lvl5pPr marL="1828800" indent="0" algn="l" defTabSz="914400" rtl="0" eaLnBrk="1" latinLnBrk="0" hangingPunct="1">
            <a:defRPr sz="1100">
              <a:latin typeface="ＭＳ Ｐゴシック"/>
              <a:ea typeface="ＭＳ Ｐゴシック"/>
              <a:cs typeface="ＭＳ Ｐゴシック"/>
            </a:defRPr>
          </a:lvl5pPr>
          <a:lvl6pPr marL="2286000" indent="0" algn="l" defTabSz="914400" rtl="0" eaLnBrk="1" latinLnBrk="0" hangingPunct="1">
            <a:defRPr sz="1100">
              <a:latin typeface="ＭＳ Ｐゴシック"/>
              <a:ea typeface="ＭＳ Ｐゴシック"/>
              <a:cs typeface="ＭＳ Ｐゴシック"/>
            </a:defRPr>
          </a:lvl6pPr>
          <a:lvl7pPr marL="2743200" indent="0" algn="l" defTabSz="914400" rtl="0" eaLnBrk="1" latinLnBrk="0" hangingPunct="1">
            <a:defRPr sz="1100">
              <a:latin typeface="ＭＳ Ｐゴシック"/>
              <a:ea typeface="ＭＳ Ｐゴシック"/>
              <a:cs typeface="ＭＳ Ｐゴシック"/>
            </a:defRPr>
          </a:lvl7pPr>
          <a:lvl8pPr marL="3200400" indent="0" algn="l" defTabSz="914400" rtl="0" eaLnBrk="1" latinLnBrk="0" hangingPunct="1">
            <a:defRPr sz="1100">
              <a:latin typeface="ＭＳ Ｐゴシック"/>
              <a:ea typeface="ＭＳ Ｐゴシック"/>
              <a:cs typeface="ＭＳ Ｐゴシック"/>
            </a:defRPr>
          </a:lvl8pPr>
          <a:lvl9pPr marL="3657600" indent="0" algn="l" defTabSz="914400" rtl="0" eaLnBrk="1" latinLnBrk="0" hangingPunct="1">
            <a:defRPr sz="1100">
              <a:latin typeface="ＭＳ Ｐゴシック"/>
              <a:ea typeface="ＭＳ Ｐゴシック"/>
              <a:cs typeface="ＭＳ Ｐゴシック"/>
            </a:defRPr>
          </a:lvl9pPr>
        </a:lstStyle>
        <a:p>
          <a:pPr marL="0" lvl="0" indent="0" algn="l" rtl="0">
            <a:spcBef>
              <a:spcPts val="0"/>
            </a:spcBef>
            <a:spcAft>
              <a:spcPts val="0"/>
            </a:spcAft>
            <a:buNone/>
          </a:pPr>
          <a:endParaRPr lang="en-US" sz="1400"/>
        </a:p>
      </xdr:txBody>
    </xdr:sp>
    <xdr:clientData/>
  </xdr:twoCellAnchor>
  <xdr:twoCellAnchor>
    <xdr:from>
      <xdr:col>9</xdr:col>
      <xdr:colOff>28575</xdr:colOff>
      <xdr:row>1003</xdr:row>
      <xdr:rowOff>9525</xdr:rowOff>
    </xdr:from>
    <xdr:to>
      <xdr:col>9</xdr:col>
      <xdr:colOff>114300</xdr:colOff>
      <xdr:row>1004</xdr:row>
      <xdr:rowOff>28575</xdr:rowOff>
    </xdr:to>
    <xdr:sp macro="" textlink="">
      <xdr:nvSpPr>
        <xdr:cNvPr id="3" name="TextBox 2">
          <a:extLst>
            <a:ext uri="{FF2B5EF4-FFF2-40B4-BE49-F238E27FC236}">
              <a16:creationId xmlns:a16="http://schemas.microsoft.com/office/drawing/2014/main" id="{80F8C9A9-19AA-4A87-94EB-1EF7F4FD4402}"/>
            </a:ext>
            <a:ext uri="{147F2762-F138-4A5C-976F-8EAC2B608ADB}">
              <a16:predDERef xmlns:a16="http://schemas.microsoft.com/office/drawing/2014/main" pred="{E45023B2-0BED-4C42-A67A-4539292CA236}"/>
            </a:ext>
          </a:extLst>
        </xdr:cNvPr>
        <xdr:cNvSpPr txBox="1"/>
      </xdr:nvSpPr>
      <xdr:spPr>
        <a:xfrm>
          <a:off x="2819400" y="175850550"/>
          <a:ext cx="85725" cy="190500"/>
        </a:xfrm>
        <a:prstGeom prst="rect">
          <a:avLst/>
        </a:prstGeom>
        <a:noFill/>
        <a:ln>
          <a:noFill/>
        </a:ln>
      </xdr:spPr>
      <xdr:txBody>
        <a:bodyPr spcFirstLastPara="1" wrap="square" lIns="91425" tIns="91425" rIns="91425" bIns="91425" anchor="ctr" anchorCtr="0">
          <a:noAutofit/>
        </a:bodyPr>
        <a:lstStyle>
          <a:defPPr>
            <a:defRPr lang="en-US"/>
          </a:defPPr>
          <a:lvl1pPr marL="0" indent="0" algn="l" defTabSz="914400" rtl="0" eaLnBrk="1" latinLnBrk="0" hangingPunct="1">
            <a:defRPr sz="1100">
              <a:latin typeface="ＭＳ Ｐゴシック"/>
              <a:ea typeface="ＭＳ Ｐゴシック"/>
              <a:cs typeface="ＭＳ Ｐゴシック"/>
            </a:defRPr>
          </a:lvl1pPr>
          <a:lvl2pPr marL="457200" indent="0" algn="l" defTabSz="914400" rtl="0" eaLnBrk="1" latinLnBrk="0" hangingPunct="1">
            <a:defRPr sz="1100">
              <a:latin typeface="ＭＳ Ｐゴシック"/>
              <a:ea typeface="ＭＳ Ｐゴシック"/>
              <a:cs typeface="ＭＳ Ｐゴシック"/>
            </a:defRPr>
          </a:lvl2pPr>
          <a:lvl3pPr marL="914400" indent="0" algn="l" defTabSz="914400" rtl="0" eaLnBrk="1" latinLnBrk="0" hangingPunct="1">
            <a:defRPr sz="1100">
              <a:latin typeface="ＭＳ Ｐゴシック"/>
              <a:ea typeface="ＭＳ Ｐゴシック"/>
              <a:cs typeface="ＭＳ Ｐゴシック"/>
            </a:defRPr>
          </a:lvl3pPr>
          <a:lvl4pPr marL="1371600" indent="0" algn="l" defTabSz="914400" rtl="0" eaLnBrk="1" latinLnBrk="0" hangingPunct="1">
            <a:defRPr sz="1100">
              <a:latin typeface="ＭＳ Ｐゴシック"/>
              <a:ea typeface="ＭＳ Ｐゴシック"/>
              <a:cs typeface="ＭＳ Ｐゴシック"/>
            </a:defRPr>
          </a:lvl4pPr>
          <a:lvl5pPr marL="1828800" indent="0" algn="l" defTabSz="914400" rtl="0" eaLnBrk="1" latinLnBrk="0" hangingPunct="1">
            <a:defRPr sz="1100">
              <a:latin typeface="ＭＳ Ｐゴシック"/>
              <a:ea typeface="ＭＳ Ｐゴシック"/>
              <a:cs typeface="ＭＳ Ｐゴシック"/>
            </a:defRPr>
          </a:lvl5pPr>
          <a:lvl6pPr marL="2286000" indent="0" algn="l" defTabSz="914400" rtl="0" eaLnBrk="1" latinLnBrk="0" hangingPunct="1">
            <a:defRPr sz="1100">
              <a:latin typeface="ＭＳ Ｐゴシック"/>
              <a:ea typeface="ＭＳ Ｐゴシック"/>
              <a:cs typeface="ＭＳ Ｐゴシック"/>
            </a:defRPr>
          </a:lvl6pPr>
          <a:lvl7pPr marL="2743200" indent="0" algn="l" defTabSz="914400" rtl="0" eaLnBrk="1" latinLnBrk="0" hangingPunct="1">
            <a:defRPr sz="1100">
              <a:latin typeface="ＭＳ Ｐゴシック"/>
              <a:ea typeface="ＭＳ Ｐゴシック"/>
              <a:cs typeface="ＭＳ Ｐゴシック"/>
            </a:defRPr>
          </a:lvl7pPr>
          <a:lvl8pPr marL="3200400" indent="0" algn="l" defTabSz="914400" rtl="0" eaLnBrk="1" latinLnBrk="0" hangingPunct="1">
            <a:defRPr sz="1100">
              <a:latin typeface="ＭＳ Ｐゴシック"/>
              <a:ea typeface="ＭＳ Ｐゴシック"/>
              <a:cs typeface="ＭＳ Ｐゴシック"/>
            </a:defRPr>
          </a:lvl8pPr>
          <a:lvl9pPr marL="3657600" indent="0" algn="l" defTabSz="914400" rtl="0" eaLnBrk="1" latinLnBrk="0" hangingPunct="1">
            <a:defRPr sz="1100">
              <a:latin typeface="ＭＳ Ｐゴシック"/>
              <a:ea typeface="ＭＳ Ｐゴシック"/>
              <a:cs typeface="ＭＳ Ｐゴシック"/>
            </a:defRPr>
          </a:lvl9pPr>
        </a:lstStyle>
        <a:p>
          <a:pPr marL="0" lvl="0" indent="0" algn="l" rtl="0">
            <a:spcBef>
              <a:spcPts val="0"/>
            </a:spcBef>
            <a:spcAft>
              <a:spcPts val="0"/>
            </a:spcAft>
            <a:buNone/>
          </a:pPr>
          <a:endParaRPr lang="en-US" sz="1400"/>
        </a:p>
      </xdr:txBody>
    </xdr:sp>
    <xdr:clientData/>
  </xdr:twoCellAnchor>
  <xdr:twoCellAnchor>
    <xdr:from>
      <xdr:col>9</xdr:col>
      <xdr:colOff>28575</xdr:colOff>
      <xdr:row>1003</xdr:row>
      <xdr:rowOff>9525</xdr:rowOff>
    </xdr:from>
    <xdr:to>
      <xdr:col>9</xdr:col>
      <xdr:colOff>114300</xdr:colOff>
      <xdr:row>1004</xdr:row>
      <xdr:rowOff>28575</xdr:rowOff>
    </xdr:to>
    <xdr:sp macro="" textlink="">
      <xdr:nvSpPr>
        <xdr:cNvPr id="4" name="TextBox 3">
          <a:extLst>
            <a:ext uri="{FF2B5EF4-FFF2-40B4-BE49-F238E27FC236}">
              <a16:creationId xmlns:a16="http://schemas.microsoft.com/office/drawing/2014/main" id="{A109BF59-310C-42DC-9C94-1669DEE25F8D}"/>
            </a:ext>
            <a:ext uri="{147F2762-F138-4A5C-976F-8EAC2B608ADB}">
              <a16:predDERef xmlns:a16="http://schemas.microsoft.com/office/drawing/2014/main" pred="{80F8C9A9-19AA-4A87-94EB-1EF7F4FD4402}"/>
            </a:ext>
          </a:extLst>
        </xdr:cNvPr>
        <xdr:cNvSpPr txBox="1"/>
      </xdr:nvSpPr>
      <xdr:spPr>
        <a:xfrm>
          <a:off x="2819400" y="175850550"/>
          <a:ext cx="85725" cy="190500"/>
        </a:xfrm>
        <a:prstGeom prst="rect">
          <a:avLst/>
        </a:prstGeom>
        <a:noFill/>
        <a:ln>
          <a:noFill/>
        </a:ln>
      </xdr:spPr>
      <xdr:txBody>
        <a:bodyPr spcFirstLastPara="1" wrap="square" lIns="91425" tIns="91425" rIns="91425" bIns="91425" anchor="ctr" anchorCtr="0">
          <a:noAutofit/>
        </a:bodyPr>
        <a:lstStyle>
          <a:defPPr>
            <a:defRPr lang="en-US"/>
          </a:defPPr>
          <a:lvl1pPr marL="0" indent="0" algn="l" defTabSz="914400" rtl="0" eaLnBrk="1" latinLnBrk="0" hangingPunct="1">
            <a:defRPr sz="1100">
              <a:latin typeface="ＭＳ Ｐゴシック"/>
              <a:ea typeface="ＭＳ Ｐゴシック"/>
              <a:cs typeface="ＭＳ Ｐゴシック"/>
            </a:defRPr>
          </a:lvl1pPr>
          <a:lvl2pPr marL="457200" indent="0" algn="l" defTabSz="914400" rtl="0" eaLnBrk="1" latinLnBrk="0" hangingPunct="1">
            <a:defRPr sz="1100">
              <a:latin typeface="ＭＳ Ｐゴシック"/>
              <a:ea typeface="ＭＳ Ｐゴシック"/>
              <a:cs typeface="ＭＳ Ｐゴシック"/>
            </a:defRPr>
          </a:lvl2pPr>
          <a:lvl3pPr marL="914400" indent="0" algn="l" defTabSz="914400" rtl="0" eaLnBrk="1" latinLnBrk="0" hangingPunct="1">
            <a:defRPr sz="1100">
              <a:latin typeface="ＭＳ Ｐゴシック"/>
              <a:ea typeface="ＭＳ Ｐゴシック"/>
              <a:cs typeface="ＭＳ Ｐゴシック"/>
            </a:defRPr>
          </a:lvl3pPr>
          <a:lvl4pPr marL="1371600" indent="0" algn="l" defTabSz="914400" rtl="0" eaLnBrk="1" latinLnBrk="0" hangingPunct="1">
            <a:defRPr sz="1100">
              <a:latin typeface="ＭＳ Ｐゴシック"/>
              <a:ea typeface="ＭＳ Ｐゴシック"/>
              <a:cs typeface="ＭＳ Ｐゴシック"/>
            </a:defRPr>
          </a:lvl4pPr>
          <a:lvl5pPr marL="1828800" indent="0" algn="l" defTabSz="914400" rtl="0" eaLnBrk="1" latinLnBrk="0" hangingPunct="1">
            <a:defRPr sz="1100">
              <a:latin typeface="ＭＳ Ｐゴシック"/>
              <a:ea typeface="ＭＳ Ｐゴシック"/>
              <a:cs typeface="ＭＳ Ｐゴシック"/>
            </a:defRPr>
          </a:lvl5pPr>
          <a:lvl6pPr marL="2286000" indent="0" algn="l" defTabSz="914400" rtl="0" eaLnBrk="1" latinLnBrk="0" hangingPunct="1">
            <a:defRPr sz="1100">
              <a:latin typeface="ＭＳ Ｐゴシック"/>
              <a:ea typeface="ＭＳ Ｐゴシック"/>
              <a:cs typeface="ＭＳ Ｐゴシック"/>
            </a:defRPr>
          </a:lvl6pPr>
          <a:lvl7pPr marL="2743200" indent="0" algn="l" defTabSz="914400" rtl="0" eaLnBrk="1" latinLnBrk="0" hangingPunct="1">
            <a:defRPr sz="1100">
              <a:latin typeface="ＭＳ Ｐゴシック"/>
              <a:ea typeface="ＭＳ Ｐゴシック"/>
              <a:cs typeface="ＭＳ Ｐゴシック"/>
            </a:defRPr>
          </a:lvl7pPr>
          <a:lvl8pPr marL="3200400" indent="0" algn="l" defTabSz="914400" rtl="0" eaLnBrk="1" latinLnBrk="0" hangingPunct="1">
            <a:defRPr sz="1100">
              <a:latin typeface="ＭＳ Ｐゴシック"/>
              <a:ea typeface="ＭＳ Ｐゴシック"/>
              <a:cs typeface="ＭＳ Ｐゴシック"/>
            </a:defRPr>
          </a:lvl8pPr>
          <a:lvl9pPr marL="3657600" indent="0" algn="l" defTabSz="914400" rtl="0" eaLnBrk="1" latinLnBrk="0" hangingPunct="1">
            <a:defRPr sz="1100">
              <a:latin typeface="ＭＳ Ｐゴシック"/>
              <a:ea typeface="ＭＳ Ｐゴシック"/>
              <a:cs typeface="ＭＳ Ｐゴシック"/>
            </a:defRPr>
          </a:lvl9pPr>
        </a:lstStyle>
        <a:p>
          <a:pPr marL="0" lvl="0" indent="0" algn="l" rtl="0">
            <a:spcBef>
              <a:spcPts val="0"/>
            </a:spcBef>
            <a:spcAft>
              <a:spcPts val="0"/>
            </a:spcAft>
            <a:buNone/>
          </a:pPr>
          <a:endParaRPr lang="en-US" sz="1400"/>
        </a:p>
      </xdr:txBody>
    </xdr:sp>
    <xdr:clientData/>
  </xdr:twoCellAnchor>
  <xdr:twoCellAnchor>
    <xdr:from>
      <xdr:col>9</xdr:col>
      <xdr:colOff>28575</xdr:colOff>
      <xdr:row>1003</xdr:row>
      <xdr:rowOff>9525</xdr:rowOff>
    </xdr:from>
    <xdr:to>
      <xdr:col>9</xdr:col>
      <xdr:colOff>114300</xdr:colOff>
      <xdr:row>1004</xdr:row>
      <xdr:rowOff>28575</xdr:rowOff>
    </xdr:to>
    <xdr:sp macro="" textlink="">
      <xdr:nvSpPr>
        <xdr:cNvPr id="5" name="TextBox 4">
          <a:extLst>
            <a:ext uri="{FF2B5EF4-FFF2-40B4-BE49-F238E27FC236}">
              <a16:creationId xmlns:a16="http://schemas.microsoft.com/office/drawing/2014/main" id="{AE020185-C4A3-4A87-933E-08FD35D3564E}"/>
            </a:ext>
            <a:ext uri="{147F2762-F138-4A5C-976F-8EAC2B608ADB}">
              <a16:predDERef xmlns:a16="http://schemas.microsoft.com/office/drawing/2014/main" pred="{A109BF59-310C-42DC-9C94-1669DEE25F8D}"/>
            </a:ext>
          </a:extLst>
        </xdr:cNvPr>
        <xdr:cNvSpPr txBox="1"/>
      </xdr:nvSpPr>
      <xdr:spPr>
        <a:xfrm>
          <a:off x="2819400" y="175850550"/>
          <a:ext cx="85725" cy="190500"/>
        </a:xfrm>
        <a:prstGeom prst="rect">
          <a:avLst/>
        </a:prstGeom>
        <a:noFill/>
        <a:ln>
          <a:noFill/>
        </a:ln>
      </xdr:spPr>
      <xdr:txBody>
        <a:bodyPr spcFirstLastPara="1" wrap="square" lIns="91425" tIns="91425" rIns="91425" bIns="91425" anchor="ctr" anchorCtr="0">
          <a:noAutofit/>
        </a:bodyPr>
        <a:lstStyle>
          <a:defPPr>
            <a:defRPr lang="en-US"/>
          </a:defPPr>
          <a:lvl1pPr marL="0" indent="0" algn="l" defTabSz="914400" rtl="0" eaLnBrk="1" latinLnBrk="0" hangingPunct="1">
            <a:defRPr sz="1100">
              <a:latin typeface="ＭＳ Ｐゴシック"/>
              <a:ea typeface="ＭＳ Ｐゴシック"/>
              <a:cs typeface="ＭＳ Ｐゴシック"/>
            </a:defRPr>
          </a:lvl1pPr>
          <a:lvl2pPr marL="457200" indent="0" algn="l" defTabSz="914400" rtl="0" eaLnBrk="1" latinLnBrk="0" hangingPunct="1">
            <a:defRPr sz="1100">
              <a:latin typeface="ＭＳ Ｐゴシック"/>
              <a:ea typeface="ＭＳ Ｐゴシック"/>
              <a:cs typeface="ＭＳ Ｐゴシック"/>
            </a:defRPr>
          </a:lvl2pPr>
          <a:lvl3pPr marL="914400" indent="0" algn="l" defTabSz="914400" rtl="0" eaLnBrk="1" latinLnBrk="0" hangingPunct="1">
            <a:defRPr sz="1100">
              <a:latin typeface="ＭＳ Ｐゴシック"/>
              <a:ea typeface="ＭＳ Ｐゴシック"/>
              <a:cs typeface="ＭＳ Ｐゴシック"/>
            </a:defRPr>
          </a:lvl3pPr>
          <a:lvl4pPr marL="1371600" indent="0" algn="l" defTabSz="914400" rtl="0" eaLnBrk="1" latinLnBrk="0" hangingPunct="1">
            <a:defRPr sz="1100">
              <a:latin typeface="ＭＳ Ｐゴシック"/>
              <a:ea typeface="ＭＳ Ｐゴシック"/>
              <a:cs typeface="ＭＳ Ｐゴシック"/>
            </a:defRPr>
          </a:lvl4pPr>
          <a:lvl5pPr marL="1828800" indent="0" algn="l" defTabSz="914400" rtl="0" eaLnBrk="1" latinLnBrk="0" hangingPunct="1">
            <a:defRPr sz="1100">
              <a:latin typeface="ＭＳ Ｐゴシック"/>
              <a:ea typeface="ＭＳ Ｐゴシック"/>
              <a:cs typeface="ＭＳ Ｐゴシック"/>
            </a:defRPr>
          </a:lvl5pPr>
          <a:lvl6pPr marL="2286000" indent="0" algn="l" defTabSz="914400" rtl="0" eaLnBrk="1" latinLnBrk="0" hangingPunct="1">
            <a:defRPr sz="1100">
              <a:latin typeface="ＭＳ Ｐゴシック"/>
              <a:ea typeface="ＭＳ Ｐゴシック"/>
              <a:cs typeface="ＭＳ Ｐゴシック"/>
            </a:defRPr>
          </a:lvl6pPr>
          <a:lvl7pPr marL="2743200" indent="0" algn="l" defTabSz="914400" rtl="0" eaLnBrk="1" latinLnBrk="0" hangingPunct="1">
            <a:defRPr sz="1100">
              <a:latin typeface="ＭＳ Ｐゴシック"/>
              <a:ea typeface="ＭＳ Ｐゴシック"/>
              <a:cs typeface="ＭＳ Ｐゴシック"/>
            </a:defRPr>
          </a:lvl7pPr>
          <a:lvl8pPr marL="3200400" indent="0" algn="l" defTabSz="914400" rtl="0" eaLnBrk="1" latinLnBrk="0" hangingPunct="1">
            <a:defRPr sz="1100">
              <a:latin typeface="ＭＳ Ｐゴシック"/>
              <a:ea typeface="ＭＳ Ｐゴシック"/>
              <a:cs typeface="ＭＳ Ｐゴシック"/>
            </a:defRPr>
          </a:lvl8pPr>
          <a:lvl9pPr marL="3657600" indent="0" algn="l" defTabSz="914400" rtl="0" eaLnBrk="1" latinLnBrk="0" hangingPunct="1">
            <a:defRPr sz="1100">
              <a:latin typeface="ＭＳ Ｐゴシック"/>
              <a:ea typeface="ＭＳ Ｐゴシック"/>
              <a:cs typeface="ＭＳ Ｐゴシック"/>
            </a:defRPr>
          </a:lvl9pPr>
        </a:lstStyle>
        <a:p>
          <a:pPr marL="0" lvl="0" indent="0" algn="l" rtl="0">
            <a:spcBef>
              <a:spcPts val="0"/>
            </a:spcBef>
            <a:spcAft>
              <a:spcPts val="0"/>
            </a:spcAft>
            <a:buNone/>
          </a:pPr>
          <a:endParaRPr lang="en-US" sz="1400"/>
        </a:p>
      </xdr:txBody>
    </xdr:sp>
    <xdr:clientData/>
  </xdr:twoCellAnchor>
  <xdr:twoCellAnchor>
    <xdr:from>
      <xdr:col>9</xdr:col>
      <xdr:colOff>28575</xdr:colOff>
      <xdr:row>1003</xdr:row>
      <xdr:rowOff>9525</xdr:rowOff>
    </xdr:from>
    <xdr:to>
      <xdr:col>9</xdr:col>
      <xdr:colOff>114300</xdr:colOff>
      <xdr:row>1004</xdr:row>
      <xdr:rowOff>28575</xdr:rowOff>
    </xdr:to>
    <xdr:sp macro="" textlink="">
      <xdr:nvSpPr>
        <xdr:cNvPr id="6" name="TextBox 5">
          <a:extLst>
            <a:ext uri="{FF2B5EF4-FFF2-40B4-BE49-F238E27FC236}">
              <a16:creationId xmlns:a16="http://schemas.microsoft.com/office/drawing/2014/main" id="{AD57A6FF-6452-49E6-B8FD-AF0DE11434C4}"/>
            </a:ext>
            <a:ext uri="{147F2762-F138-4A5C-976F-8EAC2B608ADB}">
              <a16:predDERef xmlns:a16="http://schemas.microsoft.com/office/drawing/2014/main" pred="{AE020185-C4A3-4A87-933E-08FD35D3564E}"/>
            </a:ext>
          </a:extLst>
        </xdr:cNvPr>
        <xdr:cNvSpPr txBox="1"/>
      </xdr:nvSpPr>
      <xdr:spPr>
        <a:xfrm>
          <a:off x="2819400" y="175850550"/>
          <a:ext cx="85725" cy="190500"/>
        </a:xfrm>
        <a:prstGeom prst="rect">
          <a:avLst/>
        </a:prstGeom>
        <a:noFill/>
        <a:ln>
          <a:noFill/>
        </a:ln>
      </xdr:spPr>
      <xdr:txBody>
        <a:bodyPr spcFirstLastPara="1" wrap="square" lIns="91425" tIns="91425" rIns="91425" bIns="91425" anchor="ctr" anchorCtr="0">
          <a:noAutofit/>
        </a:bodyPr>
        <a:lstStyle>
          <a:defPPr>
            <a:defRPr lang="en-US"/>
          </a:defPPr>
          <a:lvl1pPr marL="0" indent="0" algn="l" defTabSz="914400" rtl="0" eaLnBrk="1" latinLnBrk="0" hangingPunct="1">
            <a:defRPr sz="1100">
              <a:latin typeface="ＭＳ Ｐゴシック"/>
              <a:ea typeface="ＭＳ Ｐゴシック"/>
              <a:cs typeface="ＭＳ Ｐゴシック"/>
            </a:defRPr>
          </a:lvl1pPr>
          <a:lvl2pPr marL="457200" indent="0" algn="l" defTabSz="914400" rtl="0" eaLnBrk="1" latinLnBrk="0" hangingPunct="1">
            <a:defRPr sz="1100">
              <a:latin typeface="ＭＳ Ｐゴシック"/>
              <a:ea typeface="ＭＳ Ｐゴシック"/>
              <a:cs typeface="ＭＳ Ｐゴシック"/>
            </a:defRPr>
          </a:lvl2pPr>
          <a:lvl3pPr marL="914400" indent="0" algn="l" defTabSz="914400" rtl="0" eaLnBrk="1" latinLnBrk="0" hangingPunct="1">
            <a:defRPr sz="1100">
              <a:latin typeface="ＭＳ Ｐゴシック"/>
              <a:ea typeface="ＭＳ Ｐゴシック"/>
              <a:cs typeface="ＭＳ Ｐゴシック"/>
            </a:defRPr>
          </a:lvl3pPr>
          <a:lvl4pPr marL="1371600" indent="0" algn="l" defTabSz="914400" rtl="0" eaLnBrk="1" latinLnBrk="0" hangingPunct="1">
            <a:defRPr sz="1100">
              <a:latin typeface="ＭＳ Ｐゴシック"/>
              <a:ea typeface="ＭＳ Ｐゴシック"/>
              <a:cs typeface="ＭＳ Ｐゴシック"/>
            </a:defRPr>
          </a:lvl4pPr>
          <a:lvl5pPr marL="1828800" indent="0" algn="l" defTabSz="914400" rtl="0" eaLnBrk="1" latinLnBrk="0" hangingPunct="1">
            <a:defRPr sz="1100">
              <a:latin typeface="ＭＳ Ｐゴシック"/>
              <a:ea typeface="ＭＳ Ｐゴシック"/>
              <a:cs typeface="ＭＳ Ｐゴシック"/>
            </a:defRPr>
          </a:lvl5pPr>
          <a:lvl6pPr marL="2286000" indent="0" algn="l" defTabSz="914400" rtl="0" eaLnBrk="1" latinLnBrk="0" hangingPunct="1">
            <a:defRPr sz="1100">
              <a:latin typeface="ＭＳ Ｐゴシック"/>
              <a:ea typeface="ＭＳ Ｐゴシック"/>
              <a:cs typeface="ＭＳ Ｐゴシック"/>
            </a:defRPr>
          </a:lvl6pPr>
          <a:lvl7pPr marL="2743200" indent="0" algn="l" defTabSz="914400" rtl="0" eaLnBrk="1" latinLnBrk="0" hangingPunct="1">
            <a:defRPr sz="1100">
              <a:latin typeface="ＭＳ Ｐゴシック"/>
              <a:ea typeface="ＭＳ Ｐゴシック"/>
              <a:cs typeface="ＭＳ Ｐゴシック"/>
            </a:defRPr>
          </a:lvl7pPr>
          <a:lvl8pPr marL="3200400" indent="0" algn="l" defTabSz="914400" rtl="0" eaLnBrk="1" latinLnBrk="0" hangingPunct="1">
            <a:defRPr sz="1100">
              <a:latin typeface="ＭＳ Ｐゴシック"/>
              <a:ea typeface="ＭＳ Ｐゴシック"/>
              <a:cs typeface="ＭＳ Ｐゴシック"/>
            </a:defRPr>
          </a:lvl8pPr>
          <a:lvl9pPr marL="3657600" indent="0" algn="l" defTabSz="914400" rtl="0" eaLnBrk="1" latinLnBrk="0" hangingPunct="1">
            <a:defRPr sz="1100">
              <a:latin typeface="ＭＳ Ｐゴシック"/>
              <a:ea typeface="ＭＳ Ｐゴシック"/>
              <a:cs typeface="ＭＳ Ｐゴシック"/>
            </a:defRPr>
          </a:lvl9pPr>
        </a:lstStyle>
        <a:p>
          <a:pPr marL="0" lvl="0" indent="0" algn="l" rtl="0">
            <a:spcBef>
              <a:spcPts val="0"/>
            </a:spcBef>
            <a:spcAft>
              <a:spcPts val="0"/>
            </a:spcAft>
            <a:buNone/>
          </a:pPr>
          <a:endParaRPr lang="en-US" sz="1400"/>
        </a:p>
      </xdr:txBody>
    </xdr:sp>
    <xdr:clientData/>
  </xdr:twoCellAnchor>
  <xdr:twoCellAnchor>
    <xdr:from>
      <xdr:col>9</xdr:col>
      <xdr:colOff>28575</xdr:colOff>
      <xdr:row>1003</xdr:row>
      <xdr:rowOff>9525</xdr:rowOff>
    </xdr:from>
    <xdr:to>
      <xdr:col>9</xdr:col>
      <xdr:colOff>114300</xdr:colOff>
      <xdr:row>1004</xdr:row>
      <xdr:rowOff>28575</xdr:rowOff>
    </xdr:to>
    <xdr:sp macro="" textlink="">
      <xdr:nvSpPr>
        <xdr:cNvPr id="7" name="TextBox 6">
          <a:extLst>
            <a:ext uri="{FF2B5EF4-FFF2-40B4-BE49-F238E27FC236}">
              <a16:creationId xmlns:a16="http://schemas.microsoft.com/office/drawing/2014/main" id="{DEEE1241-938D-45EE-B34D-FDF5CB80034B}"/>
            </a:ext>
            <a:ext uri="{147F2762-F138-4A5C-976F-8EAC2B608ADB}">
              <a16:predDERef xmlns:a16="http://schemas.microsoft.com/office/drawing/2014/main" pred="{AD57A6FF-6452-49E6-B8FD-AF0DE11434C4}"/>
            </a:ext>
          </a:extLst>
        </xdr:cNvPr>
        <xdr:cNvSpPr txBox="1"/>
      </xdr:nvSpPr>
      <xdr:spPr>
        <a:xfrm>
          <a:off x="2819400" y="175850550"/>
          <a:ext cx="85725" cy="190500"/>
        </a:xfrm>
        <a:prstGeom prst="rect">
          <a:avLst/>
        </a:prstGeom>
        <a:noFill/>
        <a:ln>
          <a:noFill/>
        </a:ln>
      </xdr:spPr>
      <xdr:txBody>
        <a:bodyPr spcFirstLastPara="1" wrap="square" lIns="91425" tIns="91425" rIns="91425" bIns="91425" anchor="ctr" anchorCtr="0">
          <a:noAutofit/>
        </a:bodyPr>
        <a:lstStyle>
          <a:defPPr>
            <a:defRPr lang="en-US"/>
          </a:defPPr>
          <a:lvl1pPr marL="0" indent="0" algn="l" defTabSz="914400" rtl="0" eaLnBrk="1" latinLnBrk="0" hangingPunct="1">
            <a:defRPr sz="1100">
              <a:latin typeface="ＭＳ Ｐゴシック"/>
              <a:ea typeface="ＭＳ Ｐゴシック"/>
              <a:cs typeface="ＭＳ Ｐゴシック"/>
            </a:defRPr>
          </a:lvl1pPr>
          <a:lvl2pPr marL="457200" indent="0" algn="l" defTabSz="914400" rtl="0" eaLnBrk="1" latinLnBrk="0" hangingPunct="1">
            <a:defRPr sz="1100">
              <a:latin typeface="ＭＳ Ｐゴシック"/>
              <a:ea typeface="ＭＳ Ｐゴシック"/>
              <a:cs typeface="ＭＳ Ｐゴシック"/>
            </a:defRPr>
          </a:lvl2pPr>
          <a:lvl3pPr marL="914400" indent="0" algn="l" defTabSz="914400" rtl="0" eaLnBrk="1" latinLnBrk="0" hangingPunct="1">
            <a:defRPr sz="1100">
              <a:latin typeface="ＭＳ Ｐゴシック"/>
              <a:ea typeface="ＭＳ Ｐゴシック"/>
              <a:cs typeface="ＭＳ Ｐゴシック"/>
            </a:defRPr>
          </a:lvl3pPr>
          <a:lvl4pPr marL="1371600" indent="0" algn="l" defTabSz="914400" rtl="0" eaLnBrk="1" latinLnBrk="0" hangingPunct="1">
            <a:defRPr sz="1100">
              <a:latin typeface="ＭＳ Ｐゴシック"/>
              <a:ea typeface="ＭＳ Ｐゴシック"/>
              <a:cs typeface="ＭＳ Ｐゴシック"/>
            </a:defRPr>
          </a:lvl4pPr>
          <a:lvl5pPr marL="1828800" indent="0" algn="l" defTabSz="914400" rtl="0" eaLnBrk="1" latinLnBrk="0" hangingPunct="1">
            <a:defRPr sz="1100">
              <a:latin typeface="ＭＳ Ｐゴシック"/>
              <a:ea typeface="ＭＳ Ｐゴシック"/>
              <a:cs typeface="ＭＳ Ｐゴシック"/>
            </a:defRPr>
          </a:lvl5pPr>
          <a:lvl6pPr marL="2286000" indent="0" algn="l" defTabSz="914400" rtl="0" eaLnBrk="1" latinLnBrk="0" hangingPunct="1">
            <a:defRPr sz="1100">
              <a:latin typeface="ＭＳ Ｐゴシック"/>
              <a:ea typeface="ＭＳ Ｐゴシック"/>
              <a:cs typeface="ＭＳ Ｐゴシック"/>
            </a:defRPr>
          </a:lvl6pPr>
          <a:lvl7pPr marL="2743200" indent="0" algn="l" defTabSz="914400" rtl="0" eaLnBrk="1" latinLnBrk="0" hangingPunct="1">
            <a:defRPr sz="1100">
              <a:latin typeface="ＭＳ Ｐゴシック"/>
              <a:ea typeface="ＭＳ Ｐゴシック"/>
              <a:cs typeface="ＭＳ Ｐゴシック"/>
            </a:defRPr>
          </a:lvl7pPr>
          <a:lvl8pPr marL="3200400" indent="0" algn="l" defTabSz="914400" rtl="0" eaLnBrk="1" latinLnBrk="0" hangingPunct="1">
            <a:defRPr sz="1100">
              <a:latin typeface="ＭＳ Ｐゴシック"/>
              <a:ea typeface="ＭＳ Ｐゴシック"/>
              <a:cs typeface="ＭＳ Ｐゴシック"/>
            </a:defRPr>
          </a:lvl8pPr>
          <a:lvl9pPr marL="3657600" indent="0" algn="l" defTabSz="914400" rtl="0" eaLnBrk="1" latinLnBrk="0" hangingPunct="1">
            <a:defRPr sz="1100">
              <a:latin typeface="ＭＳ Ｐゴシック"/>
              <a:ea typeface="ＭＳ Ｐゴシック"/>
              <a:cs typeface="ＭＳ Ｐゴシック"/>
            </a:defRPr>
          </a:lvl9pPr>
        </a:lstStyle>
        <a:p>
          <a:pPr marL="0" lvl="0" indent="0" algn="l" rtl="0">
            <a:spcBef>
              <a:spcPts val="0"/>
            </a:spcBef>
            <a:spcAft>
              <a:spcPts val="0"/>
            </a:spcAft>
            <a:buNone/>
          </a:pPr>
          <a:endParaRPr lang="en-US" sz="1400"/>
        </a:p>
      </xdr:txBody>
    </xdr:sp>
    <xdr:clientData/>
  </xdr:twoCellAnchor>
  <xdr:twoCellAnchor>
    <xdr:from>
      <xdr:col>9</xdr:col>
      <xdr:colOff>28575</xdr:colOff>
      <xdr:row>1003</xdr:row>
      <xdr:rowOff>9525</xdr:rowOff>
    </xdr:from>
    <xdr:to>
      <xdr:col>9</xdr:col>
      <xdr:colOff>114300</xdr:colOff>
      <xdr:row>1004</xdr:row>
      <xdr:rowOff>28575</xdr:rowOff>
    </xdr:to>
    <xdr:sp macro="" textlink="">
      <xdr:nvSpPr>
        <xdr:cNvPr id="8" name="TextBox 7">
          <a:extLst>
            <a:ext uri="{FF2B5EF4-FFF2-40B4-BE49-F238E27FC236}">
              <a16:creationId xmlns:a16="http://schemas.microsoft.com/office/drawing/2014/main" id="{E81C9810-840C-475A-B1E0-4B26AF907345}"/>
            </a:ext>
            <a:ext uri="{147F2762-F138-4A5C-976F-8EAC2B608ADB}">
              <a16:predDERef xmlns:a16="http://schemas.microsoft.com/office/drawing/2014/main" pred="{DEEE1241-938D-45EE-B34D-FDF5CB80034B}"/>
            </a:ext>
          </a:extLst>
        </xdr:cNvPr>
        <xdr:cNvSpPr txBox="1"/>
      </xdr:nvSpPr>
      <xdr:spPr>
        <a:xfrm>
          <a:off x="2819400" y="175850550"/>
          <a:ext cx="85725" cy="190500"/>
        </a:xfrm>
        <a:prstGeom prst="rect">
          <a:avLst/>
        </a:prstGeom>
        <a:noFill/>
        <a:ln>
          <a:noFill/>
        </a:ln>
      </xdr:spPr>
      <xdr:txBody>
        <a:bodyPr spcFirstLastPara="1" wrap="square" lIns="91425" tIns="91425" rIns="91425" bIns="91425" anchor="ctr" anchorCtr="0">
          <a:noAutofit/>
        </a:bodyPr>
        <a:lstStyle>
          <a:defPPr>
            <a:defRPr lang="en-US"/>
          </a:defPPr>
          <a:lvl1pPr marL="0" indent="0" algn="l" defTabSz="914400" rtl="0" eaLnBrk="1" latinLnBrk="0" hangingPunct="1">
            <a:defRPr sz="1100">
              <a:latin typeface="ＭＳ Ｐゴシック"/>
              <a:ea typeface="ＭＳ Ｐゴシック"/>
              <a:cs typeface="ＭＳ Ｐゴシック"/>
            </a:defRPr>
          </a:lvl1pPr>
          <a:lvl2pPr marL="457200" indent="0" algn="l" defTabSz="914400" rtl="0" eaLnBrk="1" latinLnBrk="0" hangingPunct="1">
            <a:defRPr sz="1100">
              <a:latin typeface="ＭＳ Ｐゴシック"/>
              <a:ea typeface="ＭＳ Ｐゴシック"/>
              <a:cs typeface="ＭＳ Ｐゴシック"/>
            </a:defRPr>
          </a:lvl2pPr>
          <a:lvl3pPr marL="914400" indent="0" algn="l" defTabSz="914400" rtl="0" eaLnBrk="1" latinLnBrk="0" hangingPunct="1">
            <a:defRPr sz="1100">
              <a:latin typeface="ＭＳ Ｐゴシック"/>
              <a:ea typeface="ＭＳ Ｐゴシック"/>
              <a:cs typeface="ＭＳ Ｐゴシック"/>
            </a:defRPr>
          </a:lvl3pPr>
          <a:lvl4pPr marL="1371600" indent="0" algn="l" defTabSz="914400" rtl="0" eaLnBrk="1" latinLnBrk="0" hangingPunct="1">
            <a:defRPr sz="1100">
              <a:latin typeface="ＭＳ Ｐゴシック"/>
              <a:ea typeface="ＭＳ Ｐゴシック"/>
              <a:cs typeface="ＭＳ Ｐゴシック"/>
            </a:defRPr>
          </a:lvl4pPr>
          <a:lvl5pPr marL="1828800" indent="0" algn="l" defTabSz="914400" rtl="0" eaLnBrk="1" latinLnBrk="0" hangingPunct="1">
            <a:defRPr sz="1100">
              <a:latin typeface="ＭＳ Ｐゴシック"/>
              <a:ea typeface="ＭＳ Ｐゴシック"/>
              <a:cs typeface="ＭＳ Ｐゴシック"/>
            </a:defRPr>
          </a:lvl5pPr>
          <a:lvl6pPr marL="2286000" indent="0" algn="l" defTabSz="914400" rtl="0" eaLnBrk="1" latinLnBrk="0" hangingPunct="1">
            <a:defRPr sz="1100">
              <a:latin typeface="ＭＳ Ｐゴシック"/>
              <a:ea typeface="ＭＳ Ｐゴシック"/>
              <a:cs typeface="ＭＳ Ｐゴシック"/>
            </a:defRPr>
          </a:lvl6pPr>
          <a:lvl7pPr marL="2743200" indent="0" algn="l" defTabSz="914400" rtl="0" eaLnBrk="1" latinLnBrk="0" hangingPunct="1">
            <a:defRPr sz="1100">
              <a:latin typeface="ＭＳ Ｐゴシック"/>
              <a:ea typeface="ＭＳ Ｐゴシック"/>
              <a:cs typeface="ＭＳ Ｐゴシック"/>
            </a:defRPr>
          </a:lvl7pPr>
          <a:lvl8pPr marL="3200400" indent="0" algn="l" defTabSz="914400" rtl="0" eaLnBrk="1" latinLnBrk="0" hangingPunct="1">
            <a:defRPr sz="1100">
              <a:latin typeface="ＭＳ Ｐゴシック"/>
              <a:ea typeface="ＭＳ Ｐゴシック"/>
              <a:cs typeface="ＭＳ Ｐゴシック"/>
            </a:defRPr>
          </a:lvl8pPr>
          <a:lvl9pPr marL="3657600" indent="0" algn="l" defTabSz="914400" rtl="0" eaLnBrk="1" latinLnBrk="0" hangingPunct="1">
            <a:defRPr sz="1100">
              <a:latin typeface="ＭＳ Ｐゴシック"/>
              <a:ea typeface="ＭＳ Ｐゴシック"/>
              <a:cs typeface="ＭＳ Ｐゴシック"/>
            </a:defRPr>
          </a:lvl9pPr>
        </a:lstStyle>
        <a:p>
          <a:pPr marL="0" lvl="0" indent="0" algn="l" rtl="0">
            <a:spcBef>
              <a:spcPts val="0"/>
            </a:spcBef>
            <a:spcAft>
              <a:spcPts val="0"/>
            </a:spcAft>
            <a:buNone/>
          </a:pPr>
          <a:endParaRPr lang="en-US" sz="1400"/>
        </a:p>
      </xdr:txBody>
    </xdr:sp>
    <xdr:clientData/>
  </xdr:twoCellAnchor>
  <xdr:twoCellAnchor>
    <xdr:from>
      <xdr:col>8</xdr:col>
      <xdr:colOff>600075</xdr:colOff>
      <xdr:row>9</xdr:row>
      <xdr:rowOff>0</xdr:rowOff>
    </xdr:from>
    <xdr:to>
      <xdr:col>9</xdr:col>
      <xdr:colOff>0</xdr:colOff>
      <xdr:row>10</xdr:row>
      <xdr:rowOff>19050</xdr:rowOff>
    </xdr:to>
    <xdr:sp macro="" textlink="">
      <xdr:nvSpPr>
        <xdr:cNvPr id="9" name="TextBox 8">
          <a:extLst>
            <a:ext uri="{FF2B5EF4-FFF2-40B4-BE49-F238E27FC236}">
              <a16:creationId xmlns:a16="http://schemas.microsoft.com/office/drawing/2014/main" id="{C38D4281-BAE7-4E05-AE85-65368D335A15}"/>
            </a:ext>
            <a:ext uri="{147F2762-F138-4A5C-976F-8EAC2B608ADB}">
              <a16:predDERef xmlns:a16="http://schemas.microsoft.com/office/drawing/2014/main" pred="{E81C9810-840C-475A-B1E0-4B26AF907345}"/>
            </a:ext>
          </a:extLst>
        </xdr:cNvPr>
        <xdr:cNvSpPr txBox="1"/>
      </xdr:nvSpPr>
      <xdr:spPr>
        <a:xfrm>
          <a:off x="2705100" y="1571625"/>
          <a:ext cx="85725" cy="190500"/>
        </a:xfrm>
        <a:prstGeom prst="rect">
          <a:avLst/>
        </a:prstGeom>
        <a:noFill/>
        <a:ln>
          <a:noFill/>
        </a:ln>
      </xdr:spPr>
      <xdr:txBody>
        <a:bodyPr spcFirstLastPara="1" wrap="square" lIns="91425" tIns="91425" rIns="91425" bIns="91425" anchor="ctr" anchorCtr="0">
          <a:noAutofit/>
        </a:bodyPr>
        <a:lstStyle>
          <a:defPPr>
            <a:defRPr lang="en-US"/>
          </a:defPPr>
          <a:lvl1pPr marL="0" indent="0" algn="l" defTabSz="914400" rtl="0" eaLnBrk="1" latinLnBrk="0" hangingPunct="1">
            <a:defRPr sz="1100">
              <a:latin typeface="ＭＳ Ｐゴシック"/>
              <a:ea typeface="ＭＳ Ｐゴシック"/>
              <a:cs typeface="ＭＳ Ｐゴシック"/>
            </a:defRPr>
          </a:lvl1pPr>
          <a:lvl2pPr marL="457200" indent="0" algn="l" defTabSz="914400" rtl="0" eaLnBrk="1" latinLnBrk="0" hangingPunct="1">
            <a:defRPr sz="1100">
              <a:latin typeface="ＭＳ Ｐゴシック"/>
              <a:ea typeface="ＭＳ Ｐゴシック"/>
              <a:cs typeface="ＭＳ Ｐゴシック"/>
            </a:defRPr>
          </a:lvl2pPr>
          <a:lvl3pPr marL="914400" indent="0" algn="l" defTabSz="914400" rtl="0" eaLnBrk="1" latinLnBrk="0" hangingPunct="1">
            <a:defRPr sz="1100">
              <a:latin typeface="ＭＳ Ｐゴシック"/>
              <a:ea typeface="ＭＳ Ｐゴシック"/>
              <a:cs typeface="ＭＳ Ｐゴシック"/>
            </a:defRPr>
          </a:lvl3pPr>
          <a:lvl4pPr marL="1371600" indent="0" algn="l" defTabSz="914400" rtl="0" eaLnBrk="1" latinLnBrk="0" hangingPunct="1">
            <a:defRPr sz="1100">
              <a:latin typeface="ＭＳ Ｐゴシック"/>
              <a:ea typeface="ＭＳ Ｐゴシック"/>
              <a:cs typeface="ＭＳ Ｐゴシック"/>
            </a:defRPr>
          </a:lvl4pPr>
          <a:lvl5pPr marL="1828800" indent="0" algn="l" defTabSz="914400" rtl="0" eaLnBrk="1" latinLnBrk="0" hangingPunct="1">
            <a:defRPr sz="1100">
              <a:latin typeface="ＭＳ Ｐゴシック"/>
              <a:ea typeface="ＭＳ Ｐゴシック"/>
              <a:cs typeface="ＭＳ Ｐゴシック"/>
            </a:defRPr>
          </a:lvl5pPr>
          <a:lvl6pPr marL="2286000" indent="0" algn="l" defTabSz="914400" rtl="0" eaLnBrk="1" latinLnBrk="0" hangingPunct="1">
            <a:defRPr sz="1100">
              <a:latin typeface="ＭＳ Ｐゴシック"/>
              <a:ea typeface="ＭＳ Ｐゴシック"/>
              <a:cs typeface="ＭＳ Ｐゴシック"/>
            </a:defRPr>
          </a:lvl6pPr>
          <a:lvl7pPr marL="2743200" indent="0" algn="l" defTabSz="914400" rtl="0" eaLnBrk="1" latinLnBrk="0" hangingPunct="1">
            <a:defRPr sz="1100">
              <a:latin typeface="ＭＳ Ｐゴシック"/>
              <a:ea typeface="ＭＳ Ｐゴシック"/>
              <a:cs typeface="ＭＳ Ｐゴシック"/>
            </a:defRPr>
          </a:lvl7pPr>
          <a:lvl8pPr marL="3200400" indent="0" algn="l" defTabSz="914400" rtl="0" eaLnBrk="1" latinLnBrk="0" hangingPunct="1">
            <a:defRPr sz="1100">
              <a:latin typeface="ＭＳ Ｐゴシック"/>
              <a:ea typeface="ＭＳ Ｐゴシック"/>
              <a:cs typeface="ＭＳ Ｐゴシック"/>
            </a:defRPr>
          </a:lvl8pPr>
          <a:lvl9pPr marL="3657600" indent="0" algn="l" defTabSz="914400" rtl="0" eaLnBrk="1" latinLnBrk="0" hangingPunct="1">
            <a:defRPr sz="1100">
              <a:latin typeface="ＭＳ Ｐゴシック"/>
              <a:ea typeface="ＭＳ Ｐゴシック"/>
              <a:cs typeface="ＭＳ Ｐゴシック"/>
            </a:defRPr>
          </a:lvl9pPr>
        </a:lstStyle>
        <a:p>
          <a:pPr marL="0" lvl="0" indent="0" algn="l" rtl="0">
            <a:spcBef>
              <a:spcPts val="0"/>
            </a:spcBef>
            <a:spcAft>
              <a:spcPts val="0"/>
            </a:spcAft>
            <a:buNone/>
          </a:pPr>
          <a:endParaRPr lang="en-US" sz="1400"/>
        </a:p>
      </xdr:txBody>
    </xdr:sp>
    <xdr:clientData/>
  </xdr:twoCellAnchor>
  <xdr:twoCellAnchor>
    <xdr:from>
      <xdr:col>9</xdr:col>
      <xdr:colOff>28575</xdr:colOff>
      <xdr:row>1003</xdr:row>
      <xdr:rowOff>9525</xdr:rowOff>
    </xdr:from>
    <xdr:to>
      <xdr:col>9</xdr:col>
      <xdr:colOff>114300</xdr:colOff>
      <xdr:row>1004</xdr:row>
      <xdr:rowOff>28575</xdr:rowOff>
    </xdr:to>
    <xdr:sp macro="" textlink="">
      <xdr:nvSpPr>
        <xdr:cNvPr id="10" name="TextBox 9">
          <a:extLst>
            <a:ext uri="{FF2B5EF4-FFF2-40B4-BE49-F238E27FC236}">
              <a16:creationId xmlns:a16="http://schemas.microsoft.com/office/drawing/2014/main" id="{898FB276-DD7E-4981-BC3B-814A87825AB3}"/>
            </a:ext>
            <a:ext uri="{147F2762-F138-4A5C-976F-8EAC2B608ADB}">
              <a16:predDERef xmlns:a16="http://schemas.microsoft.com/office/drawing/2014/main" pred="{C38D4281-BAE7-4E05-AE85-65368D335A15}"/>
            </a:ext>
          </a:extLst>
        </xdr:cNvPr>
        <xdr:cNvSpPr txBox="1"/>
      </xdr:nvSpPr>
      <xdr:spPr>
        <a:xfrm>
          <a:off x="2819400" y="175850550"/>
          <a:ext cx="85725" cy="190500"/>
        </a:xfrm>
        <a:prstGeom prst="rect">
          <a:avLst/>
        </a:prstGeom>
        <a:noFill/>
        <a:ln>
          <a:noFill/>
        </a:ln>
      </xdr:spPr>
      <xdr:txBody>
        <a:bodyPr spcFirstLastPara="1" wrap="square" lIns="91425" tIns="91425" rIns="91425" bIns="91425" anchor="ctr" anchorCtr="0">
          <a:noAutofit/>
        </a:bodyPr>
        <a:lstStyle>
          <a:defPPr>
            <a:defRPr lang="en-US"/>
          </a:defPPr>
          <a:lvl1pPr marL="0" indent="0" algn="l" defTabSz="914400" rtl="0" eaLnBrk="1" latinLnBrk="0" hangingPunct="1">
            <a:defRPr sz="1100">
              <a:latin typeface="ＭＳ Ｐゴシック"/>
              <a:ea typeface="ＭＳ Ｐゴシック"/>
              <a:cs typeface="ＭＳ Ｐゴシック"/>
            </a:defRPr>
          </a:lvl1pPr>
          <a:lvl2pPr marL="457200" indent="0" algn="l" defTabSz="914400" rtl="0" eaLnBrk="1" latinLnBrk="0" hangingPunct="1">
            <a:defRPr sz="1100">
              <a:latin typeface="ＭＳ Ｐゴシック"/>
              <a:ea typeface="ＭＳ Ｐゴシック"/>
              <a:cs typeface="ＭＳ Ｐゴシック"/>
            </a:defRPr>
          </a:lvl2pPr>
          <a:lvl3pPr marL="914400" indent="0" algn="l" defTabSz="914400" rtl="0" eaLnBrk="1" latinLnBrk="0" hangingPunct="1">
            <a:defRPr sz="1100">
              <a:latin typeface="ＭＳ Ｐゴシック"/>
              <a:ea typeface="ＭＳ Ｐゴシック"/>
              <a:cs typeface="ＭＳ Ｐゴシック"/>
            </a:defRPr>
          </a:lvl3pPr>
          <a:lvl4pPr marL="1371600" indent="0" algn="l" defTabSz="914400" rtl="0" eaLnBrk="1" latinLnBrk="0" hangingPunct="1">
            <a:defRPr sz="1100">
              <a:latin typeface="ＭＳ Ｐゴシック"/>
              <a:ea typeface="ＭＳ Ｐゴシック"/>
              <a:cs typeface="ＭＳ Ｐゴシック"/>
            </a:defRPr>
          </a:lvl4pPr>
          <a:lvl5pPr marL="1828800" indent="0" algn="l" defTabSz="914400" rtl="0" eaLnBrk="1" latinLnBrk="0" hangingPunct="1">
            <a:defRPr sz="1100">
              <a:latin typeface="ＭＳ Ｐゴシック"/>
              <a:ea typeface="ＭＳ Ｐゴシック"/>
              <a:cs typeface="ＭＳ Ｐゴシック"/>
            </a:defRPr>
          </a:lvl5pPr>
          <a:lvl6pPr marL="2286000" indent="0" algn="l" defTabSz="914400" rtl="0" eaLnBrk="1" latinLnBrk="0" hangingPunct="1">
            <a:defRPr sz="1100">
              <a:latin typeface="ＭＳ Ｐゴシック"/>
              <a:ea typeface="ＭＳ Ｐゴシック"/>
              <a:cs typeface="ＭＳ Ｐゴシック"/>
            </a:defRPr>
          </a:lvl6pPr>
          <a:lvl7pPr marL="2743200" indent="0" algn="l" defTabSz="914400" rtl="0" eaLnBrk="1" latinLnBrk="0" hangingPunct="1">
            <a:defRPr sz="1100">
              <a:latin typeface="ＭＳ Ｐゴシック"/>
              <a:ea typeface="ＭＳ Ｐゴシック"/>
              <a:cs typeface="ＭＳ Ｐゴシック"/>
            </a:defRPr>
          </a:lvl7pPr>
          <a:lvl8pPr marL="3200400" indent="0" algn="l" defTabSz="914400" rtl="0" eaLnBrk="1" latinLnBrk="0" hangingPunct="1">
            <a:defRPr sz="1100">
              <a:latin typeface="ＭＳ Ｐゴシック"/>
              <a:ea typeface="ＭＳ Ｐゴシック"/>
              <a:cs typeface="ＭＳ Ｐゴシック"/>
            </a:defRPr>
          </a:lvl8pPr>
          <a:lvl9pPr marL="3657600" indent="0" algn="l" defTabSz="914400" rtl="0" eaLnBrk="1" latinLnBrk="0" hangingPunct="1">
            <a:defRPr sz="1100">
              <a:latin typeface="ＭＳ Ｐゴシック"/>
              <a:ea typeface="ＭＳ Ｐゴシック"/>
              <a:cs typeface="ＭＳ Ｐゴシック"/>
            </a:defRPr>
          </a:lvl9pPr>
        </a:lstStyle>
        <a:p>
          <a:pPr marL="0" lvl="0" indent="0" algn="l" rtl="0">
            <a:spcBef>
              <a:spcPts val="0"/>
            </a:spcBef>
            <a:spcAft>
              <a:spcPts val="0"/>
            </a:spcAft>
            <a:buNone/>
          </a:pPr>
          <a:endParaRPr lang="en-US" sz="1400"/>
        </a:p>
      </xdr:txBody>
    </xdr:sp>
    <xdr:clientData/>
  </xdr:twoCellAnchor>
  <xdr:twoCellAnchor>
    <xdr:from>
      <xdr:col>9</xdr:col>
      <xdr:colOff>28575</xdr:colOff>
      <xdr:row>1003</xdr:row>
      <xdr:rowOff>9525</xdr:rowOff>
    </xdr:from>
    <xdr:to>
      <xdr:col>9</xdr:col>
      <xdr:colOff>114300</xdr:colOff>
      <xdr:row>1004</xdr:row>
      <xdr:rowOff>28575</xdr:rowOff>
    </xdr:to>
    <xdr:sp macro="" textlink="">
      <xdr:nvSpPr>
        <xdr:cNvPr id="11" name="TextBox 10">
          <a:extLst>
            <a:ext uri="{FF2B5EF4-FFF2-40B4-BE49-F238E27FC236}">
              <a16:creationId xmlns:a16="http://schemas.microsoft.com/office/drawing/2014/main" id="{F4D6B89E-5034-42C0-B255-D068BDD4F036}"/>
            </a:ext>
            <a:ext uri="{147F2762-F138-4A5C-976F-8EAC2B608ADB}">
              <a16:predDERef xmlns:a16="http://schemas.microsoft.com/office/drawing/2014/main" pred="{898FB276-DD7E-4981-BC3B-814A87825AB3}"/>
            </a:ext>
          </a:extLst>
        </xdr:cNvPr>
        <xdr:cNvSpPr txBox="1"/>
      </xdr:nvSpPr>
      <xdr:spPr>
        <a:xfrm>
          <a:off x="2819400" y="175850550"/>
          <a:ext cx="85725" cy="190500"/>
        </a:xfrm>
        <a:prstGeom prst="rect">
          <a:avLst/>
        </a:prstGeom>
        <a:noFill/>
        <a:ln>
          <a:noFill/>
        </a:ln>
      </xdr:spPr>
      <xdr:txBody>
        <a:bodyPr spcFirstLastPara="1" wrap="square" lIns="91425" tIns="91425" rIns="91425" bIns="91425" anchor="ctr" anchorCtr="0">
          <a:noAutofit/>
        </a:bodyPr>
        <a:lstStyle>
          <a:defPPr>
            <a:defRPr lang="en-US"/>
          </a:defPPr>
          <a:lvl1pPr marL="0" indent="0" algn="l" defTabSz="914400" rtl="0" eaLnBrk="1" latinLnBrk="0" hangingPunct="1">
            <a:defRPr sz="1100">
              <a:latin typeface="ＭＳ Ｐゴシック"/>
              <a:ea typeface="ＭＳ Ｐゴシック"/>
              <a:cs typeface="ＭＳ Ｐゴシック"/>
            </a:defRPr>
          </a:lvl1pPr>
          <a:lvl2pPr marL="457200" indent="0" algn="l" defTabSz="914400" rtl="0" eaLnBrk="1" latinLnBrk="0" hangingPunct="1">
            <a:defRPr sz="1100">
              <a:latin typeface="ＭＳ Ｐゴシック"/>
              <a:ea typeface="ＭＳ Ｐゴシック"/>
              <a:cs typeface="ＭＳ Ｐゴシック"/>
            </a:defRPr>
          </a:lvl2pPr>
          <a:lvl3pPr marL="914400" indent="0" algn="l" defTabSz="914400" rtl="0" eaLnBrk="1" latinLnBrk="0" hangingPunct="1">
            <a:defRPr sz="1100">
              <a:latin typeface="ＭＳ Ｐゴシック"/>
              <a:ea typeface="ＭＳ Ｐゴシック"/>
              <a:cs typeface="ＭＳ Ｐゴシック"/>
            </a:defRPr>
          </a:lvl3pPr>
          <a:lvl4pPr marL="1371600" indent="0" algn="l" defTabSz="914400" rtl="0" eaLnBrk="1" latinLnBrk="0" hangingPunct="1">
            <a:defRPr sz="1100">
              <a:latin typeface="ＭＳ Ｐゴシック"/>
              <a:ea typeface="ＭＳ Ｐゴシック"/>
              <a:cs typeface="ＭＳ Ｐゴシック"/>
            </a:defRPr>
          </a:lvl4pPr>
          <a:lvl5pPr marL="1828800" indent="0" algn="l" defTabSz="914400" rtl="0" eaLnBrk="1" latinLnBrk="0" hangingPunct="1">
            <a:defRPr sz="1100">
              <a:latin typeface="ＭＳ Ｐゴシック"/>
              <a:ea typeface="ＭＳ Ｐゴシック"/>
              <a:cs typeface="ＭＳ Ｐゴシック"/>
            </a:defRPr>
          </a:lvl5pPr>
          <a:lvl6pPr marL="2286000" indent="0" algn="l" defTabSz="914400" rtl="0" eaLnBrk="1" latinLnBrk="0" hangingPunct="1">
            <a:defRPr sz="1100">
              <a:latin typeface="ＭＳ Ｐゴシック"/>
              <a:ea typeface="ＭＳ Ｐゴシック"/>
              <a:cs typeface="ＭＳ Ｐゴシック"/>
            </a:defRPr>
          </a:lvl6pPr>
          <a:lvl7pPr marL="2743200" indent="0" algn="l" defTabSz="914400" rtl="0" eaLnBrk="1" latinLnBrk="0" hangingPunct="1">
            <a:defRPr sz="1100">
              <a:latin typeface="ＭＳ Ｐゴシック"/>
              <a:ea typeface="ＭＳ Ｐゴシック"/>
              <a:cs typeface="ＭＳ Ｐゴシック"/>
            </a:defRPr>
          </a:lvl7pPr>
          <a:lvl8pPr marL="3200400" indent="0" algn="l" defTabSz="914400" rtl="0" eaLnBrk="1" latinLnBrk="0" hangingPunct="1">
            <a:defRPr sz="1100">
              <a:latin typeface="ＭＳ Ｐゴシック"/>
              <a:ea typeface="ＭＳ Ｐゴシック"/>
              <a:cs typeface="ＭＳ Ｐゴシック"/>
            </a:defRPr>
          </a:lvl8pPr>
          <a:lvl9pPr marL="3657600" indent="0" algn="l" defTabSz="914400" rtl="0" eaLnBrk="1" latinLnBrk="0" hangingPunct="1">
            <a:defRPr sz="1100">
              <a:latin typeface="ＭＳ Ｐゴシック"/>
              <a:ea typeface="ＭＳ Ｐゴシック"/>
              <a:cs typeface="ＭＳ Ｐゴシック"/>
            </a:defRPr>
          </a:lvl9pPr>
        </a:lstStyle>
        <a:p>
          <a:pPr marL="0" lvl="0" indent="0" algn="l" rtl="0">
            <a:spcBef>
              <a:spcPts val="0"/>
            </a:spcBef>
            <a:spcAft>
              <a:spcPts val="0"/>
            </a:spcAft>
            <a:buNone/>
          </a:pPr>
          <a:endParaRPr lang="en-US" sz="1400"/>
        </a:p>
      </xdr:txBody>
    </xdr:sp>
    <xdr:clientData/>
  </xdr:twoCellAnchor>
  <xdr:twoCellAnchor>
    <xdr:from>
      <xdr:col>9</xdr:col>
      <xdr:colOff>28575</xdr:colOff>
      <xdr:row>1003</xdr:row>
      <xdr:rowOff>9525</xdr:rowOff>
    </xdr:from>
    <xdr:to>
      <xdr:col>9</xdr:col>
      <xdr:colOff>114300</xdr:colOff>
      <xdr:row>1004</xdr:row>
      <xdr:rowOff>28575</xdr:rowOff>
    </xdr:to>
    <xdr:sp macro="" textlink="">
      <xdr:nvSpPr>
        <xdr:cNvPr id="12" name="TextBox 11">
          <a:extLst>
            <a:ext uri="{FF2B5EF4-FFF2-40B4-BE49-F238E27FC236}">
              <a16:creationId xmlns:a16="http://schemas.microsoft.com/office/drawing/2014/main" id="{7A4CB5B3-32BB-425B-B693-00AB22B4A35C}"/>
            </a:ext>
            <a:ext uri="{147F2762-F138-4A5C-976F-8EAC2B608ADB}">
              <a16:predDERef xmlns:a16="http://schemas.microsoft.com/office/drawing/2014/main" pred="{F4D6B89E-5034-42C0-B255-D068BDD4F036}"/>
            </a:ext>
          </a:extLst>
        </xdr:cNvPr>
        <xdr:cNvSpPr txBox="1"/>
      </xdr:nvSpPr>
      <xdr:spPr>
        <a:xfrm>
          <a:off x="2819400" y="175850550"/>
          <a:ext cx="85725" cy="190500"/>
        </a:xfrm>
        <a:prstGeom prst="rect">
          <a:avLst/>
        </a:prstGeom>
        <a:noFill/>
        <a:ln>
          <a:noFill/>
        </a:ln>
      </xdr:spPr>
      <xdr:txBody>
        <a:bodyPr spcFirstLastPara="1" wrap="square" lIns="91425" tIns="91425" rIns="91425" bIns="91425" anchor="ctr" anchorCtr="0">
          <a:noAutofit/>
        </a:bodyPr>
        <a:lstStyle>
          <a:defPPr>
            <a:defRPr lang="en-US"/>
          </a:defPPr>
          <a:lvl1pPr marL="0" indent="0" algn="l" defTabSz="914400" rtl="0" eaLnBrk="1" latinLnBrk="0" hangingPunct="1">
            <a:defRPr sz="1100">
              <a:latin typeface="ＭＳ Ｐゴシック"/>
              <a:ea typeface="ＭＳ Ｐゴシック"/>
              <a:cs typeface="ＭＳ Ｐゴシック"/>
            </a:defRPr>
          </a:lvl1pPr>
          <a:lvl2pPr marL="457200" indent="0" algn="l" defTabSz="914400" rtl="0" eaLnBrk="1" latinLnBrk="0" hangingPunct="1">
            <a:defRPr sz="1100">
              <a:latin typeface="ＭＳ Ｐゴシック"/>
              <a:ea typeface="ＭＳ Ｐゴシック"/>
              <a:cs typeface="ＭＳ Ｐゴシック"/>
            </a:defRPr>
          </a:lvl2pPr>
          <a:lvl3pPr marL="914400" indent="0" algn="l" defTabSz="914400" rtl="0" eaLnBrk="1" latinLnBrk="0" hangingPunct="1">
            <a:defRPr sz="1100">
              <a:latin typeface="ＭＳ Ｐゴシック"/>
              <a:ea typeface="ＭＳ Ｐゴシック"/>
              <a:cs typeface="ＭＳ Ｐゴシック"/>
            </a:defRPr>
          </a:lvl3pPr>
          <a:lvl4pPr marL="1371600" indent="0" algn="l" defTabSz="914400" rtl="0" eaLnBrk="1" latinLnBrk="0" hangingPunct="1">
            <a:defRPr sz="1100">
              <a:latin typeface="ＭＳ Ｐゴシック"/>
              <a:ea typeface="ＭＳ Ｐゴシック"/>
              <a:cs typeface="ＭＳ Ｐゴシック"/>
            </a:defRPr>
          </a:lvl4pPr>
          <a:lvl5pPr marL="1828800" indent="0" algn="l" defTabSz="914400" rtl="0" eaLnBrk="1" latinLnBrk="0" hangingPunct="1">
            <a:defRPr sz="1100">
              <a:latin typeface="ＭＳ Ｐゴシック"/>
              <a:ea typeface="ＭＳ Ｐゴシック"/>
              <a:cs typeface="ＭＳ Ｐゴシック"/>
            </a:defRPr>
          </a:lvl5pPr>
          <a:lvl6pPr marL="2286000" indent="0" algn="l" defTabSz="914400" rtl="0" eaLnBrk="1" latinLnBrk="0" hangingPunct="1">
            <a:defRPr sz="1100">
              <a:latin typeface="ＭＳ Ｐゴシック"/>
              <a:ea typeface="ＭＳ Ｐゴシック"/>
              <a:cs typeface="ＭＳ Ｐゴシック"/>
            </a:defRPr>
          </a:lvl6pPr>
          <a:lvl7pPr marL="2743200" indent="0" algn="l" defTabSz="914400" rtl="0" eaLnBrk="1" latinLnBrk="0" hangingPunct="1">
            <a:defRPr sz="1100">
              <a:latin typeface="ＭＳ Ｐゴシック"/>
              <a:ea typeface="ＭＳ Ｐゴシック"/>
              <a:cs typeface="ＭＳ Ｐゴシック"/>
            </a:defRPr>
          </a:lvl7pPr>
          <a:lvl8pPr marL="3200400" indent="0" algn="l" defTabSz="914400" rtl="0" eaLnBrk="1" latinLnBrk="0" hangingPunct="1">
            <a:defRPr sz="1100">
              <a:latin typeface="ＭＳ Ｐゴシック"/>
              <a:ea typeface="ＭＳ Ｐゴシック"/>
              <a:cs typeface="ＭＳ Ｐゴシック"/>
            </a:defRPr>
          </a:lvl8pPr>
          <a:lvl9pPr marL="3657600" indent="0" algn="l" defTabSz="914400" rtl="0" eaLnBrk="1" latinLnBrk="0" hangingPunct="1">
            <a:defRPr sz="1100">
              <a:latin typeface="ＭＳ Ｐゴシック"/>
              <a:ea typeface="ＭＳ Ｐゴシック"/>
              <a:cs typeface="ＭＳ Ｐゴシック"/>
            </a:defRPr>
          </a:lvl9pPr>
        </a:lstStyle>
        <a:p>
          <a:pPr marL="0" lvl="0" indent="0" algn="l" rtl="0">
            <a:spcBef>
              <a:spcPts val="0"/>
            </a:spcBef>
            <a:spcAft>
              <a:spcPts val="0"/>
            </a:spcAft>
            <a:buNone/>
          </a:pPr>
          <a:endParaRPr lang="en-US" sz="1400"/>
        </a:p>
      </xdr:txBody>
    </xdr:sp>
    <xdr:clientData/>
  </xdr:twoCellAnchor>
  <xdr:twoCellAnchor>
    <xdr:from>
      <xdr:col>9</xdr:col>
      <xdr:colOff>28575</xdr:colOff>
      <xdr:row>1003</xdr:row>
      <xdr:rowOff>9525</xdr:rowOff>
    </xdr:from>
    <xdr:to>
      <xdr:col>9</xdr:col>
      <xdr:colOff>114300</xdr:colOff>
      <xdr:row>1004</xdr:row>
      <xdr:rowOff>28575</xdr:rowOff>
    </xdr:to>
    <xdr:sp macro="" textlink="">
      <xdr:nvSpPr>
        <xdr:cNvPr id="13" name="TextBox 12">
          <a:extLst>
            <a:ext uri="{FF2B5EF4-FFF2-40B4-BE49-F238E27FC236}">
              <a16:creationId xmlns:a16="http://schemas.microsoft.com/office/drawing/2014/main" id="{03F27531-1377-4ED1-9FFB-ED632BA4AB7F}"/>
            </a:ext>
            <a:ext uri="{147F2762-F138-4A5C-976F-8EAC2B608ADB}">
              <a16:predDERef xmlns:a16="http://schemas.microsoft.com/office/drawing/2014/main" pred="{7A4CB5B3-32BB-425B-B693-00AB22B4A35C}"/>
            </a:ext>
          </a:extLst>
        </xdr:cNvPr>
        <xdr:cNvSpPr txBox="1"/>
      </xdr:nvSpPr>
      <xdr:spPr>
        <a:xfrm>
          <a:off x="2819400" y="175850550"/>
          <a:ext cx="85725" cy="190500"/>
        </a:xfrm>
        <a:prstGeom prst="rect">
          <a:avLst/>
        </a:prstGeom>
        <a:noFill/>
        <a:ln>
          <a:noFill/>
        </a:ln>
      </xdr:spPr>
      <xdr:txBody>
        <a:bodyPr spcFirstLastPara="1" wrap="square" lIns="91425" tIns="91425" rIns="91425" bIns="91425" anchor="ctr" anchorCtr="0">
          <a:noAutofit/>
        </a:bodyPr>
        <a:lstStyle>
          <a:defPPr>
            <a:defRPr lang="en-US"/>
          </a:defPPr>
          <a:lvl1pPr marL="0" indent="0" algn="l" defTabSz="914400" rtl="0" eaLnBrk="1" latinLnBrk="0" hangingPunct="1">
            <a:defRPr sz="1100">
              <a:latin typeface="ＭＳ Ｐゴシック"/>
              <a:ea typeface="ＭＳ Ｐゴシック"/>
              <a:cs typeface="ＭＳ Ｐゴシック"/>
            </a:defRPr>
          </a:lvl1pPr>
          <a:lvl2pPr marL="457200" indent="0" algn="l" defTabSz="914400" rtl="0" eaLnBrk="1" latinLnBrk="0" hangingPunct="1">
            <a:defRPr sz="1100">
              <a:latin typeface="ＭＳ Ｐゴシック"/>
              <a:ea typeface="ＭＳ Ｐゴシック"/>
              <a:cs typeface="ＭＳ Ｐゴシック"/>
            </a:defRPr>
          </a:lvl2pPr>
          <a:lvl3pPr marL="914400" indent="0" algn="l" defTabSz="914400" rtl="0" eaLnBrk="1" latinLnBrk="0" hangingPunct="1">
            <a:defRPr sz="1100">
              <a:latin typeface="ＭＳ Ｐゴシック"/>
              <a:ea typeface="ＭＳ Ｐゴシック"/>
              <a:cs typeface="ＭＳ Ｐゴシック"/>
            </a:defRPr>
          </a:lvl3pPr>
          <a:lvl4pPr marL="1371600" indent="0" algn="l" defTabSz="914400" rtl="0" eaLnBrk="1" latinLnBrk="0" hangingPunct="1">
            <a:defRPr sz="1100">
              <a:latin typeface="ＭＳ Ｐゴシック"/>
              <a:ea typeface="ＭＳ Ｐゴシック"/>
              <a:cs typeface="ＭＳ Ｐゴシック"/>
            </a:defRPr>
          </a:lvl4pPr>
          <a:lvl5pPr marL="1828800" indent="0" algn="l" defTabSz="914400" rtl="0" eaLnBrk="1" latinLnBrk="0" hangingPunct="1">
            <a:defRPr sz="1100">
              <a:latin typeface="ＭＳ Ｐゴシック"/>
              <a:ea typeface="ＭＳ Ｐゴシック"/>
              <a:cs typeface="ＭＳ Ｐゴシック"/>
            </a:defRPr>
          </a:lvl5pPr>
          <a:lvl6pPr marL="2286000" indent="0" algn="l" defTabSz="914400" rtl="0" eaLnBrk="1" latinLnBrk="0" hangingPunct="1">
            <a:defRPr sz="1100">
              <a:latin typeface="ＭＳ Ｐゴシック"/>
              <a:ea typeface="ＭＳ Ｐゴシック"/>
              <a:cs typeface="ＭＳ Ｐゴシック"/>
            </a:defRPr>
          </a:lvl6pPr>
          <a:lvl7pPr marL="2743200" indent="0" algn="l" defTabSz="914400" rtl="0" eaLnBrk="1" latinLnBrk="0" hangingPunct="1">
            <a:defRPr sz="1100">
              <a:latin typeface="ＭＳ Ｐゴシック"/>
              <a:ea typeface="ＭＳ Ｐゴシック"/>
              <a:cs typeface="ＭＳ Ｐゴシック"/>
            </a:defRPr>
          </a:lvl7pPr>
          <a:lvl8pPr marL="3200400" indent="0" algn="l" defTabSz="914400" rtl="0" eaLnBrk="1" latinLnBrk="0" hangingPunct="1">
            <a:defRPr sz="1100">
              <a:latin typeface="ＭＳ Ｐゴシック"/>
              <a:ea typeface="ＭＳ Ｐゴシック"/>
              <a:cs typeface="ＭＳ Ｐゴシック"/>
            </a:defRPr>
          </a:lvl8pPr>
          <a:lvl9pPr marL="3657600" indent="0" algn="l" defTabSz="914400" rtl="0" eaLnBrk="1" latinLnBrk="0" hangingPunct="1">
            <a:defRPr sz="1100">
              <a:latin typeface="ＭＳ Ｐゴシック"/>
              <a:ea typeface="ＭＳ Ｐゴシック"/>
              <a:cs typeface="ＭＳ Ｐゴシック"/>
            </a:defRPr>
          </a:lvl9pPr>
        </a:lstStyle>
        <a:p>
          <a:pPr marL="0" lvl="0" indent="0" algn="l" rtl="0">
            <a:spcBef>
              <a:spcPts val="0"/>
            </a:spcBef>
            <a:spcAft>
              <a:spcPts val="0"/>
            </a:spcAft>
            <a:buNone/>
          </a:pPr>
          <a:endParaRPr lang="en-US" sz="1400"/>
        </a:p>
      </xdr:txBody>
    </xdr:sp>
    <xdr:clientData/>
  </xdr:twoCellAnchor>
  <xdr:twoCellAnchor>
    <xdr:from>
      <xdr:col>9</xdr:col>
      <xdr:colOff>28575</xdr:colOff>
      <xdr:row>1003</xdr:row>
      <xdr:rowOff>9525</xdr:rowOff>
    </xdr:from>
    <xdr:to>
      <xdr:col>9</xdr:col>
      <xdr:colOff>114300</xdr:colOff>
      <xdr:row>1004</xdr:row>
      <xdr:rowOff>28575</xdr:rowOff>
    </xdr:to>
    <xdr:sp macro="" textlink="">
      <xdr:nvSpPr>
        <xdr:cNvPr id="14" name="TextBox 13">
          <a:extLst>
            <a:ext uri="{FF2B5EF4-FFF2-40B4-BE49-F238E27FC236}">
              <a16:creationId xmlns:a16="http://schemas.microsoft.com/office/drawing/2014/main" id="{800BFE38-369A-4AF8-A441-B9742A10A76F}"/>
            </a:ext>
            <a:ext uri="{147F2762-F138-4A5C-976F-8EAC2B608ADB}">
              <a16:predDERef xmlns:a16="http://schemas.microsoft.com/office/drawing/2014/main" pred="{03F27531-1377-4ED1-9FFB-ED632BA4AB7F}"/>
            </a:ext>
          </a:extLst>
        </xdr:cNvPr>
        <xdr:cNvSpPr txBox="1"/>
      </xdr:nvSpPr>
      <xdr:spPr>
        <a:xfrm>
          <a:off x="2819400" y="175850550"/>
          <a:ext cx="85725" cy="190500"/>
        </a:xfrm>
        <a:prstGeom prst="rect">
          <a:avLst/>
        </a:prstGeom>
        <a:noFill/>
        <a:ln>
          <a:noFill/>
        </a:ln>
      </xdr:spPr>
      <xdr:txBody>
        <a:bodyPr spcFirstLastPara="1" wrap="square" lIns="91425" tIns="91425" rIns="91425" bIns="91425" anchor="ctr" anchorCtr="0">
          <a:noAutofit/>
        </a:bodyPr>
        <a:lstStyle>
          <a:defPPr>
            <a:defRPr lang="en-US"/>
          </a:defPPr>
          <a:lvl1pPr marL="0" indent="0" algn="l" defTabSz="914400" rtl="0" eaLnBrk="1" latinLnBrk="0" hangingPunct="1">
            <a:defRPr sz="1100">
              <a:latin typeface="ＭＳ Ｐゴシック"/>
              <a:ea typeface="ＭＳ Ｐゴシック"/>
              <a:cs typeface="ＭＳ Ｐゴシック"/>
            </a:defRPr>
          </a:lvl1pPr>
          <a:lvl2pPr marL="457200" indent="0" algn="l" defTabSz="914400" rtl="0" eaLnBrk="1" latinLnBrk="0" hangingPunct="1">
            <a:defRPr sz="1100">
              <a:latin typeface="ＭＳ Ｐゴシック"/>
              <a:ea typeface="ＭＳ Ｐゴシック"/>
              <a:cs typeface="ＭＳ Ｐゴシック"/>
            </a:defRPr>
          </a:lvl2pPr>
          <a:lvl3pPr marL="914400" indent="0" algn="l" defTabSz="914400" rtl="0" eaLnBrk="1" latinLnBrk="0" hangingPunct="1">
            <a:defRPr sz="1100">
              <a:latin typeface="ＭＳ Ｐゴシック"/>
              <a:ea typeface="ＭＳ Ｐゴシック"/>
              <a:cs typeface="ＭＳ Ｐゴシック"/>
            </a:defRPr>
          </a:lvl3pPr>
          <a:lvl4pPr marL="1371600" indent="0" algn="l" defTabSz="914400" rtl="0" eaLnBrk="1" latinLnBrk="0" hangingPunct="1">
            <a:defRPr sz="1100">
              <a:latin typeface="ＭＳ Ｐゴシック"/>
              <a:ea typeface="ＭＳ Ｐゴシック"/>
              <a:cs typeface="ＭＳ Ｐゴシック"/>
            </a:defRPr>
          </a:lvl4pPr>
          <a:lvl5pPr marL="1828800" indent="0" algn="l" defTabSz="914400" rtl="0" eaLnBrk="1" latinLnBrk="0" hangingPunct="1">
            <a:defRPr sz="1100">
              <a:latin typeface="ＭＳ Ｐゴシック"/>
              <a:ea typeface="ＭＳ Ｐゴシック"/>
              <a:cs typeface="ＭＳ Ｐゴシック"/>
            </a:defRPr>
          </a:lvl5pPr>
          <a:lvl6pPr marL="2286000" indent="0" algn="l" defTabSz="914400" rtl="0" eaLnBrk="1" latinLnBrk="0" hangingPunct="1">
            <a:defRPr sz="1100">
              <a:latin typeface="ＭＳ Ｐゴシック"/>
              <a:ea typeface="ＭＳ Ｐゴシック"/>
              <a:cs typeface="ＭＳ Ｐゴシック"/>
            </a:defRPr>
          </a:lvl6pPr>
          <a:lvl7pPr marL="2743200" indent="0" algn="l" defTabSz="914400" rtl="0" eaLnBrk="1" latinLnBrk="0" hangingPunct="1">
            <a:defRPr sz="1100">
              <a:latin typeface="ＭＳ Ｐゴシック"/>
              <a:ea typeface="ＭＳ Ｐゴシック"/>
              <a:cs typeface="ＭＳ Ｐゴシック"/>
            </a:defRPr>
          </a:lvl7pPr>
          <a:lvl8pPr marL="3200400" indent="0" algn="l" defTabSz="914400" rtl="0" eaLnBrk="1" latinLnBrk="0" hangingPunct="1">
            <a:defRPr sz="1100">
              <a:latin typeface="ＭＳ Ｐゴシック"/>
              <a:ea typeface="ＭＳ Ｐゴシック"/>
              <a:cs typeface="ＭＳ Ｐゴシック"/>
            </a:defRPr>
          </a:lvl8pPr>
          <a:lvl9pPr marL="3657600" indent="0" algn="l" defTabSz="914400" rtl="0" eaLnBrk="1" latinLnBrk="0" hangingPunct="1">
            <a:defRPr sz="1100">
              <a:latin typeface="ＭＳ Ｐゴシック"/>
              <a:ea typeface="ＭＳ Ｐゴシック"/>
              <a:cs typeface="ＭＳ Ｐゴシック"/>
            </a:defRPr>
          </a:lvl9pPr>
        </a:lstStyle>
        <a:p>
          <a:pPr marL="0" lvl="0" indent="0" algn="l" rtl="0">
            <a:spcBef>
              <a:spcPts val="0"/>
            </a:spcBef>
            <a:spcAft>
              <a:spcPts val="0"/>
            </a:spcAft>
            <a:buNone/>
          </a:pPr>
          <a:endParaRPr lang="en-US" sz="1400"/>
        </a:p>
      </xdr:txBody>
    </xdr:sp>
    <xdr:clientData/>
  </xdr:twoCellAnchor>
  <xdr:twoCellAnchor>
    <xdr:from>
      <xdr:col>9</xdr:col>
      <xdr:colOff>28575</xdr:colOff>
      <xdr:row>1003</xdr:row>
      <xdr:rowOff>9525</xdr:rowOff>
    </xdr:from>
    <xdr:to>
      <xdr:col>9</xdr:col>
      <xdr:colOff>114300</xdr:colOff>
      <xdr:row>1004</xdr:row>
      <xdr:rowOff>28575</xdr:rowOff>
    </xdr:to>
    <xdr:sp macro="" textlink="">
      <xdr:nvSpPr>
        <xdr:cNvPr id="15" name="TextBox 14">
          <a:extLst>
            <a:ext uri="{FF2B5EF4-FFF2-40B4-BE49-F238E27FC236}">
              <a16:creationId xmlns:a16="http://schemas.microsoft.com/office/drawing/2014/main" id="{9B459CAE-8448-4C29-989D-DF9A9AB3E0B7}"/>
            </a:ext>
            <a:ext uri="{147F2762-F138-4A5C-976F-8EAC2B608ADB}">
              <a16:predDERef xmlns:a16="http://schemas.microsoft.com/office/drawing/2014/main" pred="{800BFE38-369A-4AF8-A441-B9742A10A76F}"/>
            </a:ext>
          </a:extLst>
        </xdr:cNvPr>
        <xdr:cNvSpPr txBox="1"/>
      </xdr:nvSpPr>
      <xdr:spPr>
        <a:xfrm>
          <a:off x="2819400" y="175850550"/>
          <a:ext cx="85725" cy="190500"/>
        </a:xfrm>
        <a:prstGeom prst="rect">
          <a:avLst/>
        </a:prstGeom>
        <a:noFill/>
        <a:ln>
          <a:noFill/>
        </a:ln>
      </xdr:spPr>
      <xdr:txBody>
        <a:bodyPr spcFirstLastPara="1" wrap="square" lIns="91425" tIns="91425" rIns="91425" bIns="91425" anchor="ctr" anchorCtr="0">
          <a:noAutofit/>
        </a:bodyPr>
        <a:lstStyle>
          <a:defPPr>
            <a:defRPr lang="en-US"/>
          </a:defPPr>
          <a:lvl1pPr marL="0" indent="0" algn="l" defTabSz="914400" rtl="0" eaLnBrk="1" latinLnBrk="0" hangingPunct="1">
            <a:defRPr sz="1100">
              <a:latin typeface="ＭＳ Ｐゴシック"/>
              <a:ea typeface="ＭＳ Ｐゴシック"/>
              <a:cs typeface="ＭＳ Ｐゴシック"/>
            </a:defRPr>
          </a:lvl1pPr>
          <a:lvl2pPr marL="457200" indent="0" algn="l" defTabSz="914400" rtl="0" eaLnBrk="1" latinLnBrk="0" hangingPunct="1">
            <a:defRPr sz="1100">
              <a:latin typeface="ＭＳ Ｐゴシック"/>
              <a:ea typeface="ＭＳ Ｐゴシック"/>
              <a:cs typeface="ＭＳ Ｐゴシック"/>
            </a:defRPr>
          </a:lvl2pPr>
          <a:lvl3pPr marL="914400" indent="0" algn="l" defTabSz="914400" rtl="0" eaLnBrk="1" latinLnBrk="0" hangingPunct="1">
            <a:defRPr sz="1100">
              <a:latin typeface="ＭＳ Ｐゴシック"/>
              <a:ea typeface="ＭＳ Ｐゴシック"/>
              <a:cs typeface="ＭＳ Ｐゴシック"/>
            </a:defRPr>
          </a:lvl3pPr>
          <a:lvl4pPr marL="1371600" indent="0" algn="l" defTabSz="914400" rtl="0" eaLnBrk="1" latinLnBrk="0" hangingPunct="1">
            <a:defRPr sz="1100">
              <a:latin typeface="ＭＳ Ｐゴシック"/>
              <a:ea typeface="ＭＳ Ｐゴシック"/>
              <a:cs typeface="ＭＳ Ｐゴシック"/>
            </a:defRPr>
          </a:lvl4pPr>
          <a:lvl5pPr marL="1828800" indent="0" algn="l" defTabSz="914400" rtl="0" eaLnBrk="1" latinLnBrk="0" hangingPunct="1">
            <a:defRPr sz="1100">
              <a:latin typeface="ＭＳ Ｐゴシック"/>
              <a:ea typeface="ＭＳ Ｐゴシック"/>
              <a:cs typeface="ＭＳ Ｐゴシック"/>
            </a:defRPr>
          </a:lvl5pPr>
          <a:lvl6pPr marL="2286000" indent="0" algn="l" defTabSz="914400" rtl="0" eaLnBrk="1" latinLnBrk="0" hangingPunct="1">
            <a:defRPr sz="1100">
              <a:latin typeface="ＭＳ Ｐゴシック"/>
              <a:ea typeface="ＭＳ Ｐゴシック"/>
              <a:cs typeface="ＭＳ Ｐゴシック"/>
            </a:defRPr>
          </a:lvl6pPr>
          <a:lvl7pPr marL="2743200" indent="0" algn="l" defTabSz="914400" rtl="0" eaLnBrk="1" latinLnBrk="0" hangingPunct="1">
            <a:defRPr sz="1100">
              <a:latin typeface="ＭＳ Ｐゴシック"/>
              <a:ea typeface="ＭＳ Ｐゴシック"/>
              <a:cs typeface="ＭＳ Ｐゴシック"/>
            </a:defRPr>
          </a:lvl7pPr>
          <a:lvl8pPr marL="3200400" indent="0" algn="l" defTabSz="914400" rtl="0" eaLnBrk="1" latinLnBrk="0" hangingPunct="1">
            <a:defRPr sz="1100">
              <a:latin typeface="ＭＳ Ｐゴシック"/>
              <a:ea typeface="ＭＳ Ｐゴシック"/>
              <a:cs typeface="ＭＳ Ｐゴシック"/>
            </a:defRPr>
          </a:lvl8pPr>
          <a:lvl9pPr marL="3657600" indent="0" algn="l" defTabSz="914400" rtl="0" eaLnBrk="1" latinLnBrk="0" hangingPunct="1">
            <a:defRPr sz="1100">
              <a:latin typeface="ＭＳ Ｐゴシック"/>
              <a:ea typeface="ＭＳ Ｐゴシック"/>
              <a:cs typeface="ＭＳ Ｐゴシック"/>
            </a:defRPr>
          </a:lvl9pPr>
        </a:lstStyle>
        <a:p>
          <a:pPr marL="0" lvl="0" indent="0" algn="l" rtl="0">
            <a:spcBef>
              <a:spcPts val="0"/>
            </a:spcBef>
            <a:spcAft>
              <a:spcPts val="0"/>
            </a:spcAft>
            <a:buNone/>
          </a:pPr>
          <a:endParaRPr lang="en-US" sz="1400"/>
        </a:p>
      </xdr:txBody>
    </xdr:sp>
    <xdr:clientData/>
  </xdr:twoCellAnchor>
  <xdr:twoCellAnchor>
    <xdr:from>
      <xdr:col>9</xdr:col>
      <xdr:colOff>28575</xdr:colOff>
      <xdr:row>1003</xdr:row>
      <xdr:rowOff>9525</xdr:rowOff>
    </xdr:from>
    <xdr:to>
      <xdr:col>9</xdr:col>
      <xdr:colOff>114300</xdr:colOff>
      <xdr:row>1004</xdr:row>
      <xdr:rowOff>28575</xdr:rowOff>
    </xdr:to>
    <xdr:sp macro="" textlink="">
      <xdr:nvSpPr>
        <xdr:cNvPr id="16" name="TextBox 15">
          <a:extLst>
            <a:ext uri="{FF2B5EF4-FFF2-40B4-BE49-F238E27FC236}">
              <a16:creationId xmlns:a16="http://schemas.microsoft.com/office/drawing/2014/main" id="{656466C1-4CAF-43F7-A8B8-D55300946A43}"/>
            </a:ext>
            <a:ext uri="{147F2762-F138-4A5C-976F-8EAC2B608ADB}">
              <a16:predDERef xmlns:a16="http://schemas.microsoft.com/office/drawing/2014/main" pred="{9B459CAE-8448-4C29-989D-DF9A9AB3E0B7}"/>
            </a:ext>
          </a:extLst>
        </xdr:cNvPr>
        <xdr:cNvSpPr txBox="1"/>
      </xdr:nvSpPr>
      <xdr:spPr>
        <a:xfrm>
          <a:off x="2819400" y="175850550"/>
          <a:ext cx="85725" cy="190500"/>
        </a:xfrm>
        <a:prstGeom prst="rect">
          <a:avLst/>
        </a:prstGeom>
        <a:noFill/>
        <a:ln>
          <a:noFill/>
        </a:ln>
      </xdr:spPr>
      <xdr:txBody>
        <a:bodyPr spcFirstLastPara="1" wrap="square" lIns="91425" tIns="91425" rIns="91425" bIns="91425" anchor="ctr" anchorCtr="0">
          <a:noAutofit/>
        </a:bodyPr>
        <a:lstStyle>
          <a:defPPr>
            <a:defRPr lang="en-US"/>
          </a:defPPr>
          <a:lvl1pPr marL="0" indent="0" algn="l" defTabSz="914400" rtl="0" eaLnBrk="1" latinLnBrk="0" hangingPunct="1">
            <a:defRPr sz="1100">
              <a:latin typeface="ＭＳ Ｐゴシック"/>
              <a:ea typeface="ＭＳ Ｐゴシック"/>
              <a:cs typeface="ＭＳ Ｐゴシック"/>
            </a:defRPr>
          </a:lvl1pPr>
          <a:lvl2pPr marL="457200" indent="0" algn="l" defTabSz="914400" rtl="0" eaLnBrk="1" latinLnBrk="0" hangingPunct="1">
            <a:defRPr sz="1100">
              <a:latin typeface="ＭＳ Ｐゴシック"/>
              <a:ea typeface="ＭＳ Ｐゴシック"/>
              <a:cs typeface="ＭＳ Ｐゴシック"/>
            </a:defRPr>
          </a:lvl2pPr>
          <a:lvl3pPr marL="914400" indent="0" algn="l" defTabSz="914400" rtl="0" eaLnBrk="1" latinLnBrk="0" hangingPunct="1">
            <a:defRPr sz="1100">
              <a:latin typeface="ＭＳ Ｐゴシック"/>
              <a:ea typeface="ＭＳ Ｐゴシック"/>
              <a:cs typeface="ＭＳ Ｐゴシック"/>
            </a:defRPr>
          </a:lvl3pPr>
          <a:lvl4pPr marL="1371600" indent="0" algn="l" defTabSz="914400" rtl="0" eaLnBrk="1" latinLnBrk="0" hangingPunct="1">
            <a:defRPr sz="1100">
              <a:latin typeface="ＭＳ Ｐゴシック"/>
              <a:ea typeface="ＭＳ Ｐゴシック"/>
              <a:cs typeface="ＭＳ Ｐゴシック"/>
            </a:defRPr>
          </a:lvl4pPr>
          <a:lvl5pPr marL="1828800" indent="0" algn="l" defTabSz="914400" rtl="0" eaLnBrk="1" latinLnBrk="0" hangingPunct="1">
            <a:defRPr sz="1100">
              <a:latin typeface="ＭＳ Ｐゴシック"/>
              <a:ea typeface="ＭＳ Ｐゴシック"/>
              <a:cs typeface="ＭＳ Ｐゴシック"/>
            </a:defRPr>
          </a:lvl5pPr>
          <a:lvl6pPr marL="2286000" indent="0" algn="l" defTabSz="914400" rtl="0" eaLnBrk="1" latinLnBrk="0" hangingPunct="1">
            <a:defRPr sz="1100">
              <a:latin typeface="ＭＳ Ｐゴシック"/>
              <a:ea typeface="ＭＳ Ｐゴシック"/>
              <a:cs typeface="ＭＳ Ｐゴシック"/>
            </a:defRPr>
          </a:lvl6pPr>
          <a:lvl7pPr marL="2743200" indent="0" algn="l" defTabSz="914400" rtl="0" eaLnBrk="1" latinLnBrk="0" hangingPunct="1">
            <a:defRPr sz="1100">
              <a:latin typeface="ＭＳ Ｐゴシック"/>
              <a:ea typeface="ＭＳ Ｐゴシック"/>
              <a:cs typeface="ＭＳ Ｐゴシック"/>
            </a:defRPr>
          </a:lvl7pPr>
          <a:lvl8pPr marL="3200400" indent="0" algn="l" defTabSz="914400" rtl="0" eaLnBrk="1" latinLnBrk="0" hangingPunct="1">
            <a:defRPr sz="1100">
              <a:latin typeface="ＭＳ Ｐゴシック"/>
              <a:ea typeface="ＭＳ Ｐゴシック"/>
              <a:cs typeface="ＭＳ Ｐゴシック"/>
            </a:defRPr>
          </a:lvl8pPr>
          <a:lvl9pPr marL="3657600" indent="0" algn="l" defTabSz="914400" rtl="0" eaLnBrk="1" latinLnBrk="0" hangingPunct="1">
            <a:defRPr sz="1100">
              <a:latin typeface="ＭＳ Ｐゴシック"/>
              <a:ea typeface="ＭＳ Ｐゴシック"/>
              <a:cs typeface="ＭＳ Ｐゴシック"/>
            </a:defRPr>
          </a:lvl9pPr>
        </a:lstStyle>
        <a:p>
          <a:pPr marL="0" lvl="0" indent="0" algn="l" rtl="0">
            <a:spcBef>
              <a:spcPts val="0"/>
            </a:spcBef>
            <a:spcAft>
              <a:spcPts val="0"/>
            </a:spcAft>
            <a:buNone/>
          </a:pPr>
          <a:endParaRPr lang="en-US" sz="1400"/>
        </a:p>
      </xdr:txBody>
    </xdr:sp>
    <xdr:clientData/>
  </xdr:twoCellAnchor>
  <xdr:twoCellAnchor>
    <xdr:from>
      <xdr:col>8</xdr:col>
      <xdr:colOff>600075</xdr:colOff>
      <xdr:row>1000</xdr:row>
      <xdr:rowOff>9525</xdr:rowOff>
    </xdr:from>
    <xdr:to>
      <xdr:col>9</xdr:col>
      <xdr:colOff>0</xdr:colOff>
      <xdr:row>1001</xdr:row>
      <xdr:rowOff>28575</xdr:rowOff>
    </xdr:to>
    <xdr:sp macro="" textlink="">
      <xdr:nvSpPr>
        <xdr:cNvPr id="17" name="TextBox 16">
          <a:extLst>
            <a:ext uri="{FF2B5EF4-FFF2-40B4-BE49-F238E27FC236}">
              <a16:creationId xmlns:a16="http://schemas.microsoft.com/office/drawing/2014/main" id="{633F9BBA-F4E9-4B7A-BB12-0C5CD7E99B37}"/>
            </a:ext>
            <a:ext uri="{147F2762-F138-4A5C-976F-8EAC2B608ADB}">
              <a16:predDERef xmlns:a16="http://schemas.microsoft.com/office/drawing/2014/main" pred="{656466C1-4CAF-43F7-A8B8-D55300946A43}"/>
            </a:ext>
          </a:extLst>
        </xdr:cNvPr>
        <xdr:cNvSpPr txBox="1"/>
      </xdr:nvSpPr>
      <xdr:spPr>
        <a:xfrm>
          <a:off x="2705100" y="175336200"/>
          <a:ext cx="85725" cy="190500"/>
        </a:xfrm>
        <a:prstGeom prst="rect">
          <a:avLst/>
        </a:prstGeom>
        <a:noFill/>
        <a:ln>
          <a:noFill/>
        </a:ln>
      </xdr:spPr>
      <xdr:txBody>
        <a:bodyPr spcFirstLastPara="1" wrap="square" lIns="91425" tIns="91425" rIns="91425" bIns="91425" anchor="ctr" anchorCtr="0">
          <a:noAutofit/>
        </a:bodyPr>
        <a:lstStyle>
          <a:defPPr>
            <a:defRPr lang="en-US"/>
          </a:defPPr>
          <a:lvl1pPr marL="0" indent="0" algn="l" defTabSz="914400" rtl="0" eaLnBrk="1" latinLnBrk="0" hangingPunct="1">
            <a:defRPr sz="1100">
              <a:latin typeface="ＭＳ Ｐゴシック"/>
              <a:ea typeface="ＭＳ Ｐゴシック"/>
              <a:cs typeface="ＭＳ Ｐゴシック"/>
            </a:defRPr>
          </a:lvl1pPr>
          <a:lvl2pPr marL="457200" indent="0" algn="l" defTabSz="914400" rtl="0" eaLnBrk="1" latinLnBrk="0" hangingPunct="1">
            <a:defRPr sz="1100">
              <a:latin typeface="ＭＳ Ｐゴシック"/>
              <a:ea typeface="ＭＳ Ｐゴシック"/>
              <a:cs typeface="ＭＳ Ｐゴシック"/>
            </a:defRPr>
          </a:lvl2pPr>
          <a:lvl3pPr marL="914400" indent="0" algn="l" defTabSz="914400" rtl="0" eaLnBrk="1" latinLnBrk="0" hangingPunct="1">
            <a:defRPr sz="1100">
              <a:latin typeface="ＭＳ Ｐゴシック"/>
              <a:ea typeface="ＭＳ Ｐゴシック"/>
              <a:cs typeface="ＭＳ Ｐゴシック"/>
            </a:defRPr>
          </a:lvl3pPr>
          <a:lvl4pPr marL="1371600" indent="0" algn="l" defTabSz="914400" rtl="0" eaLnBrk="1" latinLnBrk="0" hangingPunct="1">
            <a:defRPr sz="1100">
              <a:latin typeface="ＭＳ Ｐゴシック"/>
              <a:ea typeface="ＭＳ Ｐゴシック"/>
              <a:cs typeface="ＭＳ Ｐゴシック"/>
            </a:defRPr>
          </a:lvl4pPr>
          <a:lvl5pPr marL="1828800" indent="0" algn="l" defTabSz="914400" rtl="0" eaLnBrk="1" latinLnBrk="0" hangingPunct="1">
            <a:defRPr sz="1100">
              <a:latin typeface="ＭＳ Ｐゴシック"/>
              <a:ea typeface="ＭＳ Ｐゴシック"/>
              <a:cs typeface="ＭＳ Ｐゴシック"/>
            </a:defRPr>
          </a:lvl5pPr>
          <a:lvl6pPr marL="2286000" indent="0" algn="l" defTabSz="914400" rtl="0" eaLnBrk="1" latinLnBrk="0" hangingPunct="1">
            <a:defRPr sz="1100">
              <a:latin typeface="ＭＳ Ｐゴシック"/>
              <a:ea typeface="ＭＳ Ｐゴシック"/>
              <a:cs typeface="ＭＳ Ｐゴシック"/>
            </a:defRPr>
          </a:lvl6pPr>
          <a:lvl7pPr marL="2743200" indent="0" algn="l" defTabSz="914400" rtl="0" eaLnBrk="1" latinLnBrk="0" hangingPunct="1">
            <a:defRPr sz="1100">
              <a:latin typeface="ＭＳ Ｐゴシック"/>
              <a:ea typeface="ＭＳ Ｐゴシック"/>
              <a:cs typeface="ＭＳ Ｐゴシック"/>
            </a:defRPr>
          </a:lvl7pPr>
          <a:lvl8pPr marL="3200400" indent="0" algn="l" defTabSz="914400" rtl="0" eaLnBrk="1" latinLnBrk="0" hangingPunct="1">
            <a:defRPr sz="1100">
              <a:latin typeface="ＭＳ Ｐゴシック"/>
              <a:ea typeface="ＭＳ Ｐゴシック"/>
              <a:cs typeface="ＭＳ Ｐゴシック"/>
            </a:defRPr>
          </a:lvl8pPr>
          <a:lvl9pPr marL="3657600" indent="0" algn="l" defTabSz="914400" rtl="0" eaLnBrk="1" latinLnBrk="0" hangingPunct="1">
            <a:defRPr sz="1100">
              <a:latin typeface="ＭＳ Ｐゴシック"/>
              <a:ea typeface="ＭＳ Ｐゴシック"/>
              <a:cs typeface="ＭＳ Ｐゴシック"/>
            </a:defRPr>
          </a:lvl9pPr>
        </a:lstStyle>
        <a:p>
          <a:pPr marL="0" lvl="0" indent="0" algn="l" rtl="0">
            <a:spcBef>
              <a:spcPts val="0"/>
            </a:spcBef>
            <a:spcAft>
              <a:spcPts val="0"/>
            </a:spcAft>
            <a:buNone/>
          </a:pPr>
          <a:endParaRPr lang="en-US" sz="1400"/>
        </a:p>
      </xdr:txBody>
    </xdr:sp>
    <xdr:clientData/>
  </xdr:twoCellAnchor>
  <xdr:twoCellAnchor>
    <xdr:from>
      <xdr:col>8</xdr:col>
      <xdr:colOff>600075</xdr:colOff>
      <xdr:row>1000</xdr:row>
      <xdr:rowOff>9525</xdr:rowOff>
    </xdr:from>
    <xdr:to>
      <xdr:col>9</xdr:col>
      <xdr:colOff>0</xdr:colOff>
      <xdr:row>1001</xdr:row>
      <xdr:rowOff>28575</xdr:rowOff>
    </xdr:to>
    <xdr:sp macro="" textlink="">
      <xdr:nvSpPr>
        <xdr:cNvPr id="18" name="TextBox 17">
          <a:extLst>
            <a:ext uri="{FF2B5EF4-FFF2-40B4-BE49-F238E27FC236}">
              <a16:creationId xmlns:a16="http://schemas.microsoft.com/office/drawing/2014/main" id="{BFD95E19-1CF7-4C0C-9BA8-37BE8E8C5176}"/>
            </a:ext>
            <a:ext uri="{147F2762-F138-4A5C-976F-8EAC2B608ADB}">
              <a16:predDERef xmlns:a16="http://schemas.microsoft.com/office/drawing/2014/main" pred="{633F9BBA-F4E9-4B7A-BB12-0C5CD7E99B37}"/>
            </a:ext>
          </a:extLst>
        </xdr:cNvPr>
        <xdr:cNvSpPr txBox="1"/>
      </xdr:nvSpPr>
      <xdr:spPr>
        <a:xfrm>
          <a:off x="2705100" y="175336200"/>
          <a:ext cx="85725" cy="190500"/>
        </a:xfrm>
        <a:prstGeom prst="rect">
          <a:avLst/>
        </a:prstGeom>
        <a:noFill/>
        <a:ln>
          <a:noFill/>
        </a:ln>
      </xdr:spPr>
      <xdr:txBody>
        <a:bodyPr spcFirstLastPara="1" wrap="square" lIns="91425" tIns="91425" rIns="91425" bIns="91425" anchor="ctr" anchorCtr="0">
          <a:noAutofit/>
        </a:bodyPr>
        <a:lstStyle>
          <a:defPPr>
            <a:defRPr lang="en-US"/>
          </a:defPPr>
          <a:lvl1pPr marL="0" indent="0" algn="l" defTabSz="914400" rtl="0" eaLnBrk="1" latinLnBrk="0" hangingPunct="1">
            <a:defRPr sz="1100">
              <a:latin typeface="ＭＳ Ｐゴシック"/>
              <a:ea typeface="ＭＳ Ｐゴシック"/>
              <a:cs typeface="ＭＳ Ｐゴシック"/>
            </a:defRPr>
          </a:lvl1pPr>
          <a:lvl2pPr marL="457200" indent="0" algn="l" defTabSz="914400" rtl="0" eaLnBrk="1" latinLnBrk="0" hangingPunct="1">
            <a:defRPr sz="1100">
              <a:latin typeface="ＭＳ Ｐゴシック"/>
              <a:ea typeface="ＭＳ Ｐゴシック"/>
              <a:cs typeface="ＭＳ Ｐゴシック"/>
            </a:defRPr>
          </a:lvl2pPr>
          <a:lvl3pPr marL="914400" indent="0" algn="l" defTabSz="914400" rtl="0" eaLnBrk="1" latinLnBrk="0" hangingPunct="1">
            <a:defRPr sz="1100">
              <a:latin typeface="ＭＳ Ｐゴシック"/>
              <a:ea typeface="ＭＳ Ｐゴシック"/>
              <a:cs typeface="ＭＳ Ｐゴシック"/>
            </a:defRPr>
          </a:lvl3pPr>
          <a:lvl4pPr marL="1371600" indent="0" algn="l" defTabSz="914400" rtl="0" eaLnBrk="1" latinLnBrk="0" hangingPunct="1">
            <a:defRPr sz="1100">
              <a:latin typeface="ＭＳ Ｐゴシック"/>
              <a:ea typeface="ＭＳ Ｐゴシック"/>
              <a:cs typeface="ＭＳ Ｐゴシック"/>
            </a:defRPr>
          </a:lvl4pPr>
          <a:lvl5pPr marL="1828800" indent="0" algn="l" defTabSz="914400" rtl="0" eaLnBrk="1" latinLnBrk="0" hangingPunct="1">
            <a:defRPr sz="1100">
              <a:latin typeface="ＭＳ Ｐゴシック"/>
              <a:ea typeface="ＭＳ Ｐゴシック"/>
              <a:cs typeface="ＭＳ Ｐゴシック"/>
            </a:defRPr>
          </a:lvl5pPr>
          <a:lvl6pPr marL="2286000" indent="0" algn="l" defTabSz="914400" rtl="0" eaLnBrk="1" latinLnBrk="0" hangingPunct="1">
            <a:defRPr sz="1100">
              <a:latin typeface="ＭＳ Ｐゴシック"/>
              <a:ea typeface="ＭＳ Ｐゴシック"/>
              <a:cs typeface="ＭＳ Ｐゴシック"/>
            </a:defRPr>
          </a:lvl6pPr>
          <a:lvl7pPr marL="2743200" indent="0" algn="l" defTabSz="914400" rtl="0" eaLnBrk="1" latinLnBrk="0" hangingPunct="1">
            <a:defRPr sz="1100">
              <a:latin typeface="ＭＳ Ｐゴシック"/>
              <a:ea typeface="ＭＳ Ｐゴシック"/>
              <a:cs typeface="ＭＳ Ｐゴシック"/>
            </a:defRPr>
          </a:lvl7pPr>
          <a:lvl8pPr marL="3200400" indent="0" algn="l" defTabSz="914400" rtl="0" eaLnBrk="1" latinLnBrk="0" hangingPunct="1">
            <a:defRPr sz="1100">
              <a:latin typeface="ＭＳ Ｐゴシック"/>
              <a:ea typeface="ＭＳ Ｐゴシック"/>
              <a:cs typeface="ＭＳ Ｐゴシック"/>
            </a:defRPr>
          </a:lvl8pPr>
          <a:lvl9pPr marL="3657600" indent="0" algn="l" defTabSz="914400" rtl="0" eaLnBrk="1" latinLnBrk="0" hangingPunct="1">
            <a:defRPr sz="1100">
              <a:latin typeface="ＭＳ Ｐゴシック"/>
              <a:ea typeface="ＭＳ Ｐゴシック"/>
              <a:cs typeface="ＭＳ Ｐゴシック"/>
            </a:defRPr>
          </a:lvl9pPr>
        </a:lstStyle>
        <a:p>
          <a:pPr marL="0" lvl="0" indent="0" algn="l" rtl="0">
            <a:spcBef>
              <a:spcPts val="0"/>
            </a:spcBef>
            <a:spcAft>
              <a:spcPts val="0"/>
            </a:spcAft>
            <a:buNone/>
          </a:pPr>
          <a:endParaRPr lang="en-US" sz="1400"/>
        </a:p>
      </xdr:txBody>
    </xdr:sp>
    <xdr:clientData/>
  </xdr:twoCellAnchor>
  <xdr:twoCellAnchor>
    <xdr:from>
      <xdr:col>8</xdr:col>
      <xdr:colOff>600075</xdr:colOff>
      <xdr:row>1000</xdr:row>
      <xdr:rowOff>9525</xdr:rowOff>
    </xdr:from>
    <xdr:to>
      <xdr:col>9</xdr:col>
      <xdr:colOff>0</xdr:colOff>
      <xdr:row>1001</xdr:row>
      <xdr:rowOff>28575</xdr:rowOff>
    </xdr:to>
    <xdr:sp macro="" textlink="">
      <xdr:nvSpPr>
        <xdr:cNvPr id="19" name="TextBox 18">
          <a:extLst>
            <a:ext uri="{FF2B5EF4-FFF2-40B4-BE49-F238E27FC236}">
              <a16:creationId xmlns:a16="http://schemas.microsoft.com/office/drawing/2014/main" id="{653107BF-FB8A-45E6-BED8-C44F0C2EB786}"/>
            </a:ext>
            <a:ext uri="{147F2762-F138-4A5C-976F-8EAC2B608ADB}">
              <a16:predDERef xmlns:a16="http://schemas.microsoft.com/office/drawing/2014/main" pred="{BFD95E19-1CF7-4C0C-9BA8-37BE8E8C5176}"/>
            </a:ext>
          </a:extLst>
        </xdr:cNvPr>
        <xdr:cNvSpPr txBox="1"/>
      </xdr:nvSpPr>
      <xdr:spPr>
        <a:xfrm>
          <a:off x="2705100" y="175336200"/>
          <a:ext cx="85725" cy="190500"/>
        </a:xfrm>
        <a:prstGeom prst="rect">
          <a:avLst/>
        </a:prstGeom>
        <a:noFill/>
        <a:ln>
          <a:noFill/>
        </a:ln>
      </xdr:spPr>
      <xdr:txBody>
        <a:bodyPr spcFirstLastPara="1" wrap="square" lIns="91425" tIns="91425" rIns="91425" bIns="91425" anchor="ctr" anchorCtr="0">
          <a:noAutofit/>
        </a:bodyPr>
        <a:lstStyle>
          <a:defPPr>
            <a:defRPr lang="en-US"/>
          </a:defPPr>
          <a:lvl1pPr marL="0" indent="0" algn="l" defTabSz="914400" rtl="0" eaLnBrk="1" latinLnBrk="0" hangingPunct="1">
            <a:defRPr sz="1100">
              <a:latin typeface="ＭＳ Ｐゴシック"/>
              <a:ea typeface="ＭＳ Ｐゴシック"/>
              <a:cs typeface="ＭＳ Ｐゴシック"/>
            </a:defRPr>
          </a:lvl1pPr>
          <a:lvl2pPr marL="457200" indent="0" algn="l" defTabSz="914400" rtl="0" eaLnBrk="1" latinLnBrk="0" hangingPunct="1">
            <a:defRPr sz="1100">
              <a:latin typeface="ＭＳ Ｐゴシック"/>
              <a:ea typeface="ＭＳ Ｐゴシック"/>
              <a:cs typeface="ＭＳ Ｐゴシック"/>
            </a:defRPr>
          </a:lvl2pPr>
          <a:lvl3pPr marL="914400" indent="0" algn="l" defTabSz="914400" rtl="0" eaLnBrk="1" latinLnBrk="0" hangingPunct="1">
            <a:defRPr sz="1100">
              <a:latin typeface="ＭＳ Ｐゴシック"/>
              <a:ea typeface="ＭＳ Ｐゴシック"/>
              <a:cs typeface="ＭＳ Ｐゴシック"/>
            </a:defRPr>
          </a:lvl3pPr>
          <a:lvl4pPr marL="1371600" indent="0" algn="l" defTabSz="914400" rtl="0" eaLnBrk="1" latinLnBrk="0" hangingPunct="1">
            <a:defRPr sz="1100">
              <a:latin typeface="ＭＳ Ｐゴシック"/>
              <a:ea typeface="ＭＳ Ｐゴシック"/>
              <a:cs typeface="ＭＳ Ｐゴシック"/>
            </a:defRPr>
          </a:lvl4pPr>
          <a:lvl5pPr marL="1828800" indent="0" algn="l" defTabSz="914400" rtl="0" eaLnBrk="1" latinLnBrk="0" hangingPunct="1">
            <a:defRPr sz="1100">
              <a:latin typeface="ＭＳ Ｐゴシック"/>
              <a:ea typeface="ＭＳ Ｐゴシック"/>
              <a:cs typeface="ＭＳ Ｐゴシック"/>
            </a:defRPr>
          </a:lvl5pPr>
          <a:lvl6pPr marL="2286000" indent="0" algn="l" defTabSz="914400" rtl="0" eaLnBrk="1" latinLnBrk="0" hangingPunct="1">
            <a:defRPr sz="1100">
              <a:latin typeface="ＭＳ Ｐゴシック"/>
              <a:ea typeface="ＭＳ Ｐゴシック"/>
              <a:cs typeface="ＭＳ Ｐゴシック"/>
            </a:defRPr>
          </a:lvl6pPr>
          <a:lvl7pPr marL="2743200" indent="0" algn="l" defTabSz="914400" rtl="0" eaLnBrk="1" latinLnBrk="0" hangingPunct="1">
            <a:defRPr sz="1100">
              <a:latin typeface="ＭＳ Ｐゴシック"/>
              <a:ea typeface="ＭＳ Ｐゴシック"/>
              <a:cs typeface="ＭＳ Ｐゴシック"/>
            </a:defRPr>
          </a:lvl7pPr>
          <a:lvl8pPr marL="3200400" indent="0" algn="l" defTabSz="914400" rtl="0" eaLnBrk="1" latinLnBrk="0" hangingPunct="1">
            <a:defRPr sz="1100">
              <a:latin typeface="ＭＳ Ｐゴシック"/>
              <a:ea typeface="ＭＳ Ｐゴシック"/>
              <a:cs typeface="ＭＳ Ｐゴシック"/>
            </a:defRPr>
          </a:lvl8pPr>
          <a:lvl9pPr marL="3657600" indent="0" algn="l" defTabSz="914400" rtl="0" eaLnBrk="1" latinLnBrk="0" hangingPunct="1">
            <a:defRPr sz="1100">
              <a:latin typeface="ＭＳ Ｐゴシック"/>
              <a:ea typeface="ＭＳ Ｐゴシック"/>
              <a:cs typeface="ＭＳ Ｐゴシック"/>
            </a:defRPr>
          </a:lvl9pPr>
        </a:lstStyle>
        <a:p>
          <a:pPr marL="0" lvl="0" indent="0" algn="l" rtl="0">
            <a:spcBef>
              <a:spcPts val="0"/>
            </a:spcBef>
            <a:spcAft>
              <a:spcPts val="0"/>
            </a:spcAft>
            <a:buNone/>
          </a:pPr>
          <a:endParaRPr lang="en-US" sz="1400"/>
        </a:p>
      </xdr:txBody>
    </xdr:sp>
    <xdr:clientData/>
  </xdr:twoCellAnchor>
  <xdr:twoCellAnchor>
    <xdr:from>
      <xdr:col>10</xdr:col>
      <xdr:colOff>19050</xdr:colOff>
      <xdr:row>28</xdr:row>
      <xdr:rowOff>9525</xdr:rowOff>
    </xdr:from>
    <xdr:to>
      <xdr:col>10</xdr:col>
      <xdr:colOff>114300</xdr:colOff>
      <xdr:row>29</xdr:row>
      <xdr:rowOff>38100</xdr:rowOff>
    </xdr:to>
    <xdr:sp macro="" textlink="">
      <xdr:nvSpPr>
        <xdr:cNvPr id="20" name="TextBox 19">
          <a:extLst>
            <a:ext uri="{FF2B5EF4-FFF2-40B4-BE49-F238E27FC236}">
              <a16:creationId xmlns:a16="http://schemas.microsoft.com/office/drawing/2014/main" id="{5917F113-4100-42CB-BA13-C4646FD5BE6F}"/>
            </a:ext>
            <a:ext uri="{147F2762-F138-4A5C-976F-8EAC2B608ADB}">
              <a16:predDERef xmlns:a16="http://schemas.microsoft.com/office/drawing/2014/main" pred="{653107BF-FB8A-45E6-BED8-C44F0C2EB786}"/>
            </a:ext>
          </a:extLst>
        </xdr:cNvPr>
        <xdr:cNvSpPr txBox="1"/>
      </xdr:nvSpPr>
      <xdr:spPr>
        <a:xfrm>
          <a:off x="3076575" y="5619750"/>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28</xdr:row>
      <xdr:rowOff>9525</xdr:rowOff>
    </xdr:from>
    <xdr:to>
      <xdr:col>10</xdr:col>
      <xdr:colOff>114300</xdr:colOff>
      <xdr:row>29</xdr:row>
      <xdr:rowOff>38100</xdr:rowOff>
    </xdr:to>
    <xdr:sp macro="" textlink="">
      <xdr:nvSpPr>
        <xdr:cNvPr id="21" name="TextBox 20">
          <a:extLst>
            <a:ext uri="{FF2B5EF4-FFF2-40B4-BE49-F238E27FC236}">
              <a16:creationId xmlns:a16="http://schemas.microsoft.com/office/drawing/2014/main" id="{7E0BE111-C690-4791-99C6-A28541CFE3DF}"/>
            </a:ext>
            <a:ext uri="{147F2762-F138-4A5C-976F-8EAC2B608ADB}">
              <a16:predDERef xmlns:a16="http://schemas.microsoft.com/office/drawing/2014/main" pred="{5917F113-4100-42CB-BA13-C4646FD5BE6F}"/>
            </a:ext>
          </a:extLst>
        </xdr:cNvPr>
        <xdr:cNvSpPr txBox="1"/>
      </xdr:nvSpPr>
      <xdr:spPr>
        <a:xfrm>
          <a:off x="3076575" y="5619750"/>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28</xdr:row>
      <xdr:rowOff>9525</xdr:rowOff>
    </xdr:from>
    <xdr:to>
      <xdr:col>10</xdr:col>
      <xdr:colOff>114300</xdr:colOff>
      <xdr:row>29</xdr:row>
      <xdr:rowOff>38100</xdr:rowOff>
    </xdr:to>
    <xdr:sp macro="" textlink="">
      <xdr:nvSpPr>
        <xdr:cNvPr id="22" name="TextBox 21">
          <a:extLst>
            <a:ext uri="{FF2B5EF4-FFF2-40B4-BE49-F238E27FC236}">
              <a16:creationId xmlns:a16="http://schemas.microsoft.com/office/drawing/2014/main" id="{9C13013F-E080-4A15-B17E-EFD83AC6CB76}"/>
            </a:ext>
            <a:ext uri="{147F2762-F138-4A5C-976F-8EAC2B608ADB}">
              <a16:predDERef xmlns:a16="http://schemas.microsoft.com/office/drawing/2014/main" pred="{7E0BE111-C690-4791-99C6-A28541CFE3DF}"/>
            </a:ext>
          </a:extLst>
        </xdr:cNvPr>
        <xdr:cNvSpPr txBox="1"/>
      </xdr:nvSpPr>
      <xdr:spPr>
        <a:xfrm>
          <a:off x="3076575" y="5619750"/>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28</xdr:row>
      <xdr:rowOff>9525</xdr:rowOff>
    </xdr:from>
    <xdr:to>
      <xdr:col>10</xdr:col>
      <xdr:colOff>114300</xdr:colOff>
      <xdr:row>29</xdr:row>
      <xdr:rowOff>38100</xdr:rowOff>
    </xdr:to>
    <xdr:sp macro="" textlink="">
      <xdr:nvSpPr>
        <xdr:cNvPr id="23" name="TextBox 22">
          <a:extLst>
            <a:ext uri="{FF2B5EF4-FFF2-40B4-BE49-F238E27FC236}">
              <a16:creationId xmlns:a16="http://schemas.microsoft.com/office/drawing/2014/main" id="{4A9FF6AA-327D-4CBA-AF60-9CCB80054E38}"/>
            </a:ext>
            <a:ext uri="{147F2762-F138-4A5C-976F-8EAC2B608ADB}">
              <a16:predDERef xmlns:a16="http://schemas.microsoft.com/office/drawing/2014/main" pred="{9C13013F-E080-4A15-B17E-EFD83AC6CB76}"/>
            </a:ext>
          </a:extLst>
        </xdr:cNvPr>
        <xdr:cNvSpPr txBox="1"/>
      </xdr:nvSpPr>
      <xdr:spPr>
        <a:xfrm>
          <a:off x="3076575" y="5619750"/>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28</xdr:row>
      <xdr:rowOff>9525</xdr:rowOff>
    </xdr:from>
    <xdr:to>
      <xdr:col>10</xdr:col>
      <xdr:colOff>114300</xdr:colOff>
      <xdr:row>29</xdr:row>
      <xdr:rowOff>38100</xdr:rowOff>
    </xdr:to>
    <xdr:sp macro="" textlink="">
      <xdr:nvSpPr>
        <xdr:cNvPr id="24" name="TextBox 23">
          <a:extLst>
            <a:ext uri="{FF2B5EF4-FFF2-40B4-BE49-F238E27FC236}">
              <a16:creationId xmlns:a16="http://schemas.microsoft.com/office/drawing/2014/main" id="{91AA1E61-AC4D-4DC3-B7D0-97D93A7D7FDB}"/>
            </a:ext>
            <a:ext uri="{147F2762-F138-4A5C-976F-8EAC2B608ADB}">
              <a16:predDERef xmlns:a16="http://schemas.microsoft.com/office/drawing/2014/main" pred="{4A9FF6AA-327D-4CBA-AF60-9CCB80054E38}"/>
            </a:ext>
          </a:extLst>
        </xdr:cNvPr>
        <xdr:cNvSpPr txBox="1"/>
      </xdr:nvSpPr>
      <xdr:spPr>
        <a:xfrm>
          <a:off x="3076575" y="5619750"/>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28</xdr:row>
      <xdr:rowOff>9525</xdr:rowOff>
    </xdr:from>
    <xdr:to>
      <xdr:col>10</xdr:col>
      <xdr:colOff>114300</xdr:colOff>
      <xdr:row>29</xdr:row>
      <xdr:rowOff>38100</xdr:rowOff>
    </xdr:to>
    <xdr:sp macro="" textlink="">
      <xdr:nvSpPr>
        <xdr:cNvPr id="25" name="TextBox 24">
          <a:extLst>
            <a:ext uri="{FF2B5EF4-FFF2-40B4-BE49-F238E27FC236}">
              <a16:creationId xmlns:a16="http://schemas.microsoft.com/office/drawing/2014/main" id="{39D92709-9614-4429-9456-1022F679C1CD}"/>
            </a:ext>
            <a:ext uri="{147F2762-F138-4A5C-976F-8EAC2B608ADB}">
              <a16:predDERef xmlns:a16="http://schemas.microsoft.com/office/drawing/2014/main" pred="{91AA1E61-AC4D-4DC3-B7D0-97D93A7D7FDB}"/>
            </a:ext>
          </a:extLst>
        </xdr:cNvPr>
        <xdr:cNvSpPr txBox="1"/>
      </xdr:nvSpPr>
      <xdr:spPr>
        <a:xfrm>
          <a:off x="3076575" y="5619750"/>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28</xdr:row>
      <xdr:rowOff>9525</xdr:rowOff>
    </xdr:from>
    <xdr:to>
      <xdr:col>10</xdr:col>
      <xdr:colOff>114300</xdr:colOff>
      <xdr:row>29</xdr:row>
      <xdr:rowOff>38100</xdr:rowOff>
    </xdr:to>
    <xdr:sp macro="" textlink="">
      <xdr:nvSpPr>
        <xdr:cNvPr id="26" name="TextBox 25">
          <a:extLst>
            <a:ext uri="{FF2B5EF4-FFF2-40B4-BE49-F238E27FC236}">
              <a16:creationId xmlns:a16="http://schemas.microsoft.com/office/drawing/2014/main" id="{4056FE0A-A832-400C-B2AD-922BB6D13793}"/>
            </a:ext>
            <a:ext uri="{147F2762-F138-4A5C-976F-8EAC2B608ADB}">
              <a16:predDERef xmlns:a16="http://schemas.microsoft.com/office/drawing/2014/main" pred="{39D92709-9614-4429-9456-1022F679C1CD}"/>
            </a:ext>
          </a:extLst>
        </xdr:cNvPr>
        <xdr:cNvSpPr txBox="1"/>
      </xdr:nvSpPr>
      <xdr:spPr>
        <a:xfrm>
          <a:off x="3076575" y="5619750"/>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28</xdr:row>
      <xdr:rowOff>9525</xdr:rowOff>
    </xdr:from>
    <xdr:to>
      <xdr:col>10</xdr:col>
      <xdr:colOff>114300</xdr:colOff>
      <xdr:row>29</xdr:row>
      <xdr:rowOff>38100</xdr:rowOff>
    </xdr:to>
    <xdr:sp macro="" textlink="">
      <xdr:nvSpPr>
        <xdr:cNvPr id="27" name="TextBox 26">
          <a:extLst>
            <a:ext uri="{FF2B5EF4-FFF2-40B4-BE49-F238E27FC236}">
              <a16:creationId xmlns:a16="http://schemas.microsoft.com/office/drawing/2014/main" id="{E915784B-B9AF-4254-A9A8-F2D7AE0AC8F4}"/>
            </a:ext>
            <a:ext uri="{147F2762-F138-4A5C-976F-8EAC2B608ADB}">
              <a16:predDERef xmlns:a16="http://schemas.microsoft.com/office/drawing/2014/main" pred="{4056FE0A-A832-400C-B2AD-922BB6D13793}"/>
            </a:ext>
          </a:extLst>
        </xdr:cNvPr>
        <xdr:cNvSpPr txBox="1"/>
      </xdr:nvSpPr>
      <xdr:spPr>
        <a:xfrm>
          <a:off x="3076575" y="5619750"/>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28</xdr:row>
      <xdr:rowOff>9525</xdr:rowOff>
    </xdr:from>
    <xdr:to>
      <xdr:col>10</xdr:col>
      <xdr:colOff>114300</xdr:colOff>
      <xdr:row>29</xdr:row>
      <xdr:rowOff>38100</xdr:rowOff>
    </xdr:to>
    <xdr:sp macro="" textlink="">
      <xdr:nvSpPr>
        <xdr:cNvPr id="28" name="TextBox 27">
          <a:extLst>
            <a:ext uri="{FF2B5EF4-FFF2-40B4-BE49-F238E27FC236}">
              <a16:creationId xmlns:a16="http://schemas.microsoft.com/office/drawing/2014/main" id="{3D146DBC-3D29-4F4C-BFA5-10F80CB67214}"/>
            </a:ext>
            <a:ext uri="{147F2762-F138-4A5C-976F-8EAC2B608ADB}">
              <a16:predDERef xmlns:a16="http://schemas.microsoft.com/office/drawing/2014/main" pred="{E915784B-B9AF-4254-A9A8-F2D7AE0AC8F4}"/>
            </a:ext>
          </a:extLst>
        </xdr:cNvPr>
        <xdr:cNvSpPr txBox="1"/>
      </xdr:nvSpPr>
      <xdr:spPr>
        <a:xfrm>
          <a:off x="3076575" y="5619750"/>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28</xdr:row>
      <xdr:rowOff>9525</xdr:rowOff>
    </xdr:from>
    <xdr:to>
      <xdr:col>10</xdr:col>
      <xdr:colOff>114300</xdr:colOff>
      <xdr:row>29</xdr:row>
      <xdr:rowOff>38100</xdr:rowOff>
    </xdr:to>
    <xdr:sp macro="" textlink="">
      <xdr:nvSpPr>
        <xdr:cNvPr id="29" name="TextBox 28">
          <a:extLst>
            <a:ext uri="{FF2B5EF4-FFF2-40B4-BE49-F238E27FC236}">
              <a16:creationId xmlns:a16="http://schemas.microsoft.com/office/drawing/2014/main" id="{A4B76B3C-ACE7-4A4C-AF19-A4ED35C519BC}"/>
            </a:ext>
            <a:ext uri="{147F2762-F138-4A5C-976F-8EAC2B608ADB}">
              <a16:predDERef xmlns:a16="http://schemas.microsoft.com/office/drawing/2014/main" pred="{3D146DBC-3D29-4F4C-BFA5-10F80CB67214}"/>
            </a:ext>
          </a:extLst>
        </xdr:cNvPr>
        <xdr:cNvSpPr txBox="1"/>
      </xdr:nvSpPr>
      <xdr:spPr>
        <a:xfrm>
          <a:off x="3076575" y="5619750"/>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28</xdr:row>
      <xdr:rowOff>9525</xdr:rowOff>
    </xdr:from>
    <xdr:to>
      <xdr:col>10</xdr:col>
      <xdr:colOff>114300</xdr:colOff>
      <xdr:row>29</xdr:row>
      <xdr:rowOff>38100</xdr:rowOff>
    </xdr:to>
    <xdr:sp macro="" textlink="">
      <xdr:nvSpPr>
        <xdr:cNvPr id="30" name="TextBox 29">
          <a:extLst>
            <a:ext uri="{FF2B5EF4-FFF2-40B4-BE49-F238E27FC236}">
              <a16:creationId xmlns:a16="http://schemas.microsoft.com/office/drawing/2014/main" id="{FEDC7511-3E53-4DA7-95FA-F0F3D7FB0934}"/>
            </a:ext>
            <a:ext uri="{147F2762-F138-4A5C-976F-8EAC2B608ADB}">
              <a16:predDERef xmlns:a16="http://schemas.microsoft.com/office/drawing/2014/main" pred="{A4B76B3C-ACE7-4A4C-AF19-A4ED35C519BC}"/>
            </a:ext>
          </a:extLst>
        </xdr:cNvPr>
        <xdr:cNvSpPr txBox="1"/>
      </xdr:nvSpPr>
      <xdr:spPr>
        <a:xfrm>
          <a:off x="3076575" y="5619750"/>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28</xdr:row>
      <xdr:rowOff>9525</xdr:rowOff>
    </xdr:from>
    <xdr:to>
      <xdr:col>10</xdr:col>
      <xdr:colOff>114300</xdr:colOff>
      <xdr:row>29</xdr:row>
      <xdr:rowOff>38100</xdr:rowOff>
    </xdr:to>
    <xdr:sp macro="" textlink="">
      <xdr:nvSpPr>
        <xdr:cNvPr id="31" name="TextBox 30">
          <a:extLst>
            <a:ext uri="{FF2B5EF4-FFF2-40B4-BE49-F238E27FC236}">
              <a16:creationId xmlns:a16="http://schemas.microsoft.com/office/drawing/2014/main" id="{44C3E01B-F804-48BB-B24C-DB93B7A664C0}"/>
            </a:ext>
            <a:ext uri="{147F2762-F138-4A5C-976F-8EAC2B608ADB}">
              <a16:predDERef xmlns:a16="http://schemas.microsoft.com/office/drawing/2014/main" pred="{FEDC7511-3E53-4DA7-95FA-F0F3D7FB0934}"/>
            </a:ext>
          </a:extLst>
        </xdr:cNvPr>
        <xdr:cNvSpPr txBox="1"/>
      </xdr:nvSpPr>
      <xdr:spPr>
        <a:xfrm>
          <a:off x="3076575" y="5619750"/>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28</xdr:row>
      <xdr:rowOff>9525</xdr:rowOff>
    </xdr:from>
    <xdr:to>
      <xdr:col>10</xdr:col>
      <xdr:colOff>114300</xdr:colOff>
      <xdr:row>29</xdr:row>
      <xdr:rowOff>38100</xdr:rowOff>
    </xdr:to>
    <xdr:sp macro="" textlink="">
      <xdr:nvSpPr>
        <xdr:cNvPr id="32" name="TextBox 31">
          <a:extLst>
            <a:ext uri="{FF2B5EF4-FFF2-40B4-BE49-F238E27FC236}">
              <a16:creationId xmlns:a16="http://schemas.microsoft.com/office/drawing/2014/main" id="{58EE74AC-6EF8-4B92-9EF5-DF72B62F099B}"/>
            </a:ext>
            <a:ext uri="{147F2762-F138-4A5C-976F-8EAC2B608ADB}">
              <a16:predDERef xmlns:a16="http://schemas.microsoft.com/office/drawing/2014/main" pred="{44C3E01B-F804-48BB-B24C-DB93B7A664C0}"/>
            </a:ext>
          </a:extLst>
        </xdr:cNvPr>
        <xdr:cNvSpPr txBox="1"/>
      </xdr:nvSpPr>
      <xdr:spPr>
        <a:xfrm>
          <a:off x="3076575" y="5619750"/>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28</xdr:row>
      <xdr:rowOff>9525</xdr:rowOff>
    </xdr:from>
    <xdr:to>
      <xdr:col>10</xdr:col>
      <xdr:colOff>114300</xdr:colOff>
      <xdr:row>29</xdr:row>
      <xdr:rowOff>38100</xdr:rowOff>
    </xdr:to>
    <xdr:sp macro="" textlink="">
      <xdr:nvSpPr>
        <xdr:cNvPr id="33" name="TextBox 32">
          <a:extLst>
            <a:ext uri="{FF2B5EF4-FFF2-40B4-BE49-F238E27FC236}">
              <a16:creationId xmlns:a16="http://schemas.microsoft.com/office/drawing/2014/main" id="{576A00FC-2B33-4A56-A5B8-586BD440AA20}"/>
            </a:ext>
            <a:ext uri="{147F2762-F138-4A5C-976F-8EAC2B608ADB}">
              <a16:predDERef xmlns:a16="http://schemas.microsoft.com/office/drawing/2014/main" pred="{58EE74AC-6EF8-4B92-9EF5-DF72B62F099B}"/>
            </a:ext>
          </a:extLst>
        </xdr:cNvPr>
        <xdr:cNvSpPr txBox="1"/>
      </xdr:nvSpPr>
      <xdr:spPr>
        <a:xfrm>
          <a:off x="3076575" y="5619750"/>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8</xdr:col>
      <xdr:colOff>600075</xdr:colOff>
      <xdr:row>347</xdr:row>
      <xdr:rowOff>9525</xdr:rowOff>
    </xdr:from>
    <xdr:to>
      <xdr:col>9</xdr:col>
      <xdr:colOff>0</xdr:colOff>
      <xdr:row>348</xdr:row>
      <xdr:rowOff>28575</xdr:rowOff>
    </xdr:to>
    <xdr:sp macro="" textlink="">
      <xdr:nvSpPr>
        <xdr:cNvPr id="34" name="TextBox 33">
          <a:extLst>
            <a:ext uri="{FF2B5EF4-FFF2-40B4-BE49-F238E27FC236}">
              <a16:creationId xmlns:a16="http://schemas.microsoft.com/office/drawing/2014/main" id="{817B972B-1A81-4DC7-B8BF-33DE96F6B854}"/>
            </a:ext>
            <a:ext uri="{147F2762-F138-4A5C-976F-8EAC2B608ADB}">
              <a16:predDERef xmlns:a16="http://schemas.microsoft.com/office/drawing/2014/main" pred="{576A00FC-2B33-4A56-A5B8-586BD440AA20}"/>
            </a:ext>
          </a:extLst>
        </xdr:cNvPr>
        <xdr:cNvSpPr txBox="1"/>
      </xdr:nvSpPr>
      <xdr:spPr>
        <a:xfrm>
          <a:off x="2705100" y="60531375"/>
          <a:ext cx="85725" cy="190500"/>
        </a:xfrm>
        <a:prstGeom prst="rect">
          <a:avLst/>
        </a:prstGeom>
        <a:noFill/>
        <a:ln>
          <a:noFill/>
        </a:ln>
      </xdr:spPr>
      <xdr:txBody>
        <a:bodyPr spcFirstLastPara="1" wrap="square" lIns="91425" tIns="91425" rIns="91425" bIns="91425" anchor="ctr" anchorCtr="0">
          <a:noAutofit/>
        </a:bodyPr>
        <a:lstStyle>
          <a:defPPr>
            <a:defRPr lang="en-US"/>
          </a:defPPr>
          <a:lvl1pPr marL="0" indent="0" algn="l" defTabSz="914400" rtl="0" eaLnBrk="1" latinLnBrk="0" hangingPunct="1">
            <a:defRPr sz="1100">
              <a:latin typeface="ＭＳ Ｐゴシック"/>
              <a:ea typeface="ＭＳ Ｐゴシック"/>
              <a:cs typeface="ＭＳ Ｐゴシック"/>
            </a:defRPr>
          </a:lvl1pPr>
          <a:lvl2pPr marL="457200" indent="0" algn="l" defTabSz="914400" rtl="0" eaLnBrk="1" latinLnBrk="0" hangingPunct="1">
            <a:defRPr sz="1100">
              <a:latin typeface="ＭＳ Ｐゴシック"/>
              <a:ea typeface="ＭＳ Ｐゴシック"/>
              <a:cs typeface="ＭＳ Ｐゴシック"/>
            </a:defRPr>
          </a:lvl2pPr>
          <a:lvl3pPr marL="914400" indent="0" algn="l" defTabSz="914400" rtl="0" eaLnBrk="1" latinLnBrk="0" hangingPunct="1">
            <a:defRPr sz="1100">
              <a:latin typeface="ＭＳ Ｐゴシック"/>
              <a:ea typeface="ＭＳ Ｐゴシック"/>
              <a:cs typeface="ＭＳ Ｐゴシック"/>
            </a:defRPr>
          </a:lvl3pPr>
          <a:lvl4pPr marL="1371600" indent="0" algn="l" defTabSz="914400" rtl="0" eaLnBrk="1" latinLnBrk="0" hangingPunct="1">
            <a:defRPr sz="1100">
              <a:latin typeface="ＭＳ Ｐゴシック"/>
              <a:ea typeface="ＭＳ Ｐゴシック"/>
              <a:cs typeface="ＭＳ Ｐゴシック"/>
            </a:defRPr>
          </a:lvl4pPr>
          <a:lvl5pPr marL="1828800" indent="0" algn="l" defTabSz="914400" rtl="0" eaLnBrk="1" latinLnBrk="0" hangingPunct="1">
            <a:defRPr sz="1100">
              <a:latin typeface="ＭＳ Ｐゴシック"/>
              <a:ea typeface="ＭＳ Ｐゴシック"/>
              <a:cs typeface="ＭＳ Ｐゴシック"/>
            </a:defRPr>
          </a:lvl5pPr>
          <a:lvl6pPr marL="2286000" indent="0" algn="l" defTabSz="914400" rtl="0" eaLnBrk="1" latinLnBrk="0" hangingPunct="1">
            <a:defRPr sz="1100">
              <a:latin typeface="ＭＳ Ｐゴシック"/>
              <a:ea typeface="ＭＳ Ｐゴシック"/>
              <a:cs typeface="ＭＳ Ｐゴシック"/>
            </a:defRPr>
          </a:lvl6pPr>
          <a:lvl7pPr marL="2743200" indent="0" algn="l" defTabSz="914400" rtl="0" eaLnBrk="1" latinLnBrk="0" hangingPunct="1">
            <a:defRPr sz="1100">
              <a:latin typeface="ＭＳ Ｐゴシック"/>
              <a:ea typeface="ＭＳ Ｐゴシック"/>
              <a:cs typeface="ＭＳ Ｐゴシック"/>
            </a:defRPr>
          </a:lvl7pPr>
          <a:lvl8pPr marL="3200400" indent="0" algn="l" defTabSz="914400" rtl="0" eaLnBrk="1" latinLnBrk="0" hangingPunct="1">
            <a:defRPr sz="1100">
              <a:latin typeface="ＭＳ Ｐゴシック"/>
              <a:ea typeface="ＭＳ Ｐゴシック"/>
              <a:cs typeface="ＭＳ Ｐゴシック"/>
            </a:defRPr>
          </a:lvl8pPr>
          <a:lvl9pPr marL="3657600" indent="0" algn="l" defTabSz="914400" rtl="0" eaLnBrk="1" latinLnBrk="0" hangingPunct="1">
            <a:defRPr sz="1100">
              <a:latin typeface="ＭＳ Ｐゴシック"/>
              <a:ea typeface="ＭＳ Ｐゴシック"/>
              <a:cs typeface="ＭＳ Ｐゴシック"/>
            </a:defRPr>
          </a:lvl9pPr>
        </a:lstStyle>
        <a:p>
          <a:pPr marL="0" lvl="0" indent="0" algn="l" rtl="0">
            <a:spcBef>
              <a:spcPts val="0"/>
            </a:spcBef>
            <a:spcAft>
              <a:spcPts val="0"/>
            </a:spcAft>
            <a:buNone/>
          </a:pPr>
          <a:endParaRPr lang="en-US" sz="1400"/>
        </a:p>
      </xdr:txBody>
    </xdr:sp>
    <xdr:clientData/>
  </xdr:twoCellAnchor>
  <xdr:twoCellAnchor>
    <xdr:from>
      <xdr:col>10</xdr:col>
      <xdr:colOff>19050</xdr:colOff>
      <xdr:row>347</xdr:row>
      <xdr:rowOff>9525</xdr:rowOff>
    </xdr:from>
    <xdr:to>
      <xdr:col>10</xdr:col>
      <xdr:colOff>114300</xdr:colOff>
      <xdr:row>348</xdr:row>
      <xdr:rowOff>38100</xdr:rowOff>
    </xdr:to>
    <xdr:sp macro="" textlink="">
      <xdr:nvSpPr>
        <xdr:cNvPr id="35" name="TextBox 34">
          <a:extLst>
            <a:ext uri="{FF2B5EF4-FFF2-40B4-BE49-F238E27FC236}">
              <a16:creationId xmlns:a16="http://schemas.microsoft.com/office/drawing/2014/main" id="{489C88F7-7D27-4758-A6BE-E7A6999E7B54}"/>
            </a:ext>
            <a:ext uri="{147F2762-F138-4A5C-976F-8EAC2B608ADB}">
              <a16:predDERef xmlns:a16="http://schemas.microsoft.com/office/drawing/2014/main" pred="{817B972B-1A81-4DC7-B8BF-33DE96F6B854}"/>
            </a:ext>
          </a:extLst>
        </xdr:cNvPr>
        <xdr:cNvSpPr txBox="1"/>
      </xdr:nvSpPr>
      <xdr:spPr>
        <a:xfrm>
          <a:off x="3076575" y="6053137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347</xdr:row>
      <xdr:rowOff>9525</xdr:rowOff>
    </xdr:from>
    <xdr:to>
      <xdr:col>10</xdr:col>
      <xdr:colOff>114300</xdr:colOff>
      <xdr:row>348</xdr:row>
      <xdr:rowOff>38100</xdr:rowOff>
    </xdr:to>
    <xdr:sp macro="" textlink="">
      <xdr:nvSpPr>
        <xdr:cNvPr id="36" name="TextBox 35">
          <a:extLst>
            <a:ext uri="{FF2B5EF4-FFF2-40B4-BE49-F238E27FC236}">
              <a16:creationId xmlns:a16="http://schemas.microsoft.com/office/drawing/2014/main" id="{06008DC2-8037-49B5-A559-057037FA089F}"/>
            </a:ext>
            <a:ext uri="{147F2762-F138-4A5C-976F-8EAC2B608ADB}">
              <a16:predDERef xmlns:a16="http://schemas.microsoft.com/office/drawing/2014/main" pred="{489C88F7-7D27-4758-A6BE-E7A6999E7B54}"/>
            </a:ext>
          </a:extLst>
        </xdr:cNvPr>
        <xdr:cNvSpPr txBox="1"/>
      </xdr:nvSpPr>
      <xdr:spPr>
        <a:xfrm>
          <a:off x="3076575" y="6053137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347</xdr:row>
      <xdr:rowOff>9525</xdr:rowOff>
    </xdr:from>
    <xdr:to>
      <xdr:col>10</xdr:col>
      <xdr:colOff>114300</xdr:colOff>
      <xdr:row>348</xdr:row>
      <xdr:rowOff>38100</xdr:rowOff>
    </xdr:to>
    <xdr:sp macro="" textlink="">
      <xdr:nvSpPr>
        <xdr:cNvPr id="37" name="TextBox 36">
          <a:extLst>
            <a:ext uri="{FF2B5EF4-FFF2-40B4-BE49-F238E27FC236}">
              <a16:creationId xmlns:a16="http://schemas.microsoft.com/office/drawing/2014/main" id="{C8DBFD74-D9FB-4BBB-A759-D95D2A4B6D33}"/>
            </a:ext>
            <a:ext uri="{147F2762-F138-4A5C-976F-8EAC2B608ADB}">
              <a16:predDERef xmlns:a16="http://schemas.microsoft.com/office/drawing/2014/main" pred="{06008DC2-8037-49B5-A559-057037FA089F}"/>
            </a:ext>
          </a:extLst>
        </xdr:cNvPr>
        <xdr:cNvSpPr txBox="1"/>
      </xdr:nvSpPr>
      <xdr:spPr>
        <a:xfrm>
          <a:off x="3076575" y="6053137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347</xdr:row>
      <xdr:rowOff>9525</xdr:rowOff>
    </xdr:from>
    <xdr:to>
      <xdr:col>10</xdr:col>
      <xdr:colOff>114300</xdr:colOff>
      <xdr:row>348</xdr:row>
      <xdr:rowOff>38100</xdr:rowOff>
    </xdr:to>
    <xdr:sp macro="" textlink="">
      <xdr:nvSpPr>
        <xdr:cNvPr id="38" name="TextBox 37">
          <a:extLst>
            <a:ext uri="{FF2B5EF4-FFF2-40B4-BE49-F238E27FC236}">
              <a16:creationId xmlns:a16="http://schemas.microsoft.com/office/drawing/2014/main" id="{FF178293-74E9-4115-A40B-549C3BFEB92C}"/>
            </a:ext>
            <a:ext uri="{147F2762-F138-4A5C-976F-8EAC2B608ADB}">
              <a16:predDERef xmlns:a16="http://schemas.microsoft.com/office/drawing/2014/main" pred="{C8DBFD74-D9FB-4BBB-A759-D95D2A4B6D33}"/>
            </a:ext>
          </a:extLst>
        </xdr:cNvPr>
        <xdr:cNvSpPr txBox="1"/>
      </xdr:nvSpPr>
      <xdr:spPr>
        <a:xfrm>
          <a:off x="3076575" y="6053137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347</xdr:row>
      <xdr:rowOff>9525</xdr:rowOff>
    </xdr:from>
    <xdr:to>
      <xdr:col>10</xdr:col>
      <xdr:colOff>114300</xdr:colOff>
      <xdr:row>348</xdr:row>
      <xdr:rowOff>38100</xdr:rowOff>
    </xdr:to>
    <xdr:sp macro="" textlink="">
      <xdr:nvSpPr>
        <xdr:cNvPr id="39" name="TextBox 38">
          <a:extLst>
            <a:ext uri="{FF2B5EF4-FFF2-40B4-BE49-F238E27FC236}">
              <a16:creationId xmlns:a16="http://schemas.microsoft.com/office/drawing/2014/main" id="{C182B605-908E-4865-9B3E-6CE4FB340FED}"/>
            </a:ext>
            <a:ext uri="{147F2762-F138-4A5C-976F-8EAC2B608ADB}">
              <a16:predDERef xmlns:a16="http://schemas.microsoft.com/office/drawing/2014/main" pred="{FF178293-74E9-4115-A40B-549C3BFEB92C}"/>
            </a:ext>
          </a:extLst>
        </xdr:cNvPr>
        <xdr:cNvSpPr txBox="1"/>
      </xdr:nvSpPr>
      <xdr:spPr>
        <a:xfrm>
          <a:off x="3076575" y="6053137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347</xdr:row>
      <xdr:rowOff>9525</xdr:rowOff>
    </xdr:from>
    <xdr:to>
      <xdr:col>10</xdr:col>
      <xdr:colOff>114300</xdr:colOff>
      <xdr:row>348</xdr:row>
      <xdr:rowOff>38100</xdr:rowOff>
    </xdr:to>
    <xdr:sp macro="" textlink="">
      <xdr:nvSpPr>
        <xdr:cNvPr id="40" name="TextBox 39">
          <a:extLst>
            <a:ext uri="{FF2B5EF4-FFF2-40B4-BE49-F238E27FC236}">
              <a16:creationId xmlns:a16="http://schemas.microsoft.com/office/drawing/2014/main" id="{331B0DAD-4229-4A9D-9175-E2013AF70E90}"/>
            </a:ext>
            <a:ext uri="{147F2762-F138-4A5C-976F-8EAC2B608ADB}">
              <a16:predDERef xmlns:a16="http://schemas.microsoft.com/office/drawing/2014/main" pred="{C182B605-908E-4865-9B3E-6CE4FB340FED}"/>
            </a:ext>
          </a:extLst>
        </xdr:cNvPr>
        <xdr:cNvSpPr txBox="1"/>
      </xdr:nvSpPr>
      <xdr:spPr>
        <a:xfrm>
          <a:off x="3076575" y="6053137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347</xdr:row>
      <xdr:rowOff>9525</xdr:rowOff>
    </xdr:from>
    <xdr:to>
      <xdr:col>10</xdr:col>
      <xdr:colOff>114300</xdr:colOff>
      <xdr:row>348</xdr:row>
      <xdr:rowOff>38100</xdr:rowOff>
    </xdr:to>
    <xdr:sp macro="" textlink="">
      <xdr:nvSpPr>
        <xdr:cNvPr id="41" name="TextBox 40">
          <a:extLst>
            <a:ext uri="{FF2B5EF4-FFF2-40B4-BE49-F238E27FC236}">
              <a16:creationId xmlns:a16="http://schemas.microsoft.com/office/drawing/2014/main" id="{FD52A79B-AF1A-4173-B935-E9205940719C}"/>
            </a:ext>
            <a:ext uri="{147F2762-F138-4A5C-976F-8EAC2B608ADB}">
              <a16:predDERef xmlns:a16="http://schemas.microsoft.com/office/drawing/2014/main" pred="{331B0DAD-4229-4A9D-9175-E2013AF70E90}"/>
            </a:ext>
          </a:extLst>
        </xdr:cNvPr>
        <xdr:cNvSpPr txBox="1"/>
      </xdr:nvSpPr>
      <xdr:spPr>
        <a:xfrm>
          <a:off x="3076575" y="6053137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347</xdr:row>
      <xdr:rowOff>9525</xdr:rowOff>
    </xdr:from>
    <xdr:to>
      <xdr:col>10</xdr:col>
      <xdr:colOff>114300</xdr:colOff>
      <xdr:row>348</xdr:row>
      <xdr:rowOff>38100</xdr:rowOff>
    </xdr:to>
    <xdr:sp macro="" textlink="">
      <xdr:nvSpPr>
        <xdr:cNvPr id="42" name="TextBox 41">
          <a:extLst>
            <a:ext uri="{FF2B5EF4-FFF2-40B4-BE49-F238E27FC236}">
              <a16:creationId xmlns:a16="http://schemas.microsoft.com/office/drawing/2014/main" id="{F98D81CA-6FAC-4E50-98C4-7BD0469E471B}"/>
            </a:ext>
            <a:ext uri="{147F2762-F138-4A5C-976F-8EAC2B608ADB}">
              <a16:predDERef xmlns:a16="http://schemas.microsoft.com/office/drawing/2014/main" pred="{FD52A79B-AF1A-4173-B935-E9205940719C}"/>
            </a:ext>
          </a:extLst>
        </xdr:cNvPr>
        <xdr:cNvSpPr txBox="1"/>
      </xdr:nvSpPr>
      <xdr:spPr>
        <a:xfrm>
          <a:off x="3076575" y="6053137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347</xdr:row>
      <xdr:rowOff>9525</xdr:rowOff>
    </xdr:from>
    <xdr:to>
      <xdr:col>10</xdr:col>
      <xdr:colOff>114300</xdr:colOff>
      <xdr:row>348</xdr:row>
      <xdr:rowOff>38100</xdr:rowOff>
    </xdr:to>
    <xdr:sp macro="" textlink="">
      <xdr:nvSpPr>
        <xdr:cNvPr id="43" name="TextBox 42">
          <a:extLst>
            <a:ext uri="{FF2B5EF4-FFF2-40B4-BE49-F238E27FC236}">
              <a16:creationId xmlns:a16="http://schemas.microsoft.com/office/drawing/2014/main" id="{DF2472B4-AB24-4FD1-9849-04D1F85E2332}"/>
            </a:ext>
            <a:ext uri="{147F2762-F138-4A5C-976F-8EAC2B608ADB}">
              <a16:predDERef xmlns:a16="http://schemas.microsoft.com/office/drawing/2014/main" pred="{F98D81CA-6FAC-4E50-98C4-7BD0469E471B}"/>
            </a:ext>
          </a:extLst>
        </xdr:cNvPr>
        <xdr:cNvSpPr txBox="1"/>
      </xdr:nvSpPr>
      <xdr:spPr>
        <a:xfrm>
          <a:off x="3076575" y="6053137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347</xdr:row>
      <xdr:rowOff>9525</xdr:rowOff>
    </xdr:from>
    <xdr:to>
      <xdr:col>10</xdr:col>
      <xdr:colOff>114300</xdr:colOff>
      <xdr:row>348</xdr:row>
      <xdr:rowOff>38100</xdr:rowOff>
    </xdr:to>
    <xdr:sp macro="" textlink="">
      <xdr:nvSpPr>
        <xdr:cNvPr id="44" name="TextBox 43">
          <a:extLst>
            <a:ext uri="{FF2B5EF4-FFF2-40B4-BE49-F238E27FC236}">
              <a16:creationId xmlns:a16="http://schemas.microsoft.com/office/drawing/2014/main" id="{56A5D442-E6E5-45A6-B8E1-58F105960B55}"/>
            </a:ext>
            <a:ext uri="{147F2762-F138-4A5C-976F-8EAC2B608ADB}">
              <a16:predDERef xmlns:a16="http://schemas.microsoft.com/office/drawing/2014/main" pred="{DF2472B4-AB24-4FD1-9849-04D1F85E2332}"/>
            </a:ext>
          </a:extLst>
        </xdr:cNvPr>
        <xdr:cNvSpPr txBox="1"/>
      </xdr:nvSpPr>
      <xdr:spPr>
        <a:xfrm>
          <a:off x="3076575" y="6053137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347</xdr:row>
      <xdr:rowOff>9525</xdr:rowOff>
    </xdr:from>
    <xdr:to>
      <xdr:col>10</xdr:col>
      <xdr:colOff>114300</xdr:colOff>
      <xdr:row>348</xdr:row>
      <xdr:rowOff>38100</xdr:rowOff>
    </xdr:to>
    <xdr:sp macro="" textlink="">
      <xdr:nvSpPr>
        <xdr:cNvPr id="45" name="TextBox 44">
          <a:extLst>
            <a:ext uri="{FF2B5EF4-FFF2-40B4-BE49-F238E27FC236}">
              <a16:creationId xmlns:a16="http://schemas.microsoft.com/office/drawing/2014/main" id="{6830A522-B549-421C-BDCE-57DBE51E8146}"/>
            </a:ext>
            <a:ext uri="{147F2762-F138-4A5C-976F-8EAC2B608ADB}">
              <a16:predDERef xmlns:a16="http://schemas.microsoft.com/office/drawing/2014/main" pred="{56A5D442-E6E5-45A6-B8E1-58F105960B55}"/>
            </a:ext>
          </a:extLst>
        </xdr:cNvPr>
        <xdr:cNvSpPr txBox="1"/>
      </xdr:nvSpPr>
      <xdr:spPr>
        <a:xfrm>
          <a:off x="3076575" y="6053137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347</xdr:row>
      <xdr:rowOff>9525</xdr:rowOff>
    </xdr:from>
    <xdr:to>
      <xdr:col>10</xdr:col>
      <xdr:colOff>114300</xdr:colOff>
      <xdr:row>348</xdr:row>
      <xdr:rowOff>38100</xdr:rowOff>
    </xdr:to>
    <xdr:sp macro="" textlink="">
      <xdr:nvSpPr>
        <xdr:cNvPr id="46" name="TextBox 45">
          <a:extLst>
            <a:ext uri="{FF2B5EF4-FFF2-40B4-BE49-F238E27FC236}">
              <a16:creationId xmlns:a16="http://schemas.microsoft.com/office/drawing/2014/main" id="{43F4B639-116B-44E4-842D-F4EB4CCD2F3F}"/>
            </a:ext>
            <a:ext uri="{147F2762-F138-4A5C-976F-8EAC2B608ADB}">
              <a16:predDERef xmlns:a16="http://schemas.microsoft.com/office/drawing/2014/main" pred="{6830A522-B549-421C-BDCE-57DBE51E8146}"/>
            </a:ext>
          </a:extLst>
        </xdr:cNvPr>
        <xdr:cNvSpPr txBox="1"/>
      </xdr:nvSpPr>
      <xdr:spPr>
        <a:xfrm>
          <a:off x="3076575" y="6053137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347</xdr:row>
      <xdr:rowOff>9525</xdr:rowOff>
    </xdr:from>
    <xdr:to>
      <xdr:col>10</xdr:col>
      <xdr:colOff>114300</xdr:colOff>
      <xdr:row>348</xdr:row>
      <xdr:rowOff>38100</xdr:rowOff>
    </xdr:to>
    <xdr:sp macro="" textlink="">
      <xdr:nvSpPr>
        <xdr:cNvPr id="47" name="TextBox 46">
          <a:extLst>
            <a:ext uri="{FF2B5EF4-FFF2-40B4-BE49-F238E27FC236}">
              <a16:creationId xmlns:a16="http://schemas.microsoft.com/office/drawing/2014/main" id="{3BF3630E-6675-48C1-91F8-5229AE4306D5}"/>
            </a:ext>
            <a:ext uri="{147F2762-F138-4A5C-976F-8EAC2B608ADB}">
              <a16:predDERef xmlns:a16="http://schemas.microsoft.com/office/drawing/2014/main" pred="{43F4B639-116B-44E4-842D-F4EB4CCD2F3F}"/>
            </a:ext>
          </a:extLst>
        </xdr:cNvPr>
        <xdr:cNvSpPr txBox="1"/>
      </xdr:nvSpPr>
      <xdr:spPr>
        <a:xfrm>
          <a:off x="3076575" y="6053137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347</xdr:row>
      <xdr:rowOff>9525</xdr:rowOff>
    </xdr:from>
    <xdr:to>
      <xdr:col>10</xdr:col>
      <xdr:colOff>114300</xdr:colOff>
      <xdr:row>348</xdr:row>
      <xdr:rowOff>38100</xdr:rowOff>
    </xdr:to>
    <xdr:sp macro="" textlink="">
      <xdr:nvSpPr>
        <xdr:cNvPr id="48" name="TextBox 47">
          <a:extLst>
            <a:ext uri="{FF2B5EF4-FFF2-40B4-BE49-F238E27FC236}">
              <a16:creationId xmlns:a16="http://schemas.microsoft.com/office/drawing/2014/main" id="{87368455-8996-4B94-A638-A9FAF35D6620}"/>
            </a:ext>
            <a:ext uri="{147F2762-F138-4A5C-976F-8EAC2B608ADB}">
              <a16:predDERef xmlns:a16="http://schemas.microsoft.com/office/drawing/2014/main" pred="{3BF3630E-6675-48C1-91F8-5229AE4306D5}"/>
            </a:ext>
          </a:extLst>
        </xdr:cNvPr>
        <xdr:cNvSpPr txBox="1"/>
      </xdr:nvSpPr>
      <xdr:spPr>
        <a:xfrm>
          <a:off x="3076575" y="6053137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8</xdr:col>
      <xdr:colOff>600075</xdr:colOff>
      <xdr:row>352</xdr:row>
      <xdr:rowOff>0</xdr:rowOff>
    </xdr:from>
    <xdr:to>
      <xdr:col>9</xdr:col>
      <xdr:colOff>0</xdr:colOff>
      <xdr:row>353</xdr:row>
      <xdr:rowOff>19050</xdr:rowOff>
    </xdr:to>
    <xdr:sp macro="" textlink="">
      <xdr:nvSpPr>
        <xdr:cNvPr id="49" name="TextBox 48">
          <a:extLst>
            <a:ext uri="{FF2B5EF4-FFF2-40B4-BE49-F238E27FC236}">
              <a16:creationId xmlns:a16="http://schemas.microsoft.com/office/drawing/2014/main" id="{2E32467D-0031-4FCB-B4F1-189422688163}"/>
            </a:ext>
            <a:ext uri="{147F2762-F138-4A5C-976F-8EAC2B608ADB}">
              <a16:predDERef xmlns:a16="http://schemas.microsoft.com/office/drawing/2014/main" pred="{87368455-8996-4B94-A638-A9FAF35D6620}"/>
            </a:ext>
          </a:extLst>
        </xdr:cNvPr>
        <xdr:cNvSpPr txBox="1"/>
      </xdr:nvSpPr>
      <xdr:spPr>
        <a:xfrm>
          <a:off x="2705100" y="61379100"/>
          <a:ext cx="85725" cy="190500"/>
        </a:xfrm>
        <a:prstGeom prst="rect">
          <a:avLst/>
        </a:prstGeom>
        <a:noFill/>
        <a:ln>
          <a:noFill/>
        </a:ln>
      </xdr:spPr>
      <xdr:txBody>
        <a:bodyPr spcFirstLastPara="1" wrap="square" lIns="91425" tIns="91425" rIns="91425" bIns="91425" anchor="ctr" anchorCtr="0">
          <a:noAutofit/>
        </a:bodyPr>
        <a:lstStyle>
          <a:defPPr>
            <a:defRPr lang="en-US"/>
          </a:defPPr>
          <a:lvl1pPr marL="0" indent="0" algn="l" defTabSz="914400" rtl="0" eaLnBrk="1" latinLnBrk="0" hangingPunct="1">
            <a:defRPr sz="1100">
              <a:latin typeface="ＭＳ Ｐゴシック"/>
              <a:ea typeface="ＭＳ Ｐゴシック"/>
              <a:cs typeface="ＭＳ Ｐゴシック"/>
            </a:defRPr>
          </a:lvl1pPr>
          <a:lvl2pPr marL="457200" indent="0" algn="l" defTabSz="914400" rtl="0" eaLnBrk="1" latinLnBrk="0" hangingPunct="1">
            <a:defRPr sz="1100">
              <a:latin typeface="ＭＳ Ｐゴシック"/>
              <a:ea typeface="ＭＳ Ｐゴシック"/>
              <a:cs typeface="ＭＳ Ｐゴシック"/>
            </a:defRPr>
          </a:lvl2pPr>
          <a:lvl3pPr marL="914400" indent="0" algn="l" defTabSz="914400" rtl="0" eaLnBrk="1" latinLnBrk="0" hangingPunct="1">
            <a:defRPr sz="1100">
              <a:latin typeface="ＭＳ Ｐゴシック"/>
              <a:ea typeface="ＭＳ Ｐゴシック"/>
              <a:cs typeface="ＭＳ Ｐゴシック"/>
            </a:defRPr>
          </a:lvl3pPr>
          <a:lvl4pPr marL="1371600" indent="0" algn="l" defTabSz="914400" rtl="0" eaLnBrk="1" latinLnBrk="0" hangingPunct="1">
            <a:defRPr sz="1100">
              <a:latin typeface="ＭＳ Ｐゴシック"/>
              <a:ea typeface="ＭＳ Ｐゴシック"/>
              <a:cs typeface="ＭＳ Ｐゴシック"/>
            </a:defRPr>
          </a:lvl4pPr>
          <a:lvl5pPr marL="1828800" indent="0" algn="l" defTabSz="914400" rtl="0" eaLnBrk="1" latinLnBrk="0" hangingPunct="1">
            <a:defRPr sz="1100">
              <a:latin typeface="ＭＳ Ｐゴシック"/>
              <a:ea typeface="ＭＳ Ｐゴシック"/>
              <a:cs typeface="ＭＳ Ｐゴシック"/>
            </a:defRPr>
          </a:lvl5pPr>
          <a:lvl6pPr marL="2286000" indent="0" algn="l" defTabSz="914400" rtl="0" eaLnBrk="1" latinLnBrk="0" hangingPunct="1">
            <a:defRPr sz="1100">
              <a:latin typeface="ＭＳ Ｐゴシック"/>
              <a:ea typeface="ＭＳ Ｐゴシック"/>
              <a:cs typeface="ＭＳ Ｐゴシック"/>
            </a:defRPr>
          </a:lvl6pPr>
          <a:lvl7pPr marL="2743200" indent="0" algn="l" defTabSz="914400" rtl="0" eaLnBrk="1" latinLnBrk="0" hangingPunct="1">
            <a:defRPr sz="1100">
              <a:latin typeface="ＭＳ Ｐゴシック"/>
              <a:ea typeface="ＭＳ Ｐゴシック"/>
              <a:cs typeface="ＭＳ Ｐゴシック"/>
            </a:defRPr>
          </a:lvl7pPr>
          <a:lvl8pPr marL="3200400" indent="0" algn="l" defTabSz="914400" rtl="0" eaLnBrk="1" latinLnBrk="0" hangingPunct="1">
            <a:defRPr sz="1100">
              <a:latin typeface="ＭＳ Ｐゴシック"/>
              <a:ea typeface="ＭＳ Ｐゴシック"/>
              <a:cs typeface="ＭＳ Ｐゴシック"/>
            </a:defRPr>
          </a:lvl8pPr>
          <a:lvl9pPr marL="3657600" indent="0" algn="l" defTabSz="914400" rtl="0" eaLnBrk="1" latinLnBrk="0" hangingPunct="1">
            <a:defRPr sz="1100">
              <a:latin typeface="ＭＳ Ｐゴシック"/>
              <a:ea typeface="ＭＳ Ｐゴシック"/>
              <a:cs typeface="ＭＳ Ｐゴシック"/>
            </a:defRPr>
          </a:lvl9pPr>
        </a:lstStyle>
        <a:p>
          <a:pPr marL="0" lvl="0" indent="0" algn="l" rtl="0">
            <a:spcBef>
              <a:spcPts val="0"/>
            </a:spcBef>
            <a:spcAft>
              <a:spcPts val="0"/>
            </a:spcAft>
            <a:buNone/>
          </a:pPr>
          <a:endParaRPr lang="en-US" sz="1400"/>
        </a:p>
      </xdr:txBody>
    </xdr:sp>
    <xdr:clientData/>
  </xdr:twoCellAnchor>
  <xdr:twoCellAnchor>
    <xdr:from>
      <xdr:col>11</xdr:col>
      <xdr:colOff>114300</xdr:colOff>
      <xdr:row>371</xdr:row>
      <xdr:rowOff>9525</xdr:rowOff>
    </xdr:from>
    <xdr:to>
      <xdr:col>11</xdr:col>
      <xdr:colOff>209550</xdr:colOff>
      <xdr:row>372</xdr:row>
      <xdr:rowOff>38100</xdr:rowOff>
    </xdr:to>
    <xdr:sp macro="" textlink="">
      <xdr:nvSpPr>
        <xdr:cNvPr id="50" name="TextBox 49">
          <a:extLst>
            <a:ext uri="{FF2B5EF4-FFF2-40B4-BE49-F238E27FC236}">
              <a16:creationId xmlns:a16="http://schemas.microsoft.com/office/drawing/2014/main" id="{57B0A6F3-08A4-4F25-A008-7B3B8DD4867C}"/>
            </a:ext>
            <a:ext uri="{147F2762-F138-4A5C-976F-8EAC2B608ADB}">
              <a16:predDERef xmlns:a16="http://schemas.microsoft.com/office/drawing/2014/main" pred="{2E32467D-0031-4FCB-B4F1-189422688163}"/>
            </a:ext>
          </a:extLst>
        </xdr:cNvPr>
        <xdr:cNvSpPr txBox="1"/>
      </xdr:nvSpPr>
      <xdr:spPr>
        <a:xfrm>
          <a:off x="3438525" y="65208150"/>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11</xdr:col>
      <xdr:colOff>114300</xdr:colOff>
      <xdr:row>371</xdr:row>
      <xdr:rowOff>9525</xdr:rowOff>
    </xdr:from>
    <xdr:to>
      <xdr:col>11</xdr:col>
      <xdr:colOff>209550</xdr:colOff>
      <xdr:row>372</xdr:row>
      <xdr:rowOff>38100</xdr:rowOff>
    </xdr:to>
    <xdr:sp macro="" textlink="">
      <xdr:nvSpPr>
        <xdr:cNvPr id="51" name="TextBox 50">
          <a:extLst>
            <a:ext uri="{FF2B5EF4-FFF2-40B4-BE49-F238E27FC236}">
              <a16:creationId xmlns:a16="http://schemas.microsoft.com/office/drawing/2014/main" id="{486A7AC2-8A93-45D8-ACB5-9D96D932A568}"/>
            </a:ext>
            <a:ext uri="{147F2762-F138-4A5C-976F-8EAC2B608ADB}">
              <a16:predDERef xmlns:a16="http://schemas.microsoft.com/office/drawing/2014/main" pred="{57B0A6F3-08A4-4F25-A008-7B3B8DD4867C}"/>
            </a:ext>
          </a:extLst>
        </xdr:cNvPr>
        <xdr:cNvSpPr txBox="1"/>
      </xdr:nvSpPr>
      <xdr:spPr>
        <a:xfrm>
          <a:off x="3438525" y="65208150"/>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11</xdr:col>
      <xdr:colOff>114300</xdr:colOff>
      <xdr:row>371</xdr:row>
      <xdr:rowOff>9525</xdr:rowOff>
    </xdr:from>
    <xdr:to>
      <xdr:col>11</xdr:col>
      <xdr:colOff>209550</xdr:colOff>
      <xdr:row>372</xdr:row>
      <xdr:rowOff>38100</xdr:rowOff>
    </xdr:to>
    <xdr:sp macro="" textlink="">
      <xdr:nvSpPr>
        <xdr:cNvPr id="52" name="TextBox 51">
          <a:extLst>
            <a:ext uri="{FF2B5EF4-FFF2-40B4-BE49-F238E27FC236}">
              <a16:creationId xmlns:a16="http://schemas.microsoft.com/office/drawing/2014/main" id="{85ED588A-552F-4925-9BC6-9F5E6FA7D69F}"/>
            </a:ext>
            <a:ext uri="{147F2762-F138-4A5C-976F-8EAC2B608ADB}">
              <a16:predDERef xmlns:a16="http://schemas.microsoft.com/office/drawing/2014/main" pred="{486A7AC2-8A93-45D8-ACB5-9D96D932A568}"/>
            </a:ext>
          </a:extLst>
        </xdr:cNvPr>
        <xdr:cNvSpPr txBox="1"/>
      </xdr:nvSpPr>
      <xdr:spPr>
        <a:xfrm>
          <a:off x="3438525" y="65208150"/>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11</xdr:col>
      <xdr:colOff>114300</xdr:colOff>
      <xdr:row>371</xdr:row>
      <xdr:rowOff>9525</xdr:rowOff>
    </xdr:from>
    <xdr:to>
      <xdr:col>11</xdr:col>
      <xdr:colOff>209550</xdr:colOff>
      <xdr:row>372</xdr:row>
      <xdr:rowOff>38100</xdr:rowOff>
    </xdr:to>
    <xdr:sp macro="" textlink="">
      <xdr:nvSpPr>
        <xdr:cNvPr id="53" name="TextBox 52">
          <a:extLst>
            <a:ext uri="{FF2B5EF4-FFF2-40B4-BE49-F238E27FC236}">
              <a16:creationId xmlns:a16="http://schemas.microsoft.com/office/drawing/2014/main" id="{47538888-525F-4A1B-933B-12359B8118C6}"/>
            </a:ext>
            <a:ext uri="{147F2762-F138-4A5C-976F-8EAC2B608ADB}">
              <a16:predDERef xmlns:a16="http://schemas.microsoft.com/office/drawing/2014/main" pred="{85ED588A-552F-4925-9BC6-9F5E6FA7D69F}"/>
            </a:ext>
          </a:extLst>
        </xdr:cNvPr>
        <xdr:cNvSpPr txBox="1"/>
      </xdr:nvSpPr>
      <xdr:spPr>
        <a:xfrm>
          <a:off x="3438525" y="65208150"/>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11</xdr:col>
      <xdr:colOff>114300</xdr:colOff>
      <xdr:row>371</xdr:row>
      <xdr:rowOff>9525</xdr:rowOff>
    </xdr:from>
    <xdr:to>
      <xdr:col>11</xdr:col>
      <xdr:colOff>209550</xdr:colOff>
      <xdr:row>372</xdr:row>
      <xdr:rowOff>38100</xdr:rowOff>
    </xdr:to>
    <xdr:sp macro="" textlink="">
      <xdr:nvSpPr>
        <xdr:cNvPr id="54" name="TextBox 53">
          <a:extLst>
            <a:ext uri="{FF2B5EF4-FFF2-40B4-BE49-F238E27FC236}">
              <a16:creationId xmlns:a16="http://schemas.microsoft.com/office/drawing/2014/main" id="{F402FD6D-1E58-466B-BC97-35BD0356491B}"/>
            </a:ext>
            <a:ext uri="{147F2762-F138-4A5C-976F-8EAC2B608ADB}">
              <a16:predDERef xmlns:a16="http://schemas.microsoft.com/office/drawing/2014/main" pred="{47538888-525F-4A1B-933B-12359B8118C6}"/>
            </a:ext>
          </a:extLst>
        </xdr:cNvPr>
        <xdr:cNvSpPr txBox="1"/>
      </xdr:nvSpPr>
      <xdr:spPr>
        <a:xfrm>
          <a:off x="3438525" y="65208150"/>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11</xdr:col>
      <xdr:colOff>114300</xdr:colOff>
      <xdr:row>371</xdr:row>
      <xdr:rowOff>9525</xdr:rowOff>
    </xdr:from>
    <xdr:to>
      <xdr:col>11</xdr:col>
      <xdr:colOff>209550</xdr:colOff>
      <xdr:row>372</xdr:row>
      <xdr:rowOff>38100</xdr:rowOff>
    </xdr:to>
    <xdr:sp macro="" textlink="">
      <xdr:nvSpPr>
        <xdr:cNvPr id="55" name="TextBox 54">
          <a:extLst>
            <a:ext uri="{FF2B5EF4-FFF2-40B4-BE49-F238E27FC236}">
              <a16:creationId xmlns:a16="http://schemas.microsoft.com/office/drawing/2014/main" id="{F2E0D0DF-5BA9-4E18-BB1F-3920C07DB99D}"/>
            </a:ext>
            <a:ext uri="{147F2762-F138-4A5C-976F-8EAC2B608ADB}">
              <a16:predDERef xmlns:a16="http://schemas.microsoft.com/office/drawing/2014/main" pred="{F402FD6D-1E58-466B-BC97-35BD0356491B}"/>
            </a:ext>
          </a:extLst>
        </xdr:cNvPr>
        <xdr:cNvSpPr txBox="1"/>
      </xdr:nvSpPr>
      <xdr:spPr>
        <a:xfrm>
          <a:off x="3438525" y="65208150"/>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11</xdr:col>
      <xdr:colOff>114300</xdr:colOff>
      <xdr:row>371</xdr:row>
      <xdr:rowOff>9525</xdr:rowOff>
    </xdr:from>
    <xdr:to>
      <xdr:col>11</xdr:col>
      <xdr:colOff>209550</xdr:colOff>
      <xdr:row>372</xdr:row>
      <xdr:rowOff>38100</xdr:rowOff>
    </xdr:to>
    <xdr:sp macro="" textlink="">
      <xdr:nvSpPr>
        <xdr:cNvPr id="56" name="TextBox 55">
          <a:extLst>
            <a:ext uri="{FF2B5EF4-FFF2-40B4-BE49-F238E27FC236}">
              <a16:creationId xmlns:a16="http://schemas.microsoft.com/office/drawing/2014/main" id="{85FA388A-CCB8-4E94-A690-BE53348B8767}"/>
            </a:ext>
            <a:ext uri="{147F2762-F138-4A5C-976F-8EAC2B608ADB}">
              <a16:predDERef xmlns:a16="http://schemas.microsoft.com/office/drawing/2014/main" pred="{F2E0D0DF-5BA9-4E18-BB1F-3920C07DB99D}"/>
            </a:ext>
          </a:extLst>
        </xdr:cNvPr>
        <xdr:cNvSpPr txBox="1"/>
      </xdr:nvSpPr>
      <xdr:spPr>
        <a:xfrm>
          <a:off x="3438525" y="65208150"/>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11</xdr:col>
      <xdr:colOff>114300</xdr:colOff>
      <xdr:row>371</xdr:row>
      <xdr:rowOff>9525</xdr:rowOff>
    </xdr:from>
    <xdr:to>
      <xdr:col>11</xdr:col>
      <xdr:colOff>209550</xdr:colOff>
      <xdr:row>372</xdr:row>
      <xdr:rowOff>38100</xdr:rowOff>
    </xdr:to>
    <xdr:sp macro="" textlink="">
      <xdr:nvSpPr>
        <xdr:cNvPr id="57" name="TextBox 56">
          <a:extLst>
            <a:ext uri="{FF2B5EF4-FFF2-40B4-BE49-F238E27FC236}">
              <a16:creationId xmlns:a16="http://schemas.microsoft.com/office/drawing/2014/main" id="{227C7361-8FFB-49EE-ADED-8B989D16A371}"/>
            </a:ext>
            <a:ext uri="{147F2762-F138-4A5C-976F-8EAC2B608ADB}">
              <a16:predDERef xmlns:a16="http://schemas.microsoft.com/office/drawing/2014/main" pred="{85FA388A-CCB8-4E94-A690-BE53348B8767}"/>
            </a:ext>
          </a:extLst>
        </xdr:cNvPr>
        <xdr:cNvSpPr txBox="1"/>
      </xdr:nvSpPr>
      <xdr:spPr>
        <a:xfrm>
          <a:off x="3438525" y="65208150"/>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11</xdr:col>
      <xdr:colOff>114300</xdr:colOff>
      <xdr:row>371</xdr:row>
      <xdr:rowOff>9525</xdr:rowOff>
    </xdr:from>
    <xdr:to>
      <xdr:col>11</xdr:col>
      <xdr:colOff>209550</xdr:colOff>
      <xdr:row>372</xdr:row>
      <xdr:rowOff>38100</xdr:rowOff>
    </xdr:to>
    <xdr:sp macro="" textlink="">
      <xdr:nvSpPr>
        <xdr:cNvPr id="58" name="TextBox 57">
          <a:extLst>
            <a:ext uri="{FF2B5EF4-FFF2-40B4-BE49-F238E27FC236}">
              <a16:creationId xmlns:a16="http://schemas.microsoft.com/office/drawing/2014/main" id="{E4F1BFC5-D8A3-4072-B05A-468F43ADD195}"/>
            </a:ext>
            <a:ext uri="{147F2762-F138-4A5C-976F-8EAC2B608ADB}">
              <a16:predDERef xmlns:a16="http://schemas.microsoft.com/office/drawing/2014/main" pred="{227C7361-8FFB-49EE-ADED-8B989D16A371}"/>
            </a:ext>
          </a:extLst>
        </xdr:cNvPr>
        <xdr:cNvSpPr txBox="1"/>
      </xdr:nvSpPr>
      <xdr:spPr>
        <a:xfrm>
          <a:off x="3438525" y="65208150"/>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11</xdr:col>
      <xdr:colOff>114300</xdr:colOff>
      <xdr:row>371</xdr:row>
      <xdr:rowOff>9525</xdr:rowOff>
    </xdr:from>
    <xdr:to>
      <xdr:col>11</xdr:col>
      <xdr:colOff>209550</xdr:colOff>
      <xdr:row>372</xdr:row>
      <xdr:rowOff>38100</xdr:rowOff>
    </xdr:to>
    <xdr:sp macro="" textlink="">
      <xdr:nvSpPr>
        <xdr:cNvPr id="59" name="TextBox 58">
          <a:extLst>
            <a:ext uri="{FF2B5EF4-FFF2-40B4-BE49-F238E27FC236}">
              <a16:creationId xmlns:a16="http://schemas.microsoft.com/office/drawing/2014/main" id="{22BD7E72-0B65-4E95-905A-4E2A62C9E0D7}"/>
            </a:ext>
            <a:ext uri="{147F2762-F138-4A5C-976F-8EAC2B608ADB}">
              <a16:predDERef xmlns:a16="http://schemas.microsoft.com/office/drawing/2014/main" pred="{E4F1BFC5-D8A3-4072-B05A-468F43ADD195}"/>
            </a:ext>
          </a:extLst>
        </xdr:cNvPr>
        <xdr:cNvSpPr txBox="1"/>
      </xdr:nvSpPr>
      <xdr:spPr>
        <a:xfrm>
          <a:off x="3438525" y="65208150"/>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11</xdr:col>
      <xdr:colOff>114300</xdr:colOff>
      <xdr:row>371</xdr:row>
      <xdr:rowOff>9525</xdr:rowOff>
    </xdr:from>
    <xdr:to>
      <xdr:col>11</xdr:col>
      <xdr:colOff>209550</xdr:colOff>
      <xdr:row>372</xdr:row>
      <xdr:rowOff>38100</xdr:rowOff>
    </xdr:to>
    <xdr:sp macro="" textlink="">
      <xdr:nvSpPr>
        <xdr:cNvPr id="60" name="TextBox 59">
          <a:extLst>
            <a:ext uri="{FF2B5EF4-FFF2-40B4-BE49-F238E27FC236}">
              <a16:creationId xmlns:a16="http://schemas.microsoft.com/office/drawing/2014/main" id="{D688EEBF-435B-4FC9-B303-EEF4CE53DE09}"/>
            </a:ext>
            <a:ext uri="{147F2762-F138-4A5C-976F-8EAC2B608ADB}">
              <a16:predDERef xmlns:a16="http://schemas.microsoft.com/office/drawing/2014/main" pred="{22BD7E72-0B65-4E95-905A-4E2A62C9E0D7}"/>
            </a:ext>
          </a:extLst>
        </xdr:cNvPr>
        <xdr:cNvSpPr txBox="1"/>
      </xdr:nvSpPr>
      <xdr:spPr>
        <a:xfrm>
          <a:off x="3438525" y="65208150"/>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11</xdr:col>
      <xdr:colOff>114300</xdr:colOff>
      <xdr:row>371</xdr:row>
      <xdr:rowOff>9525</xdr:rowOff>
    </xdr:from>
    <xdr:to>
      <xdr:col>11</xdr:col>
      <xdr:colOff>209550</xdr:colOff>
      <xdr:row>372</xdr:row>
      <xdr:rowOff>38100</xdr:rowOff>
    </xdr:to>
    <xdr:sp macro="" textlink="">
      <xdr:nvSpPr>
        <xdr:cNvPr id="61" name="TextBox 60">
          <a:extLst>
            <a:ext uri="{FF2B5EF4-FFF2-40B4-BE49-F238E27FC236}">
              <a16:creationId xmlns:a16="http://schemas.microsoft.com/office/drawing/2014/main" id="{E5184E31-D252-4E9B-8319-C63E5B2531BC}"/>
            </a:ext>
            <a:ext uri="{147F2762-F138-4A5C-976F-8EAC2B608ADB}">
              <a16:predDERef xmlns:a16="http://schemas.microsoft.com/office/drawing/2014/main" pred="{D688EEBF-435B-4FC9-B303-EEF4CE53DE09}"/>
            </a:ext>
          </a:extLst>
        </xdr:cNvPr>
        <xdr:cNvSpPr txBox="1"/>
      </xdr:nvSpPr>
      <xdr:spPr>
        <a:xfrm>
          <a:off x="3438525" y="65208150"/>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11</xdr:col>
      <xdr:colOff>114300</xdr:colOff>
      <xdr:row>371</xdr:row>
      <xdr:rowOff>9525</xdr:rowOff>
    </xdr:from>
    <xdr:to>
      <xdr:col>11</xdr:col>
      <xdr:colOff>209550</xdr:colOff>
      <xdr:row>372</xdr:row>
      <xdr:rowOff>38100</xdr:rowOff>
    </xdr:to>
    <xdr:sp macro="" textlink="">
      <xdr:nvSpPr>
        <xdr:cNvPr id="62" name="TextBox 61">
          <a:extLst>
            <a:ext uri="{FF2B5EF4-FFF2-40B4-BE49-F238E27FC236}">
              <a16:creationId xmlns:a16="http://schemas.microsoft.com/office/drawing/2014/main" id="{C03864D0-A672-4297-B3C9-2A5A4294966B}"/>
            </a:ext>
            <a:ext uri="{147F2762-F138-4A5C-976F-8EAC2B608ADB}">
              <a16:predDERef xmlns:a16="http://schemas.microsoft.com/office/drawing/2014/main" pred="{E5184E31-D252-4E9B-8319-C63E5B2531BC}"/>
            </a:ext>
          </a:extLst>
        </xdr:cNvPr>
        <xdr:cNvSpPr txBox="1"/>
      </xdr:nvSpPr>
      <xdr:spPr>
        <a:xfrm>
          <a:off x="3438525" y="65208150"/>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11</xdr:col>
      <xdr:colOff>114300</xdr:colOff>
      <xdr:row>371</xdr:row>
      <xdr:rowOff>9525</xdr:rowOff>
    </xdr:from>
    <xdr:to>
      <xdr:col>11</xdr:col>
      <xdr:colOff>209550</xdr:colOff>
      <xdr:row>372</xdr:row>
      <xdr:rowOff>38100</xdr:rowOff>
    </xdr:to>
    <xdr:sp macro="" textlink="">
      <xdr:nvSpPr>
        <xdr:cNvPr id="63" name="TextBox 62">
          <a:extLst>
            <a:ext uri="{FF2B5EF4-FFF2-40B4-BE49-F238E27FC236}">
              <a16:creationId xmlns:a16="http://schemas.microsoft.com/office/drawing/2014/main" id="{2F1B965C-AE00-4E5D-9924-EEA7B4D49D0F}"/>
            </a:ext>
            <a:ext uri="{147F2762-F138-4A5C-976F-8EAC2B608ADB}">
              <a16:predDERef xmlns:a16="http://schemas.microsoft.com/office/drawing/2014/main" pred="{C03864D0-A672-4297-B3C9-2A5A4294966B}"/>
            </a:ext>
          </a:extLst>
        </xdr:cNvPr>
        <xdr:cNvSpPr txBox="1"/>
      </xdr:nvSpPr>
      <xdr:spPr>
        <a:xfrm>
          <a:off x="3438525" y="65208150"/>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8</xdr:col>
      <xdr:colOff>600075</xdr:colOff>
      <xdr:row>386</xdr:row>
      <xdr:rowOff>0</xdr:rowOff>
    </xdr:from>
    <xdr:to>
      <xdr:col>9</xdr:col>
      <xdr:colOff>0</xdr:colOff>
      <xdr:row>387</xdr:row>
      <xdr:rowOff>19050</xdr:rowOff>
    </xdr:to>
    <xdr:sp macro="" textlink="">
      <xdr:nvSpPr>
        <xdr:cNvPr id="64" name="TextBox 63">
          <a:extLst>
            <a:ext uri="{FF2B5EF4-FFF2-40B4-BE49-F238E27FC236}">
              <a16:creationId xmlns:a16="http://schemas.microsoft.com/office/drawing/2014/main" id="{A5828942-425C-46A8-B4A2-59B3FBB85A19}"/>
            </a:ext>
            <a:ext uri="{147F2762-F138-4A5C-976F-8EAC2B608ADB}">
              <a16:predDERef xmlns:a16="http://schemas.microsoft.com/office/drawing/2014/main" pred="{2F1B965C-AE00-4E5D-9924-EEA7B4D49D0F}"/>
            </a:ext>
          </a:extLst>
        </xdr:cNvPr>
        <xdr:cNvSpPr txBox="1"/>
      </xdr:nvSpPr>
      <xdr:spPr>
        <a:xfrm>
          <a:off x="2705100" y="67770375"/>
          <a:ext cx="85725" cy="190500"/>
        </a:xfrm>
        <a:prstGeom prst="rect">
          <a:avLst/>
        </a:prstGeom>
        <a:noFill/>
        <a:ln>
          <a:noFill/>
        </a:ln>
      </xdr:spPr>
      <xdr:txBody>
        <a:bodyPr spcFirstLastPara="1" wrap="square" lIns="91425" tIns="91425" rIns="91425" bIns="91425" anchor="ctr" anchorCtr="0">
          <a:noAutofit/>
        </a:bodyPr>
        <a:lstStyle>
          <a:defPPr>
            <a:defRPr lang="en-US"/>
          </a:defPPr>
          <a:lvl1pPr marL="0" indent="0" algn="l" defTabSz="914400" rtl="0" eaLnBrk="1" latinLnBrk="0" hangingPunct="1">
            <a:defRPr sz="1100">
              <a:latin typeface="ＭＳ Ｐゴシック"/>
              <a:ea typeface="ＭＳ Ｐゴシック"/>
              <a:cs typeface="ＭＳ Ｐゴシック"/>
            </a:defRPr>
          </a:lvl1pPr>
          <a:lvl2pPr marL="457200" indent="0" algn="l" defTabSz="914400" rtl="0" eaLnBrk="1" latinLnBrk="0" hangingPunct="1">
            <a:defRPr sz="1100">
              <a:latin typeface="ＭＳ Ｐゴシック"/>
              <a:ea typeface="ＭＳ Ｐゴシック"/>
              <a:cs typeface="ＭＳ Ｐゴシック"/>
            </a:defRPr>
          </a:lvl2pPr>
          <a:lvl3pPr marL="914400" indent="0" algn="l" defTabSz="914400" rtl="0" eaLnBrk="1" latinLnBrk="0" hangingPunct="1">
            <a:defRPr sz="1100">
              <a:latin typeface="ＭＳ Ｐゴシック"/>
              <a:ea typeface="ＭＳ Ｐゴシック"/>
              <a:cs typeface="ＭＳ Ｐゴシック"/>
            </a:defRPr>
          </a:lvl3pPr>
          <a:lvl4pPr marL="1371600" indent="0" algn="l" defTabSz="914400" rtl="0" eaLnBrk="1" latinLnBrk="0" hangingPunct="1">
            <a:defRPr sz="1100">
              <a:latin typeface="ＭＳ Ｐゴシック"/>
              <a:ea typeface="ＭＳ Ｐゴシック"/>
              <a:cs typeface="ＭＳ Ｐゴシック"/>
            </a:defRPr>
          </a:lvl4pPr>
          <a:lvl5pPr marL="1828800" indent="0" algn="l" defTabSz="914400" rtl="0" eaLnBrk="1" latinLnBrk="0" hangingPunct="1">
            <a:defRPr sz="1100">
              <a:latin typeface="ＭＳ Ｐゴシック"/>
              <a:ea typeface="ＭＳ Ｐゴシック"/>
              <a:cs typeface="ＭＳ Ｐゴシック"/>
            </a:defRPr>
          </a:lvl5pPr>
          <a:lvl6pPr marL="2286000" indent="0" algn="l" defTabSz="914400" rtl="0" eaLnBrk="1" latinLnBrk="0" hangingPunct="1">
            <a:defRPr sz="1100">
              <a:latin typeface="ＭＳ Ｐゴシック"/>
              <a:ea typeface="ＭＳ Ｐゴシック"/>
              <a:cs typeface="ＭＳ Ｐゴシック"/>
            </a:defRPr>
          </a:lvl6pPr>
          <a:lvl7pPr marL="2743200" indent="0" algn="l" defTabSz="914400" rtl="0" eaLnBrk="1" latinLnBrk="0" hangingPunct="1">
            <a:defRPr sz="1100">
              <a:latin typeface="ＭＳ Ｐゴシック"/>
              <a:ea typeface="ＭＳ Ｐゴシック"/>
              <a:cs typeface="ＭＳ Ｐゴシック"/>
            </a:defRPr>
          </a:lvl7pPr>
          <a:lvl8pPr marL="3200400" indent="0" algn="l" defTabSz="914400" rtl="0" eaLnBrk="1" latinLnBrk="0" hangingPunct="1">
            <a:defRPr sz="1100">
              <a:latin typeface="ＭＳ Ｐゴシック"/>
              <a:ea typeface="ＭＳ Ｐゴシック"/>
              <a:cs typeface="ＭＳ Ｐゴシック"/>
            </a:defRPr>
          </a:lvl8pPr>
          <a:lvl9pPr marL="3657600" indent="0" algn="l" defTabSz="914400" rtl="0" eaLnBrk="1" latinLnBrk="0" hangingPunct="1">
            <a:defRPr sz="1100">
              <a:latin typeface="ＭＳ Ｐゴシック"/>
              <a:ea typeface="ＭＳ Ｐゴシック"/>
              <a:cs typeface="ＭＳ Ｐゴシック"/>
            </a:defRPr>
          </a:lvl9pPr>
        </a:lstStyle>
        <a:p>
          <a:pPr marL="0" lvl="0" indent="0" algn="l" rtl="0">
            <a:spcBef>
              <a:spcPts val="0"/>
            </a:spcBef>
            <a:spcAft>
              <a:spcPts val="0"/>
            </a:spcAft>
            <a:buNone/>
          </a:pPr>
          <a:endParaRPr lang="en-US" sz="1400"/>
        </a:p>
      </xdr:txBody>
    </xdr:sp>
    <xdr:clientData/>
  </xdr:twoCellAnchor>
  <xdr:twoCellAnchor>
    <xdr:from>
      <xdr:col>11</xdr:col>
      <xdr:colOff>114300</xdr:colOff>
      <xdr:row>397</xdr:row>
      <xdr:rowOff>9525</xdr:rowOff>
    </xdr:from>
    <xdr:to>
      <xdr:col>11</xdr:col>
      <xdr:colOff>209550</xdr:colOff>
      <xdr:row>398</xdr:row>
      <xdr:rowOff>38100</xdr:rowOff>
    </xdr:to>
    <xdr:sp macro="" textlink="">
      <xdr:nvSpPr>
        <xdr:cNvPr id="65" name="TextBox 64">
          <a:extLst>
            <a:ext uri="{FF2B5EF4-FFF2-40B4-BE49-F238E27FC236}">
              <a16:creationId xmlns:a16="http://schemas.microsoft.com/office/drawing/2014/main" id="{D9F6B24D-C702-42D0-A974-C8DB03D36671}"/>
            </a:ext>
            <a:ext uri="{147F2762-F138-4A5C-976F-8EAC2B608ADB}">
              <a16:predDERef xmlns:a16="http://schemas.microsoft.com/office/drawing/2014/main" pred="{A5828942-425C-46A8-B4A2-59B3FBB85A19}"/>
            </a:ext>
          </a:extLst>
        </xdr:cNvPr>
        <xdr:cNvSpPr txBox="1"/>
      </xdr:nvSpPr>
      <xdr:spPr>
        <a:xfrm>
          <a:off x="3438525" y="7045642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11</xdr:col>
      <xdr:colOff>114300</xdr:colOff>
      <xdr:row>397</xdr:row>
      <xdr:rowOff>9525</xdr:rowOff>
    </xdr:from>
    <xdr:to>
      <xdr:col>11</xdr:col>
      <xdr:colOff>209550</xdr:colOff>
      <xdr:row>398</xdr:row>
      <xdr:rowOff>38100</xdr:rowOff>
    </xdr:to>
    <xdr:sp macro="" textlink="">
      <xdr:nvSpPr>
        <xdr:cNvPr id="66" name="TextBox 65">
          <a:extLst>
            <a:ext uri="{FF2B5EF4-FFF2-40B4-BE49-F238E27FC236}">
              <a16:creationId xmlns:a16="http://schemas.microsoft.com/office/drawing/2014/main" id="{083DA6DF-5635-40C9-8F83-1BC41943916E}"/>
            </a:ext>
            <a:ext uri="{147F2762-F138-4A5C-976F-8EAC2B608ADB}">
              <a16:predDERef xmlns:a16="http://schemas.microsoft.com/office/drawing/2014/main" pred="{D9F6B24D-C702-42D0-A974-C8DB03D36671}"/>
            </a:ext>
          </a:extLst>
        </xdr:cNvPr>
        <xdr:cNvSpPr txBox="1"/>
      </xdr:nvSpPr>
      <xdr:spPr>
        <a:xfrm>
          <a:off x="3438525" y="7045642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11</xdr:col>
      <xdr:colOff>114300</xdr:colOff>
      <xdr:row>397</xdr:row>
      <xdr:rowOff>9525</xdr:rowOff>
    </xdr:from>
    <xdr:to>
      <xdr:col>11</xdr:col>
      <xdr:colOff>209550</xdr:colOff>
      <xdr:row>398</xdr:row>
      <xdr:rowOff>38100</xdr:rowOff>
    </xdr:to>
    <xdr:sp macro="" textlink="">
      <xdr:nvSpPr>
        <xdr:cNvPr id="67" name="TextBox 66">
          <a:extLst>
            <a:ext uri="{FF2B5EF4-FFF2-40B4-BE49-F238E27FC236}">
              <a16:creationId xmlns:a16="http://schemas.microsoft.com/office/drawing/2014/main" id="{A6D18089-F739-4A92-917F-6038CB0B49DA}"/>
            </a:ext>
            <a:ext uri="{147F2762-F138-4A5C-976F-8EAC2B608ADB}">
              <a16:predDERef xmlns:a16="http://schemas.microsoft.com/office/drawing/2014/main" pred="{083DA6DF-5635-40C9-8F83-1BC41943916E}"/>
            </a:ext>
          </a:extLst>
        </xdr:cNvPr>
        <xdr:cNvSpPr txBox="1"/>
      </xdr:nvSpPr>
      <xdr:spPr>
        <a:xfrm>
          <a:off x="3438525" y="7045642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11</xdr:col>
      <xdr:colOff>114300</xdr:colOff>
      <xdr:row>397</xdr:row>
      <xdr:rowOff>9525</xdr:rowOff>
    </xdr:from>
    <xdr:to>
      <xdr:col>11</xdr:col>
      <xdr:colOff>209550</xdr:colOff>
      <xdr:row>398</xdr:row>
      <xdr:rowOff>38100</xdr:rowOff>
    </xdr:to>
    <xdr:sp macro="" textlink="">
      <xdr:nvSpPr>
        <xdr:cNvPr id="68" name="TextBox 67">
          <a:extLst>
            <a:ext uri="{FF2B5EF4-FFF2-40B4-BE49-F238E27FC236}">
              <a16:creationId xmlns:a16="http://schemas.microsoft.com/office/drawing/2014/main" id="{27EDF1B0-4429-4422-B69C-5096DC77D382}"/>
            </a:ext>
            <a:ext uri="{147F2762-F138-4A5C-976F-8EAC2B608ADB}">
              <a16:predDERef xmlns:a16="http://schemas.microsoft.com/office/drawing/2014/main" pred="{A6D18089-F739-4A92-917F-6038CB0B49DA}"/>
            </a:ext>
          </a:extLst>
        </xdr:cNvPr>
        <xdr:cNvSpPr txBox="1"/>
      </xdr:nvSpPr>
      <xdr:spPr>
        <a:xfrm>
          <a:off x="3438525" y="7045642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11</xdr:col>
      <xdr:colOff>114300</xdr:colOff>
      <xdr:row>397</xdr:row>
      <xdr:rowOff>9525</xdr:rowOff>
    </xdr:from>
    <xdr:to>
      <xdr:col>11</xdr:col>
      <xdr:colOff>209550</xdr:colOff>
      <xdr:row>398</xdr:row>
      <xdr:rowOff>38100</xdr:rowOff>
    </xdr:to>
    <xdr:sp macro="" textlink="">
      <xdr:nvSpPr>
        <xdr:cNvPr id="69" name="TextBox 68">
          <a:extLst>
            <a:ext uri="{FF2B5EF4-FFF2-40B4-BE49-F238E27FC236}">
              <a16:creationId xmlns:a16="http://schemas.microsoft.com/office/drawing/2014/main" id="{B5417A7C-AD12-4EDD-8F8E-417B74442C8A}"/>
            </a:ext>
            <a:ext uri="{147F2762-F138-4A5C-976F-8EAC2B608ADB}">
              <a16:predDERef xmlns:a16="http://schemas.microsoft.com/office/drawing/2014/main" pred="{27EDF1B0-4429-4422-B69C-5096DC77D382}"/>
            </a:ext>
          </a:extLst>
        </xdr:cNvPr>
        <xdr:cNvSpPr txBox="1"/>
      </xdr:nvSpPr>
      <xdr:spPr>
        <a:xfrm>
          <a:off x="3438525" y="7045642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11</xdr:col>
      <xdr:colOff>114300</xdr:colOff>
      <xdr:row>397</xdr:row>
      <xdr:rowOff>9525</xdr:rowOff>
    </xdr:from>
    <xdr:to>
      <xdr:col>11</xdr:col>
      <xdr:colOff>209550</xdr:colOff>
      <xdr:row>398</xdr:row>
      <xdr:rowOff>38100</xdr:rowOff>
    </xdr:to>
    <xdr:sp macro="" textlink="">
      <xdr:nvSpPr>
        <xdr:cNvPr id="70" name="TextBox 69">
          <a:extLst>
            <a:ext uri="{FF2B5EF4-FFF2-40B4-BE49-F238E27FC236}">
              <a16:creationId xmlns:a16="http://schemas.microsoft.com/office/drawing/2014/main" id="{95E7A7CB-9301-4BE5-BCD0-918C21CADB86}"/>
            </a:ext>
            <a:ext uri="{147F2762-F138-4A5C-976F-8EAC2B608ADB}">
              <a16:predDERef xmlns:a16="http://schemas.microsoft.com/office/drawing/2014/main" pred="{B5417A7C-AD12-4EDD-8F8E-417B74442C8A}"/>
            </a:ext>
          </a:extLst>
        </xdr:cNvPr>
        <xdr:cNvSpPr txBox="1"/>
      </xdr:nvSpPr>
      <xdr:spPr>
        <a:xfrm>
          <a:off x="3438525" y="7045642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11</xdr:col>
      <xdr:colOff>114300</xdr:colOff>
      <xdr:row>397</xdr:row>
      <xdr:rowOff>9525</xdr:rowOff>
    </xdr:from>
    <xdr:to>
      <xdr:col>11</xdr:col>
      <xdr:colOff>209550</xdr:colOff>
      <xdr:row>398</xdr:row>
      <xdr:rowOff>38100</xdr:rowOff>
    </xdr:to>
    <xdr:sp macro="" textlink="">
      <xdr:nvSpPr>
        <xdr:cNvPr id="71" name="TextBox 70">
          <a:extLst>
            <a:ext uri="{FF2B5EF4-FFF2-40B4-BE49-F238E27FC236}">
              <a16:creationId xmlns:a16="http://schemas.microsoft.com/office/drawing/2014/main" id="{FA2B19EA-3FB8-4E13-96C0-F8EAE5EFB2C7}"/>
            </a:ext>
            <a:ext uri="{147F2762-F138-4A5C-976F-8EAC2B608ADB}">
              <a16:predDERef xmlns:a16="http://schemas.microsoft.com/office/drawing/2014/main" pred="{95E7A7CB-9301-4BE5-BCD0-918C21CADB86}"/>
            </a:ext>
          </a:extLst>
        </xdr:cNvPr>
        <xdr:cNvSpPr txBox="1"/>
      </xdr:nvSpPr>
      <xdr:spPr>
        <a:xfrm>
          <a:off x="3438525" y="7045642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11</xdr:col>
      <xdr:colOff>114300</xdr:colOff>
      <xdr:row>397</xdr:row>
      <xdr:rowOff>9525</xdr:rowOff>
    </xdr:from>
    <xdr:to>
      <xdr:col>11</xdr:col>
      <xdr:colOff>209550</xdr:colOff>
      <xdr:row>398</xdr:row>
      <xdr:rowOff>38100</xdr:rowOff>
    </xdr:to>
    <xdr:sp macro="" textlink="">
      <xdr:nvSpPr>
        <xdr:cNvPr id="72" name="TextBox 71">
          <a:extLst>
            <a:ext uri="{FF2B5EF4-FFF2-40B4-BE49-F238E27FC236}">
              <a16:creationId xmlns:a16="http://schemas.microsoft.com/office/drawing/2014/main" id="{EC0307CE-EF08-4E58-9266-682304B09711}"/>
            </a:ext>
            <a:ext uri="{147F2762-F138-4A5C-976F-8EAC2B608ADB}">
              <a16:predDERef xmlns:a16="http://schemas.microsoft.com/office/drawing/2014/main" pred="{FA2B19EA-3FB8-4E13-96C0-F8EAE5EFB2C7}"/>
            </a:ext>
          </a:extLst>
        </xdr:cNvPr>
        <xdr:cNvSpPr txBox="1"/>
      </xdr:nvSpPr>
      <xdr:spPr>
        <a:xfrm>
          <a:off x="3438525" y="7045642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11</xdr:col>
      <xdr:colOff>114300</xdr:colOff>
      <xdr:row>397</xdr:row>
      <xdr:rowOff>9525</xdr:rowOff>
    </xdr:from>
    <xdr:to>
      <xdr:col>11</xdr:col>
      <xdr:colOff>209550</xdr:colOff>
      <xdr:row>398</xdr:row>
      <xdr:rowOff>38100</xdr:rowOff>
    </xdr:to>
    <xdr:sp macro="" textlink="">
      <xdr:nvSpPr>
        <xdr:cNvPr id="73" name="TextBox 72">
          <a:extLst>
            <a:ext uri="{FF2B5EF4-FFF2-40B4-BE49-F238E27FC236}">
              <a16:creationId xmlns:a16="http://schemas.microsoft.com/office/drawing/2014/main" id="{75DD4D7F-584F-41AA-B069-ACFAE4D0999E}"/>
            </a:ext>
            <a:ext uri="{147F2762-F138-4A5C-976F-8EAC2B608ADB}">
              <a16:predDERef xmlns:a16="http://schemas.microsoft.com/office/drawing/2014/main" pred="{EC0307CE-EF08-4E58-9266-682304B09711}"/>
            </a:ext>
          </a:extLst>
        </xdr:cNvPr>
        <xdr:cNvSpPr txBox="1"/>
      </xdr:nvSpPr>
      <xdr:spPr>
        <a:xfrm>
          <a:off x="3438525" y="7045642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11</xdr:col>
      <xdr:colOff>114300</xdr:colOff>
      <xdr:row>397</xdr:row>
      <xdr:rowOff>9525</xdr:rowOff>
    </xdr:from>
    <xdr:to>
      <xdr:col>11</xdr:col>
      <xdr:colOff>209550</xdr:colOff>
      <xdr:row>398</xdr:row>
      <xdr:rowOff>38100</xdr:rowOff>
    </xdr:to>
    <xdr:sp macro="" textlink="">
      <xdr:nvSpPr>
        <xdr:cNvPr id="74" name="TextBox 73">
          <a:extLst>
            <a:ext uri="{FF2B5EF4-FFF2-40B4-BE49-F238E27FC236}">
              <a16:creationId xmlns:a16="http://schemas.microsoft.com/office/drawing/2014/main" id="{B6825455-13AB-4C1E-A946-2FB23B252DAC}"/>
            </a:ext>
            <a:ext uri="{147F2762-F138-4A5C-976F-8EAC2B608ADB}">
              <a16:predDERef xmlns:a16="http://schemas.microsoft.com/office/drawing/2014/main" pred="{75DD4D7F-584F-41AA-B069-ACFAE4D0999E}"/>
            </a:ext>
          </a:extLst>
        </xdr:cNvPr>
        <xdr:cNvSpPr txBox="1"/>
      </xdr:nvSpPr>
      <xdr:spPr>
        <a:xfrm>
          <a:off x="3438525" y="7045642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11</xdr:col>
      <xdr:colOff>114300</xdr:colOff>
      <xdr:row>397</xdr:row>
      <xdr:rowOff>9525</xdr:rowOff>
    </xdr:from>
    <xdr:to>
      <xdr:col>11</xdr:col>
      <xdr:colOff>209550</xdr:colOff>
      <xdr:row>398</xdr:row>
      <xdr:rowOff>38100</xdr:rowOff>
    </xdr:to>
    <xdr:sp macro="" textlink="">
      <xdr:nvSpPr>
        <xdr:cNvPr id="75" name="TextBox 74">
          <a:extLst>
            <a:ext uri="{FF2B5EF4-FFF2-40B4-BE49-F238E27FC236}">
              <a16:creationId xmlns:a16="http://schemas.microsoft.com/office/drawing/2014/main" id="{6726290C-0A6F-4B85-ADF5-3F66F63AF696}"/>
            </a:ext>
            <a:ext uri="{147F2762-F138-4A5C-976F-8EAC2B608ADB}">
              <a16:predDERef xmlns:a16="http://schemas.microsoft.com/office/drawing/2014/main" pred="{B6825455-13AB-4C1E-A946-2FB23B252DAC}"/>
            </a:ext>
          </a:extLst>
        </xdr:cNvPr>
        <xdr:cNvSpPr txBox="1"/>
      </xdr:nvSpPr>
      <xdr:spPr>
        <a:xfrm>
          <a:off x="3438525" y="7045642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11</xdr:col>
      <xdr:colOff>114300</xdr:colOff>
      <xdr:row>397</xdr:row>
      <xdr:rowOff>9525</xdr:rowOff>
    </xdr:from>
    <xdr:to>
      <xdr:col>11</xdr:col>
      <xdr:colOff>209550</xdr:colOff>
      <xdr:row>398</xdr:row>
      <xdr:rowOff>38100</xdr:rowOff>
    </xdr:to>
    <xdr:sp macro="" textlink="">
      <xdr:nvSpPr>
        <xdr:cNvPr id="76" name="TextBox 75">
          <a:extLst>
            <a:ext uri="{FF2B5EF4-FFF2-40B4-BE49-F238E27FC236}">
              <a16:creationId xmlns:a16="http://schemas.microsoft.com/office/drawing/2014/main" id="{CF301817-3A28-400E-98A0-A47A2615FDB2}"/>
            </a:ext>
            <a:ext uri="{147F2762-F138-4A5C-976F-8EAC2B608ADB}">
              <a16:predDERef xmlns:a16="http://schemas.microsoft.com/office/drawing/2014/main" pred="{6726290C-0A6F-4B85-ADF5-3F66F63AF696}"/>
            </a:ext>
          </a:extLst>
        </xdr:cNvPr>
        <xdr:cNvSpPr txBox="1"/>
      </xdr:nvSpPr>
      <xdr:spPr>
        <a:xfrm>
          <a:off x="3438525" y="7045642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11</xdr:col>
      <xdr:colOff>114300</xdr:colOff>
      <xdr:row>397</xdr:row>
      <xdr:rowOff>9525</xdr:rowOff>
    </xdr:from>
    <xdr:to>
      <xdr:col>11</xdr:col>
      <xdr:colOff>209550</xdr:colOff>
      <xdr:row>398</xdr:row>
      <xdr:rowOff>38100</xdr:rowOff>
    </xdr:to>
    <xdr:sp macro="" textlink="">
      <xdr:nvSpPr>
        <xdr:cNvPr id="77" name="TextBox 76">
          <a:extLst>
            <a:ext uri="{FF2B5EF4-FFF2-40B4-BE49-F238E27FC236}">
              <a16:creationId xmlns:a16="http://schemas.microsoft.com/office/drawing/2014/main" id="{B67F6DBE-EE43-4171-B838-3EA4FF028309}"/>
            </a:ext>
            <a:ext uri="{147F2762-F138-4A5C-976F-8EAC2B608ADB}">
              <a16:predDERef xmlns:a16="http://schemas.microsoft.com/office/drawing/2014/main" pred="{CF301817-3A28-400E-98A0-A47A2615FDB2}"/>
            </a:ext>
          </a:extLst>
        </xdr:cNvPr>
        <xdr:cNvSpPr txBox="1"/>
      </xdr:nvSpPr>
      <xdr:spPr>
        <a:xfrm>
          <a:off x="3438525" y="7045642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11</xdr:col>
      <xdr:colOff>114300</xdr:colOff>
      <xdr:row>397</xdr:row>
      <xdr:rowOff>9525</xdr:rowOff>
    </xdr:from>
    <xdr:to>
      <xdr:col>11</xdr:col>
      <xdr:colOff>209550</xdr:colOff>
      <xdr:row>398</xdr:row>
      <xdr:rowOff>38100</xdr:rowOff>
    </xdr:to>
    <xdr:sp macro="" textlink="">
      <xdr:nvSpPr>
        <xdr:cNvPr id="78" name="TextBox 77">
          <a:extLst>
            <a:ext uri="{FF2B5EF4-FFF2-40B4-BE49-F238E27FC236}">
              <a16:creationId xmlns:a16="http://schemas.microsoft.com/office/drawing/2014/main" id="{0F790FDE-5990-4E32-9C64-703648C13FF9}"/>
            </a:ext>
            <a:ext uri="{147F2762-F138-4A5C-976F-8EAC2B608ADB}">
              <a16:predDERef xmlns:a16="http://schemas.microsoft.com/office/drawing/2014/main" pred="{B67F6DBE-EE43-4171-B838-3EA4FF028309}"/>
            </a:ext>
          </a:extLst>
        </xdr:cNvPr>
        <xdr:cNvSpPr txBox="1"/>
      </xdr:nvSpPr>
      <xdr:spPr>
        <a:xfrm>
          <a:off x="3438525" y="7045642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8</xdr:col>
      <xdr:colOff>600075</xdr:colOff>
      <xdr:row>457</xdr:row>
      <xdr:rowOff>9525</xdr:rowOff>
    </xdr:from>
    <xdr:to>
      <xdr:col>9</xdr:col>
      <xdr:colOff>0</xdr:colOff>
      <xdr:row>458</xdr:row>
      <xdr:rowOff>28575</xdr:rowOff>
    </xdr:to>
    <xdr:sp macro="" textlink="">
      <xdr:nvSpPr>
        <xdr:cNvPr id="79" name="TextBox 78">
          <a:extLst>
            <a:ext uri="{FF2B5EF4-FFF2-40B4-BE49-F238E27FC236}">
              <a16:creationId xmlns:a16="http://schemas.microsoft.com/office/drawing/2014/main" id="{9278C335-96AA-4C6F-86FE-4623308CC34D}"/>
            </a:ext>
            <a:ext uri="{147F2762-F138-4A5C-976F-8EAC2B608ADB}">
              <a16:predDERef xmlns:a16="http://schemas.microsoft.com/office/drawing/2014/main" pred="{0F790FDE-5990-4E32-9C64-703648C13FF9}"/>
            </a:ext>
          </a:extLst>
        </xdr:cNvPr>
        <xdr:cNvSpPr txBox="1"/>
      </xdr:nvSpPr>
      <xdr:spPr>
        <a:xfrm>
          <a:off x="2705100" y="81657825"/>
          <a:ext cx="85725" cy="190500"/>
        </a:xfrm>
        <a:prstGeom prst="rect">
          <a:avLst/>
        </a:prstGeom>
        <a:noFill/>
        <a:ln>
          <a:noFill/>
        </a:ln>
      </xdr:spPr>
      <xdr:txBody>
        <a:bodyPr spcFirstLastPara="1" wrap="square" lIns="91425" tIns="91425" rIns="91425" bIns="91425" anchor="ctr" anchorCtr="0">
          <a:noAutofit/>
        </a:bodyPr>
        <a:lstStyle>
          <a:defPPr>
            <a:defRPr lang="en-US"/>
          </a:defPPr>
          <a:lvl1pPr marL="0" indent="0" algn="l" defTabSz="914400" rtl="0" eaLnBrk="1" latinLnBrk="0" hangingPunct="1">
            <a:defRPr sz="1100">
              <a:latin typeface="ＭＳ Ｐゴシック"/>
              <a:ea typeface="ＭＳ Ｐゴシック"/>
              <a:cs typeface="ＭＳ Ｐゴシック"/>
            </a:defRPr>
          </a:lvl1pPr>
          <a:lvl2pPr marL="457200" indent="0" algn="l" defTabSz="914400" rtl="0" eaLnBrk="1" latinLnBrk="0" hangingPunct="1">
            <a:defRPr sz="1100">
              <a:latin typeface="ＭＳ Ｐゴシック"/>
              <a:ea typeface="ＭＳ Ｐゴシック"/>
              <a:cs typeface="ＭＳ Ｐゴシック"/>
            </a:defRPr>
          </a:lvl2pPr>
          <a:lvl3pPr marL="914400" indent="0" algn="l" defTabSz="914400" rtl="0" eaLnBrk="1" latinLnBrk="0" hangingPunct="1">
            <a:defRPr sz="1100">
              <a:latin typeface="ＭＳ Ｐゴシック"/>
              <a:ea typeface="ＭＳ Ｐゴシック"/>
              <a:cs typeface="ＭＳ Ｐゴシック"/>
            </a:defRPr>
          </a:lvl3pPr>
          <a:lvl4pPr marL="1371600" indent="0" algn="l" defTabSz="914400" rtl="0" eaLnBrk="1" latinLnBrk="0" hangingPunct="1">
            <a:defRPr sz="1100">
              <a:latin typeface="ＭＳ Ｐゴシック"/>
              <a:ea typeface="ＭＳ Ｐゴシック"/>
              <a:cs typeface="ＭＳ Ｐゴシック"/>
            </a:defRPr>
          </a:lvl4pPr>
          <a:lvl5pPr marL="1828800" indent="0" algn="l" defTabSz="914400" rtl="0" eaLnBrk="1" latinLnBrk="0" hangingPunct="1">
            <a:defRPr sz="1100">
              <a:latin typeface="ＭＳ Ｐゴシック"/>
              <a:ea typeface="ＭＳ Ｐゴシック"/>
              <a:cs typeface="ＭＳ Ｐゴシック"/>
            </a:defRPr>
          </a:lvl5pPr>
          <a:lvl6pPr marL="2286000" indent="0" algn="l" defTabSz="914400" rtl="0" eaLnBrk="1" latinLnBrk="0" hangingPunct="1">
            <a:defRPr sz="1100">
              <a:latin typeface="ＭＳ Ｐゴシック"/>
              <a:ea typeface="ＭＳ Ｐゴシック"/>
              <a:cs typeface="ＭＳ Ｐゴシック"/>
            </a:defRPr>
          </a:lvl6pPr>
          <a:lvl7pPr marL="2743200" indent="0" algn="l" defTabSz="914400" rtl="0" eaLnBrk="1" latinLnBrk="0" hangingPunct="1">
            <a:defRPr sz="1100">
              <a:latin typeface="ＭＳ Ｐゴシック"/>
              <a:ea typeface="ＭＳ Ｐゴシック"/>
              <a:cs typeface="ＭＳ Ｐゴシック"/>
            </a:defRPr>
          </a:lvl7pPr>
          <a:lvl8pPr marL="3200400" indent="0" algn="l" defTabSz="914400" rtl="0" eaLnBrk="1" latinLnBrk="0" hangingPunct="1">
            <a:defRPr sz="1100">
              <a:latin typeface="ＭＳ Ｐゴシック"/>
              <a:ea typeface="ＭＳ Ｐゴシック"/>
              <a:cs typeface="ＭＳ Ｐゴシック"/>
            </a:defRPr>
          </a:lvl8pPr>
          <a:lvl9pPr marL="3657600" indent="0" algn="l" defTabSz="914400" rtl="0" eaLnBrk="1" latinLnBrk="0" hangingPunct="1">
            <a:defRPr sz="1100">
              <a:latin typeface="ＭＳ Ｐゴシック"/>
              <a:ea typeface="ＭＳ Ｐゴシック"/>
              <a:cs typeface="ＭＳ Ｐゴシック"/>
            </a:defRPr>
          </a:lvl9pPr>
        </a:lstStyle>
        <a:p>
          <a:pPr marL="0" lvl="0" indent="0" algn="l" rtl="0">
            <a:spcBef>
              <a:spcPts val="0"/>
            </a:spcBef>
            <a:spcAft>
              <a:spcPts val="0"/>
            </a:spcAft>
            <a:buNone/>
          </a:pPr>
          <a:endParaRPr lang="en-US" sz="1400"/>
        </a:p>
      </xdr:txBody>
    </xdr:sp>
    <xdr:clientData/>
  </xdr:twoCellAnchor>
  <xdr:twoCellAnchor>
    <xdr:from>
      <xdr:col>8</xdr:col>
      <xdr:colOff>600075</xdr:colOff>
      <xdr:row>463</xdr:row>
      <xdr:rowOff>9525</xdr:rowOff>
    </xdr:from>
    <xdr:to>
      <xdr:col>9</xdr:col>
      <xdr:colOff>0</xdr:colOff>
      <xdr:row>464</xdr:row>
      <xdr:rowOff>28575</xdr:rowOff>
    </xdr:to>
    <xdr:sp macro="" textlink="">
      <xdr:nvSpPr>
        <xdr:cNvPr id="80" name="TextBox 79">
          <a:extLst>
            <a:ext uri="{FF2B5EF4-FFF2-40B4-BE49-F238E27FC236}">
              <a16:creationId xmlns:a16="http://schemas.microsoft.com/office/drawing/2014/main" id="{9AF1FAB0-DB42-4777-BEAD-2EF4120290E3}"/>
            </a:ext>
            <a:ext uri="{147F2762-F138-4A5C-976F-8EAC2B608ADB}">
              <a16:predDERef xmlns:a16="http://schemas.microsoft.com/office/drawing/2014/main" pred="{9278C335-96AA-4C6F-86FE-4623308CC34D}"/>
            </a:ext>
          </a:extLst>
        </xdr:cNvPr>
        <xdr:cNvSpPr txBox="1"/>
      </xdr:nvSpPr>
      <xdr:spPr>
        <a:xfrm>
          <a:off x="2705100" y="82686525"/>
          <a:ext cx="85725" cy="190500"/>
        </a:xfrm>
        <a:prstGeom prst="rect">
          <a:avLst/>
        </a:prstGeom>
        <a:noFill/>
        <a:ln>
          <a:noFill/>
        </a:ln>
      </xdr:spPr>
      <xdr:txBody>
        <a:bodyPr spcFirstLastPara="1" wrap="square" lIns="91425" tIns="91425" rIns="91425" bIns="91425" anchor="ctr" anchorCtr="0">
          <a:noAutofit/>
        </a:bodyPr>
        <a:lstStyle>
          <a:defPPr>
            <a:defRPr lang="en-US"/>
          </a:defPPr>
          <a:lvl1pPr marL="0" indent="0" algn="l" defTabSz="914400" rtl="0" eaLnBrk="1" latinLnBrk="0" hangingPunct="1">
            <a:defRPr sz="1100">
              <a:latin typeface="ＭＳ Ｐゴシック"/>
              <a:ea typeface="ＭＳ Ｐゴシック"/>
              <a:cs typeface="ＭＳ Ｐゴシック"/>
            </a:defRPr>
          </a:lvl1pPr>
          <a:lvl2pPr marL="457200" indent="0" algn="l" defTabSz="914400" rtl="0" eaLnBrk="1" latinLnBrk="0" hangingPunct="1">
            <a:defRPr sz="1100">
              <a:latin typeface="ＭＳ Ｐゴシック"/>
              <a:ea typeface="ＭＳ Ｐゴシック"/>
              <a:cs typeface="ＭＳ Ｐゴシック"/>
            </a:defRPr>
          </a:lvl2pPr>
          <a:lvl3pPr marL="914400" indent="0" algn="l" defTabSz="914400" rtl="0" eaLnBrk="1" latinLnBrk="0" hangingPunct="1">
            <a:defRPr sz="1100">
              <a:latin typeface="ＭＳ Ｐゴシック"/>
              <a:ea typeface="ＭＳ Ｐゴシック"/>
              <a:cs typeface="ＭＳ Ｐゴシック"/>
            </a:defRPr>
          </a:lvl3pPr>
          <a:lvl4pPr marL="1371600" indent="0" algn="l" defTabSz="914400" rtl="0" eaLnBrk="1" latinLnBrk="0" hangingPunct="1">
            <a:defRPr sz="1100">
              <a:latin typeface="ＭＳ Ｐゴシック"/>
              <a:ea typeface="ＭＳ Ｐゴシック"/>
              <a:cs typeface="ＭＳ Ｐゴシック"/>
            </a:defRPr>
          </a:lvl4pPr>
          <a:lvl5pPr marL="1828800" indent="0" algn="l" defTabSz="914400" rtl="0" eaLnBrk="1" latinLnBrk="0" hangingPunct="1">
            <a:defRPr sz="1100">
              <a:latin typeface="ＭＳ Ｐゴシック"/>
              <a:ea typeface="ＭＳ Ｐゴシック"/>
              <a:cs typeface="ＭＳ Ｐゴシック"/>
            </a:defRPr>
          </a:lvl5pPr>
          <a:lvl6pPr marL="2286000" indent="0" algn="l" defTabSz="914400" rtl="0" eaLnBrk="1" latinLnBrk="0" hangingPunct="1">
            <a:defRPr sz="1100">
              <a:latin typeface="ＭＳ Ｐゴシック"/>
              <a:ea typeface="ＭＳ Ｐゴシック"/>
              <a:cs typeface="ＭＳ Ｐゴシック"/>
            </a:defRPr>
          </a:lvl6pPr>
          <a:lvl7pPr marL="2743200" indent="0" algn="l" defTabSz="914400" rtl="0" eaLnBrk="1" latinLnBrk="0" hangingPunct="1">
            <a:defRPr sz="1100">
              <a:latin typeface="ＭＳ Ｐゴシック"/>
              <a:ea typeface="ＭＳ Ｐゴシック"/>
              <a:cs typeface="ＭＳ Ｐゴシック"/>
            </a:defRPr>
          </a:lvl7pPr>
          <a:lvl8pPr marL="3200400" indent="0" algn="l" defTabSz="914400" rtl="0" eaLnBrk="1" latinLnBrk="0" hangingPunct="1">
            <a:defRPr sz="1100">
              <a:latin typeface="ＭＳ Ｐゴシック"/>
              <a:ea typeface="ＭＳ Ｐゴシック"/>
              <a:cs typeface="ＭＳ Ｐゴシック"/>
            </a:defRPr>
          </a:lvl8pPr>
          <a:lvl9pPr marL="3657600" indent="0" algn="l" defTabSz="914400" rtl="0" eaLnBrk="1" latinLnBrk="0" hangingPunct="1">
            <a:defRPr sz="1100">
              <a:latin typeface="ＭＳ Ｐゴシック"/>
              <a:ea typeface="ＭＳ Ｐゴシック"/>
              <a:cs typeface="ＭＳ Ｐゴシック"/>
            </a:defRPr>
          </a:lvl9pPr>
        </a:lstStyle>
        <a:p>
          <a:pPr marL="0" lvl="0" indent="0" algn="l" rtl="0">
            <a:spcBef>
              <a:spcPts val="0"/>
            </a:spcBef>
            <a:spcAft>
              <a:spcPts val="0"/>
            </a:spcAft>
            <a:buNone/>
          </a:pPr>
          <a:endParaRPr lang="en-US" sz="1400"/>
        </a:p>
      </xdr:txBody>
    </xdr:sp>
    <xdr:clientData/>
  </xdr:twoCellAnchor>
  <xdr:twoCellAnchor>
    <xdr:from>
      <xdr:col>8</xdr:col>
      <xdr:colOff>600075</xdr:colOff>
      <xdr:row>414</xdr:row>
      <xdr:rowOff>9525</xdr:rowOff>
    </xdr:from>
    <xdr:to>
      <xdr:col>9</xdr:col>
      <xdr:colOff>0</xdr:colOff>
      <xdr:row>415</xdr:row>
      <xdr:rowOff>28575</xdr:rowOff>
    </xdr:to>
    <xdr:sp macro="" textlink="">
      <xdr:nvSpPr>
        <xdr:cNvPr id="81" name="TextBox 80">
          <a:extLst>
            <a:ext uri="{FF2B5EF4-FFF2-40B4-BE49-F238E27FC236}">
              <a16:creationId xmlns:a16="http://schemas.microsoft.com/office/drawing/2014/main" id="{49EA53C8-5A50-422E-96DD-0B58C6F44C8A}"/>
            </a:ext>
            <a:ext uri="{147F2762-F138-4A5C-976F-8EAC2B608ADB}">
              <a16:predDERef xmlns:a16="http://schemas.microsoft.com/office/drawing/2014/main" pred="{9AF1FAB0-DB42-4777-BEAD-2EF4120290E3}"/>
            </a:ext>
          </a:extLst>
        </xdr:cNvPr>
        <xdr:cNvSpPr txBox="1"/>
      </xdr:nvSpPr>
      <xdr:spPr>
        <a:xfrm>
          <a:off x="2705100" y="73371075"/>
          <a:ext cx="85725" cy="190500"/>
        </a:xfrm>
        <a:prstGeom prst="rect">
          <a:avLst/>
        </a:prstGeom>
        <a:noFill/>
        <a:ln>
          <a:noFill/>
        </a:ln>
      </xdr:spPr>
      <xdr:txBody>
        <a:bodyPr spcFirstLastPara="1" wrap="square" lIns="91425" tIns="91425" rIns="91425" bIns="91425" anchor="ctr" anchorCtr="0">
          <a:noAutofit/>
        </a:bodyPr>
        <a:lstStyle>
          <a:defPPr>
            <a:defRPr lang="en-US"/>
          </a:defPPr>
          <a:lvl1pPr marL="0" indent="0" algn="l" defTabSz="914400" rtl="0" eaLnBrk="1" latinLnBrk="0" hangingPunct="1">
            <a:defRPr sz="1100">
              <a:latin typeface="ＭＳ Ｐゴシック"/>
              <a:ea typeface="ＭＳ Ｐゴシック"/>
              <a:cs typeface="ＭＳ Ｐゴシック"/>
            </a:defRPr>
          </a:lvl1pPr>
          <a:lvl2pPr marL="457200" indent="0" algn="l" defTabSz="914400" rtl="0" eaLnBrk="1" latinLnBrk="0" hangingPunct="1">
            <a:defRPr sz="1100">
              <a:latin typeface="ＭＳ Ｐゴシック"/>
              <a:ea typeface="ＭＳ Ｐゴシック"/>
              <a:cs typeface="ＭＳ Ｐゴシック"/>
            </a:defRPr>
          </a:lvl2pPr>
          <a:lvl3pPr marL="914400" indent="0" algn="l" defTabSz="914400" rtl="0" eaLnBrk="1" latinLnBrk="0" hangingPunct="1">
            <a:defRPr sz="1100">
              <a:latin typeface="ＭＳ Ｐゴシック"/>
              <a:ea typeface="ＭＳ Ｐゴシック"/>
              <a:cs typeface="ＭＳ Ｐゴシック"/>
            </a:defRPr>
          </a:lvl3pPr>
          <a:lvl4pPr marL="1371600" indent="0" algn="l" defTabSz="914400" rtl="0" eaLnBrk="1" latinLnBrk="0" hangingPunct="1">
            <a:defRPr sz="1100">
              <a:latin typeface="ＭＳ Ｐゴシック"/>
              <a:ea typeface="ＭＳ Ｐゴシック"/>
              <a:cs typeface="ＭＳ Ｐゴシック"/>
            </a:defRPr>
          </a:lvl4pPr>
          <a:lvl5pPr marL="1828800" indent="0" algn="l" defTabSz="914400" rtl="0" eaLnBrk="1" latinLnBrk="0" hangingPunct="1">
            <a:defRPr sz="1100">
              <a:latin typeface="ＭＳ Ｐゴシック"/>
              <a:ea typeface="ＭＳ Ｐゴシック"/>
              <a:cs typeface="ＭＳ Ｐゴシック"/>
            </a:defRPr>
          </a:lvl5pPr>
          <a:lvl6pPr marL="2286000" indent="0" algn="l" defTabSz="914400" rtl="0" eaLnBrk="1" latinLnBrk="0" hangingPunct="1">
            <a:defRPr sz="1100">
              <a:latin typeface="ＭＳ Ｐゴシック"/>
              <a:ea typeface="ＭＳ Ｐゴシック"/>
              <a:cs typeface="ＭＳ Ｐゴシック"/>
            </a:defRPr>
          </a:lvl6pPr>
          <a:lvl7pPr marL="2743200" indent="0" algn="l" defTabSz="914400" rtl="0" eaLnBrk="1" latinLnBrk="0" hangingPunct="1">
            <a:defRPr sz="1100">
              <a:latin typeface="ＭＳ Ｐゴシック"/>
              <a:ea typeface="ＭＳ Ｐゴシック"/>
              <a:cs typeface="ＭＳ Ｐゴシック"/>
            </a:defRPr>
          </a:lvl7pPr>
          <a:lvl8pPr marL="3200400" indent="0" algn="l" defTabSz="914400" rtl="0" eaLnBrk="1" latinLnBrk="0" hangingPunct="1">
            <a:defRPr sz="1100">
              <a:latin typeface="ＭＳ Ｐゴシック"/>
              <a:ea typeface="ＭＳ Ｐゴシック"/>
              <a:cs typeface="ＭＳ Ｐゴシック"/>
            </a:defRPr>
          </a:lvl8pPr>
          <a:lvl9pPr marL="3657600" indent="0" algn="l" defTabSz="914400" rtl="0" eaLnBrk="1" latinLnBrk="0" hangingPunct="1">
            <a:defRPr sz="1100">
              <a:latin typeface="ＭＳ Ｐゴシック"/>
              <a:ea typeface="ＭＳ Ｐゴシック"/>
              <a:cs typeface="ＭＳ Ｐゴシック"/>
            </a:defRPr>
          </a:lvl9pPr>
        </a:lstStyle>
        <a:p>
          <a:pPr marL="0" lvl="0" indent="0" algn="l" rtl="0">
            <a:spcBef>
              <a:spcPts val="0"/>
            </a:spcBef>
            <a:spcAft>
              <a:spcPts val="0"/>
            </a:spcAft>
            <a:buNone/>
          </a:pPr>
          <a:endParaRPr lang="en-US" sz="1400"/>
        </a:p>
      </xdr:txBody>
    </xdr:sp>
    <xdr:clientData/>
  </xdr:twoCellAnchor>
  <xdr:twoCellAnchor>
    <xdr:from>
      <xdr:col>10</xdr:col>
      <xdr:colOff>19050</xdr:colOff>
      <xdr:row>414</xdr:row>
      <xdr:rowOff>9525</xdr:rowOff>
    </xdr:from>
    <xdr:to>
      <xdr:col>10</xdr:col>
      <xdr:colOff>114300</xdr:colOff>
      <xdr:row>415</xdr:row>
      <xdr:rowOff>38100</xdr:rowOff>
    </xdr:to>
    <xdr:sp macro="" textlink="">
      <xdr:nvSpPr>
        <xdr:cNvPr id="82" name="TextBox 81">
          <a:extLst>
            <a:ext uri="{FF2B5EF4-FFF2-40B4-BE49-F238E27FC236}">
              <a16:creationId xmlns:a16="http://schemas.microsoft.com/office/drawing/2014/main" id="{1FD7B364-C904-470E-9560-881EE973716D}"/>
            </a:ext>
            <a:ext uri="{147F2762-F138-4A5C-976F-8EAC2B608ADB}">
              <a16:predDERef xmlns:a16="http://schemas.microsoft.com/office/drawing/2014/main" pred="{49EA53C8-5A50-422E-96DD-0B58C6F44C8A}"/>
            </a:ext>
          </a:extLst>
        </xdr:cNvPr>
        <xdr:cNvSpPr txBox="1"/>
      </xdr:nvSpPr>
      <xdr:spPr>
        <a:xfrm>
          <a:off x="3076575" y="7337107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414</xdr:row>
      <xdr:rowOff>9525</xdr:rowOff>
    </xdr:from>
    <xdr:to>
      <xdr:col>10</xdr:col>
      <xdr:colOff>114300</xdr:colOff>
      <xdr:row>415</xdr:row>
      <xdr:rowOff>38100</xdr:rowOff>
    </xdr:to>
    <xdr:sp macro="" textlink="">
      <xdr:nvSpPr>
        <xdr:cNvPr id="83" name="TextBox 82">
          <a:extLst>
            <a:ext uri="{FF2B5EF4-FFF2-40B4-BE49-F238E27FC236}">
              <a16:creationId xmlns:a16="http://schemas.microsoft.com/office/drawing/2014/main" id="{F51C4932-B314-4A97-A006-AFC0C7CBDB71}"/>
            </a:ext>
            <a:ext uri="{147F2762-F138-4A5C-976F-8EAC2B608ADB}">
              <a16:predDERef xmlns:a16="http://schemas.microsoft.com/office/drawing/2014/main" pred="{1FD7B364-C904-470E-9560-881EE973716D}"/>
            </a:ext>
          </a:extLst>
        </xdr:cNvPr>
        <xdr:cNvSpPr txBox="1"/>
      </xdr:nvSpPr>
      <xdr:spPr>
        <a:xfrm>
          <a:off x="3076575" y="7337107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414</xdr:row>
      <xdr:rowOff>9525</xdr:rowOff>
    </xdr:from>
    <xdr:to>
      <xdr:col>10</xdr:col>
      <xdr:colOff>114300</xdr:colOff>
      <xdr:row>415</xdr:row>
      <xdr:rowOff>38100</xdr:rowOff>
    </xdr:to>
    <xdr:sp macro="" textlink="">
      <xdr:nvSpPr>
        <xdr:cNvPr id="84" name="TextBox 83">
          <a:extLst>
            <a:ext uri="{FF2B5EF4-FFF2-40B4-BE49-F238E27FC236}">
              <a16:creationId xmlns:a16="http://schemas.microsoft.com/office/drawing/2014/main" id="{B0D25278-24EA-4874-9522-77CE90FECD77}"/>
            </a:ext>
            <a:ext uri="{147F2762-F138-4A5C-976F-8EAC2B608ADB}">
              <a16:predDERef xmlns:a16="http://schemas.microsoft.com/office/drawing/2014/main" pred="{F51C4932-B314-4A97-A006-AFC0C7CBDB71}"/>
            </a:ext>
          </a:extLst>
        </xdr:cNvPr>
        <xdr:cNvSpPr txBox="1"/>
      </xdr:nvSpPr>
      <xdr:spPr>
        <a:xfrm>
          <a:off x="3076575" y="7337107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414</xdr:row>
      <xdr:rowOff>9525</xdr:rowOff>
    </xdr:from>
    <xdr:to>
      <xdr:col>10</xdr:col>
      <xdr:colOff>114300</xdr:colOff>
      <xdr:row>415</xdr:row>
      <xdr:rowOff>38100</xdr:rowOff>
    </xdr:to>
    <xdr:sp macro="" textlink="">
      <xdr:nvSpPr>
        <xdr:cNvPr id="85" name="TextBox 84">
          <a:extLst>
            <a:ext uri="{FF2B5EF4-FFF2-40B4-BE49-F238E27FC236}">
              <a16:creationId xmlns:a16="http://schemas.microsoft.com/office/drawing/2014/main" id="{7E0632E0-4B71-41B4-850C-18E64F27C898}"/>
            </a:ext>
            <a:ext uri="{147F2762-F138-4A5C-976F-8EAC2B608ADB}">
              <a16:predDERef xmlns:a16="http://schemas.microsoft.com/office/drawing/2014/main" pred="{B0D25278-24EA-4874-9522-77CE90FECD77}"/>
            </a:ext>
          </a:extLst>
        </xdr:cNvPr>
        <xdr:cNvSpPr txBox="1"/>
      </xdr:nvSpPr>
      <xdr:spPr>
        <a:xfrm>
          <a:off x="3076575" y="7337107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414</xdr:row>
      <xdr:rowOff>9525</xdr:rowOff>
    </xdr:from>
    <xdr:to>
      <xdr:col>10</xdr:col>
      <xdr:colOff>114300</xdr:colOff>
      <xdr:row>415</xdr:row>
      <xdr:rowOff>38100</xdr:rowOff>
    </xdr:to>
    <xdr:sp macro="" textlink="">
      <xdr:nvSpPr>
        <xdr:cNvPr id="86" name="TextBox 85">
          <a:extLst>
            <a:ext uri="{FF2B5EF4-FFF2-40B4-BE49-F238E27FC236}">
              <a16:creationId xmlns:a16="http://schemas.microsoft.com/office/drawing/2014/main" id="{CA507944-7FEA-4BD6-830E-1C36A88A6B18}"/>
            </a:ext>
            <a:ext uri="{147F2762-F138-4A5C-976F-8EAC2B608ADB}">
              <a16:predDERef xmlns:a16="http://schemas.microsoft.com/office/drawing/2014/main" pred="{7E0632E0-4B71-41B4-850C-18E64F27C898}"/>
            </a:ext>
          </a:extLst>
        </xdr:cNvPr>
        <xdr:cNvSpPr txBox="1"/>
      </xdr:nvSpPr>
      <xdr:spPr>
        <a:xfrm>
          <a:off x="3076575" y="7337107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414</xdr:row>
      <xdr:rowOff>9525</xdr:rowOff>
    </xdr:from>
    <xdr:to>
      <xdr:col>10</xdr:col>
      <xdr:colOff>114300</xdr:colOff>
      <xdr:row>415</xdr:row>
      <xdr:rowOff>38100</xdr:rowOff>
    </xdr:to>
    <xdr:sp macro="" textlink="">
      <xdr:nvSpPr>
        <xdr:cNvPr id="87" name="TextBox 86">
          <a:extLst>
            <a:ext uri="{FF2B5EF4-FFF2-40B4-BE49-F238E27FC236}">
              <a16:creationId xmlns:a16="http://schemas.microsoft.com/office/drawing/2014/main" id="{5BC77424-7DB1-433A-8AF0-078C248C2F59}"/>
            </a:ext>
            <a:ext uri="{147F2762-F138-4A5C-976F-8EAC2B608ADB}">
              <a16:predDERef xmlns:a16="http://schemas.microsoft.com/office/drawing/2014/main" pred="{CA507944-7FEA-4BD6-830E-1C36A88A6B18}"/>
            </a:ext>
          </a:extLst>
        </xdr:cNvPr>
        <xdr:cNvSpPr txBox="1"/>
      </xdr:nvSpPr>
      <xdr:spPr>
        <a:xfrm>
          <a:off x="3076575" y="7337107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414</xdr:row>
      <xdr:rowOff>9525</xdr:rowOff>
    </xdr:from>
    <xdr:to>
      <xdr:col>10</xdr:col>
      <xdr:colOff>114300</xdr:colOff>
      <xdr:row>415</xdr:row>
      <xdr:rowOff>38100</xdr:rowOff>
    </xdr:to>
    <xdr:sp macro="" textlink="">
      <xdr:nvSpPr>
        <xdr:cNvPr id="88" name="TextBox 87">
          <a:extLst>
            <a:ext uri="{FF2B5EF4-FFF2-40B4-BE49-F238E27FC236}">
              <a16:creationId xmlns:a16="http://schemas.microsoft.com/office/drawing/2014/main" id="{F6C77047-DC75-4CEF-9CD7-659ED0D78CF9}"/>
            </a:ext>
            <a:ext uri="{147F2762-F138-4A5C-976F-8EAC2B608ADB}">
              <a16:predDERef xmlns:a16="http://schemas.microsoft.com/office/drawing/2014/main" pred="{5BC77424-7DB1-433A-8AF0-078C248C2F59}"/>
            </a:ext>
          </a:extLst>
        </xdr:cNvPr>
        <xdr:cNvSpPr txBox="1"/>
      </xdr:nvSpPr>
      <xdr:spPr>
        <a:xfrm>
          <a:off x="3076575" y="7337107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414</xdr:row>
      <xdr:rowOff>9525</xdr:rowOff>
    </xdr:from>
    <xdr:to>
      <xdr:col>10</xdr:col>
      <xdr:colOff>114300</xdr:colOff>
      <xdr:row>415</xdr:row>
      <xdr:rowOff>38100</xdr:rowOff>
    </xdr:to>
    <xdr:sp macro="" textlink="">
      <xdr:nvSpPr>
        <xdr:cNvPr id="89" name="TextBox 88">
          <a:extLst>
            <a:ext uri="{FF2B5EF4-FFF2-40B4-BE49-F238E27FC236}">
              <a16:creationId xmlns:a16="http://schemas.microsoft.com/office/drawing/2014/main" id="{147D011C-F3CD-488E-B421-D0CF4D430A66}"/>
            </a:ext>
            <a:ext uri="{147F2762-F138-4A5C-976F-8EAC2B608ADB}">
              <a16:predDERef xmlns:a16="http://schemas.microsoft.com/office/drawing/2014/main" pred="{F6C77047-DC75-4CEF-9CD7-659ED0D78CF9}"/>
            </a:ext>
          </a:extLst>
        </xdr:cNvPr>
        <xdr:cNvSpPr txBox="1"/>
      </xdr:nvSpPr>
      <xdr:spPr>
        <a:xfrm>
          <a:off x="3076575" y="7337107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414</xdr:row>
      <xdr:rowOff>9525</xdr:rowOff>
    </xdr:from>
    <xdr:to>
      <xdr:col>10</xdr:col>
      <xdr:colOff>114300</xdr:colOff>
      <xdr:row>415</xdr:row>
      <xdr:rowOff>38100</xdr:rowOff>
    </xdr:to>
    <xdr:sp macro="" textlink="">
      <xdr:nvSpPr>
        <xdr:cNvPr id="90" name="TextBox 89">
          <a:extLst>
            <a:ext uri="{FF2B5EF4-FFF2-40B4-BE49-F238E27FC236}">
              <a16:creationId xmlns:a16="http://schemas.microsoft.com/office/drawing/2014/main" id="{9294B0E0-27D2-4691-8765-BAC00C82D5EE}"/>
            </a:ext>
            <a:ext uri="{147F2762-F138-4A5C-976F-8EAC2B608ADB}">
              <a16:predDERef xmlns:a16="http://schemas.microsoft.com/office/drawing/2014/main" pred="{147D011C-F3CD-488E-B421-D0CF4D430A66}"/>
            </a:ext>
          </a:extLst>
        </xdr:cNvPr>
        <xdr:cNvSpPr txBox="1"/>
      </xdr:nvSpPr>
      <xdr:spPr>
        <a:xfrm>
          <a:off x="3076575" y="7337107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414</xdr:row>
      <xdr:rowOff>9525</xdr:rowOff>
    </xdr:from>
    <xdr:to>
      <xdr:col>10</xdr:col>
      <xdr:colOff>114300</xdr:colOff>
      <xdr:row>415</xdr:row>
      <xdr:rowOff>38100</xdr:rowOff>
    </xdr:to>
    <xdr:sp macro="" textlink="">
      <xdr:nvSpPr>
        <xdr:cNvPr id="91" name="TextBox 90">
          <a:extLst>
            <a:ext uri="{FF2B5EF4-FFF2-40B4-BE49-F238E27FC236}">
              <a16:creationId xmlns:a16="http://schemas.microsoft.com/office/drawing/2014/main" id="{637097F1-95CD-4968-9A6D-3BB66600EBAF}"/>
            </a:ext>
            <a:ext uri="{147F2762-F138-4A5C-976F-8EAC2B608ADB}">
              <a16:predDERef xmlns:a16="http://schemas.microsoft.com/office/drawing/2014/main" pred="{9294B0E0-27D2-4691-8765-BAC00C82D5EE}"/>
            </a:ext>
          </a:extLst>
        </xdr:cNvPr>
        <xdr:cNvSpPr txBox="1"/>
      </xdr:nvSpPr>
      <xdr:spPr>
        <a:xfrm>
          <a:off x="3076575" y="7337107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414</xdr:row>
      <xdr:rowOff>9525</xdr:rowOff>
    </xdr:from>
    <xdr:to>
      <xdr:col>10</xdr:col>
      <xdr:colOff>114300</xdr:colOff>
      <xdr:row>415</xdr:row>
      <xdr:rowOff>38100</xdr:rowOff>
    </xdr:to>
    <xdr:sp macro="" textlink="">
      <xdr:nvSpPr>
        <xdr:cNvPr id="92" name="TextBox 91">
          <a:extLst>
            <a:ext uri="{FF2B5EF4-FFF2-40B4-BE49-F238E27FC236}">
              <a16:creationId xmlns:a16="http://schemas.microsoft.com/office/drawing/2014/main" id="{43CE4009-CBB1-497E-9932-DB6747219827}"/>
            </a:ext>
            <a:ext uri="{147F2762-F138-4A5C-976F-8EAC2B608ADB}">
              <a16:predDERef xmlns:a16="http://schemas.microsoft.com/office/drawing/2014/main" pred="{637097F1-95CD-4968-9A6D-3BB66600EBAF}"/>
            </a:ext>
          </a:extLst>
        </xdr:cNvPr>
        <xdr:cNvSpPr txBox="1"/>
      </xdr:nvSpPr>
      <xdr:spPr>
        <a:xfrm>
          <a:off x="3076575" y="7337107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414</xdr:row>
      <xdr:rowOff>9525</xdr:rowOff>
    </xdr:from>
    <xdr:to>
      <xdr:col>10</xdr:col>
      <xdr:colOff>114300</xdr:colOff>
      <xdr:row>415</xdr:row>
      <xdr:rowOff>38100</xdr:rowOff>
    </xdr:to>
    <xdr:sp macro="" textlink="">
      <xdr:nvSpPr>
        <xdr:cNvPr id="93" name="TextBox 92">
          <a:extLst>
            <a:ext uri="{FF2B5EF4-FFF2-40B4-BE49-F238E27FC236}">
              <a16:creationId xmlns:a16="http://schemas.microsoft.com/office/drawing/2014/main" id="{5FC9132A-D7DC-4EA8-9B9A-E8C6393D1930}"/>
            </a:ext>
            <a:ext uri="{147F2762-F138-4A5C-976F-8EAC2B608ADB}">
              <a16:predDERef xmlns:a16="http://schemas.microsoft.com/office/drawing/2014/main" pred="{43CE4009-CBB1-497E-9932-DB6747219827}"/>
            </a:ext>
          </a:extLst>
        </xdr:cNvPr>
        <xdr:cNvSpPr txBox="1"/>
      </xdr:nvSpPr>
      <xdr:spPr>
        <a:xfrm>
          <a:off x="3076575" y="7337107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414</xdr:row>
      <xdr:rowOff>9525</xdr:rowOff>
    </xdr:from>
    <xdr:to>
      <xdr:col>10</xdr:col>
      <xdr:colOff>114300</xdr:colOff>
      <xdr:row>415</xdr:row>
      <xdr:rowOff>38100</xdr:rowOff>
    </xdr:to>
    <xdr:sp macro="" textlink="">
      <xdr:nvSpPr>
        <xdr:cNvPr id="94" name="TextBox 93">
          <a:extLst>
            <a:ext uri="{FF2B5EF4-FFF2-40B4-BE49-F238E27FC236}">
              <a16:creationId xmlns:a16="http://schemas.microsoft.com/office/drawing/2014/main" id="{F679BAEC-EDD1-4745-A936-3F84E5C339C8}"/>
            </a:ext>
            <a:ext uri="{147F2762-F138-4A5C-976F-8EAC2B608ADB}">
              <a16:predDERef xmlns:a16="http://schemas.microsoft.com/office/drawing/2014/main" pred="{5FC9132A-D7DC-4EA8-9B9A-E8C6393D1930}"/>
            </a:ext>
          </a:extLst>
        </xdr:cNvPr>
        <xdr:cNvSpPr txBox="1"/>
      </xdr:nvSpPr>
      <xdr:spPr>
        <a:xfrm>
          <a:off x="3076575" y="7337107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10</xdr:col>
      <xdr:colOff>19050</xdr:colOff>
      <xdr:row>414</xdr:row>
      <xdr:rowOff>9525</xdr:rowOff>
    </xdr:from>
    <xdr:to>
      <xdr:col>10</xdr:col>
      <xdr:colOff>114300</xdr:colOff>
      <xdr:row>415</xdr:row>
      <xdr:rowOff>38100</xdr:rowOff>
    </xdr:to>
    <xdr:sp macro="" textlink="">
      <xdr:nvSpPr>
        <xdr:cNvPr id="95" name="TextBox 94">
          <a:extLst>
            <a:ext uri="{FF2B5EF4-FFF2-40B4-BE49-F238E27FC236}">
              <a16:creationId xmlns:a16="http://schemas.microsoft.com/office/drawing/2014/main" id="{E5D9699E-D02F-4649-A40B-A29DDB1DD281}"/>
            </a:ext>
            <a:ext uri="{147F2762-F138-4A5C-976F-8EAC2B608ADB}">
              <a16:predDERef xmlns:a16="http://schemas.microsoft.com/office/drawing/2014/main" pred="{F679BAEC-EDD1-4745-A936-3F84E5C339C8}"/>
            </a:ext>
          </a:extLst>
        </xdr:cNvPr>
        <xdr:cNvSpPr txBox="1"/>
      </xdr:nvSpPr>
      <xdr:spPr>
        <a:xfrm>
          <a:off x="3076575" y="73371075"/>
          <a:ext cx="95250" cy="200025"/>
        </a:xfrm>
        <a:prstGeom prst="rect">
          <a:avLst/>
        </a:prstGeom>
        <a:noFill/>
        <a:ln>
          <a:noFill/>
        </a:ln>
      </xdr:spPr>
      <xdr:txBody>
        <a:bodyPr spcFirstLastPara="1" wrap="square" lIns="91425" tIns="91425" rIns="91425" bIns="91425" anchor="ctr"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400"/>
            <a:buFont typeface="Arial"/>
            <a:buNone/>
          </a:pPr>
          <a:endParaRPr sz="1400"/>
        </a:p>
      </xdr:txBody>
    </xdr:sp>
    <xdr:clientData/>
  </xdr:twoCellAnchor>
  <xdr:twoCellAnchor>
    <xdr:from>
      <xdr:col>8</xdr:col>
      <xdr:colOff>600075</xdr:colOff>
      <xdr:row>419</xdr:row>
      <xdr:rowOff>0</xdr:rowOff>
    </xdr:from>
    <xdr:to>
      <xdr:col>9</xdr:col>
      <xdr:colOff>0</xdr:colOff>
      <xdr:row>420</xdr:row>
      <xdr:rowOff>19050</xdr:rowOff>
    </xdr:to>
    <xdr:sp macro="" textlink="">
      <xdr:nvSpPr>
        <xdr:cNvPr id="96" name="TextBox 95">
          <a:extLst>
            <a:ext uri="{FF2B5EF4-FFF2-40B4-BE49-F238E27FC236}">
              <a16:creationId xmlns:a16="http://schemas.microsoft.com/office/drawing/2014/main" id="{CAC3FAFF-4E00-4D36-953F-3E02EB7A0404}"/>
            </a:ext>
            <a:ext uri="{147F2762-F138-4A5C-976F-8EAC2B608ADB}">
              <a16:predDERef xmlns:a16="http://schemas.microsoft.com/office/drawing/2014/main" pred="{E5D9699E-D02F-4649-A40B-A29DDB1DD281}"/>
            </a:ext>
          </a:extLst>
        </xdr:cNvPr>
        <xdr:cNvSpPr txBox="1"/>
      </xdr:nvSpPr>
      <xdr:spPr>
        <a:xfrm>
          <a:off x="2705100" y="74218800"/>
          <a:ext cx="85725" cy="190500"/>
        </a:xfrm>
        <a:prstGeom prst="rect">
          <a:avLst/>
        </a:prstGeom>
        <a:noFill/>
        <a:ln>
          <a:noFill/>
        </a:ln>
      </xdr:spPr>
      <xdr:txBody>
        <a:bodyPr spcFirstLastPara="1" wrap="square" lIns="91425" tIns="91425" rIns="91425" bIns="91425" anchor="ctr" anchorCtr="0">
          <a:noAutofit/>
        </a:bodyPr>
        <a:lstStyle>
          <a:defPPr>
            <a:defRPr lang="en-US"/>
          </a:defPPr>
          <a:lvl1pPr marL="0" indent="0" algn="l" defTabSz="914400" rtl="0" eaLnBrk="1" latinLnBrk="0" hangingPunct="1">
            <a:defRPr sz="1100">
              <a:latin typeface="ＭＳ Ｐゴシック"/>
              <a:ea typeface="ＭＳ Ｐゴシック"/>
              <a:cs typeface="ＭＳ Ｐゴシック"/>
            </a:defRPr>
          </a:lvl1pPr>
          <a:lvl2pPr marL="457200" indent="0" algn="l" defTabSz="914400" rtl="0" eaLnBrk="1" latinLnBrk="0" hangingPunct="1">
            <a:defRPr sz="1100">
              <a:latin typeface="ＭＳ Ｐゴシック"/>
              <a:ea typeface="ＭＳ Ｐゴシック"/>
              <a:cs typeface="ＭＳ Ｐゴシック"/>
            </a:defRPr>
          </a:lvl2pPr>
          <a:lvl3pPr marL="914400" indent="0" algn="l" defTabSz="914400" rtl="0" eaLnBrk="1" latinLnBrk="0" hangingPunct="1">
            <a:defRPr sz="1100">
              <a:latin typeface="ＭＳ Ｐゴシック"/>
              <a:ea typeface="ＭＳ Ｐゴシック"/>
              <a:cs typeface="ＭＳ Ｐゴシック"/>
            </a:defRPr>
          </a:lvl3pPr>
          <a:lvl4pPr marL="1371600" indent="0" algn="l" defTabSz="914400" rtl="0" eaLnBrk="1" latinLnBrk="0" hangingPunct="1">
            <a:defRPr sz="1100">
              <a:latin typeface="ＭＳ Ｐゴシック"/>
              <a:ea typeface="ＭＳ Ｐゴシック"/>
              <a:cs typeface="ＭＳ Ｐゴシック"/>
            </a:defRPr>
          </a:lvl4pPr>
          <a:lvl5pPr marL="1828800" indent="0" algn="l" defTabSz="914400" rtl="0" eaLnBrk="1" latinLnBrk="0" hangingPunct="1">
            <a:defRPr sz="1100">
              <a:latin typeface="ＭＳ Ｐゴシック"/>
              <a:ea typeface="ＭＳ Ｐゴシック"/>
              <a:cs typeface="ＭＳ Ｐゴシック"/>
            </a:defRPr>
          </a:lvl5pPr>
          <a:lvl6pPr marL="2286000" indent="0" algn="l" defTabSz="914400" rtl="0" eaLnBrk="1" latinLnBrk="0" hangingPunct="1">
            <a:defRPr sz="1100">
              <a:latin typeface="ＭＳ Ｐゴシック"/>
              <a:ea typeface="ＭＳ Ｐゴシック"/>
              <a:cs typeface="ＭＳ Ｐゴシック"/>
            </a:defRPr>
          </a:lvl6pPr>
          <a:lvl7pPr marL="2743200" indent="0" algn="l" defTabSz="914400" rtl="0" eaLnBrk="1" latinLnBrk="0" hangingPunct="1">
            <a:defRPr sz="1100">
              <a:latin typeface="ＭＳ Ｐゴシック"/>
              <a:ea typeface="ＭＳ Ｐゴシック"/>
              <a:cs typeface="ＭＳ Ｐゴシック"/>
            </a:defRPr>
          </a:lvl7pPr>
          <a:lvl8pPr marL="3200400" indent="0" algn="l" defTabSz="914400" rtl="0" eaLnBrk="1" latinLnBrk="0" hangingPunct="1">
            <a:defRPr sz="1100">
              <a:latin typeface="ＭＳ Ｐゴシック"/>
              <a:ea typeface="ＭＳ Ｐゴシック"/>
              <a:cs typeface="ＭＳ Ｐゴシック"/>
            </a:defRPr>
          </a:lvl8pPr>
          <a:lvl9pPr marL="3657600" indent="0" algn="l" defTabSz="914400" rtl="0" eaLnBrk="1" latinLnBrk="0" hangingPunct="1">
            <a:defRPr sz="1100">
              <a:latin typeface="ＭＳ Ｐゴシック"/>
              <a:ea typeface="ＭＳ Ｐゴシック"/>
              <a:cs typeface="ＭＳ Ｐゴシック"/>
            </a:defRPr>
          </a:lvl9pPr>
        </a:lstStyle>
        <a:p>
          <a:pPr marL="0" lvl="0" indent="0" algn="l" rtl="0">
            <a:spcBef>
              <a:spcPts val="0"/>
            </a:spcBef>
            <a:spcAft>
              <a:spcPts val="0"/>
            </a:spcAft>
            <a:buNone/>
          </a:pPr>
          <a:endParaRPr lang="en-US" sz="1400"/>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tx2">
            <a:lumMod val="20000"/>
            <a:lumOff val="80000"/>
          </a:schemeClr>
        </a:solidFill>
        <a:ln w="9525">
          <a:solidFill>
            <a:sysClr val="windowText" lastClr="000000"/>
          </a:solidFill>
        </a:ln>
      </a:spPr>
      <a:bodyPr vertOverflow="clip" horzOverflow="clip" rtlCol="0" anchor="ctr"/>
      <a:lstStyle>
        <a:defPPr algn="ctr">
          <a:defRPr kumimoji="1" sz="900">
            <a:solidFill>
              <a:sysClr val="windowText" lastClr="000000"/>
            </a:solidFill>
            <a:latin typeface="ＭＳ ゴシック" panose="020B0609070205080204" pitchFamily="49" charset="-128"/>
            <a:ea typeface="ＭＳ ゴシック" panose="020B0609070205080204" pitchFamily="49" charset="-128"/>
          </a:defRPr>
        </a:defPPr>
      </a:lstStyle>
      <a:style>
        <a:lnRef idx="2">
          <a:schemeClr val="accent1">
            <a:shade val="50000"/>
          </a:schemeClr>
        </a:lnRef>
        <a:fillRef idx="1">
          <a:schemeClr val="accent1"/>
        </a:fillRef>
        <a:effectRef idx="0">
          <a:schemeClr val="accent1"/>
        </a:effectRef>
        <a:fontRef idx="minor">
          <a:schemeClr val="lt1"/>
        </a:fontRef>
      </a:style>
    </a:spDef>
    <a:lnDef>
      <a:spPr bwMode="auto">
        <a:solidFill>
          <a:srgbClr val="FFFFFF"/>
        </a:solidFill>
        <a:ln w="9525" cap="flat" cmpd="sng" algn="ctr">
          <a:solidFill>
            <a:srgbClr val="000000"/>
          </a:solidFill>
          <a:prstDash val="solid"/>
          <a:round/>
          <a:headEnd type="none" w="med" len="med"/>
          <a:tailEnd type="triangle"/>
        </a:ln>
        <a:effectLst/>
      </a:spPr>
      <a:bodyPr/>
      <a:lstStyle/>
    </a:lnDef>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76" row="19">
    <wetp:webextensionref xmlns:r="http://schemas.openxmlformats.org/officeDocument/2006/relationships" r:id="rId1"/>
  </wetp:taskpane>
  <wetp:taskpane dockstate="right" visibility="0" width="599"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1B1C95BC-B2CC-4305-B161-63B5558162DB}">
  <we:reference id="WA200010215" version="2.0.0.0" store="Omex" storeType="OMEX"/>
  <we:alternateReferences>
    <we:reference id="WA200010215" version="2.0.0.0" store="WA200010215" storeType="OMEX"/>
  </we:alternateReferences>
  <we:properties>
    <we:property name="bps.codex_control.document_id" value="&quot;95bc992a-46bd-4603-9a0b-f3bc2e3e02e1&quot;"/>
  </we:properties>
  <we:bindings/>
  <we:snapshot xmlns:r="http://schemas.openxmlformats.org/officeDocument/2006/relationships"/>
</we:webextension>
</file>

<file path=xl/webextensions/webextension2.xml><?xml version="1.0" encoding="utf-8"?>
<we:webextension xmlns:we="http://schemas.microsoft.com/office/webextensions/webextension/2010/11" id="{0707C10A-CFEC-4832-872D-137184030ED2}">
  <we:reference id="WA200009404" version="1.0.0.8" store="Omex" storeType="OMEX"/>
  <we:alternateReferences>
    <we:reference id="WA200009404" version="1.0.0.8" store="WA200009404" storeType="OMEX"/>
  </we:alternateReferences>
  <we:properties>
    <we:property name="claude.fileId" value="&quot;846e48b1-e3b9-4332-8516-d50475e582e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8" Type="http://schemas.openxmlformats.org/officeDocument/2006/relationships/hyperlink" Target="https://sapui5.hana.ondemand.com/" TargetMode="External"/><Relationship Id="rId3" Type="http://schemas.openxmlformats.org/officeDocument/2006/relationships/hyperlink" Target="https://sapui5.hana.ondemand.com/" TargetMode="External"/><Relationship Id="rId7" Type="http://schemas.openxmlformats.org/officeDocument/2006/relationships/hyperlink" Target="https://sapui5.hana.ondemand.com/" TargetMode="External"/><Relationship Id="rId2" Type="http://schemas.openxmlformats.org/officeDocument/2006/relationships/hyperlink" Target="https://sapui5.hana.ondemand.com/" TargetMode="External"/><Relationship Id="rId1" Type="http://schemas.openxmlformats.org/officeDocument/2006/relationships/hyperlink" Target="https://sapui5.hana.ondemand.com/" TargetMode="External"/><Relationship Id="rId6" Type="http://schemas.openxmlformats.org/officeDocument/2006/relationships/hyperlink" Target="https://sapui5.hana.ondemand.com/" TargetMode="External"/><Relationship Id="rId5" Type="http://schemas.openxmlformats.org/officeDocument/2006/relationships/hyperlink" Target="https://sapui5.hana.ondemand.com/" TargetMode="External"/><Relationship Id="rId10" Type="http://schemas.openxmlformats.org/officeDocument/2006/relationships/drawing" Target="../drawings/drawing5.xml"/><Relationship Id="rId4" Type="http://schemas.openxmlformats.org/officeDocument/2006/relationships/hyperlink" Target="https://sapui5.hana.ondemand.com/" TargetMode="External"/><Relationship Id="rId9"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Q94"/>
  <sheetViews>
    <sheetView showGridLines="0" topLeftCell="A51" zoomScale="80" zoomScaleNormal="80" workbookViewId="0">
      <selection activeCell="D76" sqref="D76"/>
    </sheetView>
  </sheetViews>
  <sheetFormatPr defaultColWidth="9" defaultRowHeight="13.2"/>
  <cols>
    <col min="1" max="1" width="1" style="15" customWidth="1"/>
    <col min="2" max="2" width="0.77734375" style="15" customWidth="1"/>
    <col min="3" max="3" width="3.21875" style="15" customWidth="1"/>
    <col min="4" max="4" width="17.109375" style="15" customWidth="1"/>
    <col min="5" max="5" width="9" style="15" customWidth="1"/>
    <col min="6" max="6" width="6.44140625" style="15" customWidth="1"/>
    <col min="7" max="7" width="5.109375" style="15" customWidth="1"/>
    <col min="8" max="9" width="5" style="15" customWidth="1"/>
    <col min="10" max="10" width="10.6640625" style="15" customWidth="1"/>
    <col min="11" max="11" width="7.21875" style="15" customWidth="1"/>
    <col min="12" max="13" width="8.44140625" style="15" customWidth="1"/>
    <col min="14" max="14" width="9" style="15" customWidth="1"/>
    <col min="15" max="15" width="7.77734375" style="15" customWidth="1"/>
    <col min="16" max="16" width="9.6640625" style="15" customWidth="1"/>
    <col min="17" max="17" width="1.109375" style="15" customWidth="1"/>
    <col min="18" max="16384" width="9" style="15"/>
  </cols>
  <sheetData>
    <row r="1" spans="2:16" ht="4.5" customHeight="1"/>
    <row r="2" spans="2:16" ht="3.75" customHeight="1">
      <c r="B2" s="37"/>
      <c r="C2" s="38"/>
      <c r="D2" s="38"/>
      <c r="E2" s="38"/>
      <c r="F2" s="38"/>
      <c r="G2" s="38"/>
      <c r="H2" s="38"/>
      <c r="I2" s="38"/>
      <c r="J2" s="38"/>
      <c r="K2" s="38"/>
      <c r="L2" s="38"/>
      <c r="M2" s="38"/>
      <c r="N2" s="38"/>
      <c r="O2" s="38"/>
      <c r="P2" s="39"/>
    </row>
    <row r="3" spans="2:16" ht="18.75" customHeight="1">
      <c r="B3" s="40"/>
      <c r="C3" s="41"/>
      <c r="D3" s="9" t="s">
        <v>0</v>
      </c>
      <c r="E3" s="10" t="s">
        <v>1</v>
      </c>
      <c r="F3" s="11"/>
      <c r="G3" s="11"/>
      <c r="H3" s="11"/>
      <c r="I3" s="12"/>
      <c r="J3" s="13"/>
      <c r="L3" s="14" t="s">
        <v>2</v>
      </c>
      <c r="M3" s="18"/>
      <c r="N3" s="12"/>
      <c r="O3" s="13"/>
      <c r="P3" s="42"/>
    </row>
    <row r="4" spans="2:16" ht="6" customHeight="1">
      <c r="B4" s="40"/>
      <c r="P4" s="42"/>
    </row>
    <row r="5" spans="2:16" ht="18.75" customHeight="1">
      <c r="B5" s="40"/>
      <c r="C5" s="41"/>
      <c r="D5" s="9" t="s">
        <v>3</v>
      </c>
      <c r="E5" s="10" t="s">
        <v>4</v>
      </c>
      <c r="F5" s="11"/>
      <c r="G5" s="11"/>
      <c r="H5" s="11"/>
      <c r="I5" s="11"/>
      <c r="J5" s="16"/>
      <c r="L5" s="17" t="s">
        <v>5</v>
      </c>
      <c r="M5" s="18"/>
      <c r="N5" s="10"/>
      <c r="O5" s="16"/>
      <c r="P5" s="42"/>
    </row>
    <row r="6" spans="2:16" ht="5.25" customHeight="1">
      <c r="B6" s="40"/>
      <c r="C6" s="21"/>
      <c r="D6" s="12"/>
      <c r="P6" s="42"/>
    </row>
    <row r="7" spans="2:16" ht="19.5" customHeight="1">
      <c r="B7" s="40"/>
      <c r="C7" s="43"/>
      <c r="D7" s="19" t="s">
        <v>6</v>
      </c>
      <c r="E7" s="426" t="s">
        <v>7</v>
      </c>
      <c r="F7" s="243"/>
      <c r="G7" s="243"/>
      <c r="H7" s="244"/>
      <c r="L7" s="17" t="s">
        <v>8</v>
      </c>
      <c r="M7" s="18"/>
      <c r="N7" s="10" t="s">
        <v>9</v>
      </c>
      <c r="O7" s="16"/>
      <c r="P7" s="44"/>
    </row>
    <row r="8" spans="2:16" ht="5.25" customHeight="1">
      <c r="B8" s="40"/>
      <c r="C8" s="21"/>
      <c r="D8" s="21"/>
      <c r="P8" s="42"/>
    </row>
    <row r="9" spans="2:16" ht="19.5" customHeight="1">
      <c r="B9" s="40"/>
      <c r="C9" s="22"/>
      <c r="D9" s="18" t="s">
        <v>10</v>
      </c>
      <c r="E9" s="1490" t="s">
        <v>11</v>
      </c>
      <c r="F9" s="1492"/>
      <c r="G9" s="31"/>
      <c r="L9" s="17" t="s">
        <v>12</v>
      </c>
      <c r="M9" s="20"/>
      <c r="N9" s="87" t="s">
        <v>13</v>
      </c>
      <c r="O9" s="13"/>
      <c r="P9" s="42"/>
    </row>
    <row r="10" spans="2:16" ht="5.25" customHeight="1">
      <c r="B10" s="40"/>
      <c r="C10" s="21"/>
      <c r="D10" s="21"/>
      <c r="P10" s="42"/>
    </row>
    <row r="11" spans="2:16" ht="19.5" customHeight="1">
      <c r="B11" s="40"/>
      <c r="C11" s="22"/>
      <c r="D11" s="18" t="s">
        <v>14</v>
      </c>
      <c r="E11" s="1490" t="s">
        <v>15</v>
      </c>
      <c r="F11" s="1491"/>
      <c r="G11" s="1491"/>
      <c r="H11" s="1492"/>
      <c r="I11" s="23"/>
      <c r="J11" s="24"/>
      <c r="L11" s="17" t="s">
        <v>16</v>
      </c>
      <c r="M11" s="20"/>
      <c r="N11" s="87"/>
      <c r="O11" s="13"/>
      <c r="P11" s="42"/>
    </row>
    <row r="12" spans="2:16" ht="6" customHeight="1">
      <c r="B12" s="40"/>
      <c r="C12" s="21"/>
      <c r="D12" s="21"/>
      <c r="P12" s="42"/>
    </row>
    <row r="13" spans="2:16" ht="18.75" customHeight="1">
      <c r="B13" s="40"/>
      <c r="C13" s="22"/>
      <c r="D13" s="83" t="s">
        <v>17</v>
      </c>
      <c r="E13" s="10"/>
      <c r="F13" s="11"/>
      <c r="G13" s="11"/>
      <c r="H13" s="11"/>
      <c r="I13" s="11"/>
      <c r="J13" s="11"/>
      <c r="K13" s="11"/>
      <c r="L13" s="11"/>
      <c r="M13" s="11"/>
      <c r="N13" s="11"/>
      <c r="O13" s="16"/>
      <c r="P13" s="42"/>
    </row>
    <row r="14" spans="2:16" ht="6" customHeight="1">
      <c r="B14" s="40"/>
      <c r="C14" s="21"/>
      <c r="D14" s="21"/>
      <c r="P14" s="42"/>
    </row>
    <row r="15" spans="2:16" ht="18.75" customHeight="1">
      <c r="B15" s="40"/>
      <c r="C15" s="22"/>
      <c r="D15" s="18" t="s">
        <v>18</v>
      </c>
      <c r="E15" s="10"/>
      <c r="F15" s="11"/>
      <c r="G15" s="11"/>
      <c r="H15" s="11"/>
      <c r="I15" s="11"/>
      <c r="J15" s="11"/>
      <c r="K15" s="11"/>
      <c r="L15" s="11"/>
      <c r="M15" s="11"/>
      <c r="N15" s="11"/>
      <c r="O15" s="16"/>
      <c r="P15" s="42"/>
    </row>
    <row r="16" spans="2:16" ht="6.75" customHeight="1">
      <c r="B16" s="40"/>
      <c r="P16" s="42"/>
    </row>
    <row r="17" spans="2:16" ht="4.5" customHeight="1">
      <c r="B17" s="45"/>
      <c r="C17" s="46"/>
      <c r="D17" s="46"/>
      <c r="E17" s="46"/>
      <c r="F17" s="46"/>
      <c r="G17" s="46"/>
      <c r="H17" s="46"/>
      <c r="I17" s="46"/>
      <c r="J17" s="46"/>
      <c r="K17" s="46"/>
      <c r="L17" s="46"/>
      <c r="M17" s="46"/>
      <c r="N17" s="46"/>
      <c r="O17" s="46"/>
      <c r="P17" s="47"/>
    </row>
    <row r="19" spans="2:16" ht="15" customHeight="1">
      <c r="B19" s="37"/>
      <c r="C19" s="146"/>
      <c r="D19" s="146"/>
      <c r="E19" s="146"/>
      <c r="F19" s="146"/>
      <c r="G19" s="146"/>
      <c r="H19" s="146"/>
      <c r="I19" s="146"/>
      <c r="J19" s="146"/>
      <c r="K19" s="146"/>
      <c r="L19" s="146"/>
      <c r="M19" s="146"/>
      <c r="N19" s="146"/>
      <c r="O19" s="146"/>
      <c r="P19" s="147"/>
    </row>
    <row r="20" spans="2:16" ht="15" customHeight="1">
      <c r="B20" s="40"/>
      <c r="C20" s="148" t="s">
        <v>19</v>
      </c>
      <c r="E20" s="31"/>
      <c r="G20" s="31"/>
      <c r="H20" s="31"/>
      <c r="I20" s="31"/>
      <c r="M20" s="31"/>
      <c r="N20" s="31"/>
      <c r="O20" s="31"/>
      <c r="P20" s="48"/>
    </row>
    <row r="21" spans="2:16" ht="15" customHeight="1">
      <c r="B21" s="40"/>
      <c r="C21" s="148"/>
      <c r="D21" s="3" t="s">
        <v>20</v>
      </c>
      <c r="E21" s="31"/>
      <c r="G21" s="31"/>
      <c r="H21" s="31"/>
      <c r="I21" s="31"/>
      <c r="M21" s="31"/>
      <c r="N21" s="31"/>
      <c r="O21" s="31"/>
      <c r="P21" s="48"/>
    </row>
    <row r="22" spans="2:16" ht="15" customHeight="1">
      <c r="B22" s="40"/>
      <c r="C22" s="31"/>
      <c r="D22" s="3" t="s">
        <v>21</v>
      </c>
      <c r="N22" s="31"/>
      <c r="O22" s="31"/>
      <c r="P22" s="48"/>
    </row>
    <row r="23" spans="2:16" ht="15" customHeight="1">
      <c r="B23" s="49"/>
      <c r="C23" s="149"/>
      <c r="D23" s="21"/>
      <c r="E23" s="21"/>
      <c r="F23" s="21"/>
      <c r="G23" s="21"/>
      <c r="H23" s="21"/>
      <c r="I23" s="21"/>
      <c r="J23" s="21"/>
      <c r="K23" s="21"/>
      <c r="L23" s="21"/>
      <c r="M23" s="21"/>
      <c r="N23" s="149"/>
      <c r="O23" s="149"/>
      <c r="P23" s="150"/>
    </row>
    <row r="24" spans="2:16" ht="15" customHeight="1">
      <c r="B24" s="40"/>
      <c r="C24" s="148" t="s">
        <v>22</v>
      </c>
      <c r="N24" s="31"/>
      <c r="O24" s="31"/>
      <c r="P24" s="48"/>
    </row>
    <row r="25" spans="2:16" ht="15" customHeight="1">
      <c r="B25" s="40"/>
      <c r="C25" s="148"/>
      <c r="D25" s="15" t="s">
        <v>23</v>
      </c>
      <c r="N25" s="31"/>
      <c r="O25" s="31"/>
      <c r="P25" s="48"/>
    </row>
    <row r="26" spans="2:16" ht="15" customHeight="1">
      <c r="B26" s="40"/>
      <c r="C26" s="148"/>
      <c r="D26" s="15" t="s">
        <v>24</v>
      </c>
      <c r="N26" s="31"/>
      <c r="O26" s="31"/>
      <c r="P26" s="48"/>
    </row>
    <row r="27" spans="2:16" ht="15" customHeight="1">
      <c r="B27" s="40"/>
      <c r="C27" s="31"/>
      <c r="D27" s="153"/>
      <c r="E27" s="3"/>
      <c r="F27" s="154"/>
      <c r="G27" s="152"/>
      <c r="H27" s="31"/>
      <c r="K27" s="50"/>
      <c r="L27" s="50"/>
      <c r="N27" s="31"/>
      <c r="O27" s="31"/>
      <c r="P27" s="48"/>
    </row>
    <row r="28" spans="2:16" ht="15" customHeight="1">
      <c r="B28" s="40"/>
      <c r="C28" s="15" t="s">
        <v>25</v>
      </c>
      <c r="D28" s="151"/>
      <c r="E28" s="3"/>
      <c r="F28" s="154"/>
      <c r="G28" s="31"/>
      <c r="H28" s="31"/>
      <c r="I28" s="31"/>
      <c r="J28" s="50"/>
      <c r="K28" s="50"/>
      <c r="L28" s="50"/>
      <c r="N28" s="31"/>
      <c r="O28" s="31"/>
      <c r="P28" s="48"/>
    </row>
    <row r="29" spans="2:16" ht="15" customHeight="1">
      <c r="B29" s="40"/>
      <c r="C29" s="31"/>
      <c r="D29" s="15" t="s">
        <v>26</v>
      </c>
      <c r="L29" s="31"/>
      <c r="N29" s="31"/>
      <c r="O29" s="31"/>
      <c r="P29" s="48"/>
    </row>
    <row r="30" spans="2:16" ht="15" customHeight="1">
      <c r="B30" s="40"/>
      <c r="C30" s="31"/>
      <c r="G30" s="31"/>
      <c r="H30" s="31"/>
      <c r="I30" s="31"/>
      <c r="L30" s="50"/>
      <c r="N30" s="31"/>
      <c r="O30" s="31"/>
      <c r="P30" s="48"/>
    </row>
    <row r="31" spans="2:16" ht="15" customHeight="1">
      <c r="B31" s="40"/>
      <c r="C31" s="155" t="s">
        <v>27</v>
      </c>
      <c r="E31" s="155"/>
      <c r="F31" s="155"/>
      <c r="G31" s="155"/>
      <c r="H31" s="155"/>
      <c r="I31" s="155"/>
      <c r="J31" s="155"/>
      <c r="K31" s="155"/>
      <c r="L31" s="155"/>
      <c r="M31" s="155"/>
      <c r="N31" s="155"/>
      <c r="O31" s="155"/>
      <c r="P31" s="52"/>
    </row>
    <row r="32" spans="2:16" ht="15" customHeight="1">
      <c r="B32" s="40"/>
      <c r="C32" s="31"/>
      <c r="D32" s="155" t="s">
        <v>28</v>
      </c>
      <c r="E32" s="155"/>
      <c r="F32" s="155"/>
      <c r="G32" s="155"/>
      <c r="H32" s="155"/>
      <c r="I32" s="155"/>
      <c r="J32" s="155"/>
      <c r="K32" s="155"/>
      <c r="L32" s="155"/>
      <c r="M32" s="155"/>
      <c r="N32" s="155"/>
      <c r="O32" s="155"/>
      <c r="P32" s="156"/>
    </row>
    <row r="33" spans="2:16" ht="15" customHeight="1">
      <c r="B33" s="40"/>
      <c r="C33" s="31"/>
      <c r="G33" s="31"/>
      <c r="K33" s="31"/>
      <c r="L33" s="53"/>
      <c r="M33" s="50"/>
      <c r="N33" s="31"/>
      <c r="O33" s="51"/>
      <c r="P33" s="48"/>
    </row>
    <row r="34" spans="2:16" ht="15" customHeight="1">
      <c r="B34" s="40"/>
      <c r="C34" s="31"/>
      <c r="G34" s="31"/>
      <c r="K34" s="31"/>
      <c r="L34" s="53"/>
      <c r="M34" s="50"/>
      <c r="N34" s="31"/>
      <c r="O34" s="51"/>
      <c r="P34" s="48"/>
    </row>
    <row r="35" spans="2:16" ht="15" customHeight="1">
      <c r="B35" s="40"/>
      <c r="C35" s="31"/>
      <c r="G35" s="31"/>
      <c r="K35" s="31"/>
      <c r="L35" s="53"/>
      <c r="M35" s="50"/>
      <c r="N35" s="31"/>
      <c r="O35" s="31"/>
      <c r="P35" s="52"/>
    </row>
    <row r="36" spans="2:16" ht="15" customHeight="1">
      <c r="B36" s="40"/>
      <c r="C36" s="31"/>
      <c r="G36" s="31"/>
      <c r="K36" s="31"/>
      <c r="L36" s="53"/>
      <c r="M36" s="50"/>
      <c r="N36" s="31"/>
      <c r="O36" s="31"/>
      <c r="P36" s="52"/>
    </row>
    <row r="37" spans="2:16" ht="15" customHeight="1">
      <c r="B37" s="40"/>
      <c r="C37" s="31"/>
      <c r="G37" s="31"/>
      <c r="K37" s="31"/>
      <c r="L37" s="53"/>
      <c r="M37" s="50"/>
      <c r="N37" s="31"/>
      <c r="O37" s="31"/>
      <c r="P37" s="52"/>
    </row>
    <row r="38" spans="2:16" ht="15" customHeight="1">
      <c r="B38" s="40"/>
      <c r="C38" s="31"/>
      <c r="G38" s="31"/>
      <c r="K38" s="31"/>
      <c r="L38" s="53"/>
      <c r="M38" s="50"/>
      <c r="N38" s="31"/>
      <c r="O38" s="31"/>
      <c r="P38" s="52"/>
    </row>
    <row r="39" spans="2:16" ht="15" customHeight="1">
      <c r="B39" s="40"/>
      <c r="C39" s="31"/>
      <c r="G39" s="31"/>
      <c r="K39" s="31"/>
      <c r="L39" s="53"/>
      <c r="M39" s="50"/>
      <c r="N39" s="31"/>
      <c r="O39" s="31"/>
      <c r="P39" s="52"/>
    </row>
    <row r="40" spans="2:16" ht="15" customHeight="1">
      <c r="B40" s="40"/>
      <c r="C40" s="31"/>
      <c r="G40" s="31"/>
      <c r="K40" s="31"/>
      <c r="L40" s="53"/>
      <c r="M40" s="50"/>
      <c r="N40" s="31"/>
      <c r="O40" s="31"/>
      <c r="P40" s="52"/>
    </row>
    <row r="41" spans="2:16" ht="15" customHeight="1">
      <c r="B41" s="40"/>
      <c r="C41" s="31"/>
      <c r="G41" s="31"/>
      <c r="K41" s="31"/>
      <c r="L41" s="53"/>
      <c r="M41" s="50"/>
      <c r="N41" s="31"/>
      <c r="O41" s="31"/>
      <c r="P41" s="52"/>
    </row>
    <row r="42" spans="2:16" ht="15" customHeight="1">
      <c r="B42" s="40"/>
      <c r="C42" s="31"/>
      <c r="G42" s="31"/>
      <c r="K42" s="31"/>
      <c r="L42" s="53"/>
      <c r="M42" s="50"/>
      <c r="N42" s="31"/>
      <c r="O42" s="31"/>
      <c r="P42" s="52"/>
    </row>
    <row r="43" spans="2:16" ht="15" customHeight="1">
      <c r="B43" s="40"/>
      <c r="C43" s="31"/>
      <c r="G43" s="31"/>
      <c r="K43" s="31"/>
      <c r="L43" s="53"/>
      <c r="M43" s="50"/>
      <c r="N43" s="31"/>
      <c r="O43" s="31"/>
      <c r="P43" s="52"/>
    </row>
    <row r="44" spans="2:16" ht="15" customHeight="1">
      <c r="B44" s="40"/>
      <c r="C44" s="31"/>
      <c r="G44" s="31"/>
      <c r="K44" s="31"/>
      <c r="L44" s="53"/>
      <c r="M44" s="50"/>
      <c r="N44" s="31"/>
      <c r="O44" s="31"/>
      <c r="P44" s="52"/>
    </row>
    <row r="45" spans="2:16" ht="15" customHeight="1">
      <c r="B45" s="40"/>
      <c r="C45" s="31"/>
      <c r="G45" s="31"/>
      <c r="K45" s="31"/>
      <c r="L45" s="53"/>
      <c r="M45" s="50"/>
      <c r="N45" s="31"/>
      <c r="O45" s="31"/>
      <c r="P45" s="52"/>
    </row>
    <row r="46" spans="2:16" ht="15" customHeight="1">
      <c r="B46" s="40"/>
      <c r="C46" s="31"/>
      <c r="G46" s="31"/>
      <c r="K46" s="31"/>
      <c r="L46" s="53"/>
      <c r="M46" s="50"/>
      <c r="O46" s="31"/>
      <c r="P46" s="52"/>
    </row>
    <row r="47" spans="2:16" ht="15" customHeight="1">
      <c r="B47" s="40"/>
      <c r="C47" s="31"/>
      <c r="G47" s="31"/>
      <c r="K47" s="31"/>
      <c r="L47" s="53"/>
      <c r="M47" s="50"/>
      <c r="N47" s="31"/>
      <c r="O47" s="31"/>
      <c r="P47" s="52"/>
    </row>
    <row r="48" spans="2:16" ht="15" customHeight="1">
      <c r="B48" s="40"/>
      <c r="C48" s="31"/>
      <c r="G48" s="31"/>
      <c r="K48" s="31"/>
      <c r="L48" s="53"/>
      <c r="M48" s="50"/>
      <c r="N48" s="31"/>
      <c r="O48" s="31"/>
      <c r="P48" s="52"/>
    </row>
    <row r="49" spans="2:16" ht="15" customHeight="1">
      <c r="B49" s="40"/>
      <c r="C49" s="31"/>
      <c r="G49" s="31"/>
      <c r="K49" s="31"/>
      <c r="L49" s="53"/>
      <c r="M49" s="50"/>
      <c r="N49" s="31"/>
      <c r="O49" s="31"/>
      <c r="P49" s="52"/>
    </row>
    <row r="50" spans="2:16" ht="15" customHeight="1">
      <c r="B50" s="40"/>
      <c r="C50" s="31"/>
      <c r="G50" s="31"/>
      <c r="K50" s="31"/>
      <c r="L50" s="53"/>
      <c r="M50" s="50"/>
      <c r="N50" s="31"/>
      <c r="O50" s="31"/>
      <c r="P50" s="52"/>
    </row>
    <row r="51" spans="2:16" ht="15" customHeight="1">
      <c r="B51" s="40"/>
      <c r="C51" s="31"/>
      <c r="G51" s="31"/>
      <c r="K51" s="31"/>
      <c r="L51" s="53"/>
      <c r="M51" s="50"/>
      <c r="N51" s="31"/>
      <c r="O51" s="31"/>
      <c r="P51" s="52"/>
    </row>
    <row r="52" spans="2:16" ht="15" customHeight="1">
      <c r="B52" s="40"/>
      <c r="C52" s="31"/>
      <c r="G52" s="31"/>
      <c r="K52" s="31"/>
      <c r="L52" s="53"/>
      <c r="M52" s="50"/>
      <c r="N52" s="31"/>
      <c r="O52" s="31"/>
      <c r="P52" s="52"/>
    </row>
    <row r="53" spans="2:16" ht="15" customHeight="1">
      <c r="B53" s="40"/>
      <c r="C53" s="31"/>
      <c r="G53" s="31"/>
      <c r="K53" s="31"/>
      <c r="L53" s="53"/>
      <c r="M53" s="50"/>
      <c r="N53" s="31"/>
      <c r="O53" s="31"/>
      <c r="P53" s="52"/>
    </row>
    <row r="54" spans="2:16" ht="15" customHeight="1">
      <c r="B54" s="40"/>
      <c r="C54" s="31"/>
      <c r="G54" s="31"/>
      <c r="K54" s="31"/>
      <c r="L54" s="53"/>
      <c r="M54" s="50"/>
      <c r="N54" s="31"/>
      <c r="O54" s="31"/>
      <c r="P54" s="52"/>
    </row>
    <row r="55" spans="2:16" ht="15" customHeight="1">
      <c r="B55" s="40"/>
      <c r="C55" s="31"/>
      <c r="G55" s="31"/>
      <c r="K55" s="31"/>
      <c r="L55" s="53"/>
      <c r="M55" s="50"/>
      <c r="N55" s="31"/>
      <c r="O55" s="31"/>
      <c r="P55" s="52"/>
    </row>
    <row r="56" spans="2:16" ht="15" customHeight="1">
      <c r="B56" s="40"/>
      <c r="C56" s="31"/>
      <c r="G56" s="31"/>
      <c r="K56" s="31"/>
      <c r="L56" s="53"/>
      <c r="M56" s="50"/>
      <c r="N56" s="31"/>
      <c r="O56" s="31"/>
      <c r="P56" s="52"/>
    </row>
    <row r="57" spans="2:16" ht="15" customHeight="1">
      <c r="B57" s="40"/>
      <c r="C57" s="31"/>
      <c r="G57" s="31"/>
      <c r="K57" s="31"/>
      <c r="L57" s="53"/>
      <c r="M57" s="50"/>
      <c r="N57" s="31"/>
      <c r="O57" s="31"/>
      <c r="P57" s="52"/>
    </row>
    <row r="58" spans="2:16" ht="15" customHeight="1">
      <c r="B58" s="40"/>
      <c r="C58" s="31"/>
      <c r="G58" s="31"/>
      <c r="K58" s="31"/>
      <c r="L58" s="53"/>
      <c r="M58" s="50"/>
      <c r="N58" s="31"/>
      <c r="O58" s="31"/>
      <c r="P58" s="52"/>
    </row>
    <row r="59" spans="2:16" ht="15" customHeight="1">
      <c r="B59" s="40"/>
      <c r="C59" s="31"/>
      <c r="G59" s="31"/>
      <c r="K59" s="31"/>
      <c r="L59" s="53"/>
      <c r="M59" s="50"/>
      <c r="N59" s="31"/>
      <c r="O59" s="31"/>
      <c r="P59" s="52"/>
    </row>
    <row r="60" spans="2:16" ht="15" customHeight="1">
      <c r="B60" s="40"/>
      <c r="C60" s="31"/>
      <c r="G60" s="31"/>
      <c r="K60" s="31"/>
      <c r="L60" s="53"/>
      <c r="M60" s="50"/>
      <c r="N60" s="31"/>
      <c r="O60" s="31"/>
      <c r="P60" s="52"/>
    </row>
    <row r="61" spans="2:16" ht="15" customHeight="1">
      <c r="B61" s="45"/>
      <c r="C61" s="54"/>
      <c r="D61" s="46"/>
      <c r="E61" s="46"/>
      <c r="F61" s="46"/>
      <c r="G61" s="46"/>
      <c r="H61" s="46"/>
      <c r="I61" s="46"/>
      <c r="J61" s="46"/>
      <c r="K61" s="46"/>
      <c r="L61" s="46"/>
      <c r="M61" s="46"/>
      <c r="N61" s="46"/>
      <c r="O61" s="46"/>
      <c r="P61" s="55"/>
    </row>
    <row r="63" spans="2:16" ht="21" customHeight="1">
      <c r="B63" s="84"/>
      <c r="C63" s="8" t="s">
        <v>29</v>
      </c>
      <c r="D63" s="35" t="s">
        <v>30</v>
      </c>
      <c r="E63" s="35" t="s">
        <v>31</v>
      </c>
      <c r="F63" s="34" t="s">
        <v>32</v>
      </c>
      <c r="G63" s="33" t="s">
        <v>33</v>
      </c>
      <c r="H63" s="7" t="s">
        <v>34</v>
      </c>
      <c r="I63" s="6"/>
      <c r="J63" s="6"/>
      <c r="K63" s="6"/>
      <c r="L63" s="6"/>
      <c r="M63" s="6"/>
      <c r="N63" s="8"/>
      <c r="O63" s="6" t="s">
        <v>35</v>
      </c>
      <c r="P63" s="8"/>
    </row>
    <row r="64" spans="2:16" ht="20.100000000000001" customHeight="1">
      <c r="B64" s="26"/>
      <c r="C64" s="79">
        <v>1</v>
      </c>
      <c r="D64" s="56"/>
      <c r="E64" s="57"/>
      <c r="F64" s="58"/>
      <c r="G64" s="59"/>
      <c r="H64" s="60"/>
      <c r="I64" s="61"/>
      <c r="J64" s="61"/>
      <c r="K64" s="77"/>
      <c r="L64" s="77"/>
      <c r="M64" s="62"/>
      <c r="N64" s="63"/>
      <c r="O64" s="62"/>
      <c r="P64" s="64"/>
    </row>
    <row r="65" spans="2:17" ht="20.100000000000001" customHeight="1">
      <c r="B65" s="36"/>
      <c r="C65" s="82">
        <v>2</v>
      </c>
      <c r="D65" s="65"/>
      <c r="E65" s="66"/>
      <c r="F65" s="67"/>
      <c r="G65" s="68"/>
      <c r="H65" s="62"/>
      <c r="I65" s="62"/>
      <c r="J65" s="62"/>
      <c r="K65" s="30"/>
      <c r="L65" s="30"/>
      <c r="M65" s="62"/>
      <c r="N65" s="69"/>
      <c r="O65" s="62"/>
      <c r="P65" s="64"/>
    </row>
    <row r="66" spans="2:17" ht="20.100000000000001" customHeight="1">
      <c r="B66" s="36"/>
      <c r="C66" s="82">
        <v>3</v>
      </c>
      <c r="D66" s="65"/>
      <c r="E66" s="66"/>
      <c r="F66" s="67"/>
      <c r="G66" s="68"/>
      <c r="H66" s="62"/>
      <c r="I66" s="62"/>
      <c r="J66" s="62"/>
      <c r="K66" s="30"/>
      <c r="L66" s="30"/>
      <c r="M66" s="62"/>
      <c r="N66" s="69"/>
      <c r="O66" s="62"/>
      <c r="P66" s="64"/>
    </row>
    <row r="67" spans="2:17" ht="20.100000000000001" customHeight="1">
      <c r="B67" s="36"/>
      <c r="C67" s="82">
        <v>4</v>
      </c>
      <c r="D67" s="65"/>
      <c r="E67" s="66"/>
      <c r="F67" s="67"/>
      <c r="G67" s="68"/>
      <c r="H67" s="62"/>
      <c r="I67" s="62"/>
      <c r="J67" s="62"/>
      <c r="K67" s="30"/>
      <c r="L67" s="30"/>
      <c r="M67" s="62"/>
      <c r="N67" s="69"/>
      <c r="O67" s="62"/>
      <c r="P67" s="64"/>
    </row>
    <row r="68" spans="2:17" ht="20.100000000000001" customHeight="1">
      <c r="B68" s="28"/>
      <c r="C68" s="81">
        <v>5</v>
      </c>
      <c r="D68" s="70"/>
      <c r="E68" s="71"/>
      <c r="F68" s="72"/>
      <c r="G68" s="73"/>
      <c r="H68" s="74"/>
      <c r="I68" s="74"/>
      <c r="J68" s="74"/>
      <c r="K68" s="78"/>
      <c r="L68" s="78"/>
      <c r="M68" s="74"/>
      <c r="N68" s="75"/>
      <c r="O68" s="74"/>
      <c r="P68" s="76"/>
    </row>
    <row r="70" spans="2:17" ht="21" customHeight="1">
      <c r="B70" s="25"/>
      <c r="C70" s="8" t="s">
        <v>29</v>
      </c>
      <c r="D70" s="7" t="s">
        <v>36</v>
      </c>
      <c r="E70" s="6"/>
      <c r="F70" s="8"/>
      <c r="G70" s="7" t="s">
        <v>37</v>
      </c>
      <c r="H70" s="7"/>
      <c r="I70" s="8"/>
      <c r="J70" s="1493" t="s">
        <v>38</v>
      </c>
      <c r="K70" s="1494"/>
      <c r="L70" s="1495"/>
      <c r="M70" s="7" t="s">
        <v>39</v>
      </c>
      <c r="N70" s="6"/>
      <c r="O70" s="6"/>
      <c r="P70" s="8"/>
    </row>
    <row r="71" spans="2:17" ht="20.100000000000001" customHeight="1">
      <c r="B71" s="26"/>
      <c r="C71" s="79">
        <v>1</v>
      </c>
      <c r="D71" s="218" t="s">
        <v>40</v>
      </c>
      <c r="E71" s="623"/>
      <c r="F71" s="624"/>
      <c r="G71" s="61" t="s">
        <v>41</v>
      </c>
      <c r="H71" s="623"/>
      <c r="I71" s="624"/>
      <c r="J71" s="625" t="s">
        <v>42</v>
      </c>
      <c r="K71" s="623"/>
      <c r="L71" s="624"/>
      <c r="M71" s="623"/>
      <c r="N71" s="623"/>
      <c r="O71" s="623"/>
      <c r="P71" s="626"/>
      <c r="Q71" s="1014" t="str">
        <f t="shared" ref="Q71:Q92" si="0">G71&amp;CHAR(10)&amp;D71</f>
        <v>ADRC
アドレス（ビジネスアドレスサービス)</v>
      </c>
    </row>
    <row r="72" spans="2:17" ht="20.100000000000001" customHeight="1">
      <c r="B72" s="27"/>
      <c r="C72" s="80">
        <v>2</v>
      </c>
      <c r="D72" s="216" t="s">
        <v>43</v>
      </c>
      <c r="E72" s="627"/>
      <c r="F72" s="628"/>
      <c r="G72" s="627" t="s">
        <v>44</v>
      </c>
      <c r="H72" s="627"/>
      <c r="I72" s="628"/>
      <c r="J72" s="629" t="s">
        <v>42</v>
      </c>
      <c r="K72" s="627"/>
      <c r="L72" s="628"/>
      <c r="M72" s="627"/>
      <c r="N72" s="627"/>
      <c r="O72" s="627"/>
      <c r="P72" s="630"/>
      <c r="Q72" s="1014" t="str">
        <f t="shared" si="0"/>
        <v>AFAB
ネットワーク -  関連</v>
      </c>
    </row>
    <row r="73" spans="2:17" ht="20.100000000000001" customHeight="1">
      <c r="B73" s="27"/>
      <c r="C73" s="80">
        <v>3</v>
      </c>
      <c r="D73" s="216" t="s">
        <v>45</v>
      </c>
      <c r="E73" s="627"/>
      <c r="F73" s="628"/>
      <c r="G73" s="627" t="s">
        <v>46</v>
      </c>
      <c r="H73" s="627"/>
      <c r="I73" s="628"/>
      <c r="J73" s="629" t="s">
        <v>42</v>
      </c>
      <c r="K73" s="627"/>
      <c r="L73" s="628"/>
      <c r="M73" s="627"/>
      <c r="N73" s="627"/>
      <c r="O73" s="627"/>
      <c r="P73" s="630"/>
      <c r="Q73" s="1014" t="str">
        <f t="shared" si="0"/>
        <v>AFKO
PP 指図の指図ヘッダ</v>
      </c>
    </row>
    <row r="74" spans="2:17" ht="20.100000000000001" customHeight="1">
      <c r="B74" s="631"/>
      <c r="C74" s="80">
        <v>4</v>
      </c>
      <c r="D74" s="216" t="s">
        <v>47</v>
      </c>
      <c r="E74" s="627"/>
      <c r="F74" s="628"/>
      <c r="G74" s="627" t="s">
        <v>48</v>
      </c>
      <c r="H74" s="627"/>
      <c r="I74" s="628"/>
      <c r="J74" s="629" t="s">
        <v>42</v>
      </c>
      <c r="K74" s="627"/>
      <c r="L74" s="628"/>
      <c r="M74" s="627"/>
      <c r="N74" s="627"/>
      <c r="O74" s="627"/>
      <c r="P74" s="630"/>
      <c r="Q74" s="1014" t="str">
        <f t="shared" si="0"/>
        <v>AFVC
指図内作業</v>
      </c>
    </row>
    <row r="75" spans="2:17" ht="20.100000000000001" customHeight="1">
      <c r="B75" s="27"/>
      <c r="C75" s="80">
        <v>5</v>
      </c>
      <c r="D75" s="216" t="s">
        <v>49</v>
      </c>
      <c r="E75" s="627"/>
      <c r="F75" s="628"/>
      <c r="G75" s="627" t="s">
        <v>50</v>
      </c>
      <c r="H75" s="627"/>
      <c r="I75" s="628"/>
      <c r="J75" s="629" t="s">
        <v>42</v>
      </c>
      <c r="K75" s="627"/>
      <c r="L75" s="628"/>
      <c r="M75" s="627"/>
      <c r="N75" s="627"/>
      <c r="O75" s="627"/>
      <c r="P75" s="630"/>
      <c r="Q75" s="1014" t="str">
        <f t="shared" si="0"/>
        <v>AFVU
作業のユーザ項目の DB 構成</v>
      </c>
    </row>
    <row r="76" spans="2:17" ht="20.100000000000001" customHeight="1">
      <c r="B76" s="27"/>
      <c r="C76" s="80">
        <v>6</v>
      </c>
      <c r="D76" s="216" t="s">
        <v>51</v>
      </c>
      <c r="E76" s="627"/>
      <c r="F76" s="628"/>
      <c r="G76" s="627" t="s">
        <v>52</v>
      </c>
      <c r="H76" s="627"/>
      <c r="I76" s="628"/>
      <c r="J76" s="629" t="s">
        <v>42</v>
      </c>
      <c r="K76" s="627"/>
      <c r="L76" s="628"/>
      <c r="M76" s="627"/>
      <c r="N76" s="627"/>
      <c r="O76" s="627"/>
      <c r="P76" s="630"/>
      <c r="Q76" s="1014" t="str">
        <f t="shared" si="0"/>
        <v>AFVV
作業の数量/日付/金額の DB 構成</v>
      </c>
    </row>
    <row r="77" spans="2:17" ht="20.100000000000001" customHeight="1">
      <c r="B77" s="27"/>
      <c r="C77" s="80">
        <v>7</v>
      </c>
      <c r="D77" s="216" t="s">
        <v>53</v>
      </c>
      <c r="E77" s="627"/>
      <c r="F77" s="628"/>
      <c r="G77" s="627" t="s">
        <v>54</v>
      </c>
      <c r="H77" s="627"/>
      <c r="I77" s="628"/>
      <c r="J77" s="629" t="s">
        <v>42</v>
      </c>
      <c r="K77" s="627"/>
      <c r="L77" s="628"/>
      <c r="M77" s="627"/>
      <c r="N77" s="627"/>
      <c r="O77" s="627"/>
      <c r="P77" s="630"/>
      <c r="Q77" s="1014" t="str">
        <f t="shared" si="0"/>
        <v>AUFK
指図マスタデータ</v>
      </c>
    </row>
    <row r="78" spans="2:17" ht="20.100000000000001" customHeight="1">
      <c r="B78" s="27"/>
      <c r="C78" s="80">
        <v>8</v>
      </c>
      <c r="D78" s="216" t="s">
        <v>55</v>
      </c>
      <c r="E78" s="627"/>
      <c r="F78" s="628"/>
      <c r="G78" s="627" t="s">
        <v>56</v>
      </c>
      <c r="H78" s="627"/>
      <c r="I78" s="628"/>
      <c r="J78" s="629" t="s">
        <v>42</v>
      </c>
      <c r="K78" s="627"/>
      <c r="L78" s="628"/>
      <c r="M78" s="627"/>
      <c r="N78" s="627"/>
      <c r="O78" s="627"/>
      <c r="P78" s="630"/>
      <c r="Q78" s="1014" t="str">
        <f t="shared" si="0"/>
        <v>DD07V
Generated Table for View</v>
      </c>
    </row>
    <row r="79" spans="2:17" ht="20.100000000000001" customHeight="1">
      <c r="B79" s="27"/>
      <c r="C79" s="80">
        <v>9</v>
      </c>
      <c r="D79" s="216" t="s">
        <v>57</v>
      </c>
      <c r="E79" s="627"/>
      <c r="F79" s="628"/>
      <c r="G79" s="627" t="s">
        <v>58</v>
      </c>
      <c r="H79" s="627"/>
      <c r="I79" s="628"/>
      <c r="J79" s="629" t="s">
        <v>42</v>
      </c>
      <c r="K79" s="627"/>
      <c r="L79" s="628"/>
      <c r="M79" s="627"/>
      <c r="N79" s="627"/>
      <c r="O79" s="627"/>
      <c r="P79" s="630"/>
      <c r="Q79" s="1014" t="str">
        <f t="shared" si="0"/>
        <v>JEST
個別オブジェクトステータス</v>
      </c>
    </row>
    <row r="80" spans="2:17" ht="20.100000000000001" customHeight="1">
      <c r="B80" s="27"/>
      <c r="C80" s="80">
        <v>10</v>
      </c>
      <c r="D80" s="216" t="s">
        <v>59</v>
      </c>
      <c r="E80" s="627"/>
      <c r="F80" s="628"/>
      <c r="G80" s="627" t="s">
        <v>60</v>
      </c>
      <c r="H80" s="627"/>
      <c r="I80" s="628"/>
      <c r="J80" s="629" t="s">
        <v>42</v>
      </c>
      <c r="K80" s="627"/>
      <c r="L80" s="628"/>
      <c r="M80" s="627"/>
      <c r="N80" s="627"/>
      <c r="O80" s="627"/>
      <c r="P80" s="630"/>
      <c r="Q80" s="1014" t="str">
        <f t="shared" si="0"/>
        <v>MAKT
品目テキスト</v>
      </c>
    </row>
    <row r="81" spans="2:17" ht="20.100000000000001" customHeight="1">
      <c r="B81" s="27"/>
      <c r="C81" s="80">
        <v>11</v>
      </c>
      <c r="D81" s="216" t="s">
        <v>61</v>
      </c>
      <c r="E81" s="627"/>
      <c r="F81" s="628"/>
      <c r="G81" s="627" t="s">
        <v>62</v>
      </c>
      <c r="H81" s="627"/>
      <c r="I81" s="628"/>
      <c r="J81" s="629" t="s">
        <v>42</v>
      </c>
      <c r="K81" s="627"/>
      <c r="L81" s="628"/>
      <c r="M81" s="627"/>
      <c r="N81" s="627"/>
      <c r="O81" s="627"/>
      <c r="P81" s="630"/>
      <c r="Q81" s="1014" t="str">
        <f t="shared" si="0"/>
        <v>MDLV
MRP エリアのカスタマイジング</v>
      </c>
    </row>
    <row r="82" spans="2:17" ht="20.100000000000001" customHeight="1">
      <c r="B82" s="27"/>
      <c r="C82" s="80">
        <v>12</v>
      </c>
      <c r="D82" s="216" t="s">
        <v>63</v>
      </c>
      <c r="E82" s="627"/>
      <c r="F82" s="628"/>
      <c r="G82" s="627" t="s">
        <v>64</v>
      </c>
      <c r="H82" s="627"/>
      <c r="I82" s="628"/>
      <c r="J82" s="629" t="s">
        <v>65</v>
      </c>
      <c r="K82" s="627"/>
      <c r="L82" s="628"/>
      <c r="M82" s="627"/>
      <c r="N82" s="627"/>
      <c r="O82" s="627"/>
      <c r="P82" s="630"/>
      <c r="Q82" s="1014" t="str">
        <f t="shared" si="0"/>
        <v>RESB
入出庫予定/従属所要量</v>
      </c>
    </row>
    <row r="83" spans="2:17" ht="20.100000000000001" customHeight="1">
      <c r="B83" s="27"/>
      <c r="C83" s="80">
        <v>13</v>
      </c>
      <c r="D83" s="216" t="s">
        <v>66</v>
      </c>
      <c r="E83" s="627"/>
      <c r="F83" s="628"/>
      <c r="G83" s="627" t="s">
        <v>67</v>
      </c>
      <c r="H83" s="627"/>
      <c r="I83" s="628"/>
      <c r="J83" s="629" t="s">
        <v>42</v>
      </c>
      <c r="K83" s="627"/>
      <c r="L83" s="628"/>
      <c r="M83" s="627"/>
      <c r="N83" s="627"/>
      <c r="O83" s="627"/>
      <c r="P83" s="630"/>
      <c r="Q83" s="1014" t="str">
        <f t="shared" si="0"/>
        <v>T001W
プラント/支店</v>
      </c>
    </row>
    <row r="84" spans="2:17" ht="20.100000000000001" customHeight="1">
      <c r="B84" s="27"/>
      <c r="C84" s="80">
        <v>14</v>
      </c>
      <c r="D84" s="216" t="s">
        <v>68</v>
      </c>
      <c r="E84" s="627"/>
      <c r="F84" s="628"/>
      <c r="G84" s="627" t="s">
        <v>69</v>
      </c>
      <c r="H84" s="627"/>
      <c r="I84" s="628"/>
      <c r="J84" s="629" t="s">
        <v>42</v>
      </c>
      <c r="K84" s="627"/>
      <c r="L84" s="628"/>
      <c r="M84" s="627"/>
      <c r="N84" s="627"/>
      <c r="O84" s="627"/>
      <c r="P84" s="630"/>
      <c r="Q84" s="1014" t="str">
        <f t="shared" si="0"/>
        <v>T006A
内部単位を言語依存単位に割当</v>
      </c>
    </row>
    <row r="85" spans="2:17" ht="20.100000000000001" customHeight="1">
      <c r="B85" s="27"/>
      <c r="C85" s="80">
        <v>15</v>
      </c>
      <c r="D85" s="629" t="s">
        <v>70</v>
      </c>
      <c r="E85" s="627"/>
      <c r="F85" s="628"/>
      <c r="G85" s="627" t="s">
        <v>71</v>
      </c>
      <c r="H85" s="627"/>
      <c r="I85" s="628"/>
      <c r="J85" s="629" t="s">
        <v>42</v>
      </c>
      <c r="K85" s="627"/>
      <c r="L85" s="628"/>
      <c r="M85" s="627"/>
      <c r="N85" s="627"/>
      <c r="O85" s="627"/>
      <c r="P85" s="630"/>
      <c r="Q85" s="1014" t="str">
        <f t="shared" si="0"/>
        <v>TJ30T
ユーザステータスのテキスト</v>
      </c>
    </row>
    <row r="86" spans="2:17" ht="20.100000000000001" customHeight="1">
      <c r="B86" s="27"/>
      <c r="C86" s="80">
        <v>16</v>
      </c>
      <c r="D86" s="629" t="s">
        <v>72</v>
      </c>
      <c r="E86" s="627"/>
      <c r="F86" s="628"/>
      <c r="G86" s="627" t="s">
        <v>73</v>
      </c>
      <c r="H86" s="627"/>
      <c r="I86" s="628"/>
      <c r="J86" s="629" t="s">
        <v>42</v>
      </c>
      <c r="K86" s="627"/>
      <c r="L86" s="628"/>
      <c r="M86" s="627"/>
      <c r="N86" s="627"/>
      <c r="O86" s="627"/>
      <c r="P86" s="630"/>
      <c r="Q86" s="1014" t="str">
        <f t="shared" si="0"/>
        <v>TWLAD
プラントおよび保管場所からの住所決定</v>
      </c>
    </row>
    <row r="87" spans="2:17" ht="20.100000000000001" customHeight="1">
      <c r="B87" s="27"/>
      <c r="C87" s="80">
        <v>17</v>
      </c>
      <c r="D87" s="629" t="s">
        <v>74</v>
      </c>
      <c r="E87" s="627"/>
      <c r="F87" s="628"/>
      <c r="G87" s="627" t="s">
        <v>75</v>
      </c>
      <c r="H87" s="627"/>
      <c r="I87" s="628"/>
      <c r="J87" s="629" t="s">
        <v>42</v>
      </c>
      <c r="K87" s="627"/>
      <c r="L87" s="628"/>
      <c r="M87" s="627"/>
      <c r="N87" s="627"/>
      <c r="O87" s="627"/>
      <c r="P87" s="630"/>
      <c r="Q87" s="1014" t="str">
        <f t="shared" si="0"/>
        <v>ZPPT1003
品目(生産)アドオンテーブル</v>
      </c>
    </row>
    <row r="88" spans="2:17" ht="20.100000000000001" customHeight="1">
      <c r="B88" s="27"/>
      <c r="C88" s="80">
        <v>18</v>
      </c>
      <c r="D88" s="629" t="s">
        <v>76</v>
      </c>
      <c r="E88" s="627"/>
      <c r="F88" s="628"/>
      <c r="G88" s="627" t="s">
        <v>77</v>
      </c>
      <c r="H88" s="627"/>
      <c r="I88" s="628"/>
      <c r="J88" s="629" t="s">
        <v>42</v>
      </c>
      <c r="K88" s="627"/>
      <c r="L88" s="628"/>
      <c r="M88" s="627"/>
      <c r="N88" s="627"/>
      <c r="O88" s="627"/>
      <c r="P88" s="630"/>
      <c r="Q88" s="1014" t="str">
        <f t="shared" si="0"/>
        <v>ZPST1004
タスクコードマスタ</v>
      </c>
    </row>
    <row r="89" spans="2:17" ht="20.100000000000001" customHeight="1">
      <c r="B89" s="27"/>
      <c r="C89" s="80">
        <v>19</v>
      </c>
      <c r="D89" s="629" t="s">
        <v>78</v>
      </c>
      <c r="E89" s="627"/>
      <c r="F89" s="628"/>
      <c r="G89" s="627" t="s">
        <v>79</v>
      </c>
      <c r="H89" s="627"/>
      <c r="I89" s="628"/>
      <c r="J89" s="629" t="s">
        <v>42</v>
      </c>
      <c r="K89" s="627"/>
      <c r="L89" s="628"/>
      <c r="M89" s="627"/>
      <c r="N89" s="627"/>
      <c r="O89" s="627"/>
      <c r="P89" s="630"/>
      <c r="Q89" s="1014" t="str">
        <f t="shared" si="0"/>
        <v>ZPST3001
機台NOアドオンテーブル</v>
      </c>
    </row>
    <row r="90" spans="2:17" ht="20.100000000000001" customHeight="1">
      <c r="B90" s="27"/>
      <c r="C90" s="80">
        <v>20</v>
      </c>
      <c r="D90" s="629" t="s">
        <v>80</v>
      </c>
      <c r="E90" s="627"/>
      <c r="F90" s="628"/>
      <c r="G90" s="627" t="s">
        <v>81</v>
      </c>
      <c r="H90" s="627"/>
      <c r="I90" s="628"/>
      <c r="J90" s="629" t="s">
        <v>42</v>
      </c>
      <c r="K90" s="627"/>
      <c r="L90" s="628"/>
      <c r="M90" s="627"/>
      <c r="N90" s="627"/>
      <c r="O90" s="627"/>
      <c r="P90" s="630"/>
      <c r="Q90" s="1014" t="str">
        <f t="shared" si="0"/>
        <v>ZPST3002
構成品目アドオンテーブル</v>
      </c>
    </row>
    <row r="91" spans="2:17" ht="20.100000000000001" customHeight="1">
      <c r="B91" s="27"/>
      <c r="C91" s="80">
        <v>21</v>
      </c>
      <c r="D91" s="629" t="s">
        <v>82</v>
      </c>
      <c r="E91" s="627"/>
      <c r="F91" s="628"/>
      <c r="G91" s="627" t="s">
        <v>83</v>
      </c>
      <c r="H91" s="627"/>
      <c r="I91" s="628"/>
      <c r="J91" s="629" t="s">
        <v>42</v>
      </c>
      <c r="K91" s="627"/>
      <c r="L91" s="628"/>
      <c r="M91" s="627"/>
      <c r="N91" s="627"/>
      <c r="O91" s="627"/>
      <c r="P91" s="630"/>
      <c r="Q91" s="1014" t="str">
        <f t="shared" si="0"/>
        <v>ZZZT1001
固定値管理マスタ(RICEFID依存)</v>
      </c>
    </row>
    <row r="92" spans="2:17" ht="20.100000000000001" customHeight="1">
      <c r="B92" s="27"/>
      <c r="C92" s="80">
        <v>22</v>
      </c>
      <c r="D92" s="629" t="s">
        <v>84</v>
      </c>
      <c r="E92" s="627"/>
      <c r="F92" s="628"/>
      <c r="G92" s="627" t="s">
        <v>85</v>
      </c>
      <c r="H92" s="627"/>
      <c r="I92" s="628"/>
      <c r="J92" s="629" t="s">
        <v>42</v>
      </c>
      <c r="K92" s="627"/>
      <c r="L92" s="628"/>
      <c r="M92" s="627"/>
      <c r="N92" s="627"/>
      <c r="O92" s="627"/>
      <c r="P92" s="630"/>
      <c r="Q92" s="1014" t="str">
        <f t="shared" si="0"/>
        <v>ZZZT1002
固定値管理マスタ(RICEFID非依存)</v>
      </c>
    </row>
    <row r="93" spans="2:17" ht="20.100000000000001" customHeight="1">
      <c r="B93" s="28"/>
      <c r="C93" s="81"/>
      <c r="D93" s="217"/>
      <c r="E93" s="74"/>
      <c r="F93" s="75"/>
      <c r="G93" s="74"/>
      <c r="H93" s="74"/>
      <c r="I93" s="75"/>
      <c r="J93" s="217"/>
      <c r="K93" s="74"/>
      <c r="L93" s="75"/>
      <c r="M93" s="74"/>
      <c r="N93" s="74"/>
      <c r="O93" s="74"/>
      <c r="P93" s="76"/>
    </row>
    <row r="94" spans="2:17" ht="20.100000000000001" customHeight="1"/>
  </sheetData>
  <mergeCells count="3">
    <mergeCell ref="E11:H11"/>
    <mergeCell ref="E9:F9"/>
    <mergeCell ref="J70:L70"/>
  </mergeCells>
  <phoneticPr fontId="27"/>
  <dataValidations disablePrompts="1" count="2">
    <dataValidation type="list" allowBlank="1" showInputMessage="1" showErrorMessage="1" sqref="E9:F9" xr:uid="{00000000-0002-0000-0000-000000000000}">
      <formula1>"PL/SQL(ﾊﾞｯﾁ),PL/SQL(共通SP),JSP,Fiori"</formula1>
    </dataValidation>
    <dataValidation type="list" allowBlank="1" showInputMessage="1" showErrorMessage="1" sqref="E11:H11" xr:uid="{00000000-0002-0000-0000-000001000000}">
      <formula1>"ﾌﾟﾛｼｰｼﾞｬ,ﾌｧﾝｸｼｮﾝ,一覧検索,一覧検索一覧登録,一覧検索明細登録,一覧登録,いきなりｴﾝﾄﾘｰ,ﾎﾟｯﾌﾟｱｯﾌﾟ,ｸﾛｽ集計,ｶﾞﾝﾄﾁｬｰﾄ,ｸﾞﾗﾌ,他特殊画面"</formula1>
    </dataValidation>
  </dataValidations>
  <pageMargins left="0.9055118110236221" right="0.19685039370078741" top="0.98425196850393704" bottom="0.6692913385826772" header="0.51181102362204722" footer="0.31496062992125984"/>
  <pageSetup paperSize="9" scale="75" firstPageNumber="4294963191" orientation="portrait" r:id="rId1"/>
  <headerFooter alignWithMargins="0">
    <oddHeader>&amp;C&amp;16ﾌﾟﾛｸﾞﾗﾑ仕様書</oddHeader>
    <oddFooter>&amp;C&amp;P&amp;R&amp;F</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B1:G14"/>
  <sheetViews>
    <sheetView showGridLines="0" zoomScaleNormal="100" workbookViewId="0"/>
  </sheetViews>
  <sheetFormatPr defaultColWidth="9" defaultRowHeight="13.2"/>
  <cols>
    <col min="1" max="1" width="1.6640625" style="225" customWidth="1"/>
    <col min="2" max="2" width="6.44140625" style="224" bestFit="1" customWidth="1"/>
    <col min="3" max="3" width="11.6640625" style="224" bestFit="1" customWidth="1"/>
    <col min="4" max="4" width="25.6640625" style="225" customWidth="1"/>
    <col min="5" max="5" width="59.109375" style="225" customWidth="1"/>
    <col min="6" max="7" width="8.6640625" style="225" customWidth="1"/>
    <col min="8" max="9" width="8.88671875" style="225" customWidth="1"/>
    <col min="10" max="10" width="9" style="225" bestFit="1"/>
    <col min="11" max="16384" width="9" style="225"/>
  </cols>
  <sheetData>
    <row r="1" spans="2:7" ht="6" customHeight="1"/>
    <row r="2" spans="2:7" ht="15" customHeight="1">
      <c r="B2" s="226" t="s">
        <v>86</v>
      </c>
    </row>
    <row r="3" spans="2:7" ht="15" customHeight="1"/>
    <row r="4" spans="2:7" ht="26.4">
      <c r="B4" s="227" t="s">
        <v>29</v>
      </c>
      <c r="C4" s="227" t="s">
        <v>87</v>
      </c>
      <c r="D4" s="227" t="s">
        <v>2</v>
      </c>
      <c r="E4" s="227" t="s">
        <v>88</v>
      </c>
      <c r="F4" s="228" t="s">
        <v>89</v>
      </c>
      <c r="G4" s="227" t="s">
        <v>5</v>
      </c>
    </row>
    <row r="5" spans="2:7">
      <c r="B5" s="904">
        <v>1</v>
      </c>
      <c r="C5" s="229" t="s">
        <v>90</v>
      </c>
      <c r="D5" s="230"/>
      <c r="E5" s="231" t="s">
        <v>91</v>
      </c>
      <c r="F5" s="232" t="s">
        <v>92</v>
      </c>
      <c r="G5" s="233"/>
    </row>
    <row r="6" spans="2:7">
      <c r="B6" s="905"/>
      <c r="C6" s="234"/>
      <c r="D6" s="235"/>
      <c r="E6" s="235"/>
      <c r="F6" s="234"/>
      <c r="G6" s="236"/>
    </row>
    <row r="7" spans="2:7">
      <c r="B7" s="905"/>
      <c r="C7" s="234"/>
      <c r="D7" s="237"/>
      <c r="E7" s="235"/>
      <c r="F7" s="234"/>
      <c r="G7" s="238"/>
    </row>
    <row r="8" spans="2:7">
      <c r="B8" s="905"/>
      <c r="C8" s="234"/>
      <c r="D8" s="235"/>
      <c r="E8" s="235"/>
      <c r="F8" s="234"/>
      <c r="G8" s="238"/>
    </row>
    <row r="9" spans="2:7">
      <c r="B9" s="905"/>
      <c r="C9" s="234"/>
      <c r="D9" s="235"/>
      <c r="E9" s="235"/>
      <c r="F9" s="234"/>
      <c r="G9" s="238"/>
    </row>
    <row r="10" spans="2:7">
      <c r="B10" s="905"/>
      <c r="C10" s="234"/>
      <c r="D10" s="235"/>
      <c r="E10" s="235"/>
      <c r="F10" s="234"/>
      <c r="G10" s="238"/>
    </row>
    <row r="11" spans="2:7">
      <c r="B11" s="905"/>
      <c r="C11" s="234"/>
      <c r="D11" s="235"/>
      <c r="E11" s="235"/>
      <c r="F11" s="234"/>
      <c r="G11" s="238"/>
    </row>
    <row r="12" spans="2:7">
      <c r="B12" s="905"/>
      <c r="C12" s="234"/>
      <c r="D12" s="235"/>
      <c r="E12" s="235"/>
      <c r="F12" s="234"/>
      <c r="G12" s="238"/>
    </row>
    <row r="13" spans="2:7">
      <c r="B13" s="905"/>
      <c r="C13" s="234"/>
      <c r="D13" s="235"/>
      <c r="E13" s="235"/>
      <c r="F13" s="234"/>
      <c r="G13" s="238"/>
    </row>
    <row r="14" spans="2:7">
      <c r="B14" s="906"/>
      <c r="C14" s="239"/>
      <c r="D14" s="240"/>
      <c r="E14" s="240"/>
      <c r="F14" s="241"/>
      <c r="G14" s="242"/>
    </row>
  </sheetData>
  <phoneticPr fontId="27"/>
  <pageMargins left="0.59055118110236227" right="0.59055118110236227" top="0.98425196850393704" bottom="0.98425196850393704" header="0.51181102362204722" footer="0.51181102362204722"/>
  <pageSetup paperSize="9" scale="75" firstPageNumber="4294963191" orientation="portrait" r:id="rId1"/>
  <headerFooter alignWithMargins="0">
    <oddFooter>&amp;C&amp;P&amp;R&amp;F</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9A57F-3B7D-4C96-8608-7811F86A167B}">
  <dimension ref="A1:BJ1030"/>
  <sheetViews>
    <sheetView showGridLines="0" topLeftCell="X952" zoomScaleNormal="70" workbookViewId="0">
      <selection activeCell="AF965" sqref="AF965"/>
    </sheetView>
  </sheetViews>
  <sheetFormatPr defaultColWidth="7" defaultRowHeight="13.5" customHeight="1"/>
  <cols>
    <col min="1" max="1" width="1" style="1015" customWidth="1"/>
    <col min="2" max="30" width="4.6640625" style="1015" customWidth="1"/>
    <col min="31" max="53" width="4.6640625" style="1016" customWidth="1"/>
    <col min="54" max="54" width="4.6640625" style="1015" customWidth="1"/>
    <col min="55" max="16384" width="7" style="1015"/>
  </cols>
  <sheetData>
    <row r="1" spans="2:54" ht="13.5" customHeight="1">
      <c r="B1" s="1015" t="s">
        <v>93</v>
      </c>
    </row>
    <row r="2" spans="2:54" ht="8.25" customHeight="1">
      <c r="B2" s="1156"/>
      <c r="C2" s="1156"/>
      <c r="D2" s="1156"/>
      <c r="E2" s="1156"/>
      <c r="F2" s="1156"/>
    </row>
    <row r="3" spans="2:54" s="1030" customFormat="1" ht="15" customHeight="1">
      <c r="B3" s="1115" t="s">
        <v>93</v>
      </c>
      <c r="C3" s="1114"/>
      <c r="D3" s="1114"/>
      <c r="E3" s="1114"/>
      <c r="F3" s="1114"/>
      <c r="G3" s="1155"/>
      <c r="H3" s="1155"/>
      <c r="I3" s="1155"/>
      <c r="J3" s="1155"/>
      <c r="K3" s="1155"/>
      <c r="L3" s="1155"/>
      <c r="M3" s="1155"/>
      <c r="N3" s="1155"/>
      <c r="O3" s="1155"/>
      <c r="P3" s="1155"/>
      <c r="Q3" s="1155"/>
      <c r="R3" s="1155"/>
      <c r="S3" s="1155"/>
      <c r="T3" s="1155"/>
      <c r="U3" s="1155"/>
      <c r="V3" s="1155"/>
      <c r="W3" s="1155"/>
      <c r="X3" s="1155"/>
      <c r="Y3" s="1155"/>
      <c r="Z3" s="1155"/>
      <c r="AA3" s="1155"/>
      <c r="AB3" s="1155"/>
      <c r="AC3" s="1113"/>
      <c r="AD3" s="1114" t="s">
        <v>94</v>
      </c>
      <c r="AE3" s="1155"/>
      <c r="AF3" s="1114"/>
      <c r="AG3" s="1114"/>
      <c r="AH3" s="1114"/>
      <c r="AI3" s="1114"/>
      <c r="AJ3" s="1114"/>
      <c r="AK3" s="1114"/>
      <c r="AL3" s="1114"/>
      <c r="AM3" s="1114"/>
      <c r="AN3" s="1114"/>
      <c r="AO3" s="1114"/>
      <c r="AP3" s="1114"/>
      <c r="AQ3" s="1114"/>
      <c r="AR3" s="1114"/>
      <c r="AS3" s="1114"/>
      <c r="AT3" s="1114"/>
      <c r="AU3" s="1114"/>
      <c r="AV3" s="1114"/>
      <c r="AW3" s="1114"/>
      <c r="AX3" s="1114"/>
      <c r="AY3" s="1114"/>
      <c r="AZ3" s="1114"/>
      <c r="BA3" s="1114"/>
      <c r="BB3" s="1113"/>
    </row>
    <row r="4" spans="2:54" s="1030" customFormat="1" ht="13.5" customHeight="1">
      <c r="B4" s="1090"/>
      <c r="AC4" s="1089"/>
      <c r="AE4" s="1035"/>
      <c r="AF4" s="1035"/>
      <c r="AG4" s="1035"/>
      <c r="AH4" s="1035"/>
      <c r="AI4" s="1035"/>
      <c r="AJ4" s="1035"/>
      <c r="AK4" s="1035"/>
      <c r="AL4" s="1035"/>
      <c r="AM4" s="1035"/>
      <c r="AN4" s="1035"/>
      <c r="AO4" s="1035"/>
      <c r="AP4" s="1035"/>
      <c r="AQ4" s="1035"/>
      <c r="AR4" s="1035"/>
      <c r="AS4" s="1035"/>
      <c r="AT4" s="1035"/>
      <c r="AU4" s="1035"/>
      <c r="AV4" s="1035"/>
      <c r="AW4" s="1035"/>
      <c r="AX4" s="1035"/>
      <c r="AY4" s="1035"/>
      <c r="AZ4" s="1035"/>
      <c r="BA4" s="1035"/>
      <c r="BB4" s="1088"/>
    </row>
    <row r="5" spans="2:54" s="1030" customFormat="1" ht="13.5" customHeight="1">
      <c r="B5" s="1090"/>
      <c r="C5" s="1091" t="s">
        <v>95</v>
      </c>
      <c r="D5" s="1091" t="s">
        <v>96</v>
      </c>
      <c r="AC5" s="1089"/>
      <c r="AE5" s="1035"/>
      <c r="AF5" s="1035"/>
      <c r="AG5" s="1035"/>
      <c r="AH5" s="1035"/>
      <c r="AI5" s="1035"/>
      <c r="AJ5" s="1035"/>
      <c r="AK5" s="1035"/>
      <c r="AL5" s="1035"/>
      <c r="AM5" s="1035"/>
      <c r="AN5" s="1035"/>
      <c r="AO5" s="1035"/>
      <c r="AP5" s="1035"/>
      <c r="AQ5" s="1035"/>
      <c r="AR5" s="1035"/>
      <c r="AS5" s="1035"/>
      <c r="AT5" s="1035"/>
      <c r="AU5" s="1035"/>
      <c r="AV5" s="1035"/>
      <c r="AW5" s="1035"/>
      <c r="AX5" s="1035"/>
      <c r="AY5" s="1035"/>
      <c r="AZ5" s="1035"/>
      <c r="BA5" s="1035"/>
      <c r="BB5" s="1088"/>
    </row>
    <row r="6" spans="2:54" s="1030" customFormat="1" ht="13.5" customHeight="1">
      <c r="B6" s="1090"/>
      <c r="AC6" s="1089"/>
      <c r="AE6" s="1035"/>
      <c r="AF6" s="1035"/>
      <c r="AG6" s="1035"/>
      <c r="AH6" s="1035"/>
      <c r="AI6" s="1035"/>
      <c r="AJ6" s="1035"/>
      <c r="AK6" s="1035"/>
      <c r="AL6" s="1035"/>
      <c r="AM6" s="1035"/>
      <c r="AN6" s="1035"/>
      <c r="AO6" s="1035"/>
      <c r="AP6" s="1035"/>
      <c r="AQ6" s="1035"/>
      <c r="AR6" s="1035"/>
      <c r="AS6" s="1035"/>
      <c r="AT6" s="1035"/>
      <c r="AU6" s="1035"/>
      <c r="AV6" s="1035"/>
      <c r="AW6" s="1035"/>
      <c r="AX6" s="1035"/>
      <c r="AY6" s="1035"/>
      <c r="AZ6" s="1035"/>
      <c r="BA6" s="1035"/>
      <c r="BB6" s="1088"/>
    </row>
    <row r="7" spans="2:54" s="1030" customFormat="1" ht="13.5" customHeight="1">
      <c r="B7" s="1090"/>
      <c r="AC7" s="1089"/>
      <c r="AE7" s="1035"/>
      <c r="AF7" s="1035"/>
      <c r="AG7" s="1035"/>
      <c r="AH7" s="1035"/>
      <c r="AI7" s="1035"/>
      <c r="AJ7" s="1035"/>
      <c r="AK7" s="1035"/>
      <c r="AL7" s="1035"/>
      <c r="AM7" s="1035"/>
      <c r="AN7" s="1035"/>
      <c r="AO7" s="1035"/>
      <c r="AP7" s="1035"/>
      <c r="AQ7" s="1035"/>
      <c r="AR7" s="1035"/>
      <c r="AS7" s="1035"/>
      <c r="AT7" s="1035"/>
      <c r="AU7" s="1035"/>
      <c r="AV7" s="1035"/>
      <c r="AW7" s="1035"/>
      <c r="AX7" s="1035"/>
      <c r="AY7" s="1035"/>
      <c r="AZ7" s="1035"/>
      <c r="BA7" s="1035"/>
      <c r="BB7" s="1088"/>
    </row>
    <row r="8" spans="2:54" s="1030" customFormat="1" ht="13.5" customHeight="1">
      <c r="B8" s="1090"/>
      <c r="AC8" s="1089"/>
      <c r="AE8" s="1035"/>
      <c r="AF8" s="1035"/>
      <c r="AG8" s="1035"/>
      <c r="AH8" s="1035"/>
      <c r="AI8" s="1035"/>
      <c r="AJ8" s="1035"/>
      <c r="AK8" s="1035"/>
      <c r="AL8" s="1035"/>
      <c r="AM8" s="1035"/>
      <c r="AN8" s="1035"/>
      <c r="AO8" s="1035"/>
      <c r="AP8" s="1035"/>
      <c r="AQ8" s="1035"/>
      <c r="AR8" s="1035"/>
      <c r="AS8" s="1035"/>
      <c r="AT8" s="1035"/>
      <c r="AU8" s="1035"/>
      <c r="AV8" s="1035"/>
      <c r="AW8" s="1035"/>
      <c r="AX8" s="1035"/>
      <c r="AY8" s="1035"/>
      <c r="AZ8" s="1035"/>
      <c r="BA8" s="1035"/>
      <c r="BB8" s="1088"/>
    </row>
    <row r="9" spans="2:54" s="1030" customFormat="1" ht="13.5" customHeight="1">
      <c r="B9" s="1090"/>
      <c r="AC9" s="1089"/>
      <c r="AE9" s="1035"/>
      <c r="AF9" s="1035"/>
      <c r="AG9" s="1035"/>
      <c r="AH9" s="1035"/>
      <c r="AI9" s="1035"/>
      <c r="AJ9" s="1035"/>
      <c r="AK9" s="1035"/>
      <c r="AL9" s="1035"/>
      <c r="AM9" s="1035"/>
      <c r="AN9" s="1035"/>
      <c r="AO9" s="1035"/>
      <c r="AP9" s="1035"/>
      <c r="AQ9" s="1035"/>
      <c r="AR9" s="1035"/>
      <c r="AS9" s="1035"/>
      <c r="AT9" s="1035"/>
      <c r="AU9" s="1035"/>
      <c r="AV9" s="1035"/>
      <c r="AW9" s="1035"/>
      <c r="AX9" s="1035"/>
      <c r="AY9" s="1035"/>
      <c r="AZ9" s="1035"/>
      <c r="BA9" s="1035"/>
      <c r="BB9" s="1088"/>
    </row>
    <row r="10" spans="2:54" s="1030" customFormat="1" ht="13.5" customHeight="1">
      <c r="B10" s="1090"/>
      <c r="AC10" s="1089"/>
      <c r="AE10" s="1035"/>
      <c r="AF10" s="1035"/>
      <c r="AG10" s="1035"/>
      <c r="AH10" s="1035"/>
      <c r="AI10" s="1035"/>
      <c r="AJ10" s="1035"/>
      <c r="AK10" s="1035"/>
      <c r="AL10" s="1035"/>
      <c r="AM10" s="1035"/>
      <c r="AN10" s="1035"/>
      <c r="AO10" s="1035"/>
      <c r="AP10" s="1035"/>
      <c r="AQ10" s="1035"/>
      <c r="AR10" s="1035"/>
      <c r="AS10" s="1035"/>
      <c r="AT10" s="1035"/>
      <c r="AU10" s="1035"/>
      <c r="AV10" s="1035"/>
      <c r="AW10" s="1035"/>
      <c r="AX10" s="1035"/>
      <c r="AY10" s="1035"/>
      <c r="AZ10" s="1035"/>
      <c r="BA10" s="1035"/>
      <c r="BB10" s="1088"/>
    </row>
    <row r="11" spans="2:54" s="1030" customFormat="1" ht="13.5" customHeight="1">
      <c r="B11" s="1090"/>
      <c r="D11" s="1030" t="s">
        <v>97</v>
      </c>
      <c r="AC11" s="1089"/>
      <c r="AE11" s="1035"/>
      <c r="AF11" s="1035"/>
      <c r="AG11" s="1035"/>
      <c r="AH11" s="1035"/>
      <c r="AI11" s="1035"/>
      <c r="AJ11" s="1035"/>
      <c r="AK11" s="1035"/>
      <c r="AL11" s="1035"/>
      <c r="AM11" s="1035"/>
      <c r="AN11" s="1035"/>
      <c r="AO11" s="1035"/>
      <c r="AP11" s="1035"/>
      <c r="AQ11" s="1035"/>
      <c r="AR11" s="1035"/>
      <c r="AS11" s="1035"/>
      <c r="AT11" s="1035"/>
      <c r="AU11" s="1035"/>
      <c r="AV11" s="1035"/>
      <c r="AW11" s="1035"/>
      <c r="AX11" s="1035"/>
      <c r="AY11" s="1035"/>
      <c r="AZ11" s="1035"/>
      <c r="BA11" s="1035"/>
      <c r="BB11" s="1088"/>
    </row>
    <row r="12" spans="2:54" s="1030" customFormat="1" ht="13.5" customHeight="1">
      <c r="B12" s="1090"/>
      <c r="D12" s="1030" t="s">
        <v>98</v>
      </c>
      <c r="AC12" s="1089"/>
      <c r="AE12" s="1035"/>
      <c r="AF12" s="1035"/>
      <c r="AG12" s="1035"/>
      <c r="AH12" s="1035"/>
      <c r="AI12" s="1035"/>
      <c r="AJ12" s="1035"/>
      <c r="AK12" s="1035"/>
      <c r="AL12" s="1035"/>
      <c r="AM12" s="1035"/>
      <c r="AN12" s="1035"/>
      <c r="AO12" s="1035"/>
      <c r="AP12" s="1035"/>
      <c r="AQ12" s="1035"/>
      <c r="AR12" s="1035"/>
      <c r="AS12" s="1035"/>
      <c r="AT12" s="1035"/>
      <c r="AU12" s="1035"/>
      <c r="AV12" s="1035"/>
      <c r="AW12" s="1035"/>
      <c r="AX12" s="1035"/>
      <c r="AY12" s="1035"/>
      <c r="AZ12" s="1035"/>
      <c r="BA12" s="1035"/>
      <c r="BB12" s="1088"/>
    </row>
    <row r="13" spans="2:54" s="1030" customFormat="1" ht="13.5" customHeight="1">
      <c r="B13" s="1090"/>
      <c r="D13" s="1030" t="s">
        <v>99</v>
      </c>
      <c r="AC13" s="1089"/>
      <c r="AE13" s="1035"/>
      <c r="AF13" s="1035"/>
      <c r="AG13" s="1035"/>
      <c r="AH13" s="1035"/>
      <c r="AI13" s="1035"/>
      <c r="AJ13" s="1035"/>
      <c r="AK13" s="1035"/>
      <c r="AL13" s="1035"/>
      <c r="AM13" s="1035"/>
      <c r="AN13" s="1035"/>
      <c r="AO13" s="1035"/>
      <c r="AP13" s="1035"/>
      <c r="AQ13" s="1035"/>
      <c r="AR13" s="1035"/>
      <c r="AS13" s="1035"/>
      <c r="AT13" s="1035"/>
      <c r="AU13" s="1035"/>
      <c r="AV13" s="1035"/>
      <c r="AW13" s="1035"/>
      <c r="AX13" s="1035"/>
      <c r="AY13" s="1035"/>
      <c r="AZ13" s="1035"/>
      <c r="BA13" s="1035"/>
      <c r="BB13" s="1088"/>
    </row>
    <row r="14" spans="2:54" s="1030" customFormat="1" ht="13.5" customHeight="1">
      <c r="B14" s="1090"/>
      <c r="D14" s="1030" t="s">
        <v>100</v>
      </c>
      <c r="AC14" s="1089"/>
      <c r="AE14" s="1035"/>
      <c r="AF14" s="1035"/>
      <c r="AG14" s="1035"/>
      <c r="AH14" s="1035"/>
      <c r="AI14" s="1035"/>
      <c r="AJ14" s="1035"/>
      <c r="AK14" s="1035"/>
      <c r="AL14" s="1035"/>
      <c r="AM14" s="1035"/>
      <c r="AN14" s="1035"/>
      <c r="AO14" s="1035"/>
      <c r="AP14" s="1035"/>
      <c r="AQ14" s="1035"/>
      <c r="AR14" s="1035"/>
      <c r="AS14" s="1035"/>
      <c r="AT14" s="1035"/>
      <c r="AU14" s="1035"/>
      <c r="AV14" s="1035"/>
      <c r="AW14" s="1035"/>
      <c r="AX14" s="1035"/>
      <c r="AY14" s="1035"/>
      <c r="AZ14" s="1035"/>
      <c r="BA14" s="1035"/>
      <c r="BB14" s="1088"/>
    </row>
    <row r="15" spans="2:54" s="1030" customFormat="1" ht="13.5" customHeight="1">
      <c r="B15" s="1090"/>
      <c r="D15" s="1030" t="s">
        <v>101</v>
      </c>
      <c r="AC15" s="1089"/>
      <c r="AE15" s="1035"/>
      <c r="AF15" s="1035"/>
      <c r="AG15" s="1035"/>
      <c r="AH15" s="1035"/>
      <c r="AI15" s="1035"/>
      <c r="AJ15" s="1035"/>
      <c r="AK15" s="1035"/>
      <c r="AL15" s="1035"/>
      <c r="AM15" s="1035"/>
      <c r="AN15" s="1035"/>
      <c r="AO15" s="1035"/>
      <c r="AP15" s="1035"/>
      <c r="AQ15" s="1035"/>
      <c r="AR15" s="1035"/>
      <c r="AS15" s="1035"/>
      <c r="AT15" s="1035"/>
      <c r="AU15" s="1035"/>
      <c r="AV15" s="1035"/>
      <c r="AW15" s="1035"/>
      <c r="AX15" s="1035"/>
      <c r="AY15" s="1035"/>
      <c r="AZ15" s="1035"/>
      <c r="BA15" s="1035"/>
      <c r="BB15" s="1088"/>
    </row>
    <row r="16" spans="2:54" s="1030" customFormat="1" ht="13.5" customHeight="1">
      <c r="B16" s="1090"/>
      <c r="D16" s="1030" t="s">
        <v>102</v>
      </c>
      <c r="AC16" s="1089"/>
      <c r="AE16" s="1035"/>
      <c r="AF16" s="1035"/>
      <c r="AG16" s="1035"/>
      <c r="AH16" s="1035"/>
      <c r="AI16" s="1035"/>
      <c r="AJ16" s="1035"/>
      <c r="AK16" s="1035"/>
      <c r="AL16" s="1035"/>
      <c r="AM16" s="1035"/>
      <c r="AN16" s="1035"/>
      <c r="AO16" s="1035"/>
      <c r="AP16" s="1035"/>
      <c r="AQ16" s="1035"/>
      <c r="AR16" s="1035"/>
      <c r="AS16" s="1035"/>
      <c r="AT16" s="1035"/>
      <c r="AU16" s="1035"/>
      <c r="AV16" s="1035"/>
      <c r="AW16" s="1035"/>
      <c r="AX16" s="1035"/>
      <c r="AY16" s="1035"/>
      <c r="AZ16" s="1035"/>
      <c r="BA16" s="1035"/>
      <c r="BB16" s="1088"/>
    </row>
    <row r="17" spans="2:54" s="1030" customFormat="1" ht="13.5" customHeight="1">
      <c r="B17" s="1090"/>
      <c r="D17" s="1030" t="s">
        <v>103</v>
      </c>
      <c r="AC17" s="1089"/>
      <c r="AE17" s="1035"/>
      <c r="AF17" s="1035"/>
      <c r="AG17" s="1035"/>
      <c r="AH17" s="1035"/>
      <c r="AI17" s="1035"/>
      <c r="AJ17" s="1035"/>
      <c r="AK17" s="1035"/>
      <c r="AL17" s="1035"/>
      <c r="AM17" s="1035"/>
      <c r="AN17" s="1035"/>
      <c r="AO17" s="1035"/>
      <c r="AP17" s="1035"/>
      <c r="AQ17" s="1035"/>
      <c r="AR17" s="1035"/>
      <c r="AS17" s="1035"/>
      <c r="AT17" s="1035"/>
      <c r="AU17" s="1035"/>
      <c r="AV17" s="1035"/>
      <c r="AW17" s="1035"/>
      <c r="AX17" s="1035"/>
      <c r="AY17" s="1035"/>
      <c r="AZ17" s="1035"/>
      <c r="BA17" s="1035"/>
      <c r="BB17" s="1088"/>
    </row>
    <row r="18" spans="2:54" s="1030" customFormat="1" ht="13.5" customHeight="1">
      <c r="B18" s="1090"/>
      <c r="D18" s="1030" t="s">
        <v>104</v>
      </c>
      <c r="AC18" s="1089"/>
      <c r="AE18" s="1035"/>
      <c r="AF18" s="1035"/>
      <c r="AG18" s="1035"/>
      <c r="AH18" s="1035"/>
      <c r="AI18" s="1035"/>
      <c r="AJ18" s="1035"/>
      <c r="AK18" s="1035"/>
      <c r="AL18" s="1035"/>
      <c r="AM18" s="1035"/>
      <c r="AN18" s="1035"/>
      <c r="AO18" s="1035"/>
      <c r="AP18" s="1035"/>
      <c r="AQ18" s="1035"/>
      <c r="AR18" s="1035"/>
      <c r="AS18" s="1035"/>
      <c r="AT18" s="1035"/>
      <c r="AU18" s="1035"/>
      <c r="AV18" s="1035"/>
      <c r="AW18" s="1035"/>
      <c r="AX18" s="1035"/>
      <c r="AY18" s="1035"/>
      <c r="AZ18" s="1035"/>
      <c r="BA18" s="1035"/>
      <c r="BB18" s="1088"/>
    </row>
    <row r="19" spans="2:54" s="1030" customFormat="1" ht="13.5" customHeight="1">
      <c r="B19" s="1090"/>
      <c r="D19" s="1030" t="s">
        <v>105</v>
      </c>
      <c r="AC19" s="1089"/>
      <c r="AE19" s="1035"/>
      <c r="AF19" s="1035"/>
      <c r="AG19" s="1035"/>
      <c r="AH19" s="1035"/>
      <c r="AI19" s="1035"/>
      <c r="AJ19" s="1035"/>
      <c r="AK19" s="1035"/>
      <c r="AL19" s="1035"/>
      <c r="AM19" s="1035"/>
      <c r="AN19" s="1035"/>
      <c r="AO19" s="1035"/>
      <c r="AP19" s="1035"/>
      <c r="AQ19" s="1035"/>
      <c r="AR19" s="1035"/>
      <c r="AS19" s="1035"/>
      <c r="AT19" s="1035"/>
      <c r="AU19" s="1035"/>
      <c r="AV19" s="1035"/>
      <c r="AW19" s="1035"/>
      <c r="AX19" s="1035"/>
      <c r="AY19" s="1035"/>
      <c r="AZ19" s="1035"/>
      <c r="BA19" s="1035"/>
      <c r="BB19" s="1088"/>
    </row>
    <row r="20" spans="2:54" s="1030" customFormat="1" ht="13.5" customHeight="1">
      <c r="B20" s="1090"/>
      <c r="D20" s="1030" t="s">
        <v>106</v>
      </c>
      <c r="AC20" s="1089"/>
      <c r="AE20" s="1035"/>
      <c r="AF20" s="1035"/>
      <c r="AG20" s="1035"/>
      <c r="AH20" s="1035"/>
      <c r="AI20" s="1035"/>
      <c r="AJ20" s="1035"/>
      <c r="AK20" s="1035"/>
      <c r="AL20" s="1035"/>
      <c r="AM20" s="1035"/>
      <c r="AN20" s="1035"/>
      <c r="AO20" s="1035"/>
      <c r="AP20" s="1035"/>
      <c r="AQ20" s="1035"/>
      <c r="AR20" s="1035"/>
      <c r="AS20" s="1035"/>
      <c r="AT20" s="1035"/>
      <c r="AU20" s="1035"/>
      <c r="AV20" s="1035"/>
      <c r="AW20" s="1035"/>
      <c r="AX20" s="1035"/>
      <c r="AY20" s="1035"/>
      <c r="AZ20" s="1035"/>
      <c r="BA20" s="1035"/>
      <c r="BB20" s="1088"/>
    </row>
    <row r="21" spans="2:54" s="1030" customFormat="1" ht="13.5" customHeight="1">
      <c r="B21" s="1090"/>
      <c r="D21" s="1030" t="s">
        <v>107</v>
      </c>
      <c r="AC21" s="1089"/>
      <c r="AE21" s="1035"/>
      <c r="AF21" s="1035"/>
      <c r="AG21" s="1035"/>
      <c r="AH21" s="1035"/>
      <c r="AI21" s="1035"/>
      <c r="AJ21" s="1035"/>
      <c r="AK21" s="1035"/>
      <c r="AL21" s="1035"/>
      <c r="AM21" s="1035"/>
      <c r="AN21" s="1035"/>
      <c r="AO21" s="1035"/>
      <c r="AP21" s="1035"/>
      <c r="AQ21" s="1035"/>
      <c r="AR21" s="1035"/>
      <c r="AS21" s="1035"/>
      <c r="AT21" s="1035"/>
      <c r="AU21" s="1035"/>
      <c r="AV21" s="1035"/>
      <c r="AW21" s="1035"/>
      <c r="AX21" s="1035"/>
      <c r="AY21" s="1035"/>
      <c r="AZ21" s="1035"/>
      <c r="BA21" s="1035"/>
      <c r="BB21" s="1088"/>
    </row>
    <row r="22" spans="2:54" s="1030" customFormat="1" ht="13.5" customHeight="1">
      <c r="B22" s="1090"/>
      <c r="D22" s="1030" t="s">
        <v>108</v>
      </c>
      <c r="AC22" s="1089"/>
      <c r="AE22" s="1035"/>
      <c r="AF22" s="1035"/>
      <c r="AG22" s="1035"/>
      <c r="AH22" s="1035"/>
      <c r="AI22" s="1035"/>
      <c r="AJ22" s="1035"/>
      <c r="AK22" s="1035"/>
      <c r="AL22" s="1035"/>
      <c r="AM22" s="1035"/>
      <c r="AN22" s="1035"/>
      <c r="AO22" s="1035"/>
      <c r="AP22" s="1035"/>
      <c r="AQ22" s="1035"/>
      <c r="AR22" s="1035"/>
      <c r="AS22" s="1035"/>
      <c r="AT22" s="1035"/>
      <c r="AU22" s="1035"/>
      <c r="AV22" s="1035"/>
      <c r="AW22" s="1035"/>
      <c r="AX22" s="1035"/>
      <c r="AY22" s="1035"/>
      <c r="AZ22" s="1035"/>
      <c r="BA22" s="1035"/>
      <c r="BB22" s="1088"/>
    </row>
    <row r="23" spans="2:54" s="1030" customFormat="1" ht="13.5" customHeight="1">
      <c r="B23" s="1090"/>
      <c r="AC23" s="1089"/>
      <c r="AE23" s="1035"/>
      <c r="AF23" s="1035"/>
      <c r="AG23" s="1035"/>
      <c r="AH23" s="1035"/>
      <c r="AI23" s="1035"/>
      <c r="AJ23" s="1035"/>
      <c r="AK23" s="1035"/>
      <c r="AL23" s="1035"/>
      <c r="AM23" s="1035"/>
      <c r="AN23" s="1035"/>
      <c r="AO23" s="1035"/>
      <c r="AP23" s="1035"/>
      <c r="AQ23" s="1035"/>
      <c r="AR23" s="1035"/>
      <c r="AS23" s="1035"/>
      <c r="AT23" s="1035"/>
      <c r="AU23" s="1035"/>
      <c r="AV23" s="1035"/>
      <c r="AW23" s="1035"/>
      <c r="AX23" s="1035"/>
      <c r="AY23" s="1035"/>
      <c r="AZ23" s="1035"/>
      <c r="BA23" s="1035"/>
      <c r="BB23" s="1088"/>
    </row>
    <row r="24" spans="2:54" s="1030" customFormat="1" ht="13.5" customHeight="1">
      <c r="B24" s="1090"/>
      <c r="AC24" s="1089"/>
      <c r="AE24" s="1035"/>
      <c r="AF24" s="1035"/>
      <c r="AG24" s="1035"/>
      <c r="AH24" s="1035"/>
      <c r="AI24" s="1035"/>
      <c r="AJ24" s="1035"/>
      <c r="AK24" s="1035"/>
      <c r="AL24" s="1035"/>
      <c r="AM24" s="1035"/>
      <c r="AN24" s="1035"/>
      <c r="AO24" s="1035"/>
      <c r="AP24" s="1035"/>
      <c r="AQ24" s="1035"/>
      <c r="AR24" s="1035"/>
      <c r="AS24" s="1035"/>
      <c r="AT24" s="1035"/>
      <c r="AU24" s="1035"/>
      <c r="AV24" s="1035"/>
      <c r="AW24" s="1035"/>
      <c r="AX24" s="1035"/>
      <c r="AY24" s="1035"/>
      <c r="AZ24" s="1035"/>
      <c r="BA24" s="1035"/>
      <c r="BB24" s="1088"/>
    </row>
    <row r="25" spans="2:54" s="1030" customFormat="1" ht="13.5" customHeight="1">
      <c r="B25" s="1090"/>
      <c r="AC25" s="1089"/>
      <c r="AE25" s="1035"/>
      <c r="AF25" s="1035"/>
      <c r="AG25" s="1035"/>
      <c r="AH25" s="1035"/>
      <c r="AI25" s="1035"/>
      <c r="AJ25" s="1035"/>
      <c r="AK25" s="1035"/>
      <c r="AL25" s="1035"/>
      <c r="AM25" s="1035"/>
      <c r="AN25" s="1035"/>
      <c r="AO25" s="1035"/>
      <c r="AP25" s="1035"/>
      <c r="AQ25" s="1035"/>
      <c r="AR25" s="1035"/>
      <c r="AS25" s="1035"/>
      <c r="AT25" s="1035"/>
      <c r="AU25" s="1035"/>
      <c r="AV25" s="1035"/>
      <c r="AW25" s="1035"/>
      <c r="AX25" s="1035"/>
      <c r="AY25" s="1035"/>
      <c r="AZ25" s="1035"/>
      <c r="BA25" s="1035"/>
      <c r="BB25" s="1088"/>
    </row>
    <row r="26" spans="2:54" s="1030" customFormat="1" ht="13.5" customHeight="1">
      <c r="B26" s="1090"/>
      <c r="AC26" s="1089"/>
      <c r="AE26" s="1035"/>
      <c r="AF26" s="1035"/>
      <c r="AG26" s="1035"/>
      <c r="AH26" s="1035"/>
      <c r="AI26" s="1035"/>
      <c r="AJ26" s="1035"/>
      <c r="AK26" s="1035"/>
      <c r="AL26" s="1035"/>
      <c r="AM26" s="1035"/>
      <c r="AN26" s="1035"/>
      <c r="AO26" s="1035"/>
      <c r="AP26" s="1035"/>
      <c r="AQ26" s="1035"/>
      <c r="AR26" s="1035"/>
      <c r="AS26" s="1035"/>
      <c r="AT26" s="1035"/>
      <c r="AU26" s="1035"/>
      <c r="AV26" s="1035"/>
      <c r="AW26" s="1035"/>
      <c r="AX26" s="1035"/>
      <c r="AY26" s="1035"/>
      <c r="AZ26" s="1035"/>
      <c r="BA26" s="1035"/>
      <c r="BB26" s="1088"/>
    </row>
    <row r="27" spans="2:54" s="1030" customFormat="1" ht="13.5" customHeight="1">
      <c r="B27" s="1090"/>
      <c r="AC27" s="1089"/>
      <c r="AE27" s="1035"/>
      <c r="AF27" s="1035"/>
      <c r="AG27" s="1035"/>
      <c r="AH27" s="1035"/>
      <c r="AI27" s="1035"/>
      <c r="AJ27" s="1035"/>
      <c r="AK27" s="1035"/>
      <c r="AL27" s="1035"/>
      <c r="AM27" s="1035"/>
      <c r="AN27" s="1035"/>
      <c r="AO27" s="1035"/>
      <c r="AP27" s="1035"/>
      <c r="AQ27" s="1035"/>
      <c r="AR27" s="1035"/>
      <c r="AS27" s="1035"/>
      <c r="AT27" s="1035"/>
      <c r="AU27" s="1035"/>
      <c r="AV27" s="1035"/>
      <c r="AW27" s="1035"/>
      <c r="AX27" s="1035"/>
      <c r="AY27" s="1035"/>
      <c r="AZ27" s="1035"/>
      <c r="BA27" s="1035"/>
      <c r="BB27" s="1088"/>
    </row>
    <row r="28" spans="2:54" s="1030" customFormat="1" ht="13.5" customHeight="1">
      <c r="B28" s="1108"/>
      <c r="C28" s="1107"/>
      <c r="D28" s="1107"/>
      <c r="E28" s="1107"/>
      <c r="F28" s="1107"/>
      <c r="G28" s="1107"/>
      <c r="H28" s="1107"/>
      <c r="I28" s="1107"/>
      <c r="J28" s="1107"/>
      <c r="K28" s="1107"/>
      <c r="L28" s="1107"/>
      <c r="M28" s="1107"/>
      <c r="N28" s="1107"/>
      <c r="O28" s="1107"/>
      <c r="P28" s="1107"/>
      <c r="Q28" s="1107"/>
      <c r="R28" s="1107"/>
      <c r="S28" s="1107"/>
      <c r="T28" s="1107"/>
      <c r="U28" s="1107"/>
      <c r="V28" s="1107"/>
      <c r="W28" s="1107"/>
      <c r="X28" s="1107"/>
      <c r="Y28" s="1107"/>
      <c r="Z28" s="1107"/>
      <c r="AA28" s="1107"/>
      <c r="AB28" s="1107"/>
      <c r="AC28" s="1153"/>
      <c r="AD28" s="1107"/>
      <c r="AE28" s="1040"/>
      <c r="AF28" s="1040"/>
      <c r="AG28" s="1040"/>
      <c r="AH28" s="1040"/>
      <c r="AI28" s="1040"/>
      <c r="AJ28" s="1040"/>
      <c r="AK28" s="1040"/>
      <c r="AL28" s="1040"/>
      <c r="AM28" s="1040"/>
      <c r="AN28" s="1040"/>
      <c r="AO28" s="1040"/>
      <c r="AP28" s="1040"/>
      <c r="AQ28" s="1040"/>
      <c r="AR28" s="1040"/>
      <c r="AS28" s="1040"/>
      <c r="AT28" s="1040"/>
      <c r="AU28" s="1040"/>
      <c r="AV28" s="1040"/>
      <c r="AW28" s="1040"/>
      <c r="AX28" s="1040"/>
      <c r="AY28" s="1040"/>
      <c r="AZ28" s="1040"/>
      <c r="BA28" s="1040"/>
      <c r="BB28" s="1154"/>
    </row>
    <row r="29" spans="2:54" s="1030" customFormat="1" ht="13.5" customHeight="1">
      <c r="B29" s="1090"/>
      <c r="C29" s="1091" t="s">
        <v>109</v>
      </c>
      <c r="D29" s="1091" t="s">
        <v>110</v>
      </c>
      <c r="AC29" s="1089"/>
      <c r="AE29" s="1035"/>
      <c r="AF29" s="1035"/>
      <c r="AG29" s="1035"/>
      <c r="AH29" s="1035"/>
      <c r="AI29" s="1035"/>
      <c r="AJ29" s="1035"/>
      <c r="AK29" s="1035"/>
      <c r="AL29" s="1035"/>
      <c r="AM29" s="1035"/>
      <c r="AN29" s="1035"/>
      <c r="AO29" s="1035"/>
      <c r="AP29" s="1035"/>
      <c r="AQ29" s="1035"/>
      <c r="AR29" s="1035"/>
      <c r="AS29" s="1035"/>
      <c r="AT29" s="1035"/>
      <c r="AU29" s="1035"/>
      <c r="AV29" s="1035"/>
      <c r="AW29" s="1035"/>
      <c r="AX29" s="1035"/>
      <c r="AY29" s="1035"/>
      <c r="AZ29" s="1035"/>
      <c r="BA29" s="1035"/>
      <c r="BB29" s="1088"/>
    </row>
    <row r="30" spans="2:54" s="1030" customFormat="1" ht="13.5" customHeight="1">
      <c r="B30" s="1090"/>
      <c r="C30" s="1091"/>
      <c r="D30" s="1091"/>
      <c r="AC30" s="1089"/>
      <c r="AE30" s="1035"/>
      <c r="AF30" s="1035"/>
      <c r="AG30" s="1035"/>
      <c r="AH30" s="1035"/>
      <c r="AI30" s="1035"/>
      <c r="AJ30" s="1035"/>
      <c r="AK30" s="1035"/>
      <c r="AL30" s="1035"/>
      <c r="AM30" s="1035"/>
      <c r="AN30" s="1035"/>
      <c r="AO30" s="1035"/>
      <c r="AP30" s="1035"/>
      <c r="AQ30" s="1035"/>
      <c r="AR30" s="1035"/>
      <c r="AS30" s="1035"/>
      <c r="AT30" s="1035"/>
      <c r="AU30" s="1035"/>
      <c r="AV30" s="1035"/>
      <c r="AW30" s="1035"/>
      <c r="AX30" s="1035"/>
      <c r="AY30" s="1035"/>
      <c r="AZ30" s="1035"/>
      <c r="BA30" s="1035"/>
      <c r="BB30" s="1088"/>
    </row>
    <row r="31" spans="2:54" s="1030" customFormat="1" ht="13.5" customHeight="1">
      <c r="B31" s="1090"/>
      <c r="AC31" s="1089"/>
      <c r="AE31" s="1035"/>
      <c r="AF31" s="1035"/>
      <c r="AG31" s="1035"/>
      <c r="AH31" s="1035"/>
      <c r="AI31" s="1035"/>
      <c r="AJ31" s="1035"/>
      <c r="AK31" s="1035"/>
      <c r="AL31" s="1035"/>
      <c r="AM31" s="1035"/>
      <c r="AN31" s="1035"/>
      <c r="AO31" s="1035"/>
      <c r="AP31" s="1035"/>
      <c r="AQ31" s="1035"/>
      <c r="AR31" s="1035"/>
      <c r="AS31" s="1035"/>
      <c r="AT31" s="1035"/>
      <c r="AU31" s="1035"/>
      <c r="AV31" s="1035"/>
      <c r="AW31" s="1035"/>
      <c r="AX31" s="1035"/>
      <c r="AY31" s="1035"/>
      <c r="AZ31" s="1035"/>
      <c r="BA31" s="1035"/>
      <c r="BB31" s="1088"/>
    </row>
    <row r="32" spans="2:54" s="1030" customFormat="1" ht="13.5" customHeight="1">
      <c r="B32" s="1090"/>
      <c r="AC32" s="1089"/>
      <c r="AE32" s="1035"/>
      <c r="AF32" s="1035"/>
      <c r="AG32" s="1035"/>
      <c r="AH32" s="1035"/>
      <c r="AI32" s="1035"/>
      <c r="AJ32" s="1035"/>
      <c r="AK32" s="1035"/>
      <c r="AL32" s="1035"/>
      <c r="AM32" s="1035"/>
      <c r="AN32" s="1035"/>
      <c r="AO32" s="1035"/>
      <c r="AP32" s="1035"/>
      <c r="AQ32" s="1035"/>
      <c r="AR32" s="1035"/>
      <c r="AS32" s="1035"/>
      <c r="AT32" s="1035"/>
      <c r="AU32" s="1035"/>
      <c r="AV32" s="1035"/>
      <c r="AW32" s="1035"/>
      <c r="AX32" s="1035"/>
      <c r="AY32" s="1035"/>
      <c r="AZ32" s="1035"/>
      <c r="BA32" s="1035"/>
      <c r="BB32" s="1088"/>
    </row>
    <row r="33" spans="2:54" s="1030" customFormat="1" ht="13.5" customHeight="1">
      <c r="B33" s="1090"/>
      <c r="AC33" s="1089"/>
      <c r="AE33" s="1035"/>
      <c r="AF33" s="1035"/>
      <c r="AG33" s="1035"/>
      <c r="AH33" s="1035"/>
      <c r="AI33" s="1035"/>
      <c r="AJ33" s="1035"/>
      <c r="AK33" s="1035"/>
      <c r="AL33" s="1035"/>
      <c r="AM33" s="1035"/>
      <c r="AN33" s="1035"/>
      <c r="AO33" s="1035"/>
      <c r="AP33" s="1035"/>
      <c r="AQ33" s="1035"/>
      <c r="AR33" s="1035"/>
      <c r="AS33" s="1035"/>
      <c r="AT33" s="1035"/>
      <c r="AU33" s="1035"/>
      <c r="AV33" s="1035"/>
      <c r="AW33" s="1035"/>
      <c r="AX33" s="1035"/>
      <c r="AY33" s="1035"/>
      <c r="AZ33" s="1035"/>
      <c r="BA33" s="1035"/>
      <c r="BB33" s="1088"/>
    </row>
    <row r="34" spans="2:54" s="1030" customFormat="1" ht="13.5" customHeight="1">
      <c r="B34" s="1090"/>
      <c r="AC34" s="1089"/>
      <c r="AE34" s="1035"/>
      <c r="AF34" s="1035"/>
      <c r="AG34" s="1035"/>
      <c r="AH34" s="1035"/>
      <c r="AI34" s="1035"/>
      <c r="AJ34" s="1035"/>
      <c r="AK34" s="1035"/>
      <c r="AL34" s="1035"/>
      <c r="AM34" s="1035"/>
      <c r="AN34" s="1035"/>
      <c r="AO34" s="1035"/>
      <c r="AP34" s="1035"/>
      <c r="AQ34" s="1035"/>
      <c r="AR34" s="1035"/>
      <c r="AS34" s="1035"/>
      <c r="AT34" s="1035"/>
      <c r="AU34" s="1035"/>
      <c r="AV34" s="1035"/>
      <c r="AW34" s="1035"/>
      <c r="AX34" s="1035"/>
      <c r="AY34" s="1035"/>
      <c r="AZ34" s="1035"/>
      <c r="BA34" s="1035"/>
      <c r="BB34" s="1088"/>
    </row>
    <row r="35" spans="2:54" s="1030" customFormat="1" ht="13.5" customHeight="1">
      <c r="B35" s="1090"/>
      <c r="AC35" s="1089"/>
      <c r="AE35" s="1035"/>
      <c r="AF35" s="1035"/>
      <c r="AG35" s="1035"/>
      <c r="AH35" s="1035"/>
      <c r="AI35" s="1035"/>
      <c r="AJ35" s="1035"/>
      <c r="AK35" s="1035"/>
      <c r="AL35" s="1035"/>
      <c r="AM35" s="1035"/>
      <c r="AN35" s="1035"/>
      <c r="AO35" s="1035"/>
      <c r="AP35" s="1035"/>
      <c r="AQ35" s="1035"/>
      <c r="AR35" s="1035"/>
      <c r="AS35" s="1035"/>
      <c r="AT35" s="1035"/>
      <c r="AU35" s="1035"/>
      <c r="AV35" s="1035"/>
      <c r="AW35" s="1035"/>
      <c r="AX35" s="1035"/>
      <c r="AY35" s="1035"/>
      <c r="AZ35" s="1035"/>
      <c r="BA35" s="1035"/>
      <c r="BB35" s="1088"/>
    </row>
    <row r="36" spans="2:54" s="1030" customFormat="1" ht="13.5" customHeight="1">
      <c r="B36" s="1090"/>
      <c r="D36" s="1030" t="s">
        <v>111</v>
      </c>
      <c r="AC36" s="1089"/>
      <c r="AE36" s="1035" t="s">
        <v>112</v>
      </c>
      <c r="AF36" s="1035"/>
      <c r="AG36" s="1035"/>
      <c r="AH36" s="1035"/>
      <c r="AI36" s="1035"/>
      <c r="AJ36" s="1035"/>
      <c r="AK36" s="1035"/>
      <c r="AL36" s="1035"/>
      <c r="AM36" s="1035"/>
      <c r="AN36" s="1035"/>
      <c r="AO36" s="1035"/>
      <c r="AP36" s="1035"/>
      <c r="AQ36" s="1035"/>
      <c r="AR36" s="1035"/>
      <c r="AS36" s="1035"/>
      <c r="AT36" s="1035"/>
      <c r="AU36" s="1035"/>
      <c r="AV36" s="1035"/>
      <c r="AW36" s="1035"/>
      <c r="AX36" s="1035"/>
      <c r="AY36" s="1035"/>
      <c r="AZ36" s="1035"/>
      <c r="BA36" s="1035"/>
      <c r="BB36" s="1088"/>
    </row>
    <row r="37" spans="2:54" s="1030" customFormat="1" ht="13.5" customHeight="1">
      <c r="B37" s="1090"/>
      <c r="D37" s="1030" t="s">
        <v>107</v>
      </c>
      <c r="AC37" s="1089"/>
      <c r="AE37" s="1035"/>
      <c r="AF37" s="1035" t="s">
        <v>113</v>
      </c>
      <c r="AG37" s="1035"/>
      <c r="AH37" s="1035"/>
      <c r="AI37" s="1035"/>
      <c r="AJ37" s="1035"/>
      <c r="AK37" s="1035"/>
      <c r="AL37" s="1035"/>
      <c r="AM37" s="1035"/>
      <c r="AN37" s="1035"/>
      <c r="AO37" s="1035"/>
      <c r="AP37" s="1035"/>
      <c r="AQ37" s="1035"/>
      <c r="AR37" s="1035"/>
      <c r="AS37" s="1035"/>
      <c r="AT37" s="1035"/>
      <c r="AU37" s="1035"/>
      <c r="AV37" s="1035"/>
      <c r="AW37" s="1035"/>
      <c r="AX37" s="1035"/>
      <c r="AY37" s="1035"/>
      <c r="AZ37" s="1035"/>
      <c r="BA37" s="1035"/>
      <c r="BB37" s="1088"/>
    </row>
    <row r="38" spans="2:54" s="1030" customFormat="1" ht="13.5" customHeight="1">
      <c r="B38" s="1090"/>
      <c r="D38" s="1030" t="s">
        <v>114</v>
      </c>
      <c r="AC38" s="1089"/>
      <c r="AE38" s="1035"/>
      <c r="AF38" s="1035"/>
      <c r="AG38" s="1035"/>
      <c r="AH38" s="1035"/>
      <c r="AI38" s="1035"/>
      <c r="AJ38" s="1035"/>
      <c r="AK38" s="1035"/>
      <c r="AL38" s="1035"/>
      <c r="AM38" s="1035"/>
      <c r="AN38" s="1035"/>
      <c r="AO38" s="1035"/>
      <c r="AP38" s="1035"/>
      <c r="AQ38" s="1035"/>
      <c r="AR38" s="1035"/>
      <c r="AS38" s="1035"/>
      <c r="AT38" s="1035"/>
      <c r="AU38" s="1035"/>
      <c r="AV38" s="1035"/>
      <c r="AW38" s="1035"/>
      <c r="AX38" s="1035"/>
      <c r="AY38" s="1035"/>
      <c r="AZ38" s="1035"/>
      <c r="BA38" s="1035"/>
      <c r="BB38" s="1088"/>
    </row>
    <row r="39" spans="2:54" s="1030" customFormat="1" ht="13.5" customHeight="1">
      <c r="B39" s="1090"/>
      <c r="AC39" s="1089"/>
      <c r="AE39" s="1035"/>
      <c r="AF39" s="1035"/>
      <c r="AG39" s="1035"/>
      <c r="AH39" s="1035"/>
      <c r="AI39" s="1035"/>
      <c r="AJ39" s="1035"/>
      <c r="AK39" s="1035"/>
      <c r="AL39" s="1035"/>
      <c r="AM39" s="1035"/>
      <c r="AN39" s="1035"/>
      <c r="AO39" s="1035"/>
      <c r="AP39" s="1035"/>
      <c r="AQ39" s="1035"/>
      <c r="AR39" s="1035"/>
      <c r="AS39" s="1035"/>
      <c r="AT39" s="1035"/>
      <c r="AU39" s="1035"/>
      <c r="AV39" s="1035"/>
      <c r="AW39" s="1035"/>
      <c r="AX39" s="1035"/>
      <c r="AY39" s="1035"/>
      <c r="AZ39" s="1035"/>
      <c r="BA39" s="1035"/>
      <c r="BB39" s="1088"/>
    </row>
    <row r="40" spans="2:54" s="1030" customFormat="1" ht="13.5" customHeight="1">
      <c r="B40" s="1090"/>
      <c r="AC40" s="1089"/>
      <c r="AE40" s="1035"/>
      <c r="AF40" s="1035"/>
      <c r="AG40" s="1035"/>
      <c r="AH40" s="1035"/>
      <c r="AI40" s="1035"/>
      <c r="AJ40" s="1035"/>
      <c r="AK40" s="1035"/>
      <c r="AL40" s="1035"/>
      <c r="AM40" s="1035"/>
      <c r="AN40" s="1035"/>
      <c r="AO40" s="1035"/>
      <c r="AP40" s="1035"/>
      <c r="AQ40" s="1035"/>
      <c r="AR40" s="1035"/>
      <c r="AS40" s="1035"/>
      <c r="AT40" s="1035"/>
      <c r="AU40" s="1035"/>
      <c r="AV40" s="1035"/>
      <c r="AW40" s="1035"/>
      <c r="AX40" s="1035"/>
      <c r="AY40" s="1035"/>
      <c r="AZ40" s="1035"/>
      <c r="BA40" s="1035"/>
      <c r="BB40" s="1088"/>
    </row>
    <row r="41" spans="2:54" s="1030" customFormat="1" ht="13.5" customHeight="1">
      <c r="B41" s="1090"/>
      <c r="AC41" s="1089"/>
      <c r="AE41" s="1035"/>
      <c r="AF41" s="1035"/>
      <c r="AG41" s="1035"/>
      <c r="AH41" s="1035"/>
      <c r="AI41" s="1035"/>
      <c r="AJ41" s="1035"/>
      <c r="AK41" s="1035"/>
      <c r="AL41" s="1035"/>
      <c r="AM41" s="1035"/>
      <c r="AN41" s="1035"/>
      <c r="AO41" s="1035"/>
      <c r="AP41" s="1035"/>
      <c r="AQ41" s="1035"/>
      <c r="AR41" s="1035"/>
      <c r="AS41" s="1035"/>
      <c r="AT41" s="1035"/>
      <c r="AU41" s="1035"/>
      <c r="AV41" s="1035"/>
      <c r="AW41" s="1035"/>
      <c r="AX41" s="1035"/>
      <c r="AY41" s="1035"/>
      <c r="AZ41" s="1035"/>
      <c r="BA41" s="1035"/>
      <c r="BB41" s="1088"/>
    </row>
    <row r="42" spans="2:54" s="1030" customFormat="1" ht="13.5" customHeight="1">
      <c r="B42" s="1090"/>
      <c r="AC42" s="1089"/>
      <c r="AE42" s="1035"/>
      <c r="AF42" s="1035"/>
      <c r="AG42" s="1035"/>
      <c r="AH42" s="1035"/>
      <c r="AI42" s="1035"/>
      <c r="AJ42" s="1035"/>
      <c r="AK42" s="1035"/>
      <c r="AL42" s="1035"/>
      <c r="AM42" s="1035"/>
      <c r="AN42" s="1035"/>
      <c r="AO42" s="1035"/>
      <c r="AP42" s="1035"/>
      <c r="AQ42" s="1035"/>
      <c r="AR42" s="1035"/>
      <c r="AS42" s="1035"/>
      <c r="AT42" s="1035"/>
      <c r="AU42" s="1035"/>
      <c r="AV42" s="1035"/>
      <c r="AW42" s="1035"/>
      <c r="AX42" s="1035"/>
      <c r="AY42" s="1035"/>
      <c r="AZ42" s="1035"/>
      <c r="BA42" s="1035"/>
      <c r="BB42" s="1088"/>
    </row>
    <row r="43" spans="2:54" s="1030" customFormat="1" ht="13.5" customHeight="1">
      <c r="B43" s="1090"/>
      <c r="AC43" s="1089"/>
      <c r="AE43" s="1035"/>
      <c r="AF43" s="1035"/>
      <c r="AG43" s="1035"/>
      <c r="AH43" s="1035"/>
      <c r="AI43" s="1035"/>
      <c r="AJ43" s="1035"/>
      <c r="AK43" s="1035"/>
      <c r="AL43" s="1035"/>
      <c r="AM43" s="1035"/>
      <c r="AN43" s="1035"/>
      <c r="AO43" s="1035"/>
      <c r="AP43" s="1035"/>
      <c r="AQ43" s="1035"/>
      <c r="AR43" s="1035"/>
      <c r="AS43" s="1035"/>
      <c r="AT43" s="1035"/>
      <c r="AU43" s="1035"/>
      <c r="AV43" s="1035"/>
      <c r="AW43" s="1035"/>
      <c r="AX43" s="1035"/>
      <c r="AY43" s="1035"/>
      <c r="AZ43" s="1035"/>
      <c r="BA43" s="1035"/>
      <c r="BB43" s="1088"/>
    </row>
    <row r="44" spans="2:54" s="1030" customFormat="1" ht="13.5" customHeight="1">
      <c r="B44" s="1090"/>
      <c r="AC44" s="1089"/>
      <c r="AE44" s="1035"/>
      <c r="AF44" s="1035"/>
      <c r="AG44" s="1035"/>
      <c r="AH44" s="1035"/>
      <c r="AI44" s="1035"/>
      <c r="AJ44" s="1035"/>
      <c r="AK44" s="1035"/>
      <c r="AL44" s="1035"/>
      <c r="AM44" s="1035"/>
      <c r="AN44" s="1035"/>
      <c r="AO44" s="1035"/>
      <c r="AP44" s="1035"/>
      <c r="AQ44" s="1035"/>
      <c r="AR44" s="1035"/>
      <c r="AS44" s="1035"/>
      <c r="AT44" s="1035"/>
      <c r="AU44" s="1035"/>
      <c r="AV44" s="1035"/>
      <c r="AW44" s="1035"/>
      <c r="AX44" s="1035"/>
      <c r="AY44" s="1035"/>
      <c r="AZ44" s="1035"/>
      <c r="BA44" s="1035"/>
      <c r="BB44" s="1088"/>
    </row>
    <row r="45" spans="2:54" s="1030" customFormat="1" ht="13.5" customHeight="1">
      <c r="B45" s="1090"/>
      <c r="AC45" s="1089"/>
      <c r="AE45" s="1035"/>
      <c r="AF45" s="1035"/>
      <c r="AG45" s="1035"/>
      <c r="AH45" s="1035"/>
      <c r="AI45" s="1035"/>
      <c r="AJ45" s="1035"/>
      <c r="AK45" s="1035"/>
      <c r="AL45" s="1035"/>
      <c r="AM45" s="1035"/>
      <c r="AN45" s="1035"/>
      <c r="AO45" s="1035"/>
      <c r="AP45" s="1035"/>
      <c r="AQ45" s="1035"/>
      <c r="AR45" s="1035"/>
      <c r="AS45" s="1035"/>
      <c r="AT45" s="1035"/>
      <c r="AU45" s="1035"/>
      <c r="AV45" s="1035"/>
      <c r="AW45" s="1035"/>
      <c r="AX45" s="1035"/>
      <c r="AY45" s="1035"/>
      <c r="AZ45" s="1035"/>
      <c r="BA45" s="1035"/>
      <c r="BB45" s="1088"/>
    </row>
    <row r="46" spans="2:54" s="1030" customFormat="1" ht="13.5" customHeight="1">
      <c r="B46" s="1090"/>
      <c r="AC46" s="1089"/>
      <c r="AE46" s="1035"/>
      <c r="AF46" s="1035"/>
      <c r="AG46" s="1035"/>
      <c r="AH46" s="1035"/>
      <c r="AI46" s="1035"/>
      <c r="AJ46" s="1035"/>
      <c r="AK46" s="1035"/>
      <c r="AL46" s="1035"/>
      <c r="AM46" s="1035"/>
      <c r="AN46" s="1035"/>
      <c r="AO46" s="1035"/>
      <c r="AP46" s="1035"/>
      <c r="AQ46" s="1035"/>
      <c r="AR46" s="1035"/>
      <c r="AS46" s="1035"/>
      <c r="AT46" s="1035"/>
      <c r="AU46" s="1035"/>
      <c r="AV46" s="1035"/>
      <c r="AW46" s="1035"/>
      <c r="AX46" s="1035"/>
      <c r="AY46" s="1035"/>
      <c r="AZ46" s="1035"/>
      <c r="BA46" s="1035"/>
      <c r="BB46" s="1088"/>
    </row>
    <row r="47" spans="2:54" s="1030" customFormat="1" ht="13.5" customHeight="1">
      <c r="B47" s="1090"/>
      <c r="D47" s="1030" t="s">
        <v>115</v>
      </c>
      <c r="AC47" s="1089"/>
      <c r="AE47" s="1035" t="s">
        <v>116</v>
      </c>
      <c r="AF47" s="1035"/>
      <c r="AG47" s="1035"/>
      <c r="AH47" s="1035"/>
      <c r="AI47" s="1035"/>
      <c r="AJ47" s="1035"/>
      <c r="AK47" s="1035"/>
      <c r="AL47" s="1035"/>
      <c r="AM47" s="1035"/>
      <c r="AN47" s="1035"/>
      <c r="AO47" s="1035"/>
      <c r="AP47" s="1035"/>
      <c r="AQ47" s="1035"/>
      <c r="AR47" s="1035"/>
      <c r="AS47" s="1035"/>
      <c r="AT47" s="1035"/>
      <c r="AU47" s="1035"/>
      <c r="AV47" s="1035"/>
      <c r="AW47" s="1035"/>
      <c r="AX47" s="1035"/>
      <c r="AY47" s="1035"/>
      <c r="AZ47" s="1035"/>
      <c r="BA47" s="1035"/>
      <c r="BB47" s="1088"/>
    </row>
    <row r="48" spans="2:54" s="1030" customFormat="1" ht="13.5" customHeight="1">
      <c r="B48" s="1090"/>
      <c r="D48" s="1030" t="s">
        <v>107</v>
      </c>
      <c r="AC48" s="1089"/>
      <c r="AE48" s="1035"/>
      <c r="AF48" s="1035" t="s">
        <v>117</v>
      </c>
      <c r="AG48" s="1035"/>
      <c r="AH48" s="1035"/>
      <c r="AI48" s="1035"/>
      <c r="AJ48" s="1035"/>
      <c r="AK48" s="1035"/>
      <c r="AL48" s="1035"/>
      <c r="AM48" s="1035"/>
      <c r="AN48" s="1035"/>
      <c r="AO48" s="1035"/>
      <c r="AP48" s="1035"/>
      <c r="AQ48" s="1035"/>
      <c r="AR48" s="1035"/>
      <c r="AS48" s="1035"/>
      <c r="AT48" s="1035"/>
      <c r="AU48" s="1035"/>
      <c r="AV48" s="1035"/>
      <c r="AW48" s="1035"/>
      <c r="AX48" s="1035"/>
      <c r="AY48" s="1035"/>
      <c r="AZ48" s="1035"/>
      <c r="BA48" s="1035"/>
      <c r="BB48" s="1088"/>
    </row>
    <row r="49" spans="2:54" s="1030" customFormat="1" ht="13.5" customHeight="1">
      <c r="B49" s="1090"/>
      <c r="D49" s="1030" t="s">
        <v>114</v>
      </c>
      <c r="AC49" s="1089"/>
      <c r="AE49" s="1035"/>
      <c r="AF49" s="1035"/>
      <c r="AG49" s="1035"/>
      <c r="AH49" s="1035"/>
      <c r="AI49" s="1035"/>
      <c r="AJ49" s="1035"/>
      <c r="AK49" s="1035"/>
      <c r="AL49" s="1035"/>
      <c r="AM49" s="1035"/>
      <c r="AN49" s="1035"/>
      <c r="AO49" s="1035"/>
      <c r="AP49" s="1035"/>
      <c r="AQ49" s="1035"/>
      <c r="AR49" s="1035"/>
      <c r="AS49" s="1035"/>
      <c r="AT49" s="1035"/>
      <c r="AU49" s="1035"/>
      <c r="AV49" s="1035"/>
      <c r="AW49" s="1035"/>
      <c r="AX49" s="1035"/>
      <c r="AY49" s="1035"/>
      <c r="AZ49" s="1035"/>
      <c r="BA49" s="1035"/>
      <c r="BB49" s="1088"/>
    </row>
    <row r="50" spans="2:54" s="1030" customFormat="1" ht="13.5" customHeight="1">
      <c r="B50" s="1090"/>
      <c r="AC50" s="1089"/>
      <c r="AE50" s="1035"/>
      <c r="AF50" s="1035"/>
      <c r="AG50" s="1035"/>
      <c r="AH50" s="1035"/>
      <c r="AI50" s="1035"/>
      <c r="AJ50" s="1035"/>
      <c r="AK50" s="1035"/>
      <c r="AL50" s="1035"/>
      <c r="AM50" s="1035"/>
      <c r="AN50" s="1035"/>
      <c r="AO50" s="1035"/>
      <c r="AP50" s="1035"/>
      <c r="AQ50" s="1035"/>
      <c r="AR50" s="1035"/>
      <c r="AS50" s="1035"/>
      <c r="AT50" s="1035"/>
      <c r="AU50" s="1035"/>
      <c r="AV50" s="1035"/>
      <c r="AW50" s="1035"/>
      <c r="AX50" s="1035"/>
      <c r="AY50" s="1035"/>
      <c r="AZ50" s="1035"/>
      <c r="BA50" s="1035"/>
      <c r="BB50" s="1088"/>
    </row>
    <row r="51" spans="2:54" s="1030" customFormat="1" ht="13.5" customHeight="1">
      <c r="B51" s="1090"/>
      <c r="AC51" s="1089"/>
      <c r="AE51" s="1035"/>
      <c r="AF51" s="1035"/>
      <c r="AG51" s="1035"/>
      <c r="AH51" s="1035"/>
      <c r="AI51" s="1035"/>
      <c r="AJ51" s="1035"/>
      <c r="AK51" s="1035"/>
      <c r="AL51" s="1035"/>
      <c r="AM51" s="1035"/>
      <c r="AN51" s="1035"/>
      <c r="AO51" s="1035"/>
      <c r="AP51" s="1035"/>
      <c r="AQ51" s="1035"/>
      <c r="AR51" s="1035"/>
      <c r="AS51" s="1035"/>
      <c r="AT51" s="1035"/>
      <c r="AU51" s="1035"/>
      <c r="AV51" s="1035"/>
      <c r="AW51" s="1035"/>
      <c r="AX51" s="1035"/>
      <c r="AY51" s="1035"/>
      <c r="AZ51" s="1035"/>
      <c r="BA51" s="1035"/>
      <c r="BB51" s="1088"/>
    </row>
    <row r="52" spans="2:54" s="1030" customFormat="1" ht="13.5" customHeight="1">
      <c r="B52" s="1090"/>
      <c r="AC52" s="1089"/>
      <c r="AE52" s="1035"/>
      <c r="AF52" s="1035"/>
      <c r="AG52" s="1035"/>
      <c r="AH52" s="1035"/>
      <c r="AI52" s="1035"/>
      <c r="AJ52" s="1035"/>
      <c r="AK52" s="1035"/>
      <c r="AL52" s="1035"/>
      <c r="AM52" s="1035"/>
      <c r="AN52" s="1035"/>
      <c r="AO52" s="1035"/>
      <c r="AP52" s="1035"/>
      <c r="AQ52" s="1035"/>
      <c r="AR52" s="1035"/>
      <c r="AS52" s="1035"/>
      <c r="AT52" s="1035"/>
      <c r="AU52" s="1035"/>
      <c r="AV52" s="1035"/>
      <c r="AW52" s="1035"/>
      <c r="AX52" s="1035"/>
      <c r="AY52" s="1035"/>
      <c r="AZ52" s="1035"/>
      <c r="BA52" s="1035"/>
      <c r="BB52" s="1088"/>
    </row>
    <row r="53" spans="2:54" s="1030" customFormat="1" ht="13.5" customHeight="1">
      <c r="B53" s="1090"/>
      <c r="AC53" s="1089"/>
      <c r="AE53" s="1035"/>
      <c r="AF53" s="1035"/>
      <c r="AG53" s="1035"/>
      <c r="AH53" s="1035"/>
      <c r="AI53" s="1035"/>
      <c r="AJ53" s="1035"/>
      <c r="AK53" s="1035"/>
      <c r="AL53" s="1035"/>
      <c r="AM53" s="1035"/>
      <c r="AN53" s="1035"/>
      <c r="AO53" s="1035"/>
      <c r="AP53" s="1035"/>
      <c r="AQ53" s="1035"/>
      <c r="AR53" s="1035"/>
      <c r="AS53" s="1035"/>
      <c r="AT53" s="1035"/>
      <c r="AU53" s="1035"/>
      <c r="AV53" s="1035"/>
      <c r="AW53" s="1035"/>
      <c r="AX53" s="1035"/>
      <c r="AY53" s="1035"/>
      <c r="AZ53" s="1035"/>
      <c r="BA53" s="1035"/>
      <c r="BB53" s="1088"/>
    </row>
    <row r="54" spans="2:54" s="1030" customFormat="1" ht="13.5" customHeight="1">
      <c r="B54" s="1090"/>
      <c r="AC54" s="1089"/>
      <c r="AE54" s="1035"/>
      <c r="AF54" s="1035"/>
      <c r="AG54" s="1035"/>
      <c r="AH54" s="1035"/>
      <c r="AI54" s="1035"/>
      <c r="AJ54" s="1035"/>
      <c r="AK54" s="1035"/>
      <c r="AL54" s="1035"/>
      <c r="AM54" s="1035"/>
      <c r="AN54" s="1035"/>
      <c r="AO54" s="1035"/>
      <c r="AP54" s="1035"/>
      <c r="AQ54" s="1035"/>
      <c r="AR54" s="1035"/>
      <c r="AS54" s="1035"/>
      <c r="AT54" s="1035"/>
      <c r="AU54" s="1035"/>
      <c r="AV54" s="1035"/>
      <c r="AW54" s="1035"/>
      <c r="AX54" s="1035"/>
      <c r="AY54" s="1035"/>
      <c r="AZ54" s="1035"/>
      <c r="BA54" s="1035"/>
      <c r="BB54" s="1088"/>
    </row>
    <row r="55" spans="2:54" s="1030" customFormat="1" ht="13.5" customHeight="1">
      <c r="B55" s="1090"/>
      <c r="AC55" s="1089"/>
      <c r="AE55" s="1035"/>
      <c r="AF55" s="1035"/>
      <c r="AG55" s="1035"/>
      <c r="AH55" s="1035"/>
      <c r="AI55" s="1035"/>
      <c r="AJ55" s="1035"/>
      <c r="AK55" s="1035"/>
      <c r="AL55" s="1035"/>
      <c r="AM55" s="1035"/>
      <c r="AN55" s="1035"/>
      <c r="AO55" s="1035"/>
      <c r="AP55" s="1035"/>
      <c r="AQ55" s="1035"/>
      <c r="AR55" s="1035"/>
      <c r="AS55" s="1035"/>
      <c r="AT55" s="1035"/>
      <c r="AU55" s="1035"/>
      <c r="AV55" s="1035"/>
      <c r="AW55" s="1035"/>
      <c r="AX55" s="1035"/>
      <c r="AY55" s="1035"/>
      <c r="AZ55" s="1035"/>
      <c r="BA55" s="1035"/>
      <c r="BB55" s="1088"/>
    </row>
    <row r="56" spans="2:54" s="1030" customFormat="1" ht="13.5" customHeight="1">
      <c r="B56" s="1090"/>
      <c r="AC56" s="1089"/>
      <c r="AE56" s="1035"/>
      <c r="AF56" s="1035"/>
      <c r="AG56" s="1035"/>
      <c r="AH56" s="1035"/>
      <c r="AI56" s="1035"/>
      <c r="AJ56" s="1035"/>
      <c r="AK56" s="1035"/>
      <c r="AL56" s="1035"/>
      <c r="AM56" s="1035"/>
      <c r="AN56" s="1035"/>
      <c r="AO56" s="1035"/>
      <c r="AP56" s="1035"/>
      <c r="AQ56" s="1035"/>
      <c r="AR56" s="1035"/>
      <c r="AS56" s="1035"/>
      <c r="AT56" s="1035"/>
      <c r="AU56" s="1035"/>
      <c r="AV56" s="1035"/>
      <c r="AW56" s="1035"/>
      <c r="AX56" s="1035"/>
      <c r="AY56" s="1035"/>
      <c r="AZ56" s="1035"/>
      <c r="BA56" s="1035"/>
      <c r="BB56" s="1088"/>
    </row>
    <row r="57" spans="2:54" s="1030" customFormat="1" ht="13.5" customHeight="1">
      <c r="B57" s="1090"/>
      <c r="AC57" s="1089"/>
      <c r="AE57" s="1035"/>
      <c r="AF57" s="1035"/>
      <c r="AG57" s="1035"/>
      <c r="AH57" s="1035"/>
      <c r="AI57" s="1035"/>
      <c r="AJ57" s="1035"/>
      <c r="AK57" s="1035"/>
      <c r="AL57" s="1035"/>
      <c r="AM57" s="1035"/>
      <c r="AN57" s="1035"/>
      <c r="AO57" s="1035"/>
      <c r="AP57" s="1035"/>
      <c r="AQ57" s="1035"/>
      <c r="AR57" s="1035"/>
      <c r="AS57" s="1035"/>
      <c r="AT57" s="1035"/>
      <c r="AU57" s="1035"/>
      <c r="AV57" s="1035"/>
      <c r="AW57" s="1035"/>
      <c r="AX57" s="1035"/>
      <c r="AY57" s="1035"/>
      <c r="AZ57" s="1035"/>
      <c r="BA57" s="1035"/>
      <c r="BB57" s="1088"/>
    </row>
    <row r="58" spans="2:54" s="1030" customFormat="1" ht="13.5" customHeight="1">
      <c r="B58" s="1090"/>
      <c r="D58" s="1030" t="s">
        <v>118</v>
      </c>
      <c r="AC58" s="1089"/>
      <c r="AE58" s="1035" t="s">
        <v>119</v>
      </c>
      <c r="AF58" s="1035"/>
      <c r="AG58" s="1035"/>
      <c r="AH58" s="1035"/>
      <c r="AI58" s="1035"/>
      <c r="AJ58" s="1035"/>
      <c r="AK58" s="1035"/>
      <c r="AL58" s="1035"/>
      <c r="AM58" s="1035"/>
      <c r="AN58" s="1035"/>
      <c r="AO58" s="1035"/>
      <c r="AP58" s="1035"/>
      <c r="AQ58" s="1035"/>
      <c r="AR58" s="1035"/>
      <c r="AS58" s="1035"/>
      <c r="AT58" s="1035"/>
      <c r="AU58" s="1035"/>
      <c r="AV58" s="1035"/>
      <c r="AW58" s="1035"/>
      <c r="AX58" s="1035"/>
      <c r="AY58" s="1035"/>
      <c r="AZ58" s="1035"/>
      <c r="BA58" s="1035"/>
      <c r="BB58" s="1088"/>
    </row>
    <row r="59" spans="2:54" s="1030" customFormat="1" ht="13.5" customHeight="1">
      <c r="B59" s="1090"/>
      <c r="D59" s="1030" t="s">
        <v>107</v>
      </c>
      <c r="AC59" s="1089"/>
      <c r="AE59" s="1035"/>
      <c r="AF59" s="1035" t="s">
        <v>120</v>
      </c>
      <c r="AG59" s="1035"/>
      <c r="AH59" s="1035"/>
      <c r="AI59" s="1035"/>
      <c r="AJ59" s="1035"/>
      <c r="AK59" s="1035"/>
      <c r="AL59" s="1035"/>
      <c r="AM59" s="1035"/>
      <c r="AN59" s="1035"/>
      <c r="AO59" s="1035"/>
      <c r="AP59" s="1035"/>
      <c r="AQ59" s="1035"/>
      <c r="AR59" s="1035"/>
      <c r="AS59" s="1035"/>
      <c r="AT59" s="1035"/>
      <c r="AU59" s="1035"/>
      <c r="AV59" s="1035"/>
      <c r="AW59" s="1035"/>
      <c r="AX59" s="1035"/>
      <c r="AY59" s="1035"/>
      <c r="AZ59" s="1035"/>
      <c r="BA59" s="1035"/>
      <c r="BB59" s="1088"/>
    </row>
    <row r="60" spans="2:54" s="1030" customFormat="1" ht="13.5" customHeight="1">
      <c r="B60" s="1090"/>
      <c r="D60" s="1030" t="s">
        <v>114</v>
      </c>
      <c r="AC60" s="1089"/>
      <c r="AE60" s="1035"/>
      <c r="AF60" s="1035"/>
      <c r="AG60" s="1035"/>
      <c r="AH60" s="1035"/>
      <c r="AI60" s="1035"/>
      <c r="AJ60" s="1035"/>
      <c r="AK60" s="1035"/>
      <c r="AL60" s="1035"/>
      <c r="AM60" s="1035"/>
      <c r="AN60" s="1035"/>
      <c r="AO60" s="1035"/>
      <c r="AP60" s="1035"/>
      <c r="AQ60" s="1035"/>
      <c r="AR60" s="1035"/>
      <c r="AS60" s="1035"/>
      <c r="AT60" s="1035"/>
      <c r="AU60" s="1035"/>
      <c r="AV60" s="1035"/>
      <c r="AW60" s="1035"/>
      <c r="AX60" s="1035"/>
      <c r="AY60" s="1035"/>
      <c r="AZ60" s="1035"/>
      <c r="BA60" s="1035"/>
      <c r="BB60" s="1088"/>
    </row>
    <row r="61" spans="2:54" s="1030" customFormat="1" ht="13.5" customHeight="1">
      <c r="B61" s="1090"/>
      <c r="AC61" s="1089"/>
      <c r="AE61" s="1035"/>
      <c r="AF61" s="1035"/>
      <c r="AG61" s="1035"/>
      <c r="AH61" s="1035"/>
      <c r="AI61" s="1035"/>
      <c r="AJ61" s="1035"/>
      <c r="AK61" s="1035"/>
      <c r="AL61" s="1035"/>
      <c r="AM61" s="1035"/>
      <c r="AN61" s="1035"/>
      <c r="AO61" s="1035"/>
      <c r="AP61" s="1035"/>
      <c r="AQ61" s="1035"/>
      <c r="AR61" s="1035"/>
      <c r="AS61" s="1035"/>
      <c r="AT61" s="1035"/>
      <c r="AU61" s="1035"/>
      <c r="AV61" s="1035"/>
      <c r="AW61" s="1035"/>
      <c r="AX61" s="1035"/>
      <c r="AY61" s="1035"/>
      <c r="AZ61" s="1035"/>
      <c r="BA61" s="1035"/>
      <c r="BB61" s="1088"/>
    </row>
    <row r="62" spans="2:54" s="1030" customFormat="1" ht="13.5" customHeight="1">
      <c r="B62" s="1090"/>
      <c r="AC62" s="1089"/>
      <c r="AE62" s="1035"/>
      <c r="AF62" s="1035"/>
      <c r="AG62" s="1035"/>
      <c r="AH62" s="1035"/>
      <c r="AI62" s="1035"/>
      <c r="AJ62" s="1035"/>
      <c r="AK62" s="1035"/>
      <c r="AL62" s="1035"/>
      <c r="AM62" s="1035"/>
      <c r="AN62" s="1035"/>
      <c r="AO62" s="1035"/>
      <c r="AP62" s="1035"/>
      <c r="AQ62" s="1035"/>
      <c r="AR62" s="1035"/>
      <c r="AS62" s="1035"/>
      <c r="AT62" s="1035"/>
      <c r="AU62" s="1035"/>
      <c r="AV62" s="1035"/>
      <c r="AW62" s="1035"/>
      <c r="AX62" s="1035"/>
      <c r="AY62" s="1035"/>
      <c r="AZ62" s="1035"/>
      <c r="BA62" s="1035"/>
      <c r="BB62" s="1088"/>
    </row>
    <row r="63" spans="2:54" s="1030" customFormat="1" ht="13.5" customHeight="1">
      <c r="B63" s="1090"/>
      <c r="AC63" s="1089"/>
      <c r="AE63" s="1035"/>
      <c r="AF63" s="1035"/>
      <c r="AG63" s="1035"/>
      <c r="AH63" s="1035"/>
      <c r="AI63" s="1035"/>
      <c r="AJ63" s="1035"/>
      <c r="AK63" s="1035"/>
      <c r="AL63" s="1035"/>
      <c r="AM63" s="1035"/>
      <c r="AN63" s="1035"/>
      <c r="AO63" s="1035"/>
      <c r="AP63" s="1035"/>
      <c r="AQ63" s="1035"/>
      <c r="AR63" s="1035"/>
      <c r="AS63" s="1035"/>
      <c r="AT63" s="1035"/>
      <c r="AU63" s="1035"/>
      <c r="AV63" s="1035"/>
      <c r="AW63" s="1035"/>
      <c r="AX63" s="1035"/>
      <c r="AY63" s="1035"/>
      <c r="AZ63" s="1035"/>
      <c r="BA63" s="1035"/>
      <c r="BB63" s="1088"/>
    </row>
    <row r="64" spans="2:54" s="1030" customFormat="1" ht="13.5" customHeight="1">
      <c r="B64" s="1090"/>
      <c r="AC64" s="1089"/>
      <c r="AE64" s="1035"/>
      <c r="AF64" s="1035"/>
      <c r="AG64" s="1035"/>
      <c r="AH64" s="1035"/>
      <c r="AI64" s="1035"/>
      <c r="AJ64" s="1035"/>
      <c r="AK64" s="1035"/>
      <c r="AL64" s="1035"/>
      <c r="AM64" s="1035"/>
      <c r="AN64" s="1035"/>
      <c r="AO64" s="1035"/>
      <c r="AP64" s="1035"/>
      <c r="AQ64" s="1035"/>
      <c r="AR64" s="1035"/>
      <c r="AS64" s="1035"/>
      <c r="AT64" s="1035"/>
      <c r="AU64" s="1035"/>
      <c r="AV64" s="1035"/>
      <c r="AW64" s="1035"/>
      <c r="AX64" s="1035"/>
      <c r="AY64" s="1035"/>
      <c r="AZ64" s="1035"/>
      <c r="BA64" s="1035"/>
      <c r="BB64" s="1088"/>
    </row>
    <row r="65" spans="2:54" s="1030" customFormat="1" ht="13.5" customHeight="1">
      <c r="B65" s="1090"/>
      <c r="AC65" s="1089"/>
      <c r="AE65" s="1035"/>
      <c r="AF65" s="1035"/>
      <c r="AG65" s="1035"/>
      <c r="AH65" s="1035"/>
      <c r="AI65" s="1035"/>
      <c r="AJ65" s="1035"/>
      <c r="AK65" s="1035"/>
      <c r="AL65" s="1035"/>
      <c r="AM65" s="1035"/>
      <c r="AN65" s="1035"/>
      <c r="AO65" s="1035"/>
      <c r="AP65" s="1035"/>
      <c r="AQ65" s="1035"/>
      <c r="AR65" s="1035"/>
      <c r="AS65" s="1035"/>
      <c r="AT65" s="1035"/>
      <c r="AU65" s="1035"/>
      <c r="AV65" s="1035"/>
      <c r="AW65" s="1035"/>
      <c r="AX65" s="1035"/>
      <c r="AY65" s="1035"/>
      <c r="AZ65" s="1035"/>
      <c r="BA65" s="1035"/>
      <c r="BB65" s="1088"/>
    </row>
    <row r="66" spans="2:54" s="1030" customFormat="1" ht="13.5" customHeight="1">
      <c r="B66" s="1090"/>
      <c r="AC66" s="1089"/>
      <c r="AE66" s="1035"/>
      <c r="AF66" s="1035"/>
      <c r="AG66" s="1035"/>
      <c r="AH66" s="1035"/>
      <c r="AI66" s="1035"/>
      <c r="AJ66" s="1035"/>
      <c r="AK66" s="1035"/>
      <c r="AL66" s="1035"/>
      <c r="AM66" s="1035"/>
      <c r="AN66" s="1035"/>
      <c r="AO66" s="1035"/>
      <c r="AP66" s="1035"/>
      <c r="AQ66" s="1035"/>
      <c r="AR66" s="1035"/>
      <c r="AS66" s="1035"/>
      <c r="AT66" s="1035"/>
      <c r="AU66" s="1035"/>
      <c r="AV66" s="1035"/>
      <c r="AW66" s="1035"/>
      <c r="AX66" s="1035"/>
      <c r="AY66" s="1035"/>
      <c r="AZ66" s="1035"/>
      <c r="BA66" s="1035"/>
      <c r="BB66" s="1088"/>
    </row>
    <row r="67" spans="2:54" s="1030" customFormat="1" ht="13.5" customHeight="1">
      <c r="B67" s="1090"/>
      <c r="AC67" s="1089"/>
      <c r="AE67" s="1035"/>
      <c r="AF67" s="1035"/>
      <c r="AG67" s="1035"/>
      <c r="AH67" s="1035"/>
      <c r="AI67" s="1035"/>
      <c r="AJ67" s="1035"/>
      <c r="AK67" s="1035"/>
      <c r="AL67" s="1035"/>
      <c r="AM67" s="1035"/>
      <c r="AN67" s="1035"/>
      <c r="AO67" s="1035"/>
      <c r="AP67" s="1035"/>
      <c r="AQ67" s="1035"/>
      <c r="AR67" s="1035"/>
      <c r="AS67" s="1035"/>
      <c r="AT67" s="1035"/>
      <c r="AU67" s="1035"/>
      <c r="AV67" s="1035"/>
      <c r="AW67" s="1035"/>
      <c r="AX67" s="1035"/>
      <c r="AY67" s="1035"/>
      <c r="AZ67" s="1035"/>
      <c r="BA67" s="1035"/>
      <c r="BB67" s="1088"/>
    </row>
    <row r="68" spans="2:54" s="1030" customFormat="1" ht="13.5" customHeight="1">
      <c r="B68" s="1090"/>
      <c r="AC68" s="1089"/>
      <c r="AE68" s="1035"/>
      <c r="AF68" s="1035"/>
      <c r="AG68" s="1035"/>
      <c r="AH68" s="1035"/>
      <c r="AI68" s="1035"/>
      <c r="AJ68" s="1035"/>
      <c r="AK68" s="1035"/>
      <c r="AL68" s="1035"/>
      <c r="AM68" s="1035"/>
      <c r="AN68" s="1035"/>
      <c r="AO68" s="1035"/>
      <c r="AP68" s="1035"/>
      <c r="AQ68" s="1035"/>
      <c r="AR68" s="1035"/>
      <c r="AS68" s="1035"/>
      <c r="AT68" s="1035"/>
      <c r="AU68" s="1035"/>
      <c r="AV68" s="1035"/>
      <c r="AW68" s="1035"/>
      <c r="AX68" s="1035"/>
      <c r="AY68" s="1035"/>
      <c r="AZ68" s="1035"/>
      <c r="BA68" s="1035"/>
      <c r="BB68" s="1088"/>
    </row>
    <row r="69" spans="2:54" s="1030" customFormat="1" ht="13.5" customHeight="1">
      <c r="B69" s="1090"/>
      <c r="D69" s="1030" t="s">
        <v>121</v>
      </c>
      <c r="AC69" s="1089"/>
      <c r="AE69" s="1035" t="s">
        <v>122</v>
      </c>
      <c r="AF69" s="1035"/>
      <c r="AG69" s="1035"/>
      <c r="AH69" s="1035"/>
      <c r="AI69" s="1035"/>
      <c r="AJ69" s="1035"/>
      <c r="AK69" s="1035"/>
      <c r="AL69" s="1035"/>
      <c r="AM69" s="1035"/>
      <c r="AN69" s="1035"/>
      <c r="AO69" s="1035"/>
      <c r="AP69" s="1035"/>
      <c r="AQ69" s="1035"/>
      <c r="AR69" s="1035"/>
      <c r="AS69" s="1035"/>
      <c r="AT69" s="1035"/>
      <c r="AU69" s="1035"/>
      <c r="AV69" s="1035"/>
      <c r="AW69" s="1035"/>
      <c r="AX69" s="1035"/>
      <c r="AY69" s="1035"/>
      <c r="AZ69" s="1035"/>
      <c r="BA69" s="1035"/>
      <c r="BB69" s="1088"/>
    </row>
    <row r="70" spans="2:54" s="1030" customFormat="1" ht="13.5" customHeight="1">
      <c r="B70" s="1090"/>
      <c r="D70" s="1030" t="s">
        <v>107</v>
      </c>
      <c r="AC70" s="1089"/>
      <c r="AE70" s="1035"/>
      <c r="AF70" s="1035" t="s">
        <v>123</v>
      </c>
      <c r="AG70" s="1035"/>
      <c r="AH70" s="1035"/>
      <c r="AI70" s="1035"/>
      <c r="AJ70" s="1035"/>
      <c r="AK70" s="1035"/>
      <c r="AL70" s="1035"/>
      <c r="AM70" s="1035"/>
      <c r="AN70" s="1035"/>
      <c r="AO70" s="1035"/>
      <c r="AP70" s="1035"/>
      <c r="AQ70" s="1035"/>
      <c r="AR70" s="1035"/>
      <c r="AS70" s="1035"/>
      <c r="AT70" s="1035"/>
      <c r="AU70" s="1035"/>
      <c r="AV70" s="1035"/>
      <c r="AW70" s="1035"/>
      <c r="AX70" s="1035"/>
      <c r="AY70" s="1035"/>
      <c r="AZ70" s="1035"/>
      <c r="BA70" s="1035"/>
      <c r="BB70" s="1088"/>
    </row>
    <row r="71" spans="2:54" s="1030" customFormat="1" ht="13.5" customHeight="1">
      <c r="B71" s="1090"/>
      <c r="D71" s="1030" t="s">
        <v>114</v>
      </c>
      <c r="AC71" s="1089"/>
      <c r="AE71" s="1035"/>
      <c r="AF71" s="1035"/>
      <c r="AG71" s="1035"/>
      <c r="AH71" s="1035"/>
      <c r="AI71" s="1035"/>
      <c r="AJ71" s="1035"/>
      <c r="AK71" s="1035"/>
      <c r="AL71" s="1035"/>
      <c r="AM71" s="1035"/>
      <c r="AN71" s="1035"/>
      <c r="AO71" s="1035"/>
      <c r="AP71" s="1035"/>
      <c r="AQ71" s="1035"/>
      <c r="AR71" s="1035"/>
      <c r="AS71" s="1035"/>
      <c r="AT71" s="1035"/>
      <c r="AU71" s="1035"/>
      <c r="AV71" s="1035"/>
      <c r="AW71" s="1035"/>
      <c r="AX71" s="1035"/>
      <c r="AY71" s="1035"/>
      <c r="AZ71" s="1035"/>
      <c r="BA71" s="1035"/>
      <c r="BB71" s="1088"/>
    </row>
    <row r="72" spans="2:54" s="1030" customFormat="1" ht="13.5" customHeight="1">
      <c r="B72" s="1090"/>
      <c r="AC72" s="1089"/>
      <c r="AE72" s="1035"/>
      <c r="AF72" s="1035"/>
      <c r="AG72" s="1035"/>
      <c r="AH72" s="1035"/>
      <c r="AI72" s="1035"/>
      <c r="AJ72" s="1035"/>
      <c r="AK72" s="1035"/>
      <c r="AL72" s="1035"/>
      <c r="AM72" s="1035"/>
      <c r="AN72" s="1035"/>
      <c r="AO72" s="1035"/>
      <c r="AP72" s="1035"/>
      <c r="AQ72" s="1035"/>
      <c r="AR72" s="1035"/>
      <c r="AS72" s="1035"/>
      <c r="AT72" s="1035"/>
      <c r="AU72" s="1035"/>
      <c r="AV72" s="1035"/>
      <c r="AW72" s="1035"/>
      <c r="AX72" s="1035"/>
      <c r="AY72" s="1035"/>
      <c r="AZ72" s="1035"/>
      <c r="BA72" s="1035"/>
      <c r="BB72" s="1088"/>
    </row>
    <row r="73" spans="2:54" s="1030" customFormat="1" ht="13.5" customHeight="1">
      <c r="B73" s="1090"/>
      <c r="AC73" s="1089"/>
      <c r="AE73" s="1035"/>
      <c r="AF73" s="1035"/>
      <c r="AG73" s="1035"/>
      <c r="AH73" s="1035"/>
      <c r="AI73" s="1035"/>
      <c r="AJ73" s="1035"/>
      <c r="AK73" s="1035"/>
      <c r="AL73" s="1035"/>
      <c r="AM73" s="1035"/>
      <c r="AN73" s="1035"/>
      <c r="AO73" s="1035"/>
      <c r="AP73" s="1035"/>
      <c r="AQ73" s="1035"/>
      <c r="AR73" s="1035"/>
      <c r="AS73" s="1035"/>
      <c r="AT73" s="1035"/>
      <c r="AU73" s="1035"/>
      <c r="AV73" s="1035"/>
      <c r="AW73" s="1035"/>
      <c r="AX73" s="1035"/>
      <c r="AY73" s="1035"/>
      <c r="AZ73" s="1035"/>
      <c r="BA73" s="1035"/>
      <c r="BB73" s="1088"/>
    </row>
    <row r="74" spans="2:54" s="1030" customFormat="1" ht="13.5" customHeight="1">
      <c r="B74" s="1090"/>
      <c r="AC74" s="1089"/>
      <c r="AE74" s="1035"/>
      <c r="AF74" s="1035"/>
      <c r="AG74" s="1035"/>
      <c r="AH74" s="1035"/>
      <c r="AI74" s="1035"/>
      <c r="AJ74" s="1035"/>
      <c r="AK74" s="1035"/>
      <c r="AL74" s="1035"/>
      <c r="AM74" s="1035"/>
      <c r="AN74" s="1035"/>
      <c r="AO74" s="1035"/>
      <c r="AP74" s="1035"/>
      <c r="AQ74" s="1035"/>
      <c r="AR74" s="1035"/>
      <c r="AS74" s="1035"/>
      <c r="AT74" s="1035"/>
      <c r="AU74" s="1035"/>
      <c r="AV74" s="1035"/>
      <c r="AW74" s="1035"/>
      <c r="AX74" s="1035"/>
      <c r="AY74" s="1035"/>
      <c r="AZ74" s="1035"/>
      <c r="BA74" s="1035"/>
      <c r="BB74" s="1088"/>
    </row>
    <row r="75" spans="2:54" s="1030" customFormat="1" ht="13.5" customHeight="1">
      <c r="B75" s="1090"/>
      <c r="AC75" s="1089"/>
      <c r="AE75" s="1035"/>
      <c r="AF75" s="1035"/>
      <c r="AG75" s="1035"/>
      <c r="AH75" s="1035"/>
      <c r="AI75" s="1035"/>
      <c r="AJ75" s="1035"/>
      <c r="AK75" s="1035"/>
      <c r="AL75" s="1035"/>
      <c r="AM75" s="1035"/>
      <c r="AN75" s="1035"/>
      <c r="AO75" s="1035"/>
      <c r="AP75" s="1035"/>
      <c r="AQ75" s="1035"/>
      <c r="AR75" s="1035"/>
      <c r="AS75" s="1035"/>
      <c r="AT75" s="1035"/>
      <c r="AU75" s="1035"/>
      <c r="AV75" s="1035"/>
      <c r="AW75" s="1035"/>
      <c r="AX75" s="1035"/>
      <c r="AY75" s="1035"/>
      <c r="AZ75" s="1035"/>
      <c r="BA75" s="1035"/>
      <c r="BB75" s="1088"/>
    </row>
    <row r="76" spans="2:54" s="1030" customFormat="1" ht="13.5" customHeight="1">
      <c r="B76" s="1087"/>
      <c r="C76" s="1085"/>
      <c r="D76" s="1085"/>
      <c r="E76" s="1085"/>
      <c r="F76" s="1085"/>
      <c r="G76" s="1085"/>
      <c r="H76" s="1085"/>
      <c r="I76" s="1085"/>
      <c r="J76" s="1085"/>
      <c r="K76" s="1085"/>
      <c r="L76" s="1085"/>
      <c r="M76" s="1085"/>
      <c r="N76" s="1085"/>
      <c r="O76" s="1085"/>
      <c r="P76" s="1085"/>
      <c r="Q76" s="1085"/>
      <c r="R76" s="1085"/>
      <c r="S76" s="1085"/>
      <c r="T76" s="1085"/>
      <c r="U76" s="1085"/>
      <c r="V76" s="1085"/>
      <c r="W76" s="1085"/>
      <c r="X76" s="1085"/>
      <c r="Y76" s="1085"/>
      <c r="Z76" s="1085"/>
      <c r="AA76" s="1085"/>
      <c r="AB76" s="1085"/>
      <c r="AC76" s="1086"/>
      <c r="AD76" s="1085"/>
      <c r="AE76" s="1033"/>
      <c r="AF76" s="1033"/>
      <c r="AG76" s="1033"/>
      <c r="AH76" s="1033"/>
      <c r="AI76" s="1033"/>
      <c r="AJ76" s="1033"/>
      <c r="AK76" s="1033"/>
      <c r="AL76" s="1033"/>
      <c r="AM76" s="1033"/>
      <c r="AN76" s="1033"/>
      <c r="AO76" s="1033"/>
      <c r="AP76" s="1033"/>
      <c r="AQ76" s="1033"/>
      <c r="AR76" s="1033"/>
      <c r="AS76" s="1033"/>
      <c r="AT76" s="1033"/>
      <c r="AU76" s="1033"/>
      <c r="AV76" s="1033"/>
      <c r="AW76" s="1033"/>
      <c r="AX76" s="1033"/>
      <c r="AY76" s="1033"/>
      <c r="AZ76" s="1033"/>
      <c r="BA76" s="1033"/>
      <c r="BB76" s="1084"/>
    </row>
    <row r="77" spans="2:54" s="1030" customFormat="1" ht="13.5" customHeight="1">
      <c r="B77" s="1108"/>
      <c r="C77" s="1107"/>
      <c r="D77" s="1107"/>
      <c r="E77" s="1107"/>
      <c r="F77" s="1107"/>
      <c r="G77" s="1107"/>
      <c r="H77" s="1107"/>
      <c r="I77" s="1107"/>
      <c r="J77" s="1107"/>
      <c r="K77" s="1107"/>
      <c r="L77" s="1107"/>
      <c r="M77" s="1107"/>
      <c r="N77" s="1107"/>
      <c r="O77" s="1107"/>
      <c r="P77" s="1107"/>
      <c r="Q77" s="1107"/>
      <c r="R77" s="1107"/>
      <c r="S77" s="1107"/>
      <c r="T77" s="1107"/>
      <c r="U77" s="1107"/>
      <c r="V77" s="1107"/>
      <c r="W77" s="1107"/>
      <c r="X77" s="1107"/>
      <c r="Y77" s="1107"/>
      <c r="Z77" s="1107"/>
      <c r="AA77" s="1107"/>
      <c r="AB77" s="1107"/>
      <c r="AC77" s="1153"/>
      <c r="AD77" s="1107"/>
      <c r="AE77" s="1040"/>
      <c r="AF77" s="1040"/>
      <c r="AG77" s="1040"/>
      <c r="AH77" s="1040"/>
      <c r="AI77" s="1040"/>
      <c r="AJ77" s="1040"/>
      <c r="AK77" s="1040"/>
      <c r="AL77" s="1040"/>
      <c r="AM77" s="1040"/>
      <c r="AN77" s="1040"/>
      <c r="AO77" s="1040"/>
      <c r="AP77" s="1040"/>
      <c r="AQ77" s="1040"/>
      <c r="AR77" s="1040"/>
      <c r="AS77" s="1040"/>
      <c r="AT77" s="1040"/>
      <c r="AU77" s="1040"/>
      <c r="AV77" s="1040"/>
      <c r="AW77" s="1040"/>
      <c r="AX77" s="1040"/>
      <c r="AY77" s="1040"/>
      <c r="AZ77" s="1040"/>
      <c r="BA77" s="1040"/>
      <c r="BB77" s="1154"/>
    </row>
    <row r="78" spans="2:54" s="1030" customFormat="1" ht="13.5" customHeight="1">
      <c r="B78" s="1090"/>
      <c r="C78" s="1091" t="s">
        <v>124</v>
      </c>
      <c r="D78" s="1091" t="s">
        <v>125</v>
      </c>
      <c r="AC78" s="1089"/>
      <c r="AE78" s="1035"/>
      <c r="AF78" s="1035"/>
      <c r="AG78" s="1035"/>
      <c r="AH78" s="1035"/>
      <c r="AI78" s="1035"/>
      <c r="AJ78" s="1035"/>
      <c r="AK78" s="1035"/>
      <c r="AL78" s="1035"/>
      <c r="AM78" s="1035"/>
      <c r="AN78" s="1035"/>
      <c r="AO78" s="1035"/>
      <c r="AP78" s="1035"/>
      <c r="AQ78" s="1035"/>
      <c r="AR78" s="1035"/>
      <c r="AS78" s="1035"/>
      <c r="AT78" s="1035"/>
      <c r="AU78" s="1035"/>
      <c r="AV78" s="1035"/>
      <c r="AW78" s="1035"/>
      <c r="AX78" s="1035"/>
      <c r="AY78" s="1035"/>
      <c r="AZ78" s="1035"/>
      <c r="BA78" s="1035"/>
      <c r="BB78" s="1088"/>
    </row>
    <row r="79" spans="2:54" s="1030" customFormat="1" ht="13.5" customHeight="1">
      <c r="B79" s="1090"/>
      <c r="AC79" s="1089"/>
      <c r="AE79" s="1035"/>
      <c r="AF79" s="1035"/>
      <c r="AG79" s="1035"/>
      <c r="AH79" s="1035"/>
      <c r="AI79" s="1035"/>
      <c r="AJ79" s="1035"/>
      <c r="AK79" s="1035"/>
      <c r="AL79" s="1035"/>
      <c r="AM79" s="1035"/>
      <c r="AN79" s="1035"/>
      <c r="AO79" s="1035"/>
      <c r="AP79" s="1035"/>
      <c r="AQ79" s="1035"/>
      <c r="AR79" s="1035"/>
      <c r="AS79" s="1035"/>
      <c r="AT79" s="1035"/>
      <c r="AU79" s="1035"/>
      <c r="AV79" s="1035"/>
      <c r="AW79" s="1035"/>
      <c r="AX79" s="1035"/>
      <c r="AY79" s="1035"/>
      <c r="AZ79" s="1035"/>
      <c r="BA79" s="1035"/>
      <c r="BB79" s="1088"/>
    </row>
    <row r="80" spans="2:54" s="1030" customFormat="1" ht="13.5" customHeight="1">
      <c r="B80" s="1090"/>
      <c r="AC80" s="1089"/>
      <c r="AE80" s="1035"/>
      <c r="AF80" s="1035"/>
      <c r="AG80" s="1035"/>
      <c r="AH80" s="1035"/>
      <c r="AI80" s="1035"/>
      <c r="AJ80" s="1035"/>
      <c r="AK80" s="1035"/>
      <c r="AL80" s="1035"/>
      <c r="AM80" s="1035"/>
      <c r="AN80" s="1035"/>
      <c r="AO80" s="1035"/>
      <c r="AP80" s="1035"/>
      <c r="AQ80" s="1035"/>
      <c r="AR80" s="1035"/>
      <c r="AS80" s="1035"/>
      <c r="AT80" s="1035"/>
      <c r="AU80" s="1035"/>
      <c r="AV80" s="1035"/>
      <c r="AW80" s="1035"/>
      <c r="AX80" s="1035"/>
      <c r="AY80" s="1035"/>
      <c r="AZ80" s="1035"/>
      <c r="BA80" s="1035"/>
      <c r="BB80" s="1088"/>
    </row>
    <row r="81" spans="2:54" s="1030" customFormat="1" ht="13.5" customHeight="1">
      <c r="B81" s="1090"/>
      <c r="AC81" s="1089"/>
      <c r="AE81" s="1035"/>
      <c r="AF81" s="1035"/>
      <c r="AG81" s="1035"/>
      <c r="AH81" s="1035"/>
      <c r="AI81" s="1035"/>
      <c r="AJ81" s="1035"/>
      <c r="AK81" s="1035"/>
      <c r="AL81" s="1035"/>
      <c r="AM81" s="1035"/>
      <c r="AN81" s="1035"/>
      <c r="AO81" s="1035"/>
      <c r="AP81" s="1035"/>
      <c r="AQ81" s="1035"/>
      <c r="AR81" s="1035"/>
      <c r="AS81" s="1035"/>
      <c r="AT81" s="1035"/>
      <c r="AU81" s="1035"/>
      <c r="AV81" s="1035"/>
      <c r="AW81" s="1035"/>
      <c r="AX81" s="1035"/>
      <c r="AY81" s="1035"/>
      <c r="AZ81" s="1035"/>
      <c r="BA81" s="1035"/>
      <c r="BB81" s="1088"/>
    </row>
    <row r="82" spans="2:54" s="1030" customFormat="1" ht="13.5" customHeight="1">
      <c r="B82" s="1090"/>
      <c r="AC82" s="1089"/>
      <c r="AE82" s="1035"/>
      <c r="AF82" s="1035"/>
      <c r="AG82" s="1035"/>
      <c r="AH82" s="1035"/>
      <c r="AI82" s="1035"/>
      <c r="AJ82" s="1035"/>
      <c r="AK82" s="1035"/>
      <c r="AL82" s="1035"/>
      <c r="AM82" s="1035"/>
      <c r="AN82" s="1035"/>
      <c r="AO82" s="1035"/>
      <c r="AP82" s="1035"/>
      <c r="AQ82" s="1035"/>
      <c r="AR82" s="1035"/>
      <c r="AS82" s="1035"/>
      <c r="AT82" s="1035"/>
      <c r="AU82" s="1035"/>
      <c r="AV82" s="1035"/>
      <c r="AW82" s="1035"/>
      <c r="AX82" s="1035"/>
      <c r="AY82" s="1035"/>
      <c r="AZ82" s="1035"/>
      <c r="BA82" s="1035"/>
      <c r="BB82" s="1088"/>
    </row>
    <row r="83" spans="2:54" s="1030" customFormat="1" ht="13.5" customHeight="1">
      <c r="B83" s="1090"/>
      <c r="AC83" s="1089"/>
      <c r="AE83" s="1035"/>
      <c r="AF83" s="1035"/>
      <c r="AG83" s="1035"/>
      <c r="AH83" s="1035"/>
      <c r="AI83" s="1035"/>
      <c r="AJ83" s="1035"/>
      <c r="AK83" s="1035"/>
      <c r="AL83" s="1035"/>
      <c r="AM83" s="1035"/>
      <c r="AN83" s="1035"/>
      <c r="AO83" s="1035"/>
      <c r="AP83" s="1035"/>
      <c r="AQ83" s="1035"/>
      <c r="AR83" s="1035"/>
      <c r="AS83" s="1035"/>
      <c r="AT83" s="1035"/>
      <c r="AU83" s="1035"/>
      <c r="AV83" s="1035"/>
      <c r="AW83" s="1035"/>
      <c r="AX83" s="1035"/>
      <c r="AY83" s="1035"/>
      <c r="AZ83" s="1035"/>
      <c r="BA83" s="1035"/>
      <c r="BB83" s="1088"/>
    </row>
    <row r="84" spans="2:54" s="1030" customFormat="1" ht="13.5" customHeight="1">
      <c r="B84" s="1090"/>
      <c r="D84" s="1030" t="s">
        <v>126</v>
      </c>
      <c r="AC84" s="1089"/>
      <c r="AE84" s="1035" t="s">
        <v>127</v>
      </c>
      <c r="AF84" s="1035"/>
      <c r="AG84" s="1035"/>
      <c r="AH84" s="1035"/>
      <c r="AI84" s="1035"/>
      <c r="AJ84" s="1035"/>
      <c r="AK84" s="1035"/>
      <c r="AL84" s="1035"/>
      <c r="AM84" s="1035"/>
      <c r="AN84" s="1035"/>
      <c r="AO84" s="1035"/>
      <c r="AP84" s="1035"/>
      <c r="AQ84" s="1035"/>
      <c r="AR84" s="1035"/>
      <c r="AS84" s="1035"/>
      <c r="AT84" s="1035"/>
      <c r="AU84" s="1035"/>
      <c r="AV84" s="1035"/>
      <c r="AW84" s="1035"/>
      <c r="AX84" s="1035"/>
      <c r="AY84" s="1035"/>
      <c r="AZ84" s="1035"/>
      <c r="BA84" s="1035"/>
      <c r="BB84" s="1088"/>
    </row>
    <row r="85" spans="2:54" s="1030" customFormat="1" ht="13.5" customHeight="1">
      <c r="B85" s="1090"/>
      <c r="D85" s="1030" t="s">
        <v>107</v>
      </c>
      <c r="AC85" s="1089"/>
      <c r="AE85" s="1035"/>
      <c r="AF85" s="1035" t="s">
        <v>120</v>
      </c>
      <c r="AG85" s="1035"/>
      <c r="AH85" s="1035"/>
      <c r="AI85" s="1035"/>
      <c r="AJ85" s="1035"/>
      <c r="AK85" s="1035"/>
      <c r="AL85" s="1035"/>
      <c r="AM85" s="1035"/>
      <c r="AN85" s="1035"/>
      <c r="AO85" s="1035"/>
      <c r="AP85" s="1035"/>
      <c r="AQ85" s="1035"/>
      <c r="AR85" s="1035"/>
      <c r="AS85" s="1035"/>
      <c r="AT85" s="1035"/>
      <c r="AU85" s="1035"/>
      <c r="AV85" s="1035"/>
      <c r="AW85" s="1035"/>
      <c r="AX85" s="1035"/>
      <c r="AY85" s="1035"/>
      <c r="AZ85" s="1035"/>
      <c r="BA85" s="1035"/>
      <c r="BB85" s="1088"/>
    </row>
    <row r="86" spans="2:54" s="1030" customFormat="1" ht="13.5" customHeight="1">
      <c r="B86" s="1090"/>
      <c r="D86" s="1030" t="s">
        <v>114</v>
      </c>
      <c r="AC86" s="1089"/>
      <c r="AE86" s="1035"/>
      <c r="AF86" s="1035"/>
      <c r="AG86" s="1035"/>
      <c r="AH86" s="1035"/>
      <c r="AI86" s="1035"/>
      <c r="AJ86" s="1035"/>
      <c r="AK86" s="1035"/>
      <c r="AL86" s="1035"/>
      <c r="AM86" s="1035"/>
      <c r="AN86" s="1035"/>
      <c r="AO86" s="1035"/>
      <c r="AP86" s="1035"/>
      <c r="AQ86" s="1035"/>
      <c r="AR86" s="1035"/>
      <c r="AS86" s="1035"/>
      <c r="AT86" s="1035"/>
      <c r="AU86" s="1035"/>
      <c r="AV86" s="1035"/>
      <c r="AW86" s="1035"/>
      <c r="AX86" s="1035"/>
      <c r="AY86" s="1035"/>
      <c r="AZ86" s="1035"/>
      <c r="BA86" s="1035"/>
      <c r="BB86" s="1088"/>
    </row>
    <row r="87" spans="2:54" s="1030" customFormat="1" ht="13.5" customHeight="1">
      <c r="B87" s="1090"/>
      <c r="AC87" s="1089"/>
      <c r="AE87" s="1035"/>
      <c r="AF87" s="1035"/>
      <c r="AG87" s="1035"/>
      <c r="AH87" s="1035"/>
      <c r="AI87" s="1035"/>
      <c r="AJ87" s="1035"/>
      <c r="AK87" s="1035"/>
      <c r="AL87" s="1035"/>
      <c r="AM87" s="1035"/>
      <c r="AN87" s="1035"/>
      <c r="AO87" s="1035"/>
      <c r="AP87" s="1035"/>
      <c r="AQ87" s="1035"/>
      <c r="AR87" s="1035"/>
      <c r="AS87" s="1035"/>
      <c r="AT87" s="1035"/>
      <c r="AU87" s="1035"/>
      <c r="AV87" s="1035"/>
      <c r="AW87" s="1035"/>
      <c r="AX87" s="1035"/>
      <c r="AY87" s="1035"/>
      <c r="AZ87" s="1035"/>
      <c r="BA87" s="1035"/>
      <c r="BB87" s="1088"/>
    </row>
    <row r="88" spans="2:54" s="1030" customFormat="1" ht="13.5" customHeight="1">
      <c r="B88" s="1090"/>
      <c r="AC88" s="1089"/>
      <c r="AE88" s="1035"/>
      <c r="AF88" s="1035"/>
      <c r="AG88" s="1035"/>
      <c r="AH88" s="1035"/>
      <c r="AI88" s="1035"/>
      <c r="AJ88" s="1035"/>
      <c r="AK88" s="1035"/>
      <c r="AL88" s="1035"/>
      <c r="AM88" s="1035"/>
      <c r="AN88" s="1035"/>
      <c r="AO88" s="1035"/>
      <c r="AP88" s="1035"/>
      <c r="AQ88" s="1035"/>
      <c r="AR88" s="1035"/>
      <c r="AS88" s="1035"/>
      <c r="AT88" s="1035"/>
      <c r="AU88" s="1035"/>
      <c r="AV88" s="1035"/>
      <c r="AW88" s="1035"/>
      <c r="AX88" s="1035"/>
      <c r="AY88" s="1035"/>
      <c r="AZ88" s="1035"/>
      <c r="BA88" s="1035"/>
      <c r="BB88" s="1088"/>
    </row>
    <row r="89" spans="2:54" s="1030" customFormat="1" ht="13.5" customHeight="1">
      <c r="B89" s="1090"/>
      <c r="AC89" s="1089"/>
      <c r="AE89" s="1035"/>
      <c r="AF89" s="1035"/>
      <c r="AG89" s="1035"/>
      <c r="AH89" s="1035"/>
      <c r="AI89" s="1035"/>
      <c r="AJ89" s="1035"/>
      <c r="AK89" s="1035"/>
      <c r="AL89" s="1035"/>
      <c r="AM89" s="1035"/>
      <c r="AN89" s="1035"/>
      <c r="AO89" s="1035"/>
      <c r="AP89" s="1035"/>
      <c r="AQ89" s="1035"/>
      <c r="AR89" s="1035"/>
      <c r="AS89" s="1035"/>
      <c r="AT89" s="1035"/>
      <c r="AU89" s="1035"/>
      <c r="AV89" s="1035"/>
      <c r="AW89" s="1035"/>
      <c r="AX89" s="1035"/>
      <c r="AY89" s="1035"/>
      <c r="AZ89" s="1035"/>
      <c r="BA89" s="1035"/>
      <c r="BB89" s="1088"/>
    </row>
    <row r="90" spans="2:54" s="1030" customFormat="1" ht="13.5" customHeight="1">
      <c r="B90" s="1090"/>
      <c r="AC90" s="1089"/>
      <c r="AE90" s="1035"/>
      <c r="AF90" s="1035"/>
      <c r="AG90" s="1035"/>
      <c r="AH90" s="1035"/>
      <c r="AI90" s="1035"/>
      <c r="AJ90" s="1035"/>
      <c r="AK90" s="1035"/>
      <c r="AL90" s="1035"/>
      <c r="AM90" s="1035"/>
      <c r="AN90" s="1035"/>
      <c r="AO90" s="1035"/>
      <c r="AP90" s="1035"/>
      <c r="AQ90" s="1035"/>
      <c r="AR90" s="1035"/>
      <c r="AS90" s="1035"/>
      <c r="AT90" s="1035"/>
      <c r="AU90" s="1035"/>
      <c r="AV90" s="1035"/>
      <c r="AW90" s="1035"/>
      <c r="AX90" s="1035"/>
      <c r="AY90" s="1035"/>
      <c r="AZ90" s="1035"/>
      <c r="BA90" s="1035"/>
      <c r="BB90" s="1088"/>
    </row>
    <row r="91" spans="2:54" s="1030" customFormat="1" ht="13.5" customHeight="1">
      <c r="B91" s="1090"/>
      <c r="AC91" s="1089"/>
      <c r="AE91" s="1035"/>
      <c r="AF91" s="1035"/>
      <c r="AG91" s="1035"/>
      <c r="AH91" s="1035"/>
      <c r="AI91" s="1035"/>
      <c r="AJ91" s="1035"/>
      <c r="AK91" s="1035"/>
      <c r="AL91" s="1035"/>
      <c r="AM91" s="1035"/>
      <c r="AN91" s="1035"/>
      <c r="AO91" s="1035"/>
      <c r="AP91" s="1035"/>
      <c r="AQ91" s="1035"/>
      <c r="AR91" s="1035"/>
      <c r="AS91" s="1035"/>
      <c r="AT91" s="1035"/>
      <c r="AU91" s="1035"/>
      <c r="AV91" s="1035"/>
      <c r="AW91" s="1035"/>
      <c r="AX91" s="1035"/>
      <c r="AY91" s="1035"/>
      <c r="AZ91" s="1035"/>
      <c r="BA91" s="1035"/>
      <c r="BB91" s="1088"/>
    </row>
    <row r="92" spans="2:54" s="1030" customFormat="1" ht="13.5" customHeight="1">
      <c r="B92" s="1090"/>
      <c r="AC92" s="1089"/>
      <c r="AE92" s="1035"/>
      <c r="AF92" s="1035"/>
      <c r="AG92" s="1035"/>
      <c r="AH92" s="1035"/>
      <c r="AI92" s="1035"/>
      <c r="AJ92" s="1035"/>
      <c r="AK92" s="1035"/>
      <c r="AL92" s="1035"/>
      <c r="AM92" s="1035"/>
      <c r="AN92" s="1035"/>
      <c r="AO92" s="1035"/>
      <c r="AP92" s="1035"/>
      <c r="AQ92" s="1035"/>
      <c r="AR92" s="1035"/>
      <c r="AS92" s="1035"/>
      <c r="AT92" s="1035"/>
      <c r="AU92" s="1035"/>
      <c r="AV92" s="1035"/>
      <c r="AW92" s="1035"/>
      <c r="AX92" s="1035"/>
      <c r="AY92" s="1035"/>
      <c r="AZ92" s="1035"/>
      <c r="BA92" s="1035"/>
      <c r="BB92" s="1088"/>
    </row>
    <row r="93" spans="2:54" s="1030" customFormat="1" ht="13.5" customHeight="1">
      <c r="B93" s="1090"/>
      <c r="AC93" s="1089"/>
      <c r="AE93" s="1035"/>
      <c r="AF93" s="1035"/>
      <c r="AG93" s="1035"/>
      <c r="AH93" s="1035"/>
      <c r="AI93" s="1035"/>
      <c r="AJ93" s="1035"/>
      <c r="AK93" s="1035"/>
      <c r="AL93" s="1035"/>
      <c r="AM93" s="1035"/>
      <c r="AN93" s="1035"/>
      <c r="AO93" s="1035"/>
      <c r="AP93" s="1035"/>
      <c r="AQ93" s="1035"/>
      <c r="AR93" s="1035"/>
      <c r="AS93" s="1035"/>
      <c r="AT93" s="1035"/>
      <c r="AU93" s="1035"/>
      <c r="AV93" s="1035"/>
      <c r="AW93" s="1035"/>
      <c r="AX93" s="1035"/>
      <c r="AY93" s="1035"/>
      <c r="AZ93" s="1035"/>
      <c r="BA93" s="1035"/>
      <c r="BB93" s="1088"/>
    </row>
    <row r="94" spans="2:54" s="1030" customFormat="1" ht="13.5" customHeight="1">
      <c r="B94" s="1090"/>
      <c r="AC94" s="1089"/>
      <c r="AE94" s="1035"/>
      <c r="AF94" s="1035"/>
      <c r="AG94" s="1035"/>
      <c r="AH94" s="1035"/>
      <c r="AI94" s="1035"/>
      <c r="AJ94" s="1035"/>
      <c r="AK94" s="1035"/>
      <c r="AL94" s="1035"/>
      <c r="AM94" s="1035"/>
      <c r="AN94" s="1035"/>
      <c r="AO94" s="1035"/>
      <c r="AP94" s="1035"/>
      <c r="AQ94" s="1035"/>
      <c r="AR94" s="1035"/>
      <c r="AS94" s="1035"/>
      <c r="AT94" s="1035"/>
      <c r="AU94" s="1035"/>
      <c r="AV94" s="1035"/>
      <c r="AW94" s="1035"/>
      <c r="AX94" s="1035"/>
      <c r="AY94" s="1035"/>
      <c r="AZ94" s="1035"/>
      <c r="BA94" s="1035"/>
      <c r="BB94" s="1088"/>
    </row>
    <row r="95" spans="2:54" s="1030" customFormat="1" ht="13.5" customHeight="1">
      <c r="B95" s="1090"/>
      <c r="D95" s="1030" t="s">
        <v>128</v>
      </c>
      <c r="AC95" s="1089"/>
      <c r="AE95" s="1035" t="s">
        <v>129</v>
      </c>
      <c r="AF95" s="1035"/>
      <c r="AG95" s="1035"/>
      <c r="AH95" s="1035"/>
      <c r="AI95" s="1035"/>
      <c r="AJ95" s="1035"/>
      <c r="AK95" s="1035"/>
      <c r="AL95" s="1035"/>
      <c r="AM95" s="1035"/>
      <c r="AN95" s="1035"/>
      <c r="AO95" s="1035"/>
      <c r="AP95" s="1035"/>
      <c r="AQ95" s="1035"/>
      <c r="AR95" s="1035"/>
      <c r="AS95" s="1035"/>
      <c r="AT95" s="1035"/>
      <c r="AU95" s="1035"/>
      <c r="AV95" s="1035"/>
      <c r="AW95" s="1035"/>
      <c r="AX95" s="1035"/>
      <c r="AY95" s="1035"/>
      <c r="AZ95" s="1035"/>
      <c r="BA95" s="1035"/>
      <c r="BB95" s="1088"/>
    </row>
    <row r="96" spans="2:54" s="1030" customFormat="1" ht="13.5" customHeight="1">
      <c r="B96" s="1090"/>
      <c r="D96" s="1030" t="s">
        <v>107</v>
      </c>
      <c r="AC96" s="1089"/>
      <c r="AE96" s="1035"/>
      <c r="AF96" s="1035" t="s">
        <v>117</v>
      </c>
      <c r="AG96" s="1035"/>
      <c r="AH96" s="1035"/>
      <c r="AI96" s="1035"/>
      <c r="AJ96" s="1035"/>
      <c r="AK96" s="1035"/>
      <c r="AL96" s="1035"/>
      <c r="AM96" s="1035"/>
      <c r="AN96" s="1035"/>
      <c r="AO96" s="1035"/>
      <c r="AP96" s="1035"/>
      <c r="AQ96" s="1035"/>
      <c r="AR96" s="1035"/>
      <c r="AS96" s="1035"/>
      <c r="AT96" s="1035"/>
      <c r="AU96" s="1035"/>
      <c r="AV96" s="1035"/>
      <c r="AW96" s="1035"/>
      <c r="AX96" s="1035"/>
      <c r="AY96" s="1035"/>
      <c r="AZ96" s="1035"/>
      <c r="BA96" s="1035"/>
      <c r="BB96" s="1088"/>
    </row>
    <row r="97" spans="2:54" s="1030" customFormat="1" ht="13.5" customHeight="1">
      <c r="B97" s="1090"/>
      <c r="D97" s="1030" t="s">
        <v>114</v>
      </c>
      <c r="AC97" s="1089"/>
      <c r="AE97" s="1035"/>
      <c r="AF97" s="1035"/>
      <c r="AG97" s="1035"/>
      <c r="AH97" s="1035"/>
      <c r="AI97" s="1035"/>
      <c r="AJ97" s="1035"/>
      <c r="AK97" s="1035"/>
      <c r="AL97" s="1035"/>
      <c r="AM97" s="1035"/>
      <c r="AN97" s="1035"/>
      <c r="AO97" s="1035"/>
      <c r="AP97" s="1035"/>
      <c r="AQ97" s="1035"/>
      <c r="AR97" s="1035"/>
      <c r="AS97" s="1035"/>
      <c r="AT97" s="1035"/>
      <c r="AU97" s="1035"/>
      <c r="AV97" s="1035"/>
      <c r="AW97" s="1035"/>
      <c r="AX97" s="1035"/>
      <c r="AY97" s="1035"/>
      <c r="AZ97" s="1035"/>
      <c r="BA97" s="1035"/>
      <c r="BB97" s="1088"/>
    </row>
    <row r="98" spans="2:54" s="1030" customFormat="1" ht="13.5" customHeight="1">
      <c r="B98" s="1090"/>
      <c r="AC98" s="1089"/>
      <c r="AE98" s="1035"/>
      <c r="AF98" s="1035"/>
      <c r="AG98" s="1035"/>
      <c r="AH98" s="1035"/>
      <c r="AI98" s="1035"/>
      <c r="AJ98" s="1035"/>
      <c r="AK98" s="1035"/>
      <c r="AL98" s="1035"/>
      <c r="AM98" s="1035"/>
      <c r="AN98" s="1035"/>
      <c r="AO98" s="1035"/>
      <c r="AP98" s="1035"/>
      <c r="AQ98" s="1035"/>
      <c r="AR98" s="1035"/>
      <c r="AS98" s="1035"/>
      <c r="AT98" s="1035"/>
      <c r="AU98" s="1035"/>
      <c r="AV98" s="1035"/>
      <c r="AW98" s="1035"/>
      <c r="AX98" s="1035"/>
      <c r="AY98" s="1035"/>
      <c r="AZ98" s="1035"/>
      <c r="BA98" s="1035"/>
      <c r="BB98" s="1088"/>
    </row>
    <row r="99" spans="2:54" s="1030" customFormat="1" ht="13.5" customHeight="1">
      <c r="B99" s="1090"/>
      <c r="AC99" s="1089"/>
      <c r="AE99" s="1035"/>
      <c r="AF99" s="1035"/>
      <c r="AG99" s="1035"/>
      <c r="AH99" s="1035"/>
      <c r="AI99" s="1035"/>
      <c r="AJ99" s="1035"/>
      <c r="AK99" s="1035"/>
      <c r="AL99" s="1035"/>
      <c r="AM99" s="1035"/>
      <c r="AN99" s="1035"/>
      <c r="AO99" s="1035"/>
      <c r="AP99" s="1035"/>
      <c r="AQ99" s="1035"/>
      <c r="AR99" s="1035"/>
      <c r="AS99" s="1035"/>
      <c r="AT99" s="1035"/>
      <c r="AU99" s="1035"/>
      <c r="AV99" s="1035"/>
      <c r="AW99" s="1035"/>
      <c r="AX99" s="1035"/>
      <c r="AY99" s="1035"/>
      <c r="AZ99" s="1035"/>
      <c r="BA99" s="1035"/>
      <c r="BB99" s="1088"/>
    </row>
    <row r="100" spans="2:54" s="1030" customFormat="1" ht="13.5" customHeight="1">
      <c r="B100" s="1090"/>
      <c r="AC100" s="1089"/>
      <c r="AE100" s="1035"/>
      <c r="AF100" s="1035"/>
      <c r="AG100" s="1035"/>
      <c r="AH100" s="1035"/>
      <c r="AI100" s="1035"/>
      <c r="AJ100" s="1035"/>
      <c r="AK100" s="1035"/>
      <c r="AL100" s="1035"/>
      <c r="AM100" s="1035"/>
      <c r="AN100" s="1035"/>
      <c r="AO100" s="1035"/>
      <c r="AP100" s="1035"/>
      <c r="AQ100" s="1035"/>
      <c r="AR100" s="1035"/>
      <c r="AS100" s="1035"/>
      <c r="AT100" s="1035"/>
      <c r="AU100" s="1035"/>
      <c r="AV100" s="1035"/>
      <c r="AW100" s="1035"/>
      <c r="AX100" s="1035"/>
      <c r="AY100" s="1035"/>
      <c r="AZ100" s="1035"/>
      <c r="BA100" s="1035"/>
      <c r="BB100" s="1088"/>
    </row>
    <row r="101" spans="2:54" s="1030" customFormat="1" ht="13.5" customHeight="1">
      <c r="B101" s="1090"/>
      <c r="AC101" s="1089"/>
      <c r="AE101" s="1035"/>
      <c r="AF101" s="1035"/>
      <c r="AG101" s="1035"/>
      <c r="AH101" s="1035"/>
      <c r="AI101" s="1035"/>
      <c r="AJ101" s="1035"/>
      <c r="AK101" s="1035"/>
      <c r="AL101" s="1035"/>
      <c r="AM101" s="1035"/>
      <c r="AN101" s="1035"/>
      <c r="AO101" s="1035"/>
      <c r="AP101" s="1035"/>
      <c r="AQ101" s="1035"/>
      <c r="AR101" s="1035"/>
      <c r="AS101" s="1035"/>
      <c r="AT101" s="1035"/>
      <c r="AU101" s="1035"/>
      <c r="AV101" s="1035"/>
      <c r="AW101" s="1035"/>
      <c r="AX101" s="1035"/>
      <c r="AY101" s="1035"/>
      <c r="AZ101" s="1035"/>
      <c r="BA101" s="1035"/>
      <c r="BB101" s="1088"/>
    </row>
    <row r="102" spans="2:54" s="1030" customFormat="1" ht="13.5" customHeight="1">
      <c r="B102" s="1087"/>
      <c r="C102" s="1085"/>
      <c r="D102" s="1085"/>
      <c r="E102" s="1085"/>
      <c r="F102" s="1085"/>
      <c r="G102" s="1085"/>
      <c r="H102" s="1085"/>
      <c r="I102" s="1085"/>
      <c r="J102" s="1085"/>
      <c r="K102" s="1085"/>
      <c r="L102" s="1085"/>
      <c r="M102" s="1085"/>
      <c r="N102" s="1085"/>
      <c r="O102" s="1085"/>
      <c r="P102" s="1085"/>
      <c r="Q102" s="1085"/>
      <c r="R102" s="1085"/>
      <c r="S102" s="1085"/>
      <c r="T102" s="1085"/>
      <c r="U102" s="1085"/>
      <c r="V102" s="1085"/>
      <c r="W102" s="1085"/>
      <c r="X102" s="1085"/>
      <c r="Y102" s="1085"/>
      <c r="Z102" s="1085"/>
      <c r="AA102" s="1085"/>
      <c r="AB102" s="1085"/>
      <c r="AC102" s="1086"/>
      <c r="AD102" s="1085"/>
      <c r="AE102" s="1033"/>
      <c r="AF102" s="1033"/>
      <c r="AG102" s="1033"/>
      <c r="AH102" s="1033"/>
      <c r="AI102" s="1033"/>
      <c r="AJ102" s="1033"/>
      <c r="AK102" s="1033"/>
      <c r="AL102" s="1033"/>
      <c r="AM102" s="1033"/>
      <c r="AN102" s="1033"/>
      <c r="AO102" s="1033"/>
      <c r="AP102" s="1033"/>
      <c r="AQ102" s="1033"/>
      <c r="AR102" s="1033"/>
      <c r="AS102" s="1033"/>
      <c r="AT102" s="1033"/>
      <c r="AU102" s="1033"/>
      <c r="AV102" s="1033"/>
      <c r="AW102" s="1033"/>
      <c r="AX102" s="1033"/>
      <c r="AY102" s="1033"/>
      <c r="AZ102" s="1033"/>
      <c r="BA102" s="1033"/>
      <c r="BB102" s="1084"/>
    </row>
    <row r="103" spans="2:54" s="1030" customFormat="1" ht="13.5" customHeight="1">
      <c r="B103" s="1108"/>
      <c r="C103" s="1107"/>
      <c r="D103" s="1107"/>
      <c r="E103" s="1107"/>
      <c r="F103" s="1107"/>
      <c r="G103" s="1107"/>
      <c r="H103" s="1107"/>
      <c r="I103" s="1107"/>
      <c r="J103" s="1107"/>
      <c r="K103" s="1107"/>
      <c r="L103" s="1107"/>
      <c r="M103" s="1107"/>
      <c r="N103" s="1107"/>
      <c r="O103" s="1107"/>
      <c r="P103" s="1107"/>
      <c r="Q103" s="1107"/>
      <c r="R103" s="1107"/>
      <c r="S103" s="1107"/>
      <c r="T103" s="1107"/>
      <c r="U103" s="1107"/>
      <c r="V103" s="1107"/>
      <c r="W103" s="1107"/>
      <c r="X103" s="1107"/>
      <c r="Y103" s="1107"/>
      <c r="Z103" s="1107"/>
      <c r="AA103" s="1107"/>
      <c r="AB103" s="1107"/>
      <c r="AC103" s="1153"/>
      <c r="AD103" s="1107"/>
      <c r="AE103" s="1040"/>
      <c r="AF103" s="1040"/>
      <c r="AG103" s="1040"/>
      <c r="AH103" s="1040"/>
      <c r="AI103" s="1040"/>
      <c r="AJ103" s="1040"/>
      <c r="AK103" s="1040"/>
      <c r="AL103" s="1040"/>
      <c r="AM103" s="1040"/>
      <c r="AN103" s="1040"/>
      <c r="AO103" s="1040"/>
      <c r="AP103" s="1040"/>
      <c r="AQ103" s="1040"/>
      <c r="AR103" s="1040"/>
      <c r="AS103" s="1040"/>
      <c r="AT103" s="1040"/>
      <c r="AU103" s="1040"/>
      <c r="AV103" s="1040"/>
      <c r="AW103" s="1040"/>
      <c r="AX103" s="1040"/>
      <c r="AY103" s="1040"/>
      <c r="AZ103" s="1040"/>
      <c r="BA103" s="1040"/>
      <c r="BB103" s="1154"/>
    </row>
    <row r="104" spans="2:54" s="1030" customFormat="1" ht="13.5" customHeight="1">
      <c r="B104" s="1090"/>
      <c r="C104" s="1091" t="s">
        <v>130</v>
      </c>
      <c r="D104" s="1091" t="s">
        <v>131</v>
      </c>
      <c r="AC104" s="1089"/>
      <c r="AE104" s="1035"/>
      <c r="AF104" s="1035"/>
      <c r="AG104" s="1035"/>
      <c r="AH104" s="1035"/>
      <c r="AI104" s="1035"/>
      <c r="AJ104" s="1035"/>
      <c r="AK104" s="1035"/>
      <c r="AL104" s="1035"/>
      <c r="AM104" s="1035"/>
      <c r="AN104" s="1035"/>
      <c r="AO104" s="1035"/>
      <c r="AP104" s="1035"/>
      <c r="AQ104" s="1035"/>
      <c r="AR104" s="1035"/>
      <c r="AS104" s="1035"/>
      <c r="AT104" s="1035"/>
      <c r="AU104" s="1035"/>
      <c r="AV104" s="1035"/>
      <c r="AW104" s="1035"/>
      <c r="AX104" s="1035"/>
      <c r="AY104" s="1035"/>
      <c r="AZ104" s="1035"/>
      <c r="BA104" s="1035"/>
      <c r="BB104" s="1088"/>
    </row>
    <row r="105" spans="2:54" s="1030" customFormat="1" ht="13.5" customHeight="1">
      <c r="B105" s="1090"/>
      <c r="AC105" s="1089"/>
      <c r="AE105" s="1035"/>
      <c r="AF105" s="1035"/>
      <c r="AG105" s="1035"/>
      <c r="AH105" s="1035"/>
      <c r="AI105" s="1035"/>
      <c r="AJ105" s="1035"/>
      <c r="AK105" s="1035"/>
      <c r="AL105" s="1035"/>
      <c r="AM105" s="1035"/>
      <c r="AN105" s="1035"/>
      <c r="AO105" s="1035"/>
      <c r="AP105" s="1035"/>
      <c r="AQ105" s="1035"/>
      <c r="AR105" s="1035"/>
      <c r="AS105" s="1035"/>
      <c r="AT105" s="1035"/>
      <c r="AU105" s="1035"/>
      <c r="AV105" s="1035"/>
      <c r="AW105" s="1035"/>
      <c r="AX105" s="1035"/>
      <c r="AY105" s="1035"/>
      <c r="AZ105" s="1035"/>
      <c r="BA105" s="1035"/>
      <c r="BB105" s="1088"/>
    </row>
    <row r="106" spans="2:54" s="1030" customFormat="1" ht="13.5" customHeight="1">
      <c r="B106" s="1090"/>
      <c r="AC106" s="1089"/>
      <c r="AE106" s="1035"/>
      <c r="AF106" s="1035"/>
      <c r="AG106" s="1035"/>
      <c r="AH106" s="1035"/>
      <c r="AI106" s="1035"/>
      <c r="AJ106" s="1035"/>
      <c r="AK106" s="1035"/>
      <c r="AL106" s="1035"/>
      <c r="AM106" s="1035"/>
      <c r="AN106" s="1035"/>
      <c r="AO106" s="1035"/>
      <c r="AP106" s="1035"/>
      <c r="AQ106" s="1035"/>
      <c r="AR106" s="1035"/>
      <c r="AS106" s="1035"/>
      <c r="AT106" s="1035"/>
      <c r="AU106" s="1035"/>
      <c r="AV106" s="1035"/>
      <c r="AW106" s="1035"/>
      <c r="AX106" s="1035"/>
      <c r="AY106" s="1035"/>
      <c r="AZ106" s="1035"/>
      <c r="BA106" s="1035"/>
      <c r="BB106" s="1088"/>
    </row>
    <row r="107" spans="2:54" s="1030" customFormat="1" ht="13.5" customHeight="1">
      <c r="B107" s="1090"/>
      <c r="AC107" s="1089"/>
      <c r="AE107" s="1035"/>
      <c r="AF107" s="1035"/>
      <c r="AG107" s="1035"/>
      <c r="AH107" s="1035"/>
      <c r="AI107" s="1035"/>
      <c r="AJ107" s="1035"/>
      <c r="AK107" s="1035"/>
      <c r="AL107" s="1035"/>
      <c r="AM107" s="1035"/>
      <c r="AN107" s="1035"/>
      <c r="AO107" s="1035"/>
      <c r="AP107" s="1035"/>
      <c r="AQ107" s="1035"/>
      <c r="AR107" s="1035"/>
      <c r="AS107" s="1035"/>
      <c r="AT107" s="1035"/>
      <c r="AU107" s="1035"/>
      <c r="AV107" s="1035"/>
      <c r="AW107" s="1035"/>
      <c r="AX107" s="1035"/>
      <c r="AY107" s="1035"/>
      <c r="AZ107" s="1035"/>
      <c r="BA107" s="1035"/>
      <c r="BB107" s="1088"/>
    </row>
    <row r="108" spans="2:54" s="1030" customFormat="1" ht="13.5" customHeight="1">
      <c r="B108" s="1090"/>
      <c r="AC108" s="1089"/>
      <c r="AE108" s="1035"/>
      <c r="AF108" s="1035"/>
      <c r="AG108" s="1035"/>
      <c r="AH108" s="1035"/>
      <c r="AI108" s="1035"/>
      <c r="AJ108" s="1035"/>
      <c r="AK108" s="1035"/>
      <c r="AL108" s="1035"/>
      <c r="AM108" s="1035"/>
      <c r="AN108" s="1035"/>
      <c r="AO108" s="1035"/>
      <c r="AP108" s="1035"/>
      <c r="AQ108" s="1035"/>
      <c r="AR108" s="1035"/>
      <c r="AS108" s="1035"/>
      <c r="AT108" s="1035"/>
      <c r="AU108" s="1035"/>
      <c r="AV108" s="1035"/>
      <c r="AW108" s="1035"/>
      <c r="AX108" s="1035"/>
      <c r="AY108" s="1035"/>
      <c r="AZ108" s="1035"/>
      <c r="BA108" s="1035"/>
      <c r="BB108" s="1088"/>
    </row>
    <row r="109" spans="2:54" s="1030" customFormat="1" ht="13.5" customHeight="1">
      <c r="B109" s="1090"/>
      <c r="AC109" s="1089"/>
      <c r="AE109" s="1035"/>
      <c r="AF109" s="1035"/>
      <c r="AG109" s="1035"/>
      <c r="AH109" s="1035"/>
      <c r="AI109" s="1035"/>
      <c r="AJ109" s="1035"/>
      <c r="AK109" s="1035"/>
      <c r="AL109" s="1035"/>
      <c r="AM109" s="1035"/>
      <c r="AN109" s="1035"/>
      <c r="AO109" s="1035"/>
      <c r="AP109" s="1035"/>
      <c r="AQ109" s="1035"/>
      <c r="AR109" s="1035"/>
      <c r="AS109" s="1035"/>
      <c r="AT109" s="1035"/>
      <c r="AU109" s="1035"/>
      <c r="AV109" s="1035"/>
      <c r="AW109" s="1035"/>
      <c r="AX109" s="1035"/>
      <c r="AY109" s="1035"/>
      <c r="AZ109" s="1035"/>
      <c r="BA109" s="1035"/>
      <c r="BB109" s="1088"/>
    </row>
    <row r="110" spans="2:54" s="1030" customFormat="1" ht="13.5" customHeight="1">
      <c r="B110" s="1090"/>
      <c r="D110" s="1030" t="s">
        <v>132</v>
      </c>
      <c r="AC110" s="1089"/>
      <c r="AE110" s="1035" t="s">
        <v>133</v>
      </c>
      <c r="AF110" s="1035"/>
      <c r="AG110" s="1035"/>
      <c r="AH110" s="1035"/>
      <c r="AI110" s="1035"/>
      <c r="AJ110" s="1035"/>
      <c r="AK110" s="1035"/>
      <c r="AL110" s="1035"/>
      <c r="AM110" s="1035"/>
      <c r="AN110" s="1035"/>
      <c r="AO110" s="1035"/>
      <c r="AP110" s="1035"/>
      <c r="AQ110" s="1035"/>
      <c r="AR110" s="1035"/>
      <c r="AS110" s="1035"/>
      <c r="AT110" s="1035"/>
      <c r="AU110" s="1035"/>
      <c r="AV110" s="1035"/>
      <c r="AW110" s="1035"/>
      <c r="AX110" s="1035"/>
      <c r="AY110" s="1035"/>
      <c r="AZ110" s="1035"/>
      <c r="BA110" s="1035"/>
      <c r="BB110" s="1088"/>
    </row>
    <row r="111" spans="2:54" s="1030" customFormat="1" ht="13.5" customHeight="1">
      <c r="B111" s="1090"/>
      <c r="D111" s="1030" t="s">
        <v>107</v>
      </c>
      <c r="AC111" s="1089"/>
      <c r="AE111" s="1035"/>
      <c r="AF111" s="1035" t="s">
        <v>113</v>
      </c>
      <c r="AG111" s="1035"/>
      <c r="AH111" s="1035"/>
      <c r="AI111" s="1035"/>
      <c r="AJ111" s="1035"/>
      <c r="AK111" s="1035"/>
      <c r="AL111" s="1035"/>
      <c r="AM111" s="1035"/>
      <c r="AN111" s="1035"/>
      <c r="AO111" s="1035"/>
      <c r="AP111" s="1035"/>
      <c r="AQ111" s="1035"/>
      <c r="AR111" s="1035"/>
      <c r="AS111" s="1035"/>
      <c r="AT111" s="1035"/>
      <c r="AU111" s="1035"/>
      <c r="AV111" s="1035"/>
      <c r="AW111" s="1035"/>
      <c r="AX111" s="1035"/>
      <c r="AY111" s="1035"/>
      <c r="AZ111" s="1035"/>
      <c r="BA111" s="1035"/>
      <c r="BB111" s="1088"/>
    </row>
    <row r="112" spans="2:54" s="1030" customFormat="1" ht="13.5" customHeight="1">
      <c r="B112" s="1090"/>
      <c r="D112" s="1030" t="s">
        <v>114</v>
      </c>
      <c r="AC112" s="1089"/>
      <c r="AE112" s="1035"/>
      <c r="AF112" s="1035"/>
      <c r="AG112" s="1035"/>
      <c r="AH112" s="1035"/>
      <c r="AI112" s="1035"/>
      <c r="AJ112" s="1035"/>
      <c r="AK112" s="1035"/>
      <c r="AL112" s="1035"/>
      <c r="AM112" s="1035"/>
      <c r="AN112" s="1035"/>
      <c r="AO112" s="1035"/>
      <c r="AP112" s="1035"/>
      <c r="AQ112" s="1035"/>
      <c r="AR112" s="1035"/>
      <c r="AS112" s="1035"/>
      <c r="AT112" s="1035"/>
      <c r="AU112" s="1035"/>
      <c r="AV112" s="1035"/>
      <c r="AW112" s="1035"/>
      <c r="AX112" s="1035"/>
      <c r="AY112" s="1035"/>
      <c r="AZ112" s="1035"/>
      <c r="BA112" s="1035"/>
      <c r="BB112" s="1088"/>
    </row>
    <row r="113" spans="2:54" s="1030" customFormat="1" ht="13.5" customHeight="1">
      <c r="B113" s="1090"/>
      <c r="AC113" s="1089"/>
      <c r="AE113" s="1035"/>
      <c r="AF113" s="1035"/>
      <c r="AG113" s="1035"/>
      <c r="AH113" s="1035"/>
      <c r="AI113" s="1035"/>
      <c r="AJ113" s="1035"/>
      <c r="AK113" s="1035"/>
      <c r="AL113" s="1035"/>
      <c r="AM113" s="1035"/>
      <c r="AN113" s="1035"/>
      <c r="AO113" s="1035"/>
      <c r="AP113" s="1035"/>
      <c r="AQ113" s="1035"/>
      <c r="AR113" s="1035"/>
      <c r="AS113" s="1035"/>
      <c r="AT113" s="1035"/>
      <c r="AU113" s="1035"/>
      <c r="AV113" s="1035"/>
      <c r="AW113" s="1035"/>
      <c r="AX113" s="1035"/>
      <c r="AY113" s="1035"/>
      <c r="AZ113" s="1035"/>
      <c r="BA113" s="1035"/>
      <c r="BB113" s="1088"/>
    </row>
    <row r="114" spans="2:54" s="1030" customFormat="1" ht="13.5" customHeight="1">
      <c r="B114" s="1090"/>
      <c r="AC114" s="1089"/>
      <c r="AE114" s="1035"/>
      <c r="AF114" s="1035"/>
      <c r="AG114" s="1035"/>
      <c r="AH114" s="1035"/>
      <c r="AI114" s="1035"/>
      <c r="AJ114" s="1035"/>
      <c r="AK114" s="1035"/>
      <c r="AL114" s="1035"/>
      <c r="AM114" s="1035"/>
      <c r="AN114" s="1035"/>
      <c r="AO114" s="1035"/>
      <c r="AP114" s="1035"/>
      <c r="AQ114" s="1035"/>
      <c r="AR114" s="1035"/>
      <c r="AS114" s="1035"/>
      <c r="AT114" s="1035"/>
      <c r="AU114" s="1035"/>
      <c r="AV114" s="1035"/>
      <c r="AW114" s="1035"/>
      <c r="AX114" s="1035"/>
      <c r="AY114" s="1035"/>
      <c r="AZ114" s="1035"/>
      <c r="BA114" s="1035"/>
      <c r="BB114" s="1088"/>
    </row>
    <row r="115" spans="2:54" s="1030" customFormat="1" ht="13.5" customHeight="1">
      <c r="B115" s="1090"/>
      <c r="AC115" s="1089"/>
      <c r="AE115" s="1035"/>
      <c r="AF115" s="1035"/>
      <c r="AG115" s="1035"/>
      <c r="AH115" s="1035"/>
      <c r="AI115" s="1035"/>
      <c r="AJ115" s="1035"/>
      <c r="AK115" s="1035"/>
      <c r="AL115" s="1035"/>
      <c r="AM115" s="1035"/>
      <c r="AN115" s="1035"/>
      <c r="AO115" s="1035"/>
      <c r="AP115" s="1035"/>
      <c r="AQ115" s="1035"/>
      <c r="AR115" s="1035"/>
      <c r="AS115" s="1035"/>
      <c r="AT115" s="1035"/>
      <c r="AU115" s="1035"/>
      <c r="AV115" s="1035"/>
      <c r="AW115" s="1035"/>
      <c r="AX115" s="1035"/>
      <c r="AY115" s="1035"/>
      <c r="AZ115" s="1035"/>
      <c r="BA115" s="1035"/>
      <c r="BB115" s="1088"/>
    </row>
    <row r="116" spans="2:54" s="1030" customFormat="1" ht="13.5" customHeight="1">
      <c r="B116" s="1090"/>
      <c r="AC116" s="1089"/>
      <c r="AE116" s="1035"/>
      <c r="AF116" s="1035"/>
      <c r="AG116" s="1035"/>
      <c r="AH116" s="1035"/>
      <c r="AI116" s="1035"/>
      <c r="AJ116" s="1035"/>
      <c r="AK116" s="1035"/>
      <c r="AL116" s="1035"/>
      <c r="AM116" s="1035"/>
      <c r="AN116" s="1035"/>
      <c r="AO116" s="1035"/>
      <c r="AP116" s="1035"/>
      <c r="AQ116" s="1035"/>
      <c r="AR116" s="1035"/>
      <c r="AS116" s="1035"/>
      <c r="AT116" s="1035"/>
      <c r="AU116" s="1035"/>
      <c r="AV116" s="1035"/>
      <c r="AW116" s="1035"/>
      <c r="AX116" s="1035"/>
      <c r="AY116" s="1035"/>
      <c r="AZ116" s="1035"/>
      <c r="BA116" s="1035"/>
      <c r="BB116" s="1088"/>
    </row>
    <row r="117" spans="2:54" s="1030" customFormat="1" ht="13.5" customHeight="1">
      <c r="B117" s="1090"/>
      <c r="AC117" s="1089"/>
      <c r="AE117" s="1035"/>
      <c r="AF117" s="1035"/>
      <c r="AG117" s="1035"/>
      <c r="AH117" s="1035"/>
      <c r="AI117" s="1035"/>
      <c r="AJ117" s="1035"/>
      <c r="AK117" s="1035"/>
      <c r="AL117" s="1035"/>
      <c r="AM117" s="1035"/>
      <c r="AN117" s="1035"/>
      <c r="AO117" s="1035"/>
      <c r="AP117" s="1035"/>
      <c r="AQ117" s="1035"/>
      <c r="AR117" s="1035"/>
      <c r="AS117" s="1035"/>
      <c r="AT117" s="1035"/>
      <c r="AU117" s="1035"/>
      <c r="AV117" s="1035"/>
      <c r="AW117" s="1035"/>
      <c r="AX117" s="1035"/>
      <c r="AY117" s="1035"/>
      <c r="AZ117" s="1035"/>
      <c r="BA117" s="1035"/>
      <c r="BB117" s="1088"/>
    </row>
    <row r="118" spans="2:54" s="1030" customFormat="1" ht="13.5" customHeight="1">
      <c r="B118" s="1090"/>
      <c r="AC118" s="1089"/>
      <c r="AE118" s="1035"/>
      <c r="AF118" s="1035"/>
      <c r="AG118" s="1035"/>
      <c r="AH118" s="1035"/>
      <c r="AI118" s="1035"/>
      <c r="AJ118" s="1035"/>
      <c r="AK118" s="1035"/>
      <c r="AL118" s="1035"/>
      <c r="AM118" s="1035"/>
      <c r="AN118" s="1035"/>
      <c r="AO118" s="1035"/>
      <c r="AP118" s="1035"/>
      <c r="AQ118" s="1035"/>
      <c r="AR118" s="1035"/>
      <c r="AS118" s="1035"/>
      <c r="AT118" s="1035"/>
      <c r="AU118" s="1035"/>
      <c r="AV118" s="1035"/>
      <c r="AW118" s="1035"/>
      <c r="AX118" s="1035"/>
      <c r="AY118" s="1035"/>
      <c r="AZ118" s="1035"/>
      <c r="BA118" s="1035"/>
      <c r="BB118" s="1088"/>
    </row>
    <row r="119" spans="2:54" s="1030" customFormat="1" ht="13.5" customHeight="1">
      <c r="B119" s="1090"/>
      <c r="AC119" s="1089"/>
      <c r="AE119" s="1035"/>
      <c r="AF119" s="1035"/>
      <c r="AG119" s="1035"/>
      <c r="AH119" s="1035"/>
      <c r="AI119" s="1035"/>
      <c r="AJ119" s="1035"/>
      <c r="AK119" s="1035"/>
      <c r="AL119" s="1035"/>
      <c r="AM119" s="1035"/>
      <c r="AN119" s="1035"/>
      <c r="AO119" s="1035"/>
      <c r="AP119" s="1035"/>
      <c r="AQ119" s="1035"/>
      <c r="AR119" s="1035"/>
      <c r="AS119" s="1035"/>
      <c r="AT119" s="1035"/>
      <c r="AU119" s="1035"/>
      <c r="AV119" s="1035"/>
      <c r="AW119" s="1035"/>
      <c r="AX119" s="1035"/>
      <c r="AY119" s="1035"/>
      <c r="AZ119" s="1035"/>
      <c r="BA119" s="1035"/>
      <c r="BB119" s="1088"/>
    </row>
    <row r="120" spans="2:54" s="1030" customFormat="1" ht="13.5" customHeight="1">
      <c r="B120" s="1090"/>
      <c r="AC120" s="1089"/>
      <c r="AE120" s="1035"/>
      <c r="AF120" s="1035"/>
      <c r="AG120" s="1035"/>
      <c r="AH120" s="1035"/>
      <c r="AI120" s="1035"/>
      <c r="AJ120" s="1035"/>
      <c r="AK120" s="1035"/>
      <c r="AL120" s="1035"/>
      <c r="AM120" s="1035"/>
      <c r="AN120" s="1035"/>
      <c r="AO120" s="1035"/>
      <c r="AP120" s="1035"/>
      <c r="AQ120" s="1035"/>
      <c r="AR120" s="1035"/>
      <c r="AS120" s="1035"/>
      <c r="AT120" s="1035"/>
      <c r="AU120" s="1035"/>
      <c r="AV120" s="1035"/>
      <c r="AW120" s="1035"/>
      <c r="AX120" s="1035"/>
      <c r="AY120" s="1035"/>
      <c r="AZ120" s="1035"/>
      <c r="BA120" s="1035"/>
      <c r="BB120" s="1088"/>
    </row>
    <row r="121" spans="2:54" s="1030" customFormat="1" ht="13.5" customHeight="1">
      <c r="B121" s="1090"/>
      <c r="D121" s="1030" t="s">
        <v>134</v>
      </c>
      <c r="AC121" s="1089"/>
      <c r="AE121" s="1035" t="s">
        <v>135</v>
      </c>
      <c r="AF121" s="1035"/>
      <c r="AG121" s="1035"/>
      <c r="AH121" s="1035"/>
      <c r="AI121" s="1035"/>
      <c r="AJ121" s="1035"/>
      <c r="AK121" s="1035"/>
      <c r="AL121" s="1035"/>
      <c r="AM121" s="1035"/>
      <c r="AN121" s="1035"/>
      <c r="AO121" s="1035"/>
      <c r="AP121" s="1035"/>
      <c r="AQ121" s="1035"/>
      <c r="AR121" s="1035"/>
      <c r="AS121" s="1035"/>
      <c r="AT121" s="1035"/>
      <c r="AU121" s="1035"/>
      <c r="AV121" s="1035"/>
      <c r="AW121" s="1035"/>
      <c r="AX121" s="1035"/>
      <c r="AY121" s="1035"/>
      <c r="AZ121" s="1035"/>
      <c r="BA121" s="1035"/>
      <c r="BB121" s="1088"/>
    </row>
    <row r="122" spans="2:54" s="1030" customFormat="1" ht="13.5" customHeight="1">
      <c r="B122" s="1090"/>
      <c r="D122" s="1030" t="s">
        <v>107</v>
      </c>
      <c r="AC122" s="1089"/>
      <c r="AE122" s="1035"/>
      <c r="AF122" s="1035" t="s">
        <v>120</v>
      </c>
      <c r="AG122" s="1035"/>
      <c r="AH122" s="1035"/>
      <c r="AI122" s="1035"/>
      <c r="AJ122" s="1035"/>
      <c r="AK122" s="1035"/>
      <c r="AL122" s="1035"/>
      <c r="AM122" s="1035"/>
      <c r="AN122" s="1035"/>
      <c r="AO122" s="1035"/>
      <c r="AP122" s="1035"/>
      <c r="AQ122" s="1035"/>
      <c r="AR122" s="1035"/>
      <c r="AS122" s="1035"/>
      <c r="AT122" s="1035"/>
      <c r="AU122" s="1035"/>
      <c r="AV122" s="1035"/>
      <c r="AW122" s="1035"/>
      <c r="AX122" s="1035"/>
      <c r="AY122" s="1035"/>
      <c r="AZ122" s="1035"/>
      <c r="BA122" s="1035"/>
      <c r="BB122" s="1088"/>
    </row>
    <row r="123" spans="2:54" s="1030" customFormat="1" ht="13.5" customHeight="1">
      <c r="B123" s="1090"/>
      <c r="D123" s="1030" t="s">
        <v>114</v>
      </c>
      <c r="AC123" s="1089"/>
      <c r="AE123" s="1035"/>
      <c r="AF123" s="1035"/>
      <c r="AG123" s="1035"/>
      <c r="AH123" s="1035"/>
      <c r="AI123" s="1035"/>
      <c r="AJ123" s="1035"/>
      <c r="AK123" s="1035"/>
      <c r="AL123" s="1035"/>
      <c r="AM123" s="1035"/>
      <c r="AN123" s="1035"/>
      <c r="AO123" s="1035"/>
      <c r="AP123" s="1035"/>
      <c r="AQ123" s="1035"/>
      <c r="AR123" s="1035"/>
      <c r="AS123" s="1035"/>
      <c r="AT123" s="1035"/>
      <c r="AU123" s="1035"/>
      <c r="AV123" s="1035"/>
      <c r="AW123" s="1035"/>
      <c r="AX123" s="1035"/>
      <c r="AY123" s="1035"/>
      <c r="AZ123" s="1035"/>
      <c r="BA123" s="1035"/>
      <c r="BB123" s="1088"/>
    </row>
    <row r="124" spans="2:54" s="1030" customFormat="1" ht="13.5" customHeight="1">
      <c r="B124" s="1090"/>
      <c r="AC124" s="1089"/>
      <c r="AE124" s="1035"/>
      <c r="AF124" s="1035"/>
      <c r="AG124" s="1035"/>
      <c r="AH124" s="1035"/>
      <c r="AI124" s="1035"/>
      <c r="AJ124" s="1035"/>
      <c r="AK124" s="1035"/>
      <c r="AL124" s="1035"/>
      <c r="AM124" s="1035"/>
      <c r="AN124" s="1035"/>
      <c r="AO124" s="1035"/>
      <c r="AP124" s="1035"/>
      <c r="AQ124" s="1035"/>
      <c r="AR124" s="1035"/>
      <c r="AS124" s="1035"/>
      <c r="AT124" s="1035"/>
      <c r="AU124" s="1035"/>
      <c r="AV124" s="1035"/>
      <c r="AW124" s="1035"/>
      <c r="AX124" s="1035"/>
      <c r="AY124" s="1035"/>
      <c r="AZ124" s="1035"/>
      <c r="BA124" s="1035"/>
      <c r="BB124" s="1088"/>
    </row>
    <row r="125" spans="2:54" s="1030" customFormat="1" ht="13.5" customHeight="1">
      <c r="B125" s="1090"/>
      <c r="AC125" s="1089"/>
      <c r="AE125" s="1035"/>
      <c r="AF125" s="1035"/>
      <c r="AG125" s="1035"/>
      <c r="AH125" s="1035"/>
      <c r="AI125" s="1035"/>
      <c r="AJ125" s="1035"/>
      <c r="AK125" s="1035"/>
      <c r="AL125" s="1035"/>
      <c r="AM125" s="1035"/>
      <c r="AN125" s="1035"/>
      <c r="AO125" s="1035"/>
      <c r="AP125" s="1035"/>
      <c r="AQ125" s="1035"/>
      <c r="AR125" s="1035"/>
      <c r="AS125" s="1035"/>
      <c r="AT125" s="1035"/>
      <c r="AU125" s="1035"/>
      <c r="AV125" s="1035"/>
      <c r="AW125" s="1035"/>
      <c r="AX125" s="1035"/>
      <c r="AY125" s="1035"/>
      <c r="AZ125" s="1035"/>
      <c r="BA125" s="1035"/>
      <c r="BB125" s="1088"/>
    </row>
    <row r="126" spans="2:54" s="1030" customFormat="1" ht="13.5" customHeight="1">
      <c r="B126" s="1090"/>
      <c r="AC126" s="1089"/>
      <c r="AE126" s="1035"/>
      <c r="AF126" s="1035"/>
      <c r="AG126" s="1035"/>
      <c r="AH126" s="1035"/>
      <c r="AI126" s="1035"/>
      <c r="AJ126" s="1035"/>
      <c r="AK126" s="1035"/>
      <c r="AL126" s="1035"/>
      <c r="AM126" s="1035"/>
      <c r="AN126" s="1035"/>
      <c r="AO126" s="1035"/>
      <c r="AP126" s="1035"/>
      <c r="AQ126" s="1035"/>
      <c r="AR126" s="1035"/>
      <c r="AS126" s="1035"/>
      <c r="AT126" s="1035"/>
      <c r="AU126" s="1035"/>
      <c r="AV126" s="1035"/>
      <c r="AW126" s="1035"/>
      <c r="AX126" s="1035"/>
      <c r="AY126" s="1035"/>
      <c r="AZ126" s="1035"/>
      <c r="BA126" s="1035"/>
      <c r="BB126" s="1088"/>
    </row>
    <row r="127" spans="2:54" s="1030" customFormat="1" ht="13.5" customHeight="1">
      <c r="B127" s="1090"/>
      <c r="AC127" s="1089"/>
      <c r="AE127" s="1035"/>
      <c r="AF127" s="1035"/>
      <c r="AG127" s="1035"/>
      <c r="AH127" s="1035"/>
      <c r="AI127" s="1035"/>
      <c r="AJ127" s="1035"/>
      <c r="AK127" s="1035"/>
      <c r="AL127" s="1035"/>
      <c r="AM127" s="1035"/>
      <c r="AN127" s="1035"/>
      <c r="AO127" s="1035"/>
      <c r="AP127" s="1035"/>
      <c r="AQ127" s="1035"/>
      <c r="AR127" s="1035"/>
      <c r="AS127" s="1035"/>
      <c r="AT127" s="1035"/>
      <c r="AU127" s="1035"/>
      <c r="AV127" s="1035"/>
      <c r="AW127" s="1035"/>
      <c r="AX127" s="1035"/>
      <c r="AY127" s="1035"/>
      <c r="AZ127" s="1035"/>
      <c r="BA127" s="1035"/>
      <c r="BB127" s="1088"/>
    </row>
    <row r="128" spans="2:54" s="1030" customFormat="1" ht="13.5" customHeight="1">
      <c r="B128" s="1090"/>
      <c r="AC128" s="1089"/>
      <c r="AE128" s="1035"/>
      <c r="AF128" s="1035"/>
      <c r="AG128" s="1035"/>
      <c r="AH128" s="1035"/>
      <c r="AI128" s="1035"/>
      <c r="AJ128" s="1035"/>
      <c r="AK128" s="1035"/>
      <c r="AL128" s="1035"/>
      <c r="AM128" s="1035"/>
      <c r="AN128" s="1035"/>
      <c r="AO128" s="1035"/>
      <c r="AP128" s="1035"/>
      <c r="AQ128" s="1035"/>
      <c r="AR128" s="1035"/>
      <c r="AS128" s="1035"/>
      <c r="AT128" s="1035"/>
      <c r="AU128" s="1035"/>
      <c r="AV128" s="1035"/>
      <c r="AW128" s="1035"/>
      <c r="AX128" s="1035"/>
      <c r="AY128" s="1035"/>
      <c r="AZ128" s="1035"/>
      <c r="BA128" s="1035"/>
      <c r="BB128" s="1088"/>
    </row>
    <row r="129" spans="2:54" s="1030" customFormat="1" ht="13.5" customHeight="1">
      <c r="B129" s="1090"/>
      <c r="AC129" s="1089"/>
      <c r="AE129" s="1035"/>
      <c r="AF129" s="1035"/>
      <c r="AG129" s="1035"/>
      <c r="AH129" s="1035"/>
      <c r="AI129" s="1035"/>
      <c r="AJ129" s="1035"/>
      <c r="AK129" s="1035"/>
      <c r="AL129" s="1035"/>
      <c r="AM129" s="1035"/>
      <c r="AN129" s="1035"/>
      <c r="AO129" s="1035"/>
      <c r="AP129" s="1035"/>
      <c r="AQ129" s="1035"/>
      <c r="AR129" s="1035"/>
      <c r="AS129" s="1035"/>
      <c r="AT129" s="1035"/>
      <c r="AU129" s="1035"/>
      <c r="AV129" s="1035"/>
      <c r="AW129" s="1035"/>
      <c r="AX129" s="1035"/>
      <c r="AY129" s="1035"/>
      <c r="AZ129" s="1035"/>
      <c r="BA129" s="1035"/>
      <c r="BB129" s="1088"/>
    </row>
    <row r="130" spans="2:54" s="1030" customFormat="1" ht="13.5" customHeight="1">
      <c r="B130" s="1090"/>
      <c r="AC130" s="1089"/>
      <c r="AE130" s="1035"/>
      <c r="AF130" s="1035"/>
      <c r="AG130" s="1035"/>
      <c r="AH130" s="1035"/>
      <c r="AI130" s="1035"/>
      <c r="AJ130" s="1035"/>
      <c r="AK130" s="1035"/>
      <c r="AL130" s="1035"/>
      <c r="AM130" s="1035"/>
      <c r="AN130" s="1035"/>
      <c r="AO130" s="1035"/>
      <c r="AP130" s="1035"/>
      <c r="AQ130" s="1035"/>
      <c r="AR130" s="1035"/>
      <c r="AS130" s="1035"/>
      <c r="AT130" s="1035"/>
      <c r="AU130" s="1035"/>
      <c r="AV130" s="1035"/>
      <c r="AW130" s="1035"/>
      <c r="AX130" s="1035"/>
      <c r="AY130" s="1035"/>
      <c r="AZ130" s="1035"/>
      <c r="BA130" s="1035"/>
      <c r="BB130" s="1088"/>
    </row>
    <row r="131" spans="2:54" s="1030" customFormat="1" ht="13.5" customHeight="1">
      <c r="B131" s="1090"/>
      <c r="AC131" s="1089"/>
      <c r="AE131" s="1035"/>
      <c r="AF131" s="1035"/>
      <c r="AG131" s="1035"/>
      <c r="AH131" s="1035"/>
      <c r="AI131" s="1035"/>
      <c r="AJ131" s="1035"/>
      <c r="AK131" s="1035"/>
      <c r="AL131" s="1035"/>
      <c r="AM131" s="1035"/>
      <c r="AN131" s="1035"/>
      <c r="AO131" s="1035"/>
      <c r="AP131" s="1035"/>
      <c r="AQ131" s="1035"/>
      <c r="AR131" s="1035"/>
      <c r="AS131" s="1035"/>
      <c r="AT131" s="1035"/>
      <c r="AU131" s="1035"/>
      <c r="AV131" s="1035"/>
      <c r="AW131" s="1035"/>
      <c r="AX131" s="1035"/>
      <c r="AY131" s="1035"/>
      <c r="AZ131" s="1035"/>
      <c r="BA131" s="1035"/>
      <c r="BB131" s="1088"/>
    </row>
    <row r="132" spans="2:54" s="1030" customFormat="1" ht="13.5" customHeight="1">
      <c r="B132" s="1090"/>
      <c r="D132" s="1030" t="s">
        <v>136</v>
      </c>
      <c r="AC132" s="1089"/>
      <c r="AE132" s="1035" t="s">
        <v>137</v>
      </c>
      <c r="AF132" s="1035"/>
      <c r="AG132" s="1035"/>
      <c r="AH132" s="1035"/>
      <c r="AI132" s="1035"/>
      <c r="AJ132" s="1035"/>
      <c r="AK132" s="1035"/>
      <c r="AL132" s="1035"/>
      <c r="AM132" s="1035"/>
      <c r="AN132" s="1035"/>
      <c r="AO132" s="1035"/>
      <c r="AP132" s="1035"/>
      <c r="AQ132" s="1035"/>
      <c r="AR132" s="1035"/>
      <c r="AS132" s="1035"/>
      <c r="AT132" s="1035"/>
      <c r="AU132" s="1035"/>
      <c r="AV132" s="1035"/>
      <c r="AW132" s="1035"/>
      <c r="AX132" s="1035"/>
      <c r="AY132" s="1035"/>
      <c r="AZ132" s="1035"/>
      <c r="BA132" s="1035"/>
      <c r="BB132" s="1088"/>
    </row>
    <row r="133" spans="2:54" s="1030" customFormat="1" ht="13.5" customHeight="1">
      <c r="B133" s="1090"/>
      <c r="D133" s="1030" t="s">
        <v>107</v>
      </c>
      <c r="AC133" s="1089"/>
      <c r="AE133" s="1035"/>
      <c r="AF133" s="1035" t="s">
        <v>138</v>
      </c>
      <c r="AG133" s="1035"/>
      <c r="AH133" s="1035"/>
      <c r="AI133" s="1035"/>
      <c r="AJ133" s="1035"/>
      <c r="AK133" s="1035"/>
      <c r="AL133" s="1035"/>
      <c r="AM133" s="1035"/>
      <c r="AN133" s="1035"/>
      <c r="AO133" s="1035"/>
      <c r="AP133" s="1035"/>
      <c r="AQ133" s="1035"/>
      <c r="AR133" s="1035"/>
      <c r="AS133" s="1035"/>
      <c r="AT133" s="1035"/>
      <c r="AU133" s="1035"/>
      <c r="AV133" s="1035"/>
      <c r="AW133" s="1035"/>
      <c r="AX133" s="1035"/>
      <c r="AY133" s="1035"/>
      <c r="AZ133" s="1035"/>
      <c r="BA133" s="1035"/>
      <c r="BB133" s="1088"/>
    </row>
    <row r="134" spans="2:54" s="1030" customFormat="1" ht="13.5" customHeight="1">
      <c r="B134" s="1090"/>
      <c r="D134" s="1030" t="s">
        <v>114</v>
      </c>
      <c r="AC134" s="1089"/>
      <c r="AE134" s="1035"/>
      <c r="AF134" s="1035"/>
      <c r="AG134" s="1035"/>
      <c r="AH134" s="1035"/>
      <c r="AI134" s="1035"/>
      <c r="AJ134" s="1035"/>
      <c r="AK134" s="1035"/>
      <c r="AL134" s="1035"/>
      <c r="AM134" s="1035"/>
      <c r="AN134" s="1035"/>
      <c r="AO134" s="1035"/>
      <c r="AP134" s="1035"/>
      <c r="AQ134" s="1035"/>
      <c r="AR134" s="1035"/>
      <c r="AS134" s="1035"/>
      <c r="AT134" s="1035"/>
      <c r="AU134" s="1035"/>
      <c r="AV134" s="1035"/>
      <c r="AW134" s="1035"/>
      <c r="AX134" s="1035"/>
      <c r="AY134" s="1035"/>
      <c r="AZ134" s="1035"/>
      <c r="BA134" s="1035"/>
      <c r="BB134" s="1088"/>
    </row>
    <row r="135" spans="2:54" s="1030" customFormat="1" ht="13.5" customHeight="1">
      <c r="B135" s="1090"/>
      <c r="AC135" s="1089"/>
      <c r="AE135" s="1035"/>
      <c r="AF135" s="1035"/>
      <c r="AG135" s="1035"/>
      <c r="AH135" s="1035"/>
      <c r="AI135" s="1035"/>
      <c r="AJ135" s="1035"/>
      <c r="AK135" s="1035"/>
      <c r="AL135" s="1035"/>
      <c r="AM135" s="1035"/>
      <c r="AN135" s="1035"/>
      <c r="AO135" s="1035"/>
      <c r="AP135" s="1035"/>
      <c r="AQ135" s="1035"/>
      <c r="AR135" s="1035"/>
      <c r="AS135" s="1035"/>
      <c r="AT135" s="1035"/>
      <c r="AU135" s="1035"/>
      <c r="AV135" s="1035"/>
      <c r="AW135" s="1035"/>
      <c r="AX135" s="1035"/>
      <c r="AY135" s="1035"/>
      <c r="AZ135" s="1035"/>
      <c r="BA135" s="1035"/>
      <c r="BB135" s="1088"/>
    </row>
    <row r="136" spans="2:54" s="1030" customFormat="1" ht="13.5" customHeight="1">
      <c r="B136" s="1090"/>
      <c r="AC136" s="1089"/>
      <c r="AE136" s="1035"/>
      <c r="AF136" s="1035"/>
      <c r="AG136" s="1035"/>
      <c r="AH136" s="1035"/>
      <c r="AI136" s="1035"/>
      <c r="AJ136" s="1035"/>
      <c r="AK136" s="1035"/>
      <c r="AL136" s="1035"/>
      <c r="AM136" s="1035"/>
      <c r="AN136" s="1035"/>
      <c r="AO136" s="1035"/>
      <c r="AP136" s="1035"/>
      <c r="AQ136" s="1035"/>
      <c r="AR136" s="1035"/>
      <c r="AS136" s="1035"/>
      <c r="AT136" s="1035"/>
      <c r="AU136" s="1035"/>
      <c r="AV136" s="1035"/>
      <c r="AW136" s="1035"/>
      <c r="AX136" s="1035"/>
      <c r="AY136" s="1035"/>
      <c r="AZ136" s="1035"/>
      <c r="BA136" s="1035"/>
      <c r="BB136" s="1088"/>
    </row>
    <row r="137" spans="2:54" s="1030" customFormat="1" ht="13.5" customHeight="1">
      <c r="B137" s="1090"/>
      <c r="AC137" s="1089"/>
      <c r="AE137" s="1035"/>
      <c r="AF137" s="1035"/>
      <c r="AG137" s="1035"/>
      <c r="AH137" s="1035"/>
      <c r="AI137" s="1035"/>
      <c r="AJ137" s="1035"/>
      <c r="AK137" s="1035"/>
      <c r="AL137" s="1035"/>
      <c r="AM137" s="1035"/>
      <c r="AN137" s="1035"/>
      <c r="AO137" s="1035"/>
      <c r="AP137" s="1035"/>
      <c r="AQ137" s="1035"/>
      <c r="AR137" s="1035"/>
      <c r="AS137" s="1035"/>
      <c r="AT137" s="1035"/>
      <c r="AU137" s="1035"/>
      <c r="AV137" s="1035"/>
      <c r="AW137" s="1035"/>
      <c r="AX137" s="1035"/>
      <c r="AY137" s="1035"/>
      <c r="AZ137" s="1035"/>
      <c r="BA137" s="1035"/>
      <c r="BB137" s="1088"/>
    </row>
    <row r="138" spans="2:54" s="1030" customFormat="1" ht="13.5" customHeight="1">
      <c r="B138" s="1090"/>
      <c r="AC138" s="1089"/>
      <c r="AE138" s="1035"/>
      <c r="AF138" s="1035"/>
      <c r="AG138" s="1035"/>
      <c r="AH138" s="1035"/>
      <c r="AI138" s="1035"/>
      <c r="AJ138" s="1035"/>
      <c r="AK138" s="1035"/>
      <c r="AL138" s="1035"/>
      <c r="AM138" s="1035"/>
      <c r="AN138" s="1035"/>
      <c r="AO138" s="1035"/>
      <c r="AP138" s="1035"/>
      <c r="AQ138" s="1035"/>
      <c r="AR138" s="1035"/>
      <c r="AS138" s="1035"/>
      <c r="AT138" s="1035"/>
      <c r="AU138" s="1035"/>
      <c r="AV138" s="1035"/>
      <c r="AW138" s="1035"/>
      <c r="AX138" s="1035"/>
      <c r="AY138" s="1035"/>
      <c r="AZ138" s="1035"/>
      <c r="BA138" s="1035"/>
      <c r="BB138" s="1088"/>
    </row>
    <row r="139" spans="2:54" s="1030" customFormat="1" ht="13.5" customHeight="1">
      <c r="B139" s="1090"/>
      <c r="AC139" s="1089"/>
      <c r="AE139" s="1035"/>
      <c r="AF139" s="1035"/>
      <c r="AG139" s="1035"/>
      <c r="AH139" s="1035"/>
      <c r="AI139" s="1035"/>
      <c r="AJ139" s="1035"/>
      <c r="AK139" s="1035"/>
      <c r="AL139" s="1035"/>
      <c r="AM139" s="1035"/>
      <c r="AN139" s="1035"/>
      <c r="AO139" s="1035"/>
      <c r="AP139" s="1035"/>
      <c r="AQ139" s="1035"/>
      <c r="AR139" s="1035"/>
      <c r="AS139" s="1035"/>
      <c r="AT139" s="1035"/>
      <c r="AU139" s="1035"/>
      <c r="AV139" s="1035"/>
      <c r="AW139" s="1035"/>
      <c r="AX139" s="1035"/>
      <c r="AY139" s="1035"/>
      <c r="AZ139" s="1035"/>
      <c r="BA139" s="1035"/>
      <c r="BB139" s="1088"/>
    </row>
    <row r="140" spans="2:54" s="1030" customFormat="1" ht="13.5" customHeight="1">
      <c r="B140" s="1090"/>
      <c r="AC140" s="1089"/>
      <c r="AE140" s="1035"/>
      <c r="AF140" s="1035"/>
      <c r="AG140" s="1035"/>
      <c r="AH140" s="1035"/>
      <c r="AI140" s="1035"/>
      <c r="AJ140" s="1035"/>
      <c r="AK140" s="1035"/>
      <c r="AL140" s="1035"/>
      <c r="AM140" s="1035"/>
      <c r="AN140" s="1035"/>
      <c r="AO140" s="1035"/>
      <c r="AP140" s="1035"/>
      <c r="AQ140" s="1035"/>
      <c r="AR140" s="1035"/>
      <c r="AS140" s="1035"/>
      <c r="AT140" s="1035"/>
      <c r="AU140" s="1035"/>
      <c r="AV140" s="1035"/>
      <c r="AW140" s="1035"/>
      <c r="AX140" s="1035"/>
      <c r="AY140" s="1035"/>
      <c r="AZ140" s="1035"/>
      <c r="BA140" s="1035"/>
      <c r="BB140" s="1088"/>
    </row>
    <row r="141" spans="2:54" s="1030" customFormat="1" ht="13.5" customHeight="1">
      <c r="B141" s="1090"/>
      <c r="AC141" s="1089"/>
      <c r="AE141" s="1035"/>
      <c r="AF141" s="1035"/>
      <c r="AG141" s="1035"/>
      <c r="AH141" s="1035"/>
      <c r="AI141" s="1035"/>
      <c r="AJ141" s="1035"/>
      <c r="AK141" s="1035"/>
      <c r="AL141" s="1035"/>
      <c r="AM141" s="1035"/>
      <c r="AN141" s="1035"/>
      <c r="AO141" s="1035"/>
      <c r="AP141" s="1035"/>
      <c r="AQ141" s="1035"/>
      <c r="AR141" s="1035"/>
      <c r="AS141" s="1035"/>
      <c r="AT141" s="1035"/>
      <c r="AU141" s="1035"/>
      <c r="AV141" s="1035"/>
      <c r="AW141" s="1035"/>
      <c r="AX141" s="1035"/>
      <c r="AY141" s="1035"/>
      <c r="AZ141" s="1035"/>
      <c r="BA141" s="1035"/>
      <c r="BB141" s="1088"/>
    </row>
    <row r="142" spans="2:54" s="1030" customFormat="1" ht="13.5" customHeight="1">
      <c r="B142" s="1090"/>
      <c r="AC142" s="1089"/>
      <c r="AE142" s="1035"/>
      <c r="AF142" s="1035"/>
      <c r="AG142" s="1035"/>
      <c r="AH142" s="1035"/>
      <c r="AI142" s="1035"/>
      <c r="AJ142" s="1035"/>
      <c r="AK142" s="1035"/>
      <c r="AL142" s="1035"/>
      <c r="AM142" s="1035"/>
      <c r="AN142" s="1035"/>
      <c r="AO142" s="1035"/>
      <c r="AP142" s="1035"/>
      <c r="AQ142" s="1035"/>
      <c r="AR142" s="1035"/>
      <c r="AS142" s="1035"/>
      <c r="AT142" s="1035"/>
      <c r="AU142" s="1035"/>
      <c r="AV142" s="1035"/>
      <c r="AW142" s="1035"/>
      <c r="AX142" s="1035"/>
      <c r="AY142" s="1035"/>
      <c r="AZ142" s="1035"/>
      <c r="BA142" s="1035"/>
      <c r="BB142" s="1088"/>
    </row>
    <row r="143" spans="2:54" s="1030" customFormat="1" ht="13.5" customHeight="1">
      <c r="B143" s="1090"/>
      <c r="D143" s="1030" t="s">
        <v>139</v>
      </c>
      <c r="AC143" s="1089"/>
      <c r="AE143" s="1035" t="s">
        <v>140</v>
      </c>
      <c r="AF143" s="1035"/>
      <c r="AG143" s="1035"/>
      <c r="AH143" s="1035"/>
      <c r="AI143" s="1035"/>
      <c r="AJ143" s="1035"/>
      <c r="AK143" s="1035"/>
      <c r="AL143" s="1035"/>
      <c r="AM143" s="1035"/>
      <c r="AN143" s="1035"/>
      <c r="AO143" s="1035"/>
      <c r="AP143" s="1035"/>
      <c r="AQ143" s="1035"/>
      <c r="AR143" s="1035"/>
      <c r="AS143" s="1035"/>
      <c r="AT143" s="1035"/>
      <c r="AU143" s="1035"/>
      <c r="AV143" s="1035"/>
      <c r="AW143" s="1035"/>
      <c r="AX143" s="1035"/>
      <c r="AY143" s="1035"/>
      <c r="AZ143" s="1035"/>
      <c r="BA143" s="1035"/>
      <c r="BB143" s="1088"/>
    </row>
    <row r="144" spans="2:54" s="1030" customFormat="1" ht="13.5" customHeight="1">
      <c r="B144" s="1090"/>
      <c r="D144" s="1030" t="s">
        <v>107</v>
      </c>
      <c r="AC144" s="1089"/>
      <c r="AE144" s="1035"/>
      <c r="AF144" s="1035" t="s">
        <v>117</v>
      </c>
      <c r="AG144" s="1035"/>
      <c r="AH144" s="1035"/>
      <c r="AI144" s="1035"/>
      <c r="AJ144" s="1035"/>
      <c r="AK144" s="1035"/>
      <c r="AL144" s="1035"/>
      <c r="AM144" s="1035"/>
      <c r="AN144" s="1035"/>
      <c r="AO144" s="1035"/>
      <c r="AP144" s="1035"/>
      <c r="AQ144" s="1035"/>
      <c r="AR144" s="1035"/>
      <c r="AS144" s="1035"/>
      <c r="AT144" s="1035"/>
      <c r="AU144" s="1035"/>
      <c r="AV144" s="1035"/>
      <c r="AW144" s="1035"/>
      <c r="AX144" s="1035"/>
      <c r="AY144" s="1035"/>
      <c r="AZ144" s="1035"/>
      <c r="BA144" s="1035"/>
      <c r="BB144" s="1088"/>
    </row>
    <row r="145" spans="2:54" s="1030" customFormat="1" ht="13.5" customHeight="1">
      <c r="B145" s="1090"/>
      <c r="D145" s="1030" t="s">
        <v>114</v>
      </c>
      <c r="AC145" s="1089"/>
      <c r="AE145" s="1035"/>
      <c r="AF145" s="1035"/>
      <c r="AG145" s="1035"/>
      <c r="AH145" s="1035"/>
      <c r="AI145" s="1035"/>
      <c r="AJ145" s="1035"/>
      <c r="AK145" s="1035"/>
      <c r="AL145" s="1035"/>
      <c r="AM145" s="1035"/>
      <c r="AN145" s="1035"/>
      <c r="AO145" s="1035"/>
      <c r="AP145" s="1035"/>
      <c r="AQ145" s="1035"/>
      <c r="AR145" s="1035"/>
      <c r="AS145" s="1035"/>
      <c r="AT145" s="1035"/>
      <c r="AU145" s="1035"/>
      <c r="AV145" s="1035"/>
      <c r="AW145" s="1035"/>
      <c r="AX145" s="1035"/>
      <c r="AY145" s="1035"/>
      <c r="AZ145" s="1035"/>
      <c r="BA145" s="1035"/>
      <c r="BB145" s="1088"/>
    </row>
    <row r="146" spans="2:54" s="1030" customFormat="1" ht="13.5" customHeight="1">
      <c r="B146" s="1090"/>
      <c r="AC146" s="1089"/>
      <c r="AE146" s="1035"/>
      <c r="AF146" s="1035"/>
      <c r="AG146" s="1035"/>
      <c r="AH146" s="1035"/>
      <c r="AI146" s="1035"/>
      <c r="AJ146" s="1035"/>
      <c r="AK146" s="1035"/>
      <c r="AL146" s="1035"/>
      <c r="AM146" s="1035"/>
      <c r="AN146" s="1035"/>
      <c r="AO146" s="1035"/>
      <c r="AP146" s="1035"/>
      <c r="AQ146" s="1035"/>
      <c r="AR146" s="1035"/>
      <c r="AS146" s="1035"/>
      <c r="AT146" s="1035"/>
      <c r="AU146" s="1035"/>
      <c r="AV146" s="1035"/>
      <c r="AW146" s="1035"/>
      <c r="AX146" s="1035"/>
      <c r="AY146" s="1035"/>
      <c r="AZ146" s="1035"/>
      <c r="BA146" s="1035"/>
      <c r="BB146" s="1088"/>
    </row>
    <row r="147" spans="2:54" s="1030" customFormat="1" ht="13.5" customHeight="1">
      <c r="B147" s="1090"/>
      <c r="AC147" s="1089"/>
      <c r="AE147" s="1035"/>
      <c r="AF147" s="1035"/>
      <c r="AG147" s="1035"/>
      <c r="AH147" s="1035"/>
      <c r="AI147" s="1035"/>
      <c r="AJ147" s="1035"/>
      <c r="AK147" s="1035"/>
      <c r="AL147" s="1035"/>
      <c r="AM147" s="1035"/>
      <c r="AN147" s="1035"/>
      <c r="AO147" s="1035"/>
      <c r="AP147" s="1035"/>
      <c r="AQ147" s="1035"/>
      <c r="AR147" s="1035"/>
      <c r="AS147" s="1035"/>
      <c r="AT147" s="1035"/>
      <c r="AU147" s="1035"/>
      <c r="AV147" s="1035"/>
      <c r="AW147" s="1035"/>
      <c r="AX147" s="1035"/>
      <c r="AY147" s="1035"/>
      <c r="AZ147" s="1035"/>
      <c r="BA147" s="1035"/>
      <c r="BB147" s="1088"/>
    </row>
    <row r="148" spans="2:54" s="1030" customFormat="1" ht="13.5" customHeight="1">
      <c r="B148" s="1090"/>
      <c r="AC148" s="1089"/>
      <c r="AE148" s="1035"/>
      <c r="AF148" s="1035"/>
      <c r="AG148" s="1035"/>
      <c r="AH148" s="1035"/>
      <c r="AI148" s="1035"/>
      <c r="AJ148" s="1035"/>
      <c r="AK148" s="1035"/>
      <c r="AL148" s="1035"/>
      <c r="AM148" s="1035"/>
      <c r="AN148" s="1035"/>
      <c r="AO148" s="1035"/>
      <c r="AP148" s="1035"/>
      <c r="AQ148" s="1035"/>
      <c r="AR148" s="1035"/>
      <c r="AS148" s="1035"/>
      <c r="AT148" s="1035"/>
      <c r="AU148" s="1035"/>
      <c r="AV148" s="1035"/>
      <c r="AW148" s="1035"/>
      <c r="AX148" s="1035"/>
      <c r="AY148" s="1035"/>
      <c r="AZ148" s="1035"/>
      <c r="BA148" s="1035"/>
      <c r="BB148" s="1088"/>
    </row>
    <row r="149" spans="2:54" s="1030" customFormat="1" ht="13.5" customHeight="1">
      <c r="B149" s="1090"/>
      <c r="AC149" s="1089"/>
      <c r="AE149" s="1035"/>
      <c r="AF149" s="1035"/>
      <c r="AG149" s="1035"/>
      <c r="AH149" s="1035"/>
      <c r="AI149" s="1035"/>
      <c r="AJ149" s="1035"/>
      <c r="AK149" s="1035"/>
      <c r="AL149" s="1035"/>
      <c r="AM149" s="1035"/>
      <c r="AN149" s="1035"/>
      <c r="AO149" s="1035"/>
      <c r="AP149" s="1035"/>
      <c r="AQ149" s="1035"/>
      <c r="AR149" s="1035"/>
      <c r="AS149" s="1035"/>
      <c r="AT149" s="1035"/>
      <c r="AU149" s="1035"/>
      <c r="AV149" s="1035"/>
      <c r="AW149" s="1035"/>
      <c r="AX149" s="1035"/>
      <c r="AY149" s="1035"/>
      <c r="AZ149" s="1035"/>
      <c r="BA149" s="1035"/>
      <c r="BB149" s="1088"/>
    </row>
    <row r="150" spans="2:54" s="1030" customFormat="1" ht="13.5" customHeight="1">
      <c r="B150" s="1090"/>
      <c r="AC150" s="1089"/>
      <c r="AE150" s="1035"/>
      <c r="AF150" s="1035"/>
      <c r="AG150" s="1035"/>
      <c r="AH150" s="1035"/>
      <c r="AI150" s="1035"/>
      <c r="AJ150" s="1035"/>
      <c r="AK150" s="1035"/>
      <c r="AL150" s="1035"/>
      <c r="AM150" s="1035"/>
      <c r="AN150" s="1035"/>
      <c r="AO150" s="1035"/>
      <c r="AP150" s="1035"/>
      <c r="AQ150" s="1035"/>
      <c r="AR150" s="1035"/>
      <c r="AS150" s="1035"/>
      <c r="AT150" s="1035"/>
      <c r="AU150" s="1035"/>
      <c r="AV150" s="1035"/>
      <c r="AW150" s="1035"/>
      <c r="AX150" s="1035"/>
      <c r="AY150" s="1035"/>
      <c r="AZ150" s="1035"/>
      <c r="BA150" s="1035"/>
      <c r="BB150" s="1088"/>
    </row>
    <row r="151" spans="2:54" s="1030" customFormat="1" ht="13.5" customHeight="1">
      <c r="B151" s="1090"/>
      <c r="AC151" s="1089"/>
      <c r="AE151" s="1035"/>
      <c r="AF151" s="1035"/>
      <c r="AG151" s="1035"/>
      <c r="AH151" s="1035"/>
      <c r="AI151" s="1035"/>
      <c r="AJ151" s="1035"/>
      <c r="AK151" s="1035"/>
      <c r="AL151" s="1035"/>
      <c r="AM151" s="1035"/>
      <c r="AN151" s="1035"/>
      <c r="AO151" s="1035"/>
      <c r="AP151" s="1035"/>
      <c r="AQ151" s="1035"/>
      <c r="AR151" s="1035"/>
      <c r="AS151" s="1035"/>
      <c r="AT151" s="1035"/>
      <c r="AU151" s="1035"/>
      <c r="AV151" s="1035"/>
      <c r="AW151" s="1035"/>
      <c r="AX151" s="1035"/>
      <c r="AY151" s="1035"/>
      <c r="AZ151" s="1035"/>
      <c r="BA151" s="1035"/>
      <c r="BB151" s="1088"/>
    </row>
    <row r="152" spans="2:54" s="1030" customFormat="1" ht="13.5" customHeight="1">
      <c r="B152" s="1090"/>
      <c r="AC152" s="1089"/>
      <c r="AE152" s="1035"/>
      <c r="AF152" s="1035"/>
      <c r="AG152" s="1035"/>
      <c r="AH152" s="1035"/>
      <c r="AI152" s="1035"/>
      <c r="AJ152" s="1035"/>
      <c r="AK152" s="1035"/>
      <c r="AL152" s="1035"/>
      <c r="AM152" s="1035"/>
      <c r="AN152" s="1035"/>
      <c r="AO152" s="1035"/>
      <c r="AP152" s="1035"/>
      <c r="AQ152" s="1035"/>
      <c r="AR152" s="1035"/>
      <c r="AS152" s="1035"/>
      <c r="AT152" s="1035"/>
      <c r="AU152" s="1035"/>
      <c r="AV152" s="1035"/>
      <c r="AW152" s="1035"/>
      <c r="AX152" s="1035"/>
      <c r="AY152" s="1035"/>
      <c r="AZ152" s="1035"/>
      <c r="BA152" s="1035"/>
      <c r="BB152" s="1088"/>
    </row>
    <row r="153" spans="2:54" s="1030" customFormat="1" ht="13.5" customHeight="1">
      <c r="B153" s="1090"/>
      <c r="AC153" s="1089"/>
      <c r="AE153" s="1035"/>
      <c r="AF153" s="1035"/>
      <c r="AG153" s="1035"/>
      <c r="AH153" s="1035"/>
      <c r="AI153" s="1035"/>
      <c r="AJ153" s="1035"/>
      <c r="AK153" s="1035"/>
      <c r="AL153" s="1035"/>
      <c r="AM153" s="1035"/>
      <c r="AN153" s="1035"/>
      <c r="AO153" s="1035"/>
      <c r="AP153" s="1035"/>
      <c r="AQ153" s="1035"/>
      <c r="AR153" s="1035"/>
      <c r="AS153" s="1035"/>
      <c r="AT153" s="1035"/>
      <c r="AU153" s="1035"/>
      <c r="AV153" s="1035"/>
      <c r="AW153" s="1035"/>
      <c r="AX153" s="1035"/>
      <c r="AY153" s="1035"/>
      <c r="AZ153" s="1035"/>
      <c r="BA153" s="1035"/>
      <c r="BB153" s="1088"/>
    </row>
    <row r="154" spans="2:54" s="1030" customFormat="1" ht="13.5" customHeight="1">
      <c r="B154" s="1090"/>
      <c r="D154" s="1030" t="s">
        <v>141</v>
      </c>
      <c r="AC154" s="1089"/>
      <c r="AE154" s="1035" t="s">
        <v>142</v>
      </c>
      <c r="AF154" s="1035"/>
      <c r="AG154" s="1035"/>
      <c r="AH154" s="1035"/>
      <c r="AI154" s="1035"/>
      <c r="AJ154" s="1035"/>
      <c r="AK154" s="1035"/>
      <c r="AL154" s="1035"/>
      <c r="AM154" s="1035"/>
      <c r="AN154" s="1035"/>
      <c r="AO154" s="1035"/>
      <c r="AP154" s="1035"/>
      <c r="AQ154" s="1035"/>
      <c r="AR154" s="1035"/>
      <c r="AS154" s="1035"/>
      <c r="AT154" s="1035"/>
      <c r="AU154" s="1035"/>
      <c r="AV154" s="1035"/>
      <c r="AW154" s="1035"/>
      <c r="AX154" s="1035"/>
      <c r="AY154" s="1035"/>
      <c r="AZ154" s="1035"/>
      <c r="BA154" s="1035"/>
      <c r="BB154" s="1088"/>
    </row>
    <row r="155" spans="2:54" s="1030" customFormat="1" ht="13.5" customHeight="1">
      <c r="B155" s="1090"/>
      <c r="D155" s="1030" t="s">
        <v>107</v>
      </c>
      <c r="AC155" s="1089"/>
      <c r="AE155" s="1035"/>
      <c r="AF155" s="1035" t="s">
        <v>143</v>
      </c>
      <c r="AG155" s="1035"/>
      <c r="AH155" s="1035"/>
      <c r="AI155" s="1035"/>
      <c r="AJ155" s="1035"/>
      <c r="AK155" s="1035"/>
      <c r="AL155" s="1035"/>
      <c r="AM155" s="1035"/>
      <c r="AN155" s="1035"/>
      <c r="AO155" s="1035"/>
      <c r="AP155" s="1035"/>
      <c r="AQ155" s="1035"/>
      <c r="AR155" s="1035"/>
      <c r="AS155" s="1035"/>
      <c r="AT155" s="1035"/>
      <c r="AU155" s="1035"/>
      <c r="AV155" s="1035"/>
      <c r="AW155" s="1035"/>
      <c r="AX155" s="1035"/>
      <c r="AY155" s="1035"/>
      <c r="AZ155" s="1035"/>
      <c r="BA155" s="1035"/>
      <c r="BB155" s="1088"/>
    </row>
    <row r="156" spans="2:54" s="1030" customFormat="1" ht="13.5" customHeight="1">
      <c r="B156" s="1090"/>
      <c r="D156" s="1030" t="s">
        <v>114</v>
      </c>
      <c r="AC156" s="1089"/>
      <c r="AE156" s="1035"/>
      <c r="AF156" s="1035"/>
      <c r="AG156" s="1035"/>
      <c r="AH156" s="1035"/>
      <c r="AI156" s="1035"/>
      <c r="AJ156" s="1035"/>
      <c r="AK156" s="1035"/>
      <c r="AL156" s="1035"/>
      <c r="AM156" s="1035"/>
      <c r="AN156" s="1035"/>
      <c r="AO156" s="1035"/>
      <c r="AP156" s="1035"/>
      <c r="AQ156" s="1035"/>
      <c r="AR156" s="1035"/>
      <c r="AS156" s="1035"/>
      <c r="AT156" s="1035"/>
      <c r="AU156" s="1035"/>
      <c r="AV156" s="1035"/>
      <c r="AW156" s="1035"/>
      <c r="AX156" s="1035"/>
      <c r="AY156" s="1035"/>
      <c r="AZ156" s="1035"/>
      <c r="BA156" s="1035"/>
      <c r="BB156" s="1088"/>
    </row>
    <row r="157" spans="2:54" s="1030" customFormat="1" ht="13.5" customHeight="1">
      <c r="B157" s="1090"/>
      <c r="AC157" s="1089"/>
      <c r="AE157" s="1035"/>
      <c r="AF157" s="1035"/>
      <c r="AG157" s="1035"/>
      <c r="AH157" s="1035"/>
      <c r="AI157" s="1035"/>
      <c r="AJ157" s="1035"/>
      <c r="AK157" s="1035"/>
      <c r="AL157" s="1035"/>
      <c r="AM157" s="1035"/>
      <c r="AN157" s="1035"/>
      <c r="AO157" s="1035"/>
      <c r="AP157" s="1035"/>
      <c r="AQ157" s="1035"/>
      <c r="AR157" s="1035"/>
      <c r="AS157" s="1035"/>
      <c r="AT157" s="1035"/>
      <c r="AU157" s="1035"/>
      <c r="AV157" s="1035"/>
      <c r="AW157" s="1035"/>
      <c r="AX157" s="1035"/>
      <c r="AY157" s="1035"/>
      <c r="AZ157" s="1035"/>
      <c r="BA157" s="1035"/>
      <c r="BB157" s="1088"/>
    </row>
    <row r="158" spans="2:54" s="1030" customFormat="1" ht="13.5" customHeight="1">
      <c r="B158" s="1090"/>
      <c r="AC158" s="1089"/>
      <c r="AE158" s="1035"/>
      <c r="AF158" s="1035"/>
      <c r="AG158" s="1035"/>
      <c r="AH158" s="1035"/>
      <c r="AI158" s="1035"/>
      <c r="AJ158" s="1035"/>
      <c r="AK158" s="1035"/>
      <c r="AL158" s="1035"/>
      <c r="AM158" s="1035"/>
      <c r="AN158" s="1035"/>
      <c r="AO158" s="1035"/>
      <c r="AP158" s="1035"/>
      <c r="AQ158" s="1035"/>
      <c r="AR158" s="1035"/>
      <c r="AS158" s="1035"/>
      <c r="AT158" s="1035"/>
      <c r="AU158" s="1035"/>
      <c r="AV158" s="1035"/>
      <c r="AW158" s="1035"/>
      <c r="AX158" s="1035"/>
      <c r="AY158" s="1035"/>
      <c r="AZ158" s="1035"/>
      <c r="BA158" s="1035"/>
      <c r="BB158" s="1088"/>
    </row>
    <row r="159" spans="2:54" s="1030" customFormat="1" ht="13.5" customHeight="1">
      <c r="B159" s="1090"/>
      <c r="AC159" s="1089"/>
      <c r="AE159" s="1035"/>
      <c r="AF159" s="1035"/>
      <c r="AG159" s="1035"/>
      <c r="AH159" s="1035"/>
      <c r="AI159" s="1035"/>
      <c r="AJ159" s="1035"/>
      <c r="AK159" s="1035"/>
      <c r="AL159" s="1035"/>
      <c r="AM159" s="1035"/>
      <c r="AN159" s="1035"/>
      <c r="AO159" s="1035"/>
      <c r="AP159" s="1035"/>
      <c r="AQ159" s="1035"/>
      <c r="AR159" s="1035"/>
      <c r="AS159" s="1035"/>
      <c r="AT159" s="1035"/>
      <c r="AU159" s="1035"/>
      <c r="AV159" s="1035"/>
      <c r="AW159" s="1035"/>
      <c r="AX159" s="1035"/>
      <c r="AY159" s="1035"/>
      <c r="AZ159" s="1035"/>
      <c r="BA159" s="1035"/>
      <c r="BB159" s="1088"/>
    </row>
    <row r="160" spans="2:54" s="1030" customFormat="1" ht="13.5" customHeight="1">
      <c r="B160" s="1090"/>
      <c r="AC160" s="1089"/>
      <c r="AE160" s="1035"/>
      <c r="AF160" s="1035"/>
      <c r="AG160" s="1035"/>
      <c r="AH160" s="1035"/>
      <c r="AI160" s="1035"/>
      <c r="AJ160" s="1035"/>
      <c r="AK160" s="1035"/>
      <c r="AL160" s="1035"/>
      <c r="AM160" s="1035"/>
      <c r="AN160" s="1035"/>
      <c r="AO160" s="1035"/>
      <c r="AP160" s="1035"/>
      <c r="AQ160" s="1035"/>
      <c r="AR160" s="1035"/>
      <c r="AS160" s="1035"/>
      <c r="AT160" s="1035"/>
      <c r="AU160" s="1035"/>
      <c r="AV160" s="1035"/>
      <c r="AW160" s="1035"/>
      <c r="AX160" s="1035"/>
      <c r="AY160" s="1035"/>
      <c r="AZ160" s="1035"/>
      <c r="BA160" s="1035"/>
      <c r="BB160" s="1088"/>
    </row>
    <row r="161" spans="2:54" s="1030" customFormat="1" ht="13.5" customHeight="1">
      <c r="B161" s="1087"/>
      <c r="C161" s="1085"/>
      <c r="D161" s="1085"/>
      <c r="E161" s="1085"/>
      <c r="F161" s="1085"/>
      <c r="G161" s="1085"/>
      <c r="H161" s="1085"/>
      <c r="I161" s="1085"/>
      <c r="J161" s="1085"/>
      <c r="K161" s="1085"/>
      <c r="L161" s="1085"/>
      <c r="M161" s="1085"/>
      <c r="N161" s="1085"/>
      <c r="O161" s="1085"/>
      <c r="P161" s="1085"/>
      <c r="Q161" s="1085"/>
      <c r="R161" s="1085"/>
      <c r="S161" s="1085"/>
      <c r="T161" s="1085"/>
      <c r="U161" s="1085"/>
      <c r="V161" s="1085"/>
      <c r="W161" s="1085"/>
      <c r="X161" s="1085"/>
      <c r="Y161" s="1085"/>
      <c r="Z161" s="1085"/>
      <c r="AA161" s="1085"/>
      <c r="AB161" s="1085"/>
      <c r="AC161" s="1086"/>
      <c r="AD161" s="1085"/>
      <c r="AE161" s="1033"/>
      <c r="AF161" s="1033"/>
      <c r="AG161" s="1033"/>
      <c r="AH161" s="1033"/>
      <c r="AI161" s="1033"/>
      <c r="AJ161" s="1033"/>
      <c r="AK161" s="1033"/>
      <c r="AL161" s="1033"/>
      <c r="AM161" s="1033"/>
      <c r="AN161" s="1033"/>
      <c r="AO161" s="1033"/>
      <c r="AP161" s="1033"/>
      <c r="AQ161" s="1033"/>
      <c r="AR161" s="1033"/>
      <c r="AS161" s="1033"/>
      <c r="AT161" s="1033"/>
      <c r="AU161" s="1033"/>
      <c r="AV161" s="1033"/>
      <c r="AW161" s="1033"/>
      <c r="AX161" s="1033"/>
      <c r="AY161" s="1033"/>
      <c r="AZ161" s="1033"/>
      <c r="BA161" s="1033"/>
      <c r="BB161" s="1084"/>
    </row>
    <row r="162" spans="2:54" s="1030" customFormat="1" ht="13.5" customHeight="1">
      <c r="B162" s="1090"/>
      <c r="E162" s="1107"/>
      <c r="F162" s="1107"/>
      <c r="G162" s="1107"/>
      <c r="H162" s="1107"/>
      <c r="I162" s="1107"/>
      <c r="J162" s="1107"/>
      <c r="K162" s="1107"/>
      <c r="L162" s="1107"/>
      <c r="M162" s="1107"/>
      <c r="N162" s="1107"/>
      <c r="O162" s="1107"/>
      <c r="P162" s="1107"/>
      <c r="Q162" s="1107"/>
      <c r="R162" s="1107"/>
      <c r="S162" s="1107"/>
      <c r="T162" s="1107"/>
      <c r="U162" s="1107"/>
      <c r="V162" s="1107"/>
      <c r="W162" s="1107"/>
      <c r="X162" s="1107"/>
      <c r="Y162" s="1107"/>
      <c r="Z162" s="1107"/>
      <c r="AA162" s="1107"/>
      <c r="AB162" s="1107"/>
      <c r="AC162" s="1153"/>
      <c r="AE162" s="1035"/>
      <c r="AF162" s="1035"/>
      <c r="AG162" s="1035"/>
      <c r="AH162" s="1035"/>
      <c r="AI162" s="1035"/>
      <c r="AJ162" s="1035"/>
      <c r="AK162" s="1035"/>
      <c r="AL162" s="1035"/>
      <c r="AM162" s="1035"/>
      <c r="AN162" s="1035"/>
      <c r="AO162" s="1035"/>
      <c r="AP162" s="1035"/>
      <c r="AQ162" s="1035"/>
      <c r="AR162" s="1035"/>
      <c r="AS162" s="1035"/>
      <c r="AT162" s="1035"/>
      <c r="AU162" s="1035"/>
      <c r="AV162" s="1035"/>
      <c r="AW162" s="1035"/>
      <c r="AX162" s="1035"/>
      <c r="AY162" s="1035"/>
      <c r="AZ162" s="1035"/>
      <c r="BA162" s="1035"/>
      <c r="BB162" s="1088"/>
    </row>
    <row r="163" spans="2:54" s="1030" customFormat="1" ht="13.5" customHeight="1">
      <c r="B163" s="1090"/>
      <c r="C163" s="1091" t="s">
        <v>144</v>
      </c>
      <c r="D163" s="1091" t="s">
        <v>145</v>
      </c>
      <c r="AC163" s="1089"/>
      <c r="AE163" s="1035"/>
      <c r="AF163" s="1035"/>
      <c r="AG163" s="1035"/>
      <c r="AH163" s="1035"/>
      <c r="AI163" s="1035"/>
      <c r="AJ163" s="1035"/>
      <c r="AK163" s="1035"/>
      <c r="AL163" s="1035"/>
      <c r="AM163" s="1035"/>
      <c r="AN163" s="1035"/>
      <c r="AO163" s="1035"/>
      <c r="AP163" s="1035"/>
      <c r="AQ163" s="1035"/>
      <c r="AR163" s="1035"/>
      <c r="AS163" s="1035"/>
      <c r="AT163" s="1035"/>
      <c r="AU163" s="1035"/>
      <c r="AV163" s="1035"/>
      <c r="AW163" s="1035"/>
      <c r="AX163" s="1035"/>
      <c r="AY163" s="1035"/>
      <c r="AZ163" s="1035"/>
      <c r="BA163" s="1035"/>
      <c r="BB163" s="1088"/>
    </row>
    <row r="164" spans="2:54" s="1030" customFormat="1" ht="13.5" customHeight="1">
      <c r="B164" s="1090"/>
      <c r="AC164" s="1089"/>
      <c r="AE164" s="1035"/>
      <c r="AF164" s="1035"/>
      <c r="AG164" s="1035"/>
      <c r="AH164" s="1035"/>
      <c r="AI164" s="1035"/>
      <c r="AJ164" s="1035"/>
      <c r="AK164" s="1035"/>
      <c r="AL164" s="1035"/>
      <c r="AM164" s="1035"/>
      <c r="AN164" s="1035"/>
      <c r="AO164" s="1035"/>
      <c r="AP164" s="1035"/>
      <c r="AQ164" s="1035"/>
      <c r="AR164" s="1035"/>
      <c r="AS164" s="1035"/>
      <c r="AT164" s="1035"/>
      <c r="AU164" s="1035"/>
      <c r="AV164" s="1035"/>
      <c r="AW164" s="1035"/>
      <c r="AX164" s="1035"/>
      <c r="AY164" s="1035"/>
      <c r="AZ164" s="1035"/>
      <c r="BA164" s="1035"/>
      <c r="BB164" s="1088"/>
    </row>
    <row r="165" spans="2:54" s="1030" customFormat="1" ht="13.5" customHeight="1">
      <c r="B165" s="1090"/>
      <c r="C165" s="1023"/>
      <c r="D165" s="1023"/>
      <c r="E165" s="1023"/>
      <c r="F165" s="1023"/>
      <c r="G165" s="1023"/>
      <c r="H165" s="1023"/>
      <c r="I165" s="1023"/>
      <c r="J165" s="1023"/>
      <c r="K165" s="1023"/>
      <c r="L165" s="1023"/>
      <c r="M165" s="1023"/>
      <c r="N165" s="1023"/>
      <c r="O165" s="1023"/>
      <c r="P165" s="1023"/>
      <c r="Q165" s="1023"/>
      <c r="R165" s="1023"/>
      <c r="S165" s="1023"/>
      <c r="T165" s="1023"/>
      <c r="U165" s="1023"/>
      <c r="V165" s="1023"/>
      <c r="W165" s="1023"/>
      <c r="X165" s="1023"/>
      <c r="Y165" s="1023"/>
      <c r="Z165" s="1023"/>
      <c r="AA165" s="1023"/>
      <c r="AB165" s="1023"/>
      <c r="AC165" s="1089"/>
      <c r="AE165" s="1035"/>
      <c r="AF165" s="1035"/>
      <c r="AG165" s="1035"/>
      <c r="AH165" s="1035"/>
      <c r="AI165" s="1035"/>
      <c r="AJ165" s="1035"/>
      <c r="AK165" s="1035"/>
      <c r="AL165" s="1035"/>
      <c r="AM165" s="1035"/>
      <c r="AN165" s="1035"/>
      <c r="AO165" s="1035"/>
      <c r="AP165" s="1035"/>
      <c r="AQ165" s="1035"/>
      <c r="AR165" s="1035"/>
      <c r="AS165" s="1035"/>
      <c r="AT165" s="1035"/>
      <c r="AU165" s="1035"/>
      <c r="AV165" s="1035"/>
      <c r="AW165" s="1035"/>
      <c r="AX165" s="1035"/>
      <c r="AY165" s="1035"/>
      <c r="AZ165" s="1035"/>
      <c r="BA165" s="1035"/>
      <c r="BB165" s="1088"/>
    </row>
    <row r="166" spans="2:54" s="1030" customFormat="1" ht="13.5" customHeight="1">
      <c r="B166" s="1090"/>
      <c r="C166" s="1023"/>
      <c r="D166" s="1023"/>
      <c r="E166" s="1023"/>
      <c r="F166" s="1023"/>
      <c r="G166" s="1023"/>
      <c r="H166" s="1023"/>
      <c r="I166" s="1023"/>
      <c r="J166" s="1023"/>
      <c r="K166" s="1023"/>
      <c r="L166" s="1023"/>
      <c r="M166" s="1023"/>
      <c r="N166" s="1023"/>
      <c r="O166" s="1023"/>
      <c r="P166" s="1023"/>
      <c r="Q166" s="1023"/>
      <c r="R166" s="1023"/>
      <c r="S166" s="1023"/>
      <c r="T166" s="1023"/>
      <c r="U166" s="1023"/>
      <c r="V166" s="1023"/>
      <c r="W166" s="1023"/>
      <c r="X166" s="1023"/>
      <c r="Y166" s="1023"/>
      <c r="Z166" s="1023"/>
      <c r="AA166" s="1023"/>
      <c r="AB166" s="1023"/>
      <c r="AC166" s="1089"/>
      <c r="AE166" s="1035"/>
      <c r="AF166" s="1035"/>
      <c r="AG166" s="1035"/>
      <c r="AH166" s="1035"/>
      <c r="AI166" s="1035"/>
      <c r="AJ166" s="1035"/>
      <c r="AK166" s="1035"/>
      <c r="AL166" s="1035"/>
      <c r="AM166" s="1035"/>
      <c r="AN166" s="1035"/>
      <c r="AO166" s="1035"/>
      <c r="AP166" s="1035"/>
      <c r="AQ166" s="1035"/>
      <c r="AR166" s="1035"/>
      <c r="AS166" s="1035"/>
      <c r="AT166" s="1035"/>
      <c r="AU166" s="1035"/>
      <c r="AV166" s="1035"/>
      <c r="AW166" s="1035"/>
      <c r="AX166" s="1035"/>
      <c r="AY166" s="1035"/>
      <c r="AZ166" s="1035"/>
      <c r="BA166" s="1035"/>
      <c r="BB166" s="1088"/>
    </row>
    <row r="167" spans="2:54" s="1030" customFormat="1" ht="13.5" customHeight="1">
      <c r="B167" s="1090"/>
      <c r="C167" s="1023"/>
      <c r="D167" s="1023"/>
      <c r="E167" s="1023"/>
      <c r="F167" s="1023"/>
      <c r="G167" s="1023"/>
      <c r="H167" s="1023"/>
      <c r="I167" s="1023"/>
      <c r="J167" s="1023"/>
      <c r="K167" s="1023"/>
      <c r="L167" s="1023"/>
      <c r="M167" s="1023"/>
      <c r="N167" s="1023"/>
      <c r="O167" s="1023"/>
      <c r="P167" s="1023"/>
      <c r="Q167" s="1023"/>
      <c r="R167" s="1023"/>
      <c r="S167" s="1023"/>
      <c r="T167" s="1023"/>
      <c r="U167" s="1023"/>
      <c r="V167" s="1023"/>
      <c r="W167" s="1023"/>
      <c r="X167" s="1023"/>
      <c r="Y167" s="1023"/>
      <c r="Z167" s="1023"/>
      <c r="AA167" s="1023"/>
      <c r="AB167" s="1023"/>
      <c r="AC167" s="1089"/>
      <c r="AE167" s="1035"/>
      <c r="AF167" s="1035"/>
      <c r="AG167" s="1035"/>
      <c r="AH167" s="1035"/>
      <c r="AI167" s="1035"/>
      <c r="AJ167" s="1035"/>
      <c r="AK167" s="1035"/>
      <c r="AL167" s="1035"/>
      <c r="AM167" s="1035"/>
      <c r="AN167" s="1035"/>
      <c r="AO167" s="1035"/>
      <c r="AP167" s="1035"/>
      <c r="AQ167" s="1035"/>
      <c r="AR167" s="1035"/>
      <c r="AS167" s="1035"/>
      <c r="AT167" s="1035"/>
      <c r="AU167" s="1035"/>
      <c r="AV167" s="1035"/>
      <c r="AW167" s="1035"/>
      <c r="AX167" s="1035"/>
      <c r="AY167" s="1035"/>
      <c r="AZ167" s="1035"/>
      <c r="BA167" s="1035"/>
      <c r="BB167" s="1088"/>
    </row>
    <row r="168" spans="2:54" s="1030" customFormat="1" ht="13.5" customHeight="1">
      <c r="B168" s="1090"/>
      <c r="C168" s="1023"/>
      <c r="D168" s="1023"/>
      <c r="E168" s="1023"/>
      <c r="F168" s="1023"/>
      <c r="G168" s="1023"/>
      <c r="H168" s="1023"/>
      <c r="I168" s="1023"/>
      <c r="J168" s="1023"/>
      <c r="K168" s="1023"/>
      <c r="L168" s="1023"/>
      <c r="M168" s="1023"/>
      <c r="N168" s="1023"/>
      <c r="O168" s="1023"/>
      <c r="P168" s="1023"/>
      <c r="Q168" s="1023"/>
      <c r="R168" s="1023"/>
      <c r="S168" s="1023"/>
      <c r="T168" s="1023"/>
      <c r="U168" s="1023"/>
      <c r="V168" s="1023"/>
      <c r="W168" s="1023"/>
      <c r="X168" s="1023"/>
      <c r="Y168" s="1023"/>
      <c r="Z168" s="1023"/>
      <c r="AA168" s="1023"/>
      <c r="AB168" s="1023"/>
      <c r="AC168" s="1089"/>
      <c r="AE168" s="1035"/>
      <c r="AF168" s="1035"/>
      <c r="AG168" s="1035"/>
      <c r="AH168" s="1035"/>
      <c r="AI168" s="1035"/>
      <c r="AJ168" s="1035"/>
      <c r="AK168" s="1035"/>
      <c r="AL168" s="1035"/>
      <c r="AM168" s="1035"/>
      <c r="AN168" s="1035"/>
      <c r="AO168" s="1035"/>
      <c r="AP168" s="1035"/>
      <c r="AQ168" s="1035"/>
      <c r="AR168" s="1035"/>
      <c r="AS168" s="1035"/>
      <c r="AT168" s="1035"/>
      <c r="AU168" s="1035"/>
      <c r="AV168" s="1035"/>
      <c r="AW168" s="1035"/>
      <c r="AX168" s="1035"/>
      <c r="AY168" s="1035"/>
      <c r="AZ168" s="1035"/>
      <c r="BA168" s="1035"/>
      <c r="BB168" s="1088"/>
    </row>
    <row r="169" spans="2:54" s="1030" customFormat="1" ht="13.5" customHeight="1">
      <c r="B169" s="1090"/>
      <c r="C169" s="1023"/>
      <c r="D169" s="1030" t="s">
        <v>146</v>
      </c>
      <c r="E169" s="1023"/>
      <c r="F169" s="1023"/>
      <c r="G169" s="1023"/>
      <c r="H169" s="1023"/>
      <c r="I169" s="1023"/>
      <c r="J169" s="1023"/>
      <c r="K169" s="1023"/>
      <c r="L169" s="1023"/>
      <c r="M169" s="1023"/>
      <c r="N169" s="1023"/>
      <c r="O169" s="1023"/>
      <c r="P169" s="1023"/>
      <c r="Q169" s="1023"/>
      <c r="R169" s="1023"/>
      <c r="S169" s="1023"/>
      <c r="T169" s="1023"/>
      <c r="U169" s="1023"/>
      <c r="V169" s="1023"/>
      <c r="W169" s="1023"/>
      <c r="X169" s="1023"/>
      <c r="Y169" s="1023"/>
      <c r="Z169" s="1023"/>
      <c r="AA169" s="1023"/>
      <c r="AB169" s="1023"/>
      <c r="AC169" s="1089"/>
      <c r="AE169" s="1035"/>
      <c r="AF169" s="1035"/>
      <c r="AG169" s="1035"/>
      <c r="AH169" s="1035"/>
      <c r="AI169" s="1035"/>
      <c r="AJ169" s="1035"/>
      <c r="AK169" s="1035"/>
      <c r="AL169" s="1035"/>
      <c r="AM169" s="1035"/>
      <c r="AN169" s="1035"/>
      <c r="AO169" s="1035"/>
      <c r="AP169" s="1035"/>
      <c r="AQ169" s="1035"/>
      <c r="AR169" s="1035"/>
      <c r="AS169" s="1035"/>
      <c r="AT169" s="1035"/>
      <c r="AU169" s="1035"/>
      <c r="AV169" s="1035"/>
      <c r="AW169" s="1035"/>
      <c r="AX169" s="1035"/>
      <c r="AY169" s="1035"/>
      <c r="AZ169" s="1035"/>
      <c r="BA169" s="1035"/>
      <c r="BB169" s="1088"/>
    </row>
    <row r="170" spans="2:54" s="1030" customFormat="1" ht="13.5" customHeight="1">
      <c r="B170" s="1090"/>
      <c r="C170" s="1023"/>
      <c r="D170" s="1030" t="s">
        <v>147</v>
      </c>
      <c r="E170" s="1023"/>
      <c r="F170" s="1023"/>
      <c r="G170" s="1023"/>
      <c r="H170" s="1023"/>
      <c r="I170" s="1023"/>
      <c r="J170" s="1023"/>
      <c r="K170" s="1023"/>
      <c r="L170" s="1023"/>
      <c r="M170" s="1023"/>
      <c r="N170" s="1023"/>
      <c r="O170" s="1023"/>
      <c r="P170" s="1023"/>
      <c r="Q170" s="1023"/>
      <c r="R170" s="1023"/>
      <c r="S170" s="1023"/>
      <c r="T170" s="1023"/>
      <c r="U170" s="1023"/>
      <c r="V170" s="1023"/>
      <c r="W170" s="1023"/>
      <c r="X170" s="1023"/>
      <c r="Y170" s="1023"/>
      <c r="Z170" s="1023"/>
      <c r="AA170" s="1023"/>
      <c r="AB170" s="1023"/>
      <c r="AC170" s="1089"/>
      <c r="AE170" s="1035"/>
      <c r="AF170" s="1035"/>
      <c r="AG170" s="1035"/>
      <c r="AH170" s="1035"/>
      <c r="AI170" s="1035"/>
      <c r="AJ170" s="1035"/>
      <c r="AK170" s="1035"/>
      <c r="AL170" s="1035"/>
      <c r="AM170" s="1035"/>
      <c r="AN170" s="1035"/>
      <c r="AO170" s="1035"/>
      <c r="AP170" s="1035"/>
      <c r="AQ170" s="1035"/>
      <c r="AR170" s="1035"/>
      <c r="AS170" s="1035"/>
      <c r="AT170" s="1035"/>
      <c r="AU170" s="1035"/>
      <c r="AV170" s="1035"/>
      <c r="AW170" s="1035"/>
      <c r="AX170" s="1035"/>
      <c r="AY170" s="1035"/>
      <c r="AZ170" s="1035"/>
      <c r="BA170" s="1035"/>
      <c r="BB170" s="1088"/>
    </row>
    <row r="171" spans="2:54" s="1030" customFormat="1" ht="13.5" customHeight="1">
      <c r="B171" s="1090"/>
      <c r="C171" s="1023"/>
      <c r="D171" s="1030" t="s">
        <v>148</v>
      </c>
      <c r="E171" s="1023"/>
      <c r="F171" s="1023"/>
      <c r="G171" s="1023"/>
      <c r="H171" s="1023"/>
      <c r="I171" s="1023"/>
      <c r="J171" s="1023"/>
      <c r="K171" s="1023"/>
      <c r="L171" s="1023"/>
      <c r="M171" s="1023"/>
      <c r="N171" s="1023"/>
      <c r="O171" s="1023"/>
      <c r="P171" s="1023"/>
      <c r="Q171" s="1023"/>
      <c r="R171" s="1023"/>
      <c r="S171" s="1023"/>
      <c r="T171" s="1023"/>
      <c r="U171" s="1023"/>
      <c r="V171" s="1023"/>
      <c r="W171" s="1023"/>
      <c r="X171" s="1023"/>
      <c r="Y171" s="1023"/>
      <c r="Z171" s="1023"/>
      <c r="AA171" s="1023"/>
      <c r="AB171" s="1023"/>
      <c r="AC171" s="1089"/>
      <c r="AE171" s="1031" t="s">
        <v>149</v>
      </c>
      <c r="AF171" s="1025"/>
      <c r="AG171" s="1025"/>
      <c r="AH171" s="1035"/>
      <c r="AI171" s="1035"/>
      <c r="AJ171" s="1035"/>
      <c r="AK171" s="1035"/>
      <c r="AL171" s="1035"/>
      <c r="AM171" s="1035"/>
      <c r="AN171" s="1035"/>
      <c r="AO171" s="1035"/>
      <c r="AP171" s="1035"/>
      <c r="AQ171" s="1035"/>
      <c r="AR171" s="1035"/>
      <c r="AS171" s="1035"/>
      <c r="AT171" s="1035"/>
      <c r="AU171" s="1035"/>
      <c r="AV171" s="1035"/>
      <c r="AW171" s="1035"/>
      <c r="AX171" s="1035"/>
      <c r="AY171" s="1035"/>
      <c r="AZ171" s="1035"/>
      <c r="BA171" s="1035"/>
      <c r="BB171" s="1088"/>
    </row>
    <row r="172" spans="2:54" s="1030" customFormat="1" ht="13.5" customHeight="1">
      <c r="B172" s="1090"/>
      <c r="AC172" s="1089"/>
      <c r="AE172" s="1025"/>
      <c r="AF172" s="1025" t="s">
        <v>150</v>
      </c>
      <c r="AG172" s="1025"/>
      <c r="AH172" s="1035"/>
      <c r="AI172" s="1035"/>
      <c r="AJ172" s="1035"/>
      <c r="AK172" s="1035"/>
      <c r="AL172" s="1035"/>
      <c r="AM172" s="1035"/>
      <c r="AN172" s="1035"/>
      <c r="AO172" s="1035"/>
      <c r="AP172" s="1035"/>
      <c r="AQ172" s="1035"/>
      <c r="AR172" s="1035"/>
      <c r="AS172" s="1035"/>
      <c r="AT172" s="1035"/>
      <c r="AU172" s="1035"/>
      <c r="AV172" s="1035"/>
      <c r="AW172" s="1035"/>
      <c r="AX172" s="1035"/>
      <c r="AY172" s="1035"/>
      <c r="AZ172" s="1035"/>
      <c r="BA172" s="1035"/>
      <c r="BB172" s="1088"/>
    </row>
    <row r="173" spans="2:54" s="1030" customFormat="1" ht="13.5" customHeight="1" thickBot="1">
      <c r="B173" s="1090"/>
      <c r="D173" s="1093" t="s">
        <v>151</v>
      </c>
      <c r="E173" s="1092"/>
      <c r="F173" s="1092"/>
      <c r="G173" s="1092"/>
      <c r="H173" s="1092"/>
      <c r="I173" s="1092"/>
      <c r="J173" s="1092"/>
      <c r="K173" s="1092"/>
      <c r="L173" s="1092"/>
      <c r="M173" s="1092"/>
      <c r="N173" s="1092"/>
      <c r="O173" s="1092"/>
      <c r="P173" s="1092"/>
      <c r="Q173" s="1092"/>
      <c r="R173" s="1092"/>
      <c r="S173" s="1092"/>
      <c r="T173" s="1092"/>
      <c r="U173" s="1092"/>
      <c r="V173" s="1092"/>
      <c r="W173" s="1092"/>
      <c r="X173" s="1092"/>
      <c r="Y173" s="1092"/>
      <c r="Z173" s="1092"/>
      <c r="AA173" s="1092"/>
      <c r="AB173" s="1092"/>
      <c r="AC173" s="1089"/>
      <c r="AE173" s="1025"/>
      <c r="AF173" s="1031" t="s">
        <v>152</v>
      </c>
      <c r="AG173" s="1025"/>
      <c r="AH173" s="1035"/>
      <c r="AI173" s="1035"/>
      <c r="AJ173" s="1035"/>
      <c r="AK173" s="1035"/>
      <c r="AL173" s="1035"/>
      <c r="AM173" s="1035"/>
      <c r="AN173" s="1035"/>
      <c r="AO173" s="1035"/>
      <c r="AP173" s="1035"/>
      <c r="AQ173" s="1035"/>
      <c r="AR173" s="1035"/>
      <c r="AS173" s="1035"/>
      <c r="AT173" s="1035"/>
      <c r="AU173" s="1035"/>
      <c r="AV173" s="1035"/>
      <c r="AW173" s="1035"/>
      <c r="AX173" s="1035"/>
      <c r="AY173" s="1035"/>
      <c r="AZ173" s="1035"/>
      <c r="BA173" s="1035"/>
      <c r="BB173" s="1088"/>
    </row>
    <row r="174" spans="2:54" s="1030" customFormat="1" ht="13.5" customHeight="1">
      <c r="B174" s="1090"/>
      <c r="D174" s="1091" t="s">
        <v>153</v>
      </c>
      <c r="AC174" s="1089"/>
      <c r="AE174" s="1082"/>
      <c r="AF174" s="1035"/>
      <c r="AG174" s="1035"/>
      <c r="AH174" s="1035"/>
      <c r="AI174" s="1035"/>
      <c r="AJ174" s="1074"/>
      <c r="AK174" s="1035"/>
      <c r="AL174" s="1035"/>
      <c r="AM174" s="1035"/>
      <c r="AN174" s="1035"/>
      <c r="AO174" s="1035"/>
      <c r="AP174" s="1035"/>
      <c r="AQ174" s="1035"/>
      <c r="AR174" s="1035"/>
      <c r="AS174" s="1035"/>
      <c r="AT174" s="1035"/>
      <c r="AU174" s="1035"/>
      <c r="AV174" s="1035"/>
      <c r="AW174" s="1035"/>
      <c r="AX174" s="1035"/>
      <c r="AY174" s="1035"/>
      <c r="AZ174" s="1035"/>
      <c r="BA174" s="1035"/>
      <c r="BB174" s="1088"/>
    </row>
    <row r="175" spans="2:54" s="1030" customFormat="1" ht="13.5" customHeight="1">
      <c r="B175" s="1090"/>
      <c r="AC175" s="1089"/>
      <c r="AE175" s="1023" t="s">
        <v>154</v>
      </c>
      <c r="AF175" s="1031"/>
      <c r="AG175" s="1025"/>
      <c r="AH175" s="1025"/>
      <c r="AI175" s="1035"/>
      <c r="AJ175" s="1151"/>
      <c r="AK175" s="1151"/>
      <c r="AL175" s="1035"/>
      <c r="AM175" s="1035"/>
      <c r="AN175" s="1035"/>
      <c r="AO175" s="1035"/>
      <c r="AP175" s="1035"/>
      <c r="AQ175" s="1035"/>
      <c r="AR175" s="1035"/>
      <c r="AS175" s="1035"/>
      <c r="AT175" s="1035"/>
      <c r="AU175" s="1035"/>
      <c r="AV175" s="1035"/>
      <c r="AW175" s="1035"/>
      <c r="AX175" s="1035"/>
      <c r="AY175" s="1035"/>
      <c r="AZ175" s="1035"/>
      <c r="BA175" s="1035"/>
      <c r="BB175" s="1088"/>
    </row>
    <row r="176" spans="2:54" s="1030" customFormat="1" ht="13.5" customHeight="1">
      <c r="B176" s="1090"/>
      <c r="AC176" s="1089"/>
      <c r="AE176" s="1025"/>
      <c r="AF176" s="1031" t="s">
        <v>155</v>
      </c>
      <c r="AG176" s="1025"/>
      <c r="AH176" s="1025"/>
      <c r="AI176" s="1035"/>
      <c r="AJ176" s="1151"/>
      <c r="AK176" s="1151"/>
      <c r="AL176" s="1035"/>
      <c r="AM176" s="1035"/>
      <c r="AN176" s="1035"/>
      <c r="AO176" s="1035"/>
      <c r="AP176" s="1035"/>
      <c r="AQ176" s="1035"/>
      <c r="AR176" s="1035"/>
      <c r="AS176" s="1035"/>
      <c r="AT176" s="1035"/>
      <c r="AU176" s="1035"/>
      <c r="AV176" s="1035"/>
      <c r="AW176" s="1035"/>
      <c r="AX176" s="1035"/>
      <c r="AY176" s="1035"/>
      <c r="AZ176" s="1035"/>
      <c r="BA176" s="1035"/>
      <c r="BB176" s="1088"/>
    </row>
    <row r="177" spans="2:54" s="1030" customFormat="1" ht="13.5" customHeight="1">
      <c r="B177" s="1090"/>
      <c r="D177" s="1030" t="s">
        <v>156</v>
      </c>
      <c r="AC177" s="1089"/>
      <c r="AE177" s="1025"/>
      <c r="AF177" s="1031"/>
      <c r="AG177" s="1082" t="s">
        <v>157</v>
      </c>
      <c r="AH177" s="1025"/>
      <c r="AI177" s="1035"/>
      <c r="AJ177" s="1151"/>
      <c r="AK177" s="1151"/>
      <c r="AL177" s="1035"/>
      <c r="AM177" s="1035"/>
      <c r="AN177" s="1035"/>
      <c r="AO177" s="1035"/>
      <c r="AP177" s="1074"/>
      <c r="AQ177" s="1074"/>
      <c r="AR177" s="1074"/>
      <c r="AS177" s="1074"/>
      <c r="AT177" s="1074"/>
      <c r="AU177" s="1074"/>
      <c r="AV177" s="1074"/>
      <c r="AW177" s="1074"/>
      <c r="AX177" s="1074"/>
      <c r="AY177" s="1074"/>
      <c r="AZ177" s="1035"/>
      <c r="BA177" s="1035"/>
      <c r="BB177" s="1088"/>
    </row>
    <row r="178" spans="2:54" s="1030" customFormat="1" ht="13.5" customHeight="1">
      <c r="B178" s="1090"/>
      <c r="D178" s="1030" t="s">
        <v>107</v>
      </c>
      <c r="AC178" s="1089"/>
      <c r="AE178" s="1025"/>
      <c r="AF178" s="1031" t="s">
        <v>158</v>
      </c>
      <c r="AG178" s="1025"/>
      <c r="AH178" s="1025"/>
      <c r="AI178" s="1035"/>
      <c r="AJ178" s="1151"/>
      <c r="AK178" s="1151"/>
      <c r="AL178" s="1035"/>
      <c r="AM178" s="1035"/>
      <c r="AN178" s="1035"/>
      <c r="AO178" s="1035"/>
      <c r="AP178" s="1074"/>
      <c r="AQ178" s="1074"/>
      <c r="AR178" s="1074"/>
      <c r="AS178" s="1074"/>
      <c r="AT178" s="1074"/>
      <c r="AU178" s="1074"/>
      <c r="AV178" s="1074"/>
      <c r="AW178" s="1074"/>
      <c r="AX178" s="1074"/>
      <c r="AY178" s="1074"/>
      <c r="AZ178" s="1035"/>
      <c r="BA178" s="1035"/>
      <c r="BB178" s="1088"/>
    </row>
    <row r="179" spans="2:54" s="1030" customFormat="1" ht="13.5" customHeight="1">
      <c r="B179" s="1090"/>
      <c r="D179" s="1030" t="s">
        <v>148</v>
      </c>
      <c r="AC179" s="1089"/>
      <c r="AE179" s="1025"/>
      <c r="AF179" s="1031"/>
      <c r="AG179" s="1082" t="s">
        <v>159</v>
      </c>
      <c r="AH179" s="1025"/>
      <c r="AI179" s="1035"/>
      <c r="AJ179" s="1151"/>
      <c r="AK179" s="1151"/>
      <c r="AL179" s="1035"/>
      <c r="AM179" s="1035"/>
      <c r="AN179" s="1035"/>
      <c r="AO179" s="1035"/>
      <c r="AP179" s="1035"/>
      <c r="AQ179" s="1074"/>
      <c r="AR179" s="1074"/>
      <c r="AS179" s="1074"/>
      <c r="AT179" s="1074"/>
      <c r="AU179" s="1074"/>
      <c r="AV179" s="1074"/>
      <c r="AW179" s="1074"/>
      <c r="AX179" s="1074"/>
      <c r="AY179" s="1074"/>
      <c r="AZ179" s="1035"/>
      <c r="BA179" s="1035"/>
      <c r="BB179" s="1088"/>
    </row>
    <row r="180" spans="2:54" s="1030" customFormat="1" ht="13.5" customHeight="1">
      <c r="B180" s="1090"/>
      <c r="AC180" s="1089"/>
      <c r="AE180" s="1025"/>
      <c r="AF180" s="1031"/>
      <c r="AG180" s="1025"/>
      <c r="AH180" s="1025"/>
      <c r="AI180" s="1025"/>
      <c r="AJ180" s="1151"/>
      <c r="AK180" s="1151"/>
      <c r="AL180" s="1035"/>
      <c r="AM180" s="1035"/>
      <c r="AN180" s="1035"/>
      <c r="AO180" s="1035"/>
      <c r="AP180" s="1035"/>
      <c r="AQ180" s="1074"/>
      <c r="AR180" s="1074"/>
      <c r="AS180" s="1074"/>
      <c r="AT180" s="1074"/>
      <c r="AU180" s="1074"/>
      <c r="AV180" s="1074"/>
      <c r="AW180" s="1074"/>
      <c r="AX180" s="1074"/>
      <c r="AY180" s="1074"/>
      <c r="AZ180" s="1074"/>
      <c r="BA180" s="1074"/>
      <c r="BB180" s="1088"/>
    </row>
    <row r="181" spans="2:54" s="1030" customFormat="1" ht="13.5" customHeight="1">
      <c r="B181" s="1090"/>
      <c r="AC181" s="1089"/>
      <c r="AE181" s="1023" t="s">
        <v>160</v>
      </c>
      <c r="AF181" s="1074"/>
      <c r="AG181" s="1074"/>
      <c r="AH181" s="1151"/>
      <c r="AI181" s="1152"/>
      <c r="AJ181" s="1151"/>
      <c r="AK181" s="1151"/>
      <c r="AL181" s="1035"/>
      <c r="AM181" s="1035"/>
      <c r="AN181" s="1035"/>
      <c r="AO181" s="1035"/>
      <c r="AP181" s="1035"/>
      <c r="AQ181" s="1074"/>
      <c r="AR181" s="1074"/>
      <c r="AS181" s="1074"/>
      <c r="AT181" s="1074"/>
      <c r="AU181" s="1074"/>
      <c r="AV181" s="1074"/>
      <c r="AW181" s="1074"/>
      <c r="AX181" s="1074"/>
      <c r="AY181" s="1074"/>
      <c r="AZ181" s="1074"/>
      <c r="BA181" s="1074"/>
      <c r="BB181" s="1088"/>
    </row>
    <row r="182" spans="2:54" s="1030" customFormat="1" ht="13.5" customHeight="1">
      <c r="B182" s="1090"/>
      <c r="AC182" s="1089"/>
      <c r="AE182" s="1074"/>
      <c r="AF182" s="1082" t="s">
        <v>161</v>
      </c>
      <c r="AG182" s="1074"/>
      <c r="AH182" s="1151"/>
      <c r="AI182" s="1152"/>
      <c r="AJ182" s="1151"/>
      <c r="AK182" s="1151"/>
      <c r="AL182" s="1035"/>
      <c r="AM182" s="1035"/>
      <c r="AN182" s="1035"/>
      <c r="AO182" s="1035"/>
      <c r="AP182" s="1035"/>
      <c r="AQ182" s="1074"/>
      <c r="AR182" s="1074"/>
      <c r="AS182" s="1074"/>
      <c r="AT182" s="1074"/>
      <c r="AU182" s="1074"/>
      <c r="AV182" s="1074"/>
      <c r="AW182" s="1074"/>
      <c r="AX182" s="1074"/>
      <c r="AY182" s="1074"/>
      <c r="AZ182" s="1074"/>
      <c r="BA182" s="1074"/>
      <c r="BB182" s="1088"/>
    </row>
    <row r="183" spans="2:54" s="1030" customFormat="1" ht="13.5" customHeight="1">
      <c r="B183" s="1090"/>
      <c r="AC183" s="1089"/>
      <c r="AE183" s="1074"/>
      <c r="AF183" s="1074"/>
      <c r="AG183" s="1074"/>
      <c r="AH183" s="1151"/>
      <c r="AI183" s="1152"/>
      <c r="AJ183" s="1151"/>
      <c r="AK183" s="1151"/>
      <c r="AL183" s="1035"/>
      <c r="AM183" s="1035"/>
      <c r="AN183" s="1035"/>
      <c r="AO183" s="1035"/>
      <c r="AP183" s="1035"/>
      <c r="AQ183" s="1074"/>
      <c r="AR183" s="1074"/>
      <c r="AS183" s="1074"/>
      <c r="AT183" s="1074"/>
      <c r="AU183" s="1074"/>
      <c r="AV183" s="1074"/>
      <c r="AW183" s="1074"/>
      <c r="AX183" s="1074"/>
      <c r="AY183" s="1074"/>
      <c r="AZ183" s="1074"/>
      <c r="BA183" s="1074"/>
      <c r="BB183" s="1088"/>
    </row>
    <row r="184" spans="2:54" s="1030" customFormat="1" ht="13.5" customHeight="1">
      <c r="B184" s="1090"/>
      <c r="AC184" s="1089"/>
      <c r="AE184" s="1023" t="s">
        <v>162</v>
      </c>
      <c r="AF184" s="1031"/>
      <c r="AG184" s="1035"/>
      <c r="AH184" s="1081"/>
      <c r="AI184" s="1035"/>
      <c r="AJ184" s="1035"/>
      <c r="AK184" s="1035"/>
      <c r="AL184" s="1035"/>
      <c r="AM184" s="1035"/>
      <c r="AN184" s="1035"/>
      <c r="AO184" s="1035"/>
      <c r="AP184" s="1035"/>
      <c r="AQ184" s="1074"/>
      <c r="AR184" s="1074"/>
      <c r="AS184" s="1074"/>
      <c r="AT184" s="1074"/>
      <c r="AU184" s="1074"/>
      <c r="AV184" s="1074"/>
      <c r="AW184" s="1074"/>
      <c r="AX184" s="1074"/>
      <c r="AY184" s="1074"/>
      <c r="AZ184" s="1074"/>
      <c r="BA184" s="1074"/>
      <c r="BB184" s="1088"/>
    </row>
    <row r="185" spans="2:54" s="1030" customFormat="1" ht="13.5" customHeight="1">
      <c r="B185" s="1090"/>
      <c r="D185" s="1030" t="s">
        <v>163</v>
      </c>
      <c r="AC185" s="1089"/>
      <c r="AE185" s="1025"/>
      <c r="AF185" s="1035" t="s">
        <v>164</v>
      </c>
      <c r="AG185" s="1035"/>
      <c r="AH185" s="1081"/>
      <c r="AI185" s="1035"/>
      <c r="AJ185" s="1035"/>
      <c r="AK185" s="1035"/>
      <c r="AL185" s="1035"/>
      <c r="AM185" s="1035"/>
      <c r="AN185" s="1035"/>
      <c r="AO185" s="1035"/>
      <c r="AP185" s="1035"/>
      <c r="AQ185" s="1074"/>
      <c r="AR185" s="1074"/>
      <c r="AS185" s="1074"/>
      <c r="AT185" s="1074"/>
      <c r="AU185" s="1074"/>
      <c r="AV185" s="1074"/>
      <c r="AW185" s="1074"/>
      <c r="AX185" s="1074"/>
      <c r="AY185" s="1074"/>
      <c r="AZ185" s="1074"/>
      <c r="BA185" s="1074"/>
      <c r="BB185" s="1088"/>
    </row>
    <row r="186" spans="2:54" s="1030" customFormat="1" ht="13.5" customHeight="1">
      <c r="B186" s="1090"/>
      <c r="AC186" s="1089"/>
      <c r="AE186" s="1025"/>
      <c r="AF186" s="1068" t="s">
        <v>165</v>
      </c>
      <c r="AG186" s="1070"/>
      <c r="AH186" s="1069"/>
      <c r="AI186" s="1069"/>
      <c r="AJ186" s="1069"/>
      <c r="AK186" s="1069"/>
      <c r="AL186" s="1066"/>
      <c r="AM186" s="1068" t="s">
        <v>166</v>
      </c>
      <c r="AN186" s="1067"/>
      <c r="AO186" s="1067"/>
      <c r="AP186" s="1067"/>
      <c r="AQ186" s="1067"/>
      <c r="AR186" s="1067"/>
      <c r="AS186" s="1066"/>
      <c r="AT186" s="1035"/>
      <c r="AU186" s="1065" t="s">
        <v>167</v>
      </c>
      <c r="AV186" s="1064"/>
      <c r="AW186" s="1063"/>
      <c r="AX186" s="1074"/>
      <c r="AY186" s="1074"/>
      <c r="AZ186" s="1074"/>
      <c r="BA186" s="1074"/>
      <c r="BB186" s="1088"/>
    </row>
    <row r="187" spans="2:54" s="1030" customFormat="1" ht="13.5" customHeight="1">
      <c r="B187" s="1090"/>
      <c r="AC187" s="1089"/>
      <c r="AE187" s="1025"/>
      <c r="AF187" s="1359"/>
      <c r="AG187" s="1360"/>
      <c r="AH187" s="1361"/>
      <c r="AI187" s="1361"/>
      <c r="AJ187" s="1361"/>
      <c r="AK187" s="1361"/>
      <c r="AL187" s="1362"/>
      <c r="AM187" s="1359"/>
      <c r="AN187" s="1363"/>
      <c r="AO187" s="1363"/>
      <c r="AP187" s="1363"/>
      <c r="AQ187" s="1363"/>
      <c r="AR187" s="1363"/>
      <c r="AS187" s="1362"/>
      <c r="AT187" s="1035"/>
      <c r="AU187" s="1364"/>
      <c r="AV187" s="1365"/>
      <c r="AW187" s="1366"/>
      <c r="AX187" s="1074"/>
      <c r="AY187" s="1074"/>
      <c r="AZ187" s="1074"/>
      <c r="BA187" s="1074"/>
      <c r="BB187" s="1088"/>
    </row>
    <row r="188" spans="2:54" s="1030" customFormat="1" ht="13.5" customHeight="1">
      <c r="B188" s="1090"/>
      <c r="AC188" s="1089"/>
      <c r="AE188" s="1025"/>
      <c r="AF188" s="1359"/>
      <c r="AG188" s="1360"/>
      <c r="AH188" s="1361"/>
      <c r="AI188" s="1361"/>
      <c r="AJ188" s="1361"/>
      <c r="AK188" s="1361"/>
      <c r="AL188" s="1362"/>
      <c r="AM188" s="1359"/>
      <c r="AN188" s="1363"/>
      <c r="AO188" s="1363"/>
      <c r="AP188" s="1363"/>
      <c r="AQ188" s="1363"/>
      <c r="AR188" s="1363"/>
      <c r="AS188" s="1362"/>
      <c r="AT188" s="1035"/>
      <c r="AU188" s="1364"/>
      <c r="AV188" s="1365"/>
      <c r="AW188" s="1366"/>
      <c r="AX188" s="1074"/>
      <c r="AY188" s="1074"/>
      <c r="AZ188" s="1074"/>
      <c r="BA188" s="1074"/>
      <c r="BB188" s="1088"/>
    </row>
    <row r="189" spans="2:54" s="1030" customFormat="1" ht="13.5" customHeight="1">
      <c r="B189" s="1090"/>
      <c r="D189" s="1030" t="s">
        <v>168</v>
      </c>
      <c r="AC189" s="1089"/>
      <c r="AE189" s="1025"/>
      <c r="AF189" s="1359"/>
      <c r="AG189" s="1360"/>
      <c r="AH189" s="1361"/>
      <c r="AI189" s="1361"/>
      <c r="AJ189" s="1361"/>
      <c r="AK189" s="1361"/>
      <c r="AL189" s="1362"/>
      <c r="AM189" s="1359"/>
      <c r="AN189" s="1363"/>
      <c r="AO189" s="1363"/>
      <c r="AP189" s="1363"/>
      <c r="AQ189" s="1363"/>
      <c r="AR189" s="1363"/>
      <c r="AS189" s="1362"/>
      <c r="AT189" s="1035"/>
      <c r="AU189" s="1364"/>
      <c r="AV189" s="1365"/>
      <c r="AW189" s="1366"/>
      <c r="AX189" s="1074"/>
      <c r="AY189" s="1074"/>
      <c r="AZ189" s="1074"/>
      <c r="BA189" s="1074"/>
      <c r="BB189" s="1088"/>
    </row>
    <row r="190" spans="2:54" s="1030" customFormat="1" ht="13.5" customHeight="1">
      <c r="B190" s="1090"/>
      <c r="D190" s="1030" t="s">
        <v>107</v>
      </c>
      <c r="AC190" s="1089"/>
      <c r="AE190" s="1025"/>
      <c r="AF190" s="1359"/>
      <c r="AG190" s="1360"/>
      <c r="AH190" s="1361"/>
      <c r="AI190" s="1361"/>
      <c r="AJ190" s="1361"/>
      <c r="AK190" s="1361"/>
      <c r="AL190" s="1362"/>
      <c r="AM190" s="1359"/>
      <c r="AN190" s="1363"/>
      <c r="AO190" s="1363"/>
      <c r="AP190" s="1363"/>
      <c r="AQ190" s="1363"/>
      <c r="AR190" s="1363"/>
      <c r="AS190" s="1362"/>
      <c r="AT190" s="1035"/>
      <c r="AU190" s="1364"/>
      <c r="AV190" s="1365"/>
      <c r="AW190" s="1366"/>
      <c r="AX190" s="1074"/>
      <c r="AY190" s="1074"/>
      <c r="AZ190" s="1074"/>
      <c r="BA190" s="1074"/>
      <c r="BB190" s="1088"/>
    </row>
    <row r="191" spans="2:54" s="1030" customFormat="1" ht="13.5" customHeight="1">
      <c r="B191" s="1090"/>
      <c r="D191" s="1030" t="s">
        <v>114</v>
      </c>
      <c r="AC191" s="1089"/>
      <c r="AE191" s="1025"/>
      <c r="AF191" s="1359"/>
      <c r="AG191" s="1360"/>
      <c r="AH191" s="1361"/>
      <c r="AI191" s="1361"/>
      <c r="AJ191" s="1361"/>
      <c r="AK191" s="1361"/>
      <c r="AL191" s="1362"/>
      <c r="AM191" s="1359"/>
      <c r="AN191" s="1363"/>
      <c r="AO191" s="1363"/>
      <c r="AP191" s="1363"/>
      <c r="AQ191" s="1363"/>
      <c r="AR191" s="1363"/>
      <c r="AS191" s="1362"/>
      <c r="AT191" s="1035"/>
      <c r="AU191" s="1364"/>
      <c r="AV191" s="1365"/>
      <c r="AW191" s="1366"/>
      <c r="AX191" s="1074"/>
      <c r="AY191" s="1074"/>
      <c r="AZ191" s="1074"/>
      <c r="BA191" s="1074"/>
      <c r="BB191" s="1088"/>
    </row>
    <row r="192" spans="2:54" s="1030" customFormat="1" ht="13.5" customHeight="1">
      <c r="B192" s="1090"/>
      <c r="AC192" s="1089"/>
      <c r="AE192" s="1025"/>
      <c r="AF192" s="1359"/>
      <c r="AG192" s="1360"/>
      <c r="AH192" s="1361"/>
      <c r="AI192" s="1361"/>
      <c r="AJ192" s="1361"/>
      <c r="AK192" s="1361"/>
      <c r="AL192" s="1362"/>
      <c r="AM192" s="1359"/>
      <c r="AN192" s="1363"/>
      <c r="AO192" s="1363"/>
      <c r="AP192" s="1363"/>
      <c r="AQ192" s="1363"/>
      <c r="AR192" s="1363"/>
      <c r="AS192" s="1362"/>
      <c r="AT192" s="1035"/>
      <c r="AU192" s="1364"/>
      <c r="AV192" s="1365"/>
      <c r="AW192" s="1366"/>
      <c r="AX192" s="1074"/>
      <c r="AY192" s="1074"/>
      <c r="AZ192" s="1074"/>
      <c r="BA192" s="1074"/>
      <c r="BB192" s="1088"/>
    </row>
    <row r="193" spans="2:54" s="1030" customFormat="1" ht="13.5" customHeight="1">
      <c r="B193" s="1090"/>
      <c r="D193" s="1030" t="s">
        <v>169</v>
      </c>
      <c r="AC193" s="1089"/>
      <c r="AE193" s="1025"/>
      <c r="AF193" s="1359"/>
      <c r="AG193" s="1360"/>
      <c r="AH193" s="1361"/>
      <c r="AI193" s="1361"/>
      <c r="AJ193" s="1361"/>
      <c r="AK193" s="1361"/>
      <c r="AL193" s="1362"/>
      <c r="AM193" s="1359"/>
      <c r="AN193" s="1363"/>
      <c r="AO193" s="1363"/>
      <c r="AP193" s="1363"/>
      <c r="AQ193" s="1363"/>
      <c r="AR193" s="1363"/>
      <c r="AS193" s="1362"/>
      <c r="AT193" s="1035"/>
      <c r="AU193" s="1364"/>
      <c r="AV193" s="1365"/>
      <c r="AW193" s="1366"/>
      <c r="AX193" s="1074"/>
      <c r="AY193" s="1074"/>
      <c r="AZ193" s="1074"/>
      <c r="BA193" s="1074"/>
      <c r="BB193" s="1088"/>
    </row>
    <row r="194" spans="2:54" s="1030" customFormat="1" ht="13.5" customHeight="1">
      <c r="B194" s="1090"/>
      <c r="D194" s="1030" t="s">
        <v>107</v>
      </c>
      <c r="AC194" s="1089"/>
      <c r="AE194" s="1025"/>
      <c r="AF194" s="1359"/>
      <c r="AG194" s="1360"/>
      <c r="AH194" s="1361"/>
      <c r="AI194" s="1361"/>
      <c r="AJ194" s="1361"/>
      <c r="AK194" s="1361"/>
      <c r="AL194" s="1362"/>
      <c r="AM194" s="1359"/>
      <c r="AN194" s="1363"/>
      <c r="AO194" s="1363"/>
      <c r="AP194" s="1363"/>
      <c r="AQ194" s="1363"/>
      <c r="AR194" s="1363"/>
      <c r="AS194" s="1362"/>
      <c r="AT194" s="1035"/>
      <c r="AU194" s="1364"/>
      <c r="AV194" s="1365"/>
      <c r="AW194" s="1366"/>
      <c r="AX194" s="1074"/>
      <c r="AY194" s="1074"/>
      <c r="AZ194" s="1074"/>
      <c r="BA194" s="1074"/>
      <c r="BB194" s="1088"/>
    </row>
    <row r="195" spans="2:54" s="1030" customFormat="1" ht="13.5" customHeight="1">
      <c r="B195" s="1090"/>
      <c r="D195" s="1030" t="s">
        <v>114</v>
      </c>
      <c r="AC195" s="1089"/>
      <c r="AE195" s="1025"/>
      <c r="AF195" s="1359"/>
      <c r="AG195" s="1360"/>
      <c r="AH195" s="1361"/>
      <c r="AI195" s="1361"/>
      <c r="AJ195" s="1361"/>
      <c r="AK195" s="1361"/>
      <c r="AL195" s="1362"/>
      <c r="AM195" s="1359"/>
      <c r="AN195" s="1363"/>
      <c r="AO195" s="1363"/>
      <c r="AP195" s="1363"/>
      <c r="AQ195" s="1363"/>
      <c r="AR195" s="1363"/>
      <c r="AS195" s="1362"/>
      <c r="AT195" s="1035"/>
      <c r="AU195" s="1364"/>
      <c r="AV195" s="1365"/>
      <c r="AW195" s="1366"/>
      <c r="AX195" s="1074"/>
      <c r="AY195" s="1074"/>
      <c r="AZ195" s="1074"/>
      <c r="BA195" s="1074"/>
      <c r="BB195" s="1088"/>
    </row>
    <row r="196" spans="2:54" s="1030" customFormat="1" ht="13.5" customHeight="1">
      <c r="B196" s="1090"/>
      <c r="AC196" s="1089"/>
      <c r="AE196" s="1025"/>
      <c r="AF196" s="1060" t="s">
        <v>170</v>
      </c>
      <c r="AG196" s="1062"/>
      <c r="AH196" s="1061"/>
      <c r="AI196" s="1061"/>
      <c r="AJ196" s="1061"/>
      <c r="AK196" s="1061"/>
      <c r="AL196" s="1058"/>
      <c r="AM196" s="1060" t="s">
        <v>171</v>
      </c>
      <c r="AN196" s="1059"/>
      <c r="AO196" s="1059"/>
      <c r="AP196" s="1059"/>
      <c r="AQ196" s="1059"/>
      <c r="AR196" s="1059"/>
      <c r="AS196" s="1058"/>
      <c r="AT196" s="1035"/>
      <c r="AU196" s="1057" t="s">
        <v>172</v>
      </c>
      <c r="AV196" s="1056"/>
      <c r="AW196" s="1055"/>
      <c r="AX196" s="1074"/>
      <c r="AY196" s="1074"/>
      <c r="AZ196" s="1074"/>
      <c r="BA196" s="1074"/>
      <c r="BB196" s="1088"/>
    </row>
    <row r="197" spans="2:54" s="1030" customFormat="1" ht="13.5" customHeight="1">
      <c r="B197" s="1090"/>
      <c r="D197" s="1030" t="s">
        <v>173</v>
      </c>
      <c r="AC197" s="1089"/>
      <c r="AE197" s="1025"/>
      <c r="AF197" s="1044" t="s">
        <v>174</v>
      </c>
      <c r="AG197" s="1031"/>
      <c r="AH197" s="1025"/>
      <c r="AI197" s="1025"/>
      <c r="AJ197" s="1025"/>
      <c r="AK197" s="1025"/>
      <c r="AL197" s="1043"/>
      <c r="AM197" s="1054" t="s">
        <v>26</v>
      </c>
      <c r="AN197" s="1053"/>
      <c r="AO197" s="1053"/>
      <c r="AP197" s="1053"/>
      <c r="AQ197" s="1053"/>
      <c r="AR197" s="1053"/>
      <c r="AS197" s="1052"/>
      <c r="AT197" s="1035" t="s">
        <v>175</v>
      </c>
      <c r="AU197" s="1051" t="s">
        <v>176</v>
      </c>
      <c r="AV197" s="1035"/>
      <c r="AW197" s="1043"/>
      <c r="AX197" s="1074"/>
      <c r="AY197" s="1074"/>
      <c r="AZ197" s="1074"/>
      <c r="BA197" s="1074"/>
      <c r="BB197" s="1088"/>
    </row>
    <row r="198" spans="2:54" s="1030" customFormat="1" ht="13.5" customHeight="1">
      <c r="B198" s="1090"/>
      <c r="D198" s="1030" t="s">
        <v>114</v>
      </c>
      <c r="AC198" s="1089"/>
      <c r="AE198" s="1035"/>
      <c r="AF198" s="1038" t="s">
        <v>177</v>
      </c>
      <c r="AG198" s="1050"/>
      <c r="AH198" s="1037"/>
      <c r="AI198" s="1037"/>
      <c r="AJ198" s="1037"/>
      <c r="AK198" s="1037"/>
      <c r="AL198" s="1032"/>
      <c r="AM198" s="1049"/>
      <c r="AN198" s="1048"/>
      <c r="AO198" s="1048"/>
      <c r="AP198" s="1048"/>
      <c r="AQ198" s="1048"/>
      <c r="AR198" s="1048"/>
      <c r="AS198" s="1047"/>
      <c r="AT198" s="1035"/>
      <c r="AU198" s="1036"/>
      <c r="AV198" s="1033"/>
      <c r="AW198" s="1032"/>
      <c r="AX198" s="1074"/>
      <c r="AY198" s="1074"/>
      <c r="AZ198" s="1074"/>
      <c r="BA198" s="1074"/>
      <c r="BB198" s="1088"/>
    </row>
    <row r="199" spans="2:54" s="1030" customFormat="1" ht="13.5" customHeight="1">
      <c r="B199" s="1090"/>
      <c r="AC199" s="1089"/>
      <c r="AE199" s="1035"/>
      <c r="AF199" s="1046" t="s">
        <v>178</v>
      </c>
      <c r="AG199" s="1045"/>
      <c r="AH199" s="1045"/>
      <c r="AI199" s="1045"/>
      <c r="AJ199" s="1045"/>
      <c r="AK199" s="1045"/>
      <c r="AL199" s="1039"/>
      <c r="AM199" s="1042" t="s">
        <v>179</v>
      </c>
      <c r="AN199" s="1040"/>
      <c r="AO199" s="1040"/>
      <c r="AP199" s="1040"/>
      <c r="AQ199" s="1040"/>
      <c r="AR199" s="1040"/>
      <c r="AS199" s="1039"/>
      <c r="AT199" s="1035" t="s">
        <v>175</v>
      </c>
      <c r="AU199" s="1041" t="s">
        <v>176</v>
      </c>
      <c r="AV199" s="1040"/>
      <c r="AW199" s="1039"/>
      <c r="AX199" s="1074"/>
      <c r="AY199" s="1074"/>
      <c r="AZ199" s="1074"/>
      <c r="BA199" s="1074"/>
      <c r="BB199" s="1088"/>
    </row>
    <row r="200" spans="2:54" s="1030" customFormat="1" ht="13.5" customHeight="1">
      <c r="B200" s="1090"/>
      <c r="AC200" s="1089"/>
      <c r="AE200" s="1035"/>
      <c r="AF200" s="1044"/>
      <c r="AG200" s="1025"/>
      <c r="AH200" s="1035"/>
      <c r="AI200" s="1035"/>
      <c r="AJ200" s="1035"/>
      <c r="AK200" s="1035"/>
      <c r="AL200" s="1043"/>
      <c r="AM200" s="1038" t="s">
        <v>180</v>
      </c>
      <c r="AN200" s="1033"/>
      <c r="AO200" s="1033"/>
      <c r="AP200" s="1033"/>
      <c r="AQ200" s="1033"/>
      <c r="AR200" s="1033"/>
      <c r="AS200" s="1032"/>
      <c r="AT200" s="1035"/>
      <c r="AU200" s="1034"/>
      <c r="AV200" s="1033"/>
      <c r="AW200" s="1032"/>
      <c r="AX200" s="1074"/>
      <c r="AY200" s="1074"/>
      <c r="AZ200" s="1074"/>
      <c r="BA200" s="1074"/>
      <c r="BB200" s="1088"/>
    </row>
    <row r="201" spans="2:54" s="1030" customFormat="1" ht="13.5" customHeight="1">
      <c r="B201" s="1090"/>
      <c r="AC201" s="1089"/>
      <c r="AE201" s="1074"/>
      <c r="AF201" s="1044"/>
      <c r="AG201" s="1025"/>
      <c r="AH201" s="1025"/>
      <c r="AI201" s="1025"/>
      <c r="AJ201" s="1025"/>
      <c r="AK201" s="1025"/>
      <c r="AL201" s="1043"/>
      <c r="AM201" s="1042" t="s">
        <v>181</v>
      </c>
      <c r="AN201" s="1040"/>
      <c r="AO201" s="1040"/>
      <c r="AP201" s="1040"/>
      <c r="AQ201" s="1040"/>
      <c r="AR201" s="1040"/>
      <c r="AS201" s="1039"/>
      <c r="AT201" s="1035" t="s">
        <v>175</v>
      </c>
      <c r="AU201" s="1041" t="s">
        <v>182</v>
      </c>
      <c r="AV201" s="1040"/>
      <c r="AW201" s="1039"/>
      <c r="AX201" s="1074"/>
      <c r="AY201" s="1074"/>
      <c r="AZ201" s="1074"/>
      <c r="BA201" s="1074"/>
      <c r="BB201" s="1088"/>
    </row>
    <row r="202" spans="2:54" s="1030" customFormat="1" ht="13.5" customHeight="1">
      <c r="B202" s="1090"/>
      <c r="AC202" s="1089"/>
      <c r="AE202" s="1074"/>
      <c r="AF202" s="1038"/>
      <c r="AG202" s="1037"/>
      <c r="AH202" s="1033"/>
      <c r="AI202" s="1033"/>
      <c r="AJ202" s="1033"/>
      <c r="AK202" s="1033"/>
      <c r="AL202" s="1032"/>
      <c r="AM202" s="1036"/>
      <c r="AN202" s="1033"/>
      <c r="AO202" s="1033"/>
      <c r="AP202" s="1033"/>
      <c r="AQ202" s="1033"/>
      <c r="AR202" s="1033"/>
      <c r="AS202" s="1032"/>
      <c r="AT202" s="1035"/>
      <c r="AU202" s="1034"/>
      <c r="AV202" s="1033"/>
      <c r="AW202" s="1032"/>
      <c r="AX202" s="1074"/>
      <c r="AY202" s="1074"/>
      <c r="AZ202" s="1074"/>
      <c r="BA202" s="1074"/>
      <c r="BB202" s="1088"/>
    </row>
    <row r="203" spans="2:54" s="1030" customFormat="1" ht="13.5" customHeight="1">
      <c r="B203" s="1090"/>
      <c r="AC203" s="1089"/>
      <c r="AE203" s="1074"/>
      <c r="AF203" s="1035"/>
      <c r="AG203" s="1074"/>
      <c r="AH203" s="1035"/>
      <c r="AI203" s="1035"/>
      <c r="AJ203" s="1035"/>
      <c r="AK203" s="1074"/>
      <c r="AL203" s="1074"/>
      <c r="AM203" s="1074"/>
      <c r="AN203" s="1074"/>
      <c r="AO203" s="1074"/>
      <c r="AP203" s="1074"/>
      <c r="AQ203" s="1074"/>
      <c r="AR203" s="1074"/>
      <c r="AS203" s="1074"/>
      <c r="AT203" s="1074"/>
      <c r="AU203" s="1074"/>
      <c r="AV203" s="1074"/>
      <c r="AW203" s="1074"/>
      <c r="AX203" s="1074"/>
      <c r="AY203" s="1074"/>
      <c r="AZ203" s="1074"/>
      <c r="BA203" s="1074"/>
      <c r="BB203" s="1088"/>
    </row>
    <row r="204" spans="2:54" s="1030" customFormat="1" ht="13.5" customHeight="1">
      <c r="B204" s="1090"/>
      <c r="AC204" s="1089"/>
      <c r="AE204" s="1025"/>
      <c r="AF204" s="1074"/>
      <c r="AG204" s="1074"/>
      <c r="AH204" s="1074"/>
      <c r="AI204" s="1074"/>
      <c r="AJ204" s="1074"/>
      <c r="AK204" s="1074"/>
      <c r="AL204" s="1074"/>
      <c r="AM204" s="1074"/>
      <c r="AN204" s="1074"/>
      <c r="AO204" s="1074"/>
      <c r="AP204" s="1074"/>
      <c r="AQ204" s="1074"/>
      <c r="AR204" s="1074"/>
      <c r="AS204" s="1074"/>
      <c r="AT204" s="1074"/>
      <c r="AU204" s="1074"/>
      <c r="AV204" s="1074"/>
      <c r="AW204" s="1074"/>
      <c r="AX204" s="1074"/>
      <c r="AY204" s="1074"/>
      <c r="AZ204" s="1074"/>
      <c r="BA204" s="1035"/>
      <c r="BB204" s="1088"/>
    </row>
    <row r="205" spans="2:54" s="1030" customFormat="1" ht="13.5" customHeight="1" thickBot="1">
      <c r="B205" s="1090"/>
      <c r="D205" s="1093" t="s">
        <v>183</v>
      </c>
      <c r="E205" s="1092"/>
      <c r="F205" s="1092"/>
      <c r="G205" s="1092"/>
      <c r="H205" s="1092"/>
      <c r="I205" s="1092"/>
      <c r="J205" s="1092"/>
      <c r="K205" s="1092"/>
      <c r="L205" s="1092"/>
      <c r="M205" s="1092"/>
      <c r="N205" s="1092"/>
      <c r="O205" s="1092"/>
      <c r="P205" s="1092"/>
      <c r="Q205" s="1092"/>
      <c r="R205" s="1092"/>
      <c r="S205" s="1092"/>
      <c r="T205" s="1092"/>
      <c r="U205" s="1092"/>
      <c r="V205" s="1092"/>
      <c r="W205" s="1092"/>
      <c r="X205" s="1092"/>
      <c r="Y205" s="1092"/>
      <c r="Z205" s="1092"/>
      <c r="AA205" s="1092"/>
      <c r="AB205" s="1092"/>
      <c r="AC205" s="1089"/>
      <c r="AE205" s="1025"/>
      <c r="AF205" s="1074"/>
      <c r="AG205" s="1074"/>
      <c r="AH205" s="1074"/>
      <c r="AI205" s="1074"/>
      <c r="AJ205" s="1074"/>
      <c r="AK205" s="1074"/>
      <c r="AL205" s="1074"/>
      <c r="AM205" s="1074"/>
      <c r="AN205" s="1074"/>
      <c r="AO205" s="1074"/>
      <c r="AP205" s="1074"/>
      <c r="AQ205" s="1074"/>
      <c r="AR205" s="1074"/>
      <c r="AS205" s="1074"/>
      <c r="AT205" s="1074"/>
      <c r="AU205" s="1074"/>
      <c r="AV205" s="1074"/>
      <c r="AW205" s="1074"/>
      <c r="AX205" s="1074"/>
      <c r="AY205" s="1074"/>
      <c r="AZ205" s="1035"/>
      <c r="BA205" s="1074"/>
      <c r="BB205" s="1088"/>
    </row>
    <row r="206" spans="2:54" s="1030" customFormat="1" ht="13.5" customHeight="1">
      <c r="B206" s="1090"/>
      <c r="D206" s="1091" t="s">
        <v>184</v>
      </c>
      <c r="AC206" s="1089"/>
      <c r="AE206" s="1035"/>
      <c r="AF206" s="1074"/>
      <c r="AG206" s="1074"/>
      <c r="AH206" s="1074"/>
      <c r="AI206" s="1074"/>
      <c r="AJ206" s="1074"/>
      <c r="AK206" s="1074"/>
      <c r="AL206" s="1074"/>
      <c r="AM206" s="1074"/>
      <c r="AN206" s="1074"/>
      <c r="AO206" s="1074"/>
      <c r="AP206" s="1074"/>
      <c r="AQ206" s="1074"/>
      <c r="AR206" s="1074"/>
      <c r="AS206" s="1074"/>
      <c r="AT206" s="1074"/>
      <c r="AU206" s="1074"/>
      <c r="AV206" s="1074"/>
      <c r="AW206" s="1074"/>
      <c r="AX206" s="1074"/>
      <c r="AY206" s="1074"/>
      <c r="AZ206" s="1074"/>
      <c r="BA206" s="1074"/>
      <c r="BB206" s="1088"/>
    </row>
    <row r="207" spans="2:54" s="1030" customFormat="1" ht="13.5" customHeight="1">
      <c r="B207" s="1090"/>
      <c r="AC207" s="1089"/>
      <c r="AE207" s="1035"/>
      <c r="AF207" s="1074"/>
      <c r="AG207" s="1074"/>
      <c r="AH207" s="1074"/>
      <c r="AI207" s="1074"/>
      <c r="AJ207" s="1074"/>
      <c r="AK207" s="1074"/>
      <c r="AL207" s="1074"/>
      <c r="AM207" s="1074"/>
      <c r="AN207" s="1074"/>
      <c r="AO207" s="1074"/>
      <c r="AP207" s="1074"/>
      <c r="AQ207" s="1074"/>
      <c r="AR207" s="1074"/>
      <c r="AS207" s="1074"/>
      <c r="AT207" s="1074"/>
      <c r="AU207" s="1074"/>
      <c r="AV207" s="1074"/>
      <c r="AW207" s="1074"/>
      <c r="AX207" s="1074"/>
      <c r="AY207" s="1074"/>
      <c r="AZ207" s="1074"/>
      <c r="BA207" s="1074"/>
      <c r="BB207" s="1088"/>
    </row>
    <row r="208" spans="2:54" s="1030" customFormat="1" ht="13.5" customHeight="1">
      <c r="B208" s="1090"/>
      <c r="AC208" s="1089"/>
      <c r="AE208" s="1035"/>
      <c r="AF208" s="1074"/>
      <c r="AG208" s="1074"/>
      <c r="AH208" s="1074"/>
      <c r="AI208" s="1074"/>
      <c r="AJ208" s="1074"/>
      <c r="AK208" s="1074"/>
      <c r="AL208" s="1074"/>
      <c r="AM208" s="1074"/>
      <c r="AN208" s="1074"/>
      <c r="AO208" s="1074"/>
      <c r="AP208" s="1074"/>
      <c r="AQ208" s="1074"/>
      <c r="AR208" s="1074"/>
      <c r="AS208" s="1074"/>
      <c r="AT208" s="1074"/>
      <c r="AU208" s="1074"/>
      <c r="AV208" s="1074"/>
      <c r="AW208" s="1074"/>
      <c r="AX208" s="1074"/>
      <c r="AY208" s="1074"/>
      <c r="AZ208" s="1074"/>
      <c r="BA208" s="1074"/>
      <c r="BB208" s="1088"/>
    </row>
    <row r="209" spans="2:61" s="1030" customFormat="1" ht="13.5" customHeight="1">
      <c r="B209" s="1090"/>
      <c r="D209" s="1030" t="s">
        <v>185</v>
      </c>
      <c r="AC209" s="1089"/>
      <c r="AE209" s="1035" t="s">
        <v>186</v>
      </c>
      <c r="AF209" s="1074"/>
      <c r="AG209" s="1074"/>
      <c r="AH209" s="1074"/>
      <c r="AI209" s="1074"/>
      <c r="AJ209" s="1074"/>
      <c r="AK209" s="1074"/>
      <c r="AL209" s="1074"/>
      <c r="AM209" s="1074"/>
      <c r="AN209" s="1074"/>
      <c r="AO209" s="1074"/>
      <c r="AP209" s="1074"/>
      <c r="AQ209" s="1074"/>
      <c r="AR209" s="1074"/>
      <c r="AS209" s="1074"/>
      <c r="AT209" s="1074"/>
      <c r="AU209" s="1074"/>
      <c r="AV209" s="1074"/>
      <c r="AW209" s="1074"/>
      <c r="AX209" s="1074"/>
      <c r="AY209" s="1074"/>
      <c r="AZ209" s="1074"/>
      <c r="BA209" s="1074"/>
      <c r="BB209" s="1088"/>
      <c r="BD209" s="162"/>
      <c r="BF209" s="162"/>
      <c r="BG209" s="162"/>
      <c r="BH209" s="162"/>
      <c r="BI209" s="1150"/>
    </row>
    <row r="210" spans="2:61" s="1030" customFormat="1" ht="13.5" customHeight="1">
      <c r="B210" s="1090"/>
      <c r="D210" s="1030" t="s">
        <v>114</v>
      </c>
      <c r="AC210" s="1089"/>
      <c r="AE210" s="1074"/>
      <c r="AF210" s="1074" t="s">
        <v>187</v>
      </c>
      <c r="AG210" s="1074"/>
      <c r="AH210" s="1074"/>
      <c r="AI210" s="1074"/>
      <c r="AJ210" s="1074"/>
      <c r="AK210" s="1074"/>
      <c r="AL210" s="1074"/>
      <c r="AM210" s="1074"/>
      <c r="AN210" s="1074"/>
      <c r="AO210" s="1074"/>
      <c r="AP210" s="1074"/>
      <c r="AQ210" s="1074"/>
      <c r="AR210" s="1074"/>
      <c r="AS210" s="1074"/>
      <c r="AT210" s="1074"/>
      <c r="AU210" s="1074"/>
      <c r="AV210" s="1074"/>
      <c r="AW210" s="1074"/>
      <c r="AX210" s="1074"/>
      <c r="AY210" s="1074"/>
      <c r="AZ210" s="1074"/>
      <c r="BA210" s="1074"/>
      <c r="BB210" s="1088"/>
    </row>
    <row r="211" spans="2:61" s="1030" customFormat="1" ht="13.5" customHeight="1">
      <c r="B211" s="1090"/>
      <c r="AC211" s="1089"/>
      <c r="AE211" s="1074"/>
      <c r="AF211" s="1074"/>
      <c r="AG211" s="1074"/>
      <c r="AH211" s="1074"/>
      <c r="AI211" s="1074"/>
      <c r="AJ211" s="1074"/>
      <c r="AK211" s="1074"/>
      <c r="AL211" s="1074"/>
      <c r="AM211" s="1074"/>
      <c r="AN211" s="1074"/>
      <c r="AO211" s="1074"/>
      <c r="AP211" s="1074"/>
      <c r="AQ211" s="1074"/>
      <c r="AR211" s="1074"/>
      <c r="AS211" s="1074"/>
      <c r="AT211" s="1074"/>
      <c r="AU211" s="1074"/>
      <c r="AV211" s="1074"/>
      <c r="AW211" s="1074"/>
      <c r="AX211" s="1074"/>
      <c r="AY211" s="1074"/>
      <c r="AZ211" s="1074"/>
      <c r="BA211" s="1074"/>
      <c r="BB211" s="1088"/>
    </row>
    <row r="212" spans="2:61" s="1030" customFormat="1" ht="13.5" customHeight="1">
      <c r="B212" s="1090"/>
      <c r="AC212" s="1089"/>
      <c r="AE212" s="1035" t="s">
        <v>188</v>
      </c>
      <c r="AF212" s="1035"/>
      <c r="AG212" s="1035"/>
      <c r="AH212" s="1035"/>
      <c r="AI212" s="1074"/>
      <c r="AJ212" s="1074"/>
      <c r="AK212" s="1074"/>
      <c r="AL212" s="1074"/>
      <c r="AM212" s="1074"/>
      <c r="AN212" s="1074"/>
      <c r="AO212" s="1074"/>
      <c r="AP212" s="1074"/>
      <c r="AQ212" s="1074"/>
      <c r="AR212" s="1074"/>
      <c r="AS212" s="1074"/>
      <c r="AT212" s="1074"/>
      <c r="AU212" s="1074"/>
      <c r="AV212" s="1074"/>
      <c r="AW212" s="1074"/>
      <c r="AX212" s="1074"/>
      <c r="AY212" s="1074"/>
      <c r="AZ212" s="1074"/>
      <c r="BA212" s="1074"/>
      <c r="BB212" s="1088"/>
    </row>
    <row r="213" spans="2:61" s="1030" customFormat="1" ht="13.5" customHeight="1">
      <c r="B213" s="1090"/>
      <c r="D213" s="1030" t="s">
        <v>189</v>
      </c>
      <c r="AC213" s="1089"/>
      <c r="AE213" s="1035"/>
      <c r="AF213" s="1035" t="s">
        <v>190</v>
      </c>
      <c r="AG213" s="1035"/>
      <c r="AH213" s="1035"/>
      <c r="AI213" s="1074"/>
      <c r="AJ213" s="1074"/>
      <c r="AK213" s="1074"/>
      <c r="AL213" s="1074"/>
      <c r="AM213" s="1074"/>
      <c r="AN213" s="1074"/>
      <c r="AO213" s="1074"/>
      <c r="AP213" s="1074"/>
      <c r="AQ213" s="1074"/>
      <c r="AR213" s="1074"/>
      <c r="AS213" s="1074"/>
      <c r="AT213" s="1074"/>
      <c r="AU213" s="1074"/>
      <c r="AV213" s="1074"/>
      <c r="AW213" s="1074"/>
      <c r="AX213" s="1074"/>
      <c r="AY213" s="1074"/>
      <c r="AZ213" s="1074"/>
      <c r="BA213" s="1074"/>
      <c r="BB213" s="1088"/>
    </row>
    <row r="214" spans="2:61" s="1030" customFormat="1" ht="13.5" customHeight="1">
      <c r="B214" s="1090"/>
      <c r="D214" s="1030" t="s">
        <v>114</v>
      </c>
      <c r="AC214" s="1089"/>
      <c r="AE214" s="1035"/>
      <c r="AF214" s="1035" t="s">
        <v>191</v>
      </c>
      <c r="AG214" s="1035"/>
      <c r="AH214" s="1035"/>
      <c r="AI214" s="1074"/>
      <c r="AJ214" s="1074"/>
      <c r="AK214" s="1074"/>
      <c r="AL214" s="1074"/>
      <c r="AM214" s="1074"/>
      <c r="AN214" s="1074"/>
      <c r="AO214" s="1074"/>
      <c r="AP214" s="1074"/>
      <c r="AQ214" s="1074"/>
      <c r="AR214" s="1074"/>
      <c r="AS214" s="1074"/>
      <c r="AT214" s="1074"/>
      <c r="AU214" s="1074"/>
      <c r="AV214" s="1074"/>
      <c r="AW214" s="1074"/>
      <c r="AX214" s="1074"/>
      <c r="AY214" s="1074"/>
      <c r="AZ214" s="1074"/>
      <c r="BA214" s="1074"/>
      <c r="BB214" s="1088"/>
    </row>
    <row r="215" spans="2:61" s="1030" customFormat="1" ht="13.5" customHeight="1">
      <c r="B215" s="1090"/>
      <c r="AC215" s="1089"/>
      <c r="AE215" s="1074"/>
      <c r="AF215" s="1074"/>
      <c r="AG215" s="1074"/>
      <c r="AH215" s="1074"/>
      <c r="AI215" s="1074"/>
      <c r="AJ215" s="1074"/>
      <c r="AK215" s="1074"/>
      <c r="AL215" s="1074"/>
      <c r="AM215" s="1074"/>
      <c r="AN215" s="1074"/>
      <c r="AO215" s="1074"/>
      <c r="AP215" s="1074"/>
      <c r="AQ215" s="1074"/>
      <c r="AR215" s="1074"/>
      <c r="AS215" s="1074"/>
      <c r="AT215" s="1074"/>
      <c r="AU215" s="1074"/>
      <c r="AV215" s="1074"/>
      <c r="AW215" s="1074"/>
      <c r="AX215" s="1074"/>
      <c r="AY215" s="1074"/>
      <c r="AZ215" s="1074"/>
      <c r="BA215" s="1074"/>
      <c r="BB215" s="1088"/>
    </row>
    <row r="216" spans="2:61" s="1030" customFormat="1" ht="13.5" customHeight="1">
      <c r="B216" s="1090"/>
      <c r="AC216" s="1089"/>
      <c r="AF216" s="1074"/>
      <c r="AG216" s="1074"/>
      <c r="AH216" s="1074"/>
      <c r="AI216" s="1074"/>
      <c r="AJ216" s="1074"/>
      <c r="AK216" s="1074"/>
      <c r="AL216" s="1074"/>
      <c r="AM216" s="1074"/>
      <c r="AN216" s="1074"/>
      <c r="AO216" s="1074"/>
      <c r="AP216" s="1074"/>
      <c r="AQ216" s="1074"/>
      <c r="AR216" s="1074"/>
      <c r="AS216" s="1074"/>
      <c r="AT216" s="1074"/>
      <c r="AU216" s="1074"/>
      <c r="AV216" s="1074"/>
      <c r="AW216" s="1074"/>
      <c r="AX216" s="1074"/>
      <c r="AY216" s="1074"/>
      <c r="AZ216" s="1074"/>
      <c r="BA216" s="1074"/>
      <c r="BB216" s="1088"/>
    </row>
    <row r="217" spans="2:61" s="1030" customFormat="1" ht="13.5" customHeight="1">
      <c r="B217" s="1090"/>
      <c r="AC217" s="1089"/>
      <c r="AF217" s="1074"/>
      <c r="AG217" s="1074"/>
      <c r="AH217" s="1074"/>
      <c r="AI217" s="1074"/>
      <c r="AJ217" s="1074"/>
      <c r="AK217" s="1074"/>
      <c r="AL217" s="1074"/>
      <c r="AM217" s="1074"/>
      <c r="AN217" s="1074"/>
      <c r="AO217" s="1074"/>
      <c r="AP217" s="1074"/>
      <c r="AQ217" s="1074"/>
      <c r="AR217" s="1074"/>
      <c r="AS217" s="1074"/>
      <c r="AT217" s="1074"/>
      <c r="AU217" s="1074"/>
      <c r="AV217" s="1074"/>
      <c r="AW217" s="1074"/>
      <c r="AX217" s="1074"/>
      <c r="AY217" s="1074"/>
      <c r="AZ217" s="1074"/>
      <c r="BA217" s="1074"/>
      <c r="BB217" s="1088"/>
    </row>
    <row r="218" spans="2:61" s="1030" customFormat="1" ht="13.5" customHeight="1">
      <c r="B218" s="1090"/>
      <c r="AC218" s="1089"/>
      <c r="AF218" s="1074"/>
      <c r="AG218" s="1074"/>
      <c r="AH218" s="1074"/>
      <c r="AI218" s="1074"/>
      <c r="AJ218" s="1074"/>
      <c r="AK218" s="1074"/>
      <c r="AL218" s="1074"/>
      <c r="AM218" s="1074"/>
      <c r="AN218" s="1074"/>
      <c r="AO218" s="1074"/>
      <c r="AP218" s="1074"/>
      <c r="AQ218" s="1074"/>
      <c r="AR218" s="1074"/>
      <c r="AS218" s="1074"/>
      <c r="AT218" s="1074"/>
      <c r="AU218" s="1074"/>
      <c r="AV218" s="1074"/>
      <c r="AW218" s="1074"/>
      <c r="AX218" s="1074"/>
      <c r="AY218" s="1074"/>
      <c r="AZ218" s="1074"/>
      <c r="BA218" s="1074"/>
      <c r="BB218" s="1088"/>
    </row>
    <row r="219" spans="2:61" s="1030" customFormat="1" ht="13.5" customHeight="1">
      <c r="B219" s="1090"/>
      <c r="AC219" s="1089"/>
      <c r="AF219" s="1074"/>
      <c r="AG219" s="1074"/>
      <c r="AH219" s="1074"/>
      <c r="AI219" s="1074"/>
      <c r="AJ219" s="1074"/>
      <c r="AK219" s="1074"/>
      <c r="AL219" s="1074"/>
      <c r="AM219" s="1074"/>
      <c r="AN219" s="1074"/>
      <c r="AO219" s="1074"/>
      <c r="AP219" s="1074"/>
      <c r="AQ219" s="1074"/>
      <c r="AR219" s="1074"/>
      <c r="AS219" s="1074"/>
      <c r="AT219" s="1074"/>
      <c r="AU219" s="1074"/>
      <c r="AV219" s="1074"/>
      <c r="AW219" s="1074"/>
      <c r="AX219" s="1074"/>
      <c r="AY219" s="1074"/>
      <c r="AZ219" s="1074"/>
      <c r="BA219" s="1074"/>
      <c r="BB219" s="1088"/>
    </row>
    <row r="220" spans="2:61" s="1030" customFormat="1" ht="13.5" customHeight="1">
      <c r="B220" s="1090"/>
      <c r="AC220" s="1089"/>
      <c r="AF220" s="1074"/>
      <c r="AG220" s="1074"/>
      <c r="AH220" s="1074"/>
      <c r="AI220" s="1074"/>
      <c r="AJ220" s="1074"/>
      <c r="AK220" s="1074"/>
      <c r="AL220" s="1074"/>
      <c r="AM220" s="1074"/>
      <c r="AN220" s="1074"/>
      <c r="AO220" s="1074"/>
      <c r="AP220" s="1074"/>
      <c r="AQ220" s="1074"/>
      <c r="AR220" s="1074"/>
      <c r="AS220" s="1074"/>
      <c r="AT220" s="1074"/>
      <c r="AU220" s="1074"/>
      <c r="AV220" s="1074"/>
      <c r="AW220" s="1074"/>
      <c r="AX220" s="1074"/>
      <c r="AY220" s="1074"/>
      <c r="AZ220" s="1074"/>
      <c r="BA220" s="1074"/>
      <c r="BB220" s="1088"/>
    </row>
    <row r="221" spans="2:61" s="1030" customFormat="1" ht="13.5" customHeight="1">
      <c r="B221" s="1090"/>
      <c r="AC221" s="1089"/>
      <c r="AF221" s="1074"/>
      <c r="AG221" s="1074"/>
      <c r="AH221" s="1074"/>
      <c r="AI221" s="1074"/>
      <c r="AJ221" s="1074"/>
      <c r="AK221" s="1074"/>
      <c r="AL221" s="1074"/>
      <c r="AM221" s="1074"/>
      <c r="AN221" s="1074"/>
      <c r="AO221" s="1074"/>
      <c r="AP221" s="1074"/>
      <c r="AQ221" s="1074"/>
      <c r="AR221" s="1074"/>
      <c r="AS221" s="1074"/>
      <c r="AT221" s="1074"/>
      <c r="AU221" s="1074"/>
      <c r="AV221" s="1074"/>
      <c r="AW221" s="1074"/>
      <c r="AX221" s="1074"/>
      <c r="AY221" s="1074"/>
      <c r="AZ221" s="1074"/>
      <c r="BA221" s="1074"/>
      <c r="BB221" s="1088"/>
    </row>
    <row r="222" spans="2:61" s="1030" customFormat="1" ht="13.5" customHeight="1">
      <c r="B222" s="1090"/>
      <c r="AC222" s="1089"/>
      <c r="AF222" s="1074"/>
      <c r="AG222" s="1074"/>
      <c r="AH222" s="1074"/>
      <c r="AI222" s="1074"/>
      <c r="AJ222" s="1074"/>
      <c r="AK222" s="1074"/>
      <c r="AL222" s="1074"/>
      <c r="AM222" s="1074"/>
      <c r="AN222" s="1074"/>
      <c r="AO222" s="1074"/>
      <c r="AP222" s="1074"/>
      <c r="AQ222" s="1074"/>
      <c r="AR222" s="1074"/>
      <c r="AS222" s="1074"/>
      <c r="AT222" s="1074"/>
      <c r="AU222" s="1074"/>
      <c r="AV222" s="1074"/>
      <c r="AW222" s="1074"/>
      <c r="AX222" s="1074"/>
      <c r="AY222" s="1074"/>
      <c r="AZ222" s="1074"/>
      <c r="BA222" s="1074"/>
      <c r="BB222" s="1088"/>
    </row>
    <row r="223" spans="2:61" s="1030" customFormat="1" ht="13.5" customHeight="1">
      <c r="B223" s="1090"/>
      <c r="AC223" s="1089"/>
      <c r="AE223" s="1031"/>
      <c r="AF223" s="1074"/>
      <c r="AG223" s="1074"/>
      <c r="AH223" s="1074"/>
      <c r="AI223" s="1074"/>
      <c r="AJ223" s="1074"/>
      <c r="AK223" s="1074"/>
      <c r="AL223" s="1074"/>
      <c r="AM223" s="1074"/>
      <c r="AN223" s="1074"/>
      <c r="AO223" s="1074"/>
      <c r="AP223" s="1074"/>
      <c r="AQ223" s="1074"/>
      <c r="AR223" s="1074"/>
      <c r="AS223" s="1074"/>
      <c r="AT223" s="1074"/>
      <c r="AU223" s="1074"/>
      <c r="AV223" s="1074"/>
      <c r="AW223" s="1074"/>
      <c r="AX223" s="1074"/>
      <c r="AY223" s="1074"/>
      <c r="AZ223" s="1074"/>
      <c r="BA223" s="1074"/>
      <c r="BB223" s="1088"/>
    </row>
    <row r="224" spans="2:61" s="1030" customFormat="1" ht="13.5" customHeight="1">
      <c r="B224" s="1090"/>
      <c r="AC224" s="1089"/>
      <c r="AE224" s="1025"/>
      <c r="AF224" s="1074"/>
      <c r="AG224" s="1074"/>
      <c r="AH224" s="1074"/>
      <c r="AI224" s="1074"/>
      <c r="AJ224" s="1074"/>
      <c r="AK224" s="1074"/>
      <c r="AL224" s="1074"/>
      <c r="AM224" s="1074"/>
      <c r="AN224" s="1074"/>
      <c r="AO224" s="1074"/>
      <c r="AP224" s="1074"/>
      <c r="AQ224" s="1074"/>
      <c r="AR224" s="1074"/>
      <c r="AS224" s="1074"/>
      <c r="AT224" s="1074"/>
      <c r="AU224" s="1074"/>
      <c r="AV224" s="1074"/>
      <c r="AW224" s="1074"/>
      <c r="AX224" s="1074"/>
      <c r="AY224" s="1074"/>
      <c r="AZ224" s="1074"/>
      <c r="BA224" s="1074"/>
      <c r="BB224" s="1088"/>
    </row>
    <row r="225" spans="2:54" s="1030" customFormat="1" ht="13.5" customHeight="1">
      <c r="B225" s="1090"/>
      <c r="AC225" s="1089"/>
      <c r="AE225" s="1031"/>
      <c r="AF225" s="1074"/>
      <c r="AG225" s="1074"/>
      <c r="AH225" s="1074"/>
      <c r="AI225" s="1074"/>
      <c r="AJ225" s="1074"/>
      <c r="AK225" s="1074"/>
      <c r="AL225" s="1074"/>
      <c r="AM225" s="1074"/>
      <c r="AN225" s="1074"/>
      <c r="AO225" s="1074"/>
      <c r="AP225" s="1074"/>
      <c r="AQ225" s="1074"/>
      <c r="AR225" s="1074"/>
      <c r="AS225" s="1074"/>
      <c r="AT225" s="1074"/>
      <c r="AU225" s="1074"/>
      <c r="AV225" s="1074"/>
      <c r="AW225" s="1074"/>
      <c r="AX225" s="1074"/>
      <c r="AY225" s="1074"/>
      <c r="AZ225" s="1074"/>
      <c r="BA225" s="1074"/>
      <c r="BB225" s="1088"/>
    </row>
    <row r="226" spans="2:54" s="1030" customFormat="1" ht="13.5" customHeight="1">
      <c r="B226" s="1090"/>
      <c r="AC226" s="1089"/>
      <c r="AE226" s="1031"/>
      <c r="AF226" s="1074"/>
      <c r="AG226" s="1074"/>
      <c r="AH226" s="1074"/>
      <c r="AI226" s="1074"/>
      <c r="AJ226" s="1074"/>
      <c r="AK226" s="1074"/>
      <c r="AL226" s="1074"/>
      <c r="AM226" s="1074"/>
      <c r="AN226" s="1074"/>
      <c r="AO226" s="1074"/>
      <c r="AP226" s="1074"/>
      <c r="AQ226" s="1074"/>
      <c r="AR226" s="1074"/>
      <c r="AS226" s="1074"/>
      <c r="AT226" s="1074"/>
      <c r="AU226" s="1074"/>
      <c r="AV226" s="1074"/>
      <c r="AW226" s="1074"/>
      <c r="AX226" s="1074"/>
      <c r="AY226" s="1074"/>
      <c r="AZ226" s="1074"/>
      <c r="BA226" s="1074"/>
      <c r="BB226" s="1088"/>
    </row>
    <row r="227" spans="2:54" s="1030" customFormat="1" ht="13.5" customHeight="1">
      <c r="B227" s="1090"/>
      <c r="AC227" s="1089"/>
      <c r="AE227" s="1025"/>
      <c r="AF227" s="1074"/>
      <c r="AG227" s="1074"/>
      <c r="AH227" s="1074"/>
      <c r="AI227" s="1074"/>
      <c r="AJ227" s="1074"/>
      <c r="AK227" s="1074"/>
      <c r="AL227" s="1074"/>
      <c r="AM227" s="1074"/>
      <c r="AN227" s="1074"/>
      <c r="AO227" s="1074"/>
      <c r="AP227" s="1074"/>
      <c r="AQ227" s="1074"/>
      <c r="AR227" s="1074"/>
      <c r="AS227" s="1074"/>
      <c r="AT227" s="1074"/>
      <c r="AU227" s="1074"/>
      <c r="AV227" s="1074"/>
      <c r="AW227" s="1074"/>
      <c r="AX227" s="1074"/>
      <c r="AY227" s="1074"/>
      <c r="AZ227" s="1074"/>
      <c r="BA227" s="1074"/>
      <c r="BB227" s="1088"/>
    </row>
    <row r="228" spans="2:54" s="1030" customFormat="1" ht="13.5" customHeight="1">
      <c r="B228" s="1090"/>
      <c r="AC228" s="1089"/>
      <c r="AE228" s="1031"/>
      <c r="AF228" s="1074"/>
      <c r="AG228" s="1074"/>
      <c r="AH228" s="1074"/>
      <c r="AI228" s="1074"/>
      <c r="AJ228" s="1074"/>
      <c r="AK228" s="1074"/>
      <c r="AL228" s="1074"/>
      <c r="AM228" s="1074"/>
      <c r="AN228" s="1074"/>
      <c r="AO228" s="1074"/>
      <c r="AP228" s="1074"/>
      <c r="AQ228" s="1074"/>
      <c r="AR228" s="1074"/>
      <c r="AS228" s="1074"/>
      <c r="AT228" s="1074"/>
      <c r="AU228" s="1074"/>
      <c r="AV228" s="1074"/>
      <c r="AW228" s="1074"/>
      <c r="AX228" s="1074"/>
      <c r="AY228" s="1074"/>
      <c r="AZ228" s="1074"/>
      <c r="BA228" s="1074"/>
      <c r="BB228" s="1088"/>
    </row>
    <row r="229" spans="2:54" s="1030" customFormat="1" ht="13.5" customHeight="1">
      <c r="B229" s="1090"/>
      <c r="AC229" s="1089"/>
      <c r="AE229" s="1074"/>
      <c r="AK229" s="1035"/>
      <c r="AL229" s="1035"/>
      <c r="AM229" s="1035"/>
      <c r="AN229" s="1035"/>
      <c r="AO229" s="1035"/>
      <c r="AP229" s="1035"/>
      <c r="AQ229" s="1035"/>
      <c r="AR229" s="1035"/>
      <c r="AS229" s="1035"/>
      <c r="AT229" s="1035"/>
      <c r="AU229" s="1035"/>
      <c r="AV229" s="1035"/>
      <c r="AW229" s="1035"/>
      <c r="AX229" s="1074"/>
      <c r="AY229" s="1074"/>
      <c r="AZ229" s="1074"/>
      <c r="BA229" s="1074"/>
      <c r="BB229" s="1088"/>
    </row>
    <row r="230" spans="2:54" s="1030" customFormat="1" ht="13.5" customHeight="1">
      <c r="B230" s="1090"/>
      <c r="AC230" s="1089"/>
      <c r="AK230" s="1035"/>
      <c r="AL230" s="1035"/>
      <c r="AM230" s="1035"/>
      <c r="AN230" s="1035"/>
      <c r="AO230" s="1035"/>
      <c r="AP230" s="1035"/>
      <c r="AQ230" s="1035"/>
      <c r="AR230" s="1035"/>
      <c r="AS230" s="1035"/>
      <c r="AT230" s="1035"/>
      <c r="AU230" s="1035"/>
      <c r="AV230" s="1035"/>
      <c r="AW230" s="1035"/>
      <c r="AX230" s="1035"/>
      <c r="AY230" s="1035"/>
      <c r="AZ230" s="1035"/>
      <c r="BA230" s="1035"/>
      <c r="BB230" s="1088"/>
    </row>
    <row r="231" spans="2:54" s="1030" customFormat="1" ht="13.5" customHeight="1">
      <c r="B231" s="1087"/>
      <c r="C231" s="1085"/>
      <c r="D231" s="1085"/>
      <c r="E231" s="1085"/>
      <c r="F231" s="1085"/>
      <c r="G231" s="1085"/>
      <c r="H231" s="1085"/>
      <c r="I231" s="1085"/>
      <c r="J231" s="1085"/>
      <c r="K231" s="1085"/>
      <c r="L231" s="1085"/>
      <c r="M231" s="1085"/>
      <c r="N231" s="1085"/>
      <c r="O231" s="1085"/>
      <c r="P231" s="1085"/>
      <c r="Q231" s="1085"/>
      <c r="R231" s="1085"/>
      <c r="S231" s="1085"/>
      <c r="T231" s="1085"/>
      <c r="U231" s="1085"/>
      <c r="V231" s="1085"/>
      <c r="W231" s="1085"/>
      <c r="X231" s="1085"/>
      <c r="Y231" s="1085"/>
      <c r="Z231" s="1085"/>
      <c r="AA231" s="1085"/>
      <c r="AB231" s="1085"/>
      <c r="AC231" s="1086"/>
      <c r="AD231" s="1085"/>
      <c r="AE231" s="1033"/>
      <c r="AF231" s="1033"/>
      <c r="AG231" s="1033"/>
      <c r="AH231" s="1033"/>
      <c r="AI231" s="1033"/>
      <c r="AJ231" s="1033"/>
      <c r="AK231" s="1033"/>
      <c r="AL231" s="1033"/>
      <c r="AM231" s="1033"/>
      <c r="AN231" s="1033"/>
      <c r="AO231" s="1033"/>
      <c r="AP231" s="1033"/>
      <c r="AQ231" s="1033"/>
      <c r="AR231" s="1033"/>
      <c r="AS231" s="1033"/>
      <c r="AT231" s="1033"/>
      <c r="AU231" s="1033"/>
      <c r="AV231" s="1033"/>
      <c r="AW231" s="1033"/>
      <c r="AX231" s="1033"/>
      <c r="AY231" s="1033"/>
      <c r="AZ231" s="1033"/>
      <c r="BA231" s="1033"/>
      <c r="BB231" s="1084"/>
    </row>
    <row r="232" spans="2:54" s="1030" customFormat="1" ht="13.5" customHeight="1">
      <c r="B232" s="1090"/>
      <c r="F232" s="1107"/>
      <c r="G232" s="1107"/>
      <c r="H232" s="1107"/>
      <c r="I232" s="1107"/>
      <c r="J232" s="1107"/>
      <c r="K232" s="1107"/>
      <c r="L232" s="1107"/>
      <c r="M232" s="1107"/>
      <c r="N232" s="1107"/>
      <c r="O232" s="1107"/>
      <c r="P232" s="1107"/>
      <c r="Q232" s="1107"/>
      <c r="R232" s="1107"/>
      <c r="S232" s="1107"/>
      <c r="T232" s="1107"/>
      <c r="U232" s="1107"/>
      <c r="V232" s="1107"/>
      <c r="W232" s="1107"/>
      <c r="X232" s="1107"/>
      <c r="Y232" s="1107"/>
      <c r="Z232" s="1107"/>
      <c r="AA232" s="1107"/>
      <c r="AB232" s="1107"/>
      <c r="AC232" s="1089"/>
      <c r="AE232" s="1035"/>
      <c r="AF232" s="1035"/>
      <c r="AG232" s="1035"/>
      <c r="AH232" s="1035"/>
      <c r="AI232" s="1035"/>
      <c r="AJ232" s="1035"/>
      <c r="AK232" s="1035"/>
      <c r="AL232" s="1035"/>
      <c r="AM232" s="1035"/>
      <c r="AN232" s="1035"/>
      <c r="AO232" s="1035"/>
      <c r="AP232" s="1035"/>
      <c r="AQ232" s="1035"/>
      <c r="AR232" s="1035"/>
      <c r="AS232" s="1035"/>
      <c r="AT232" s="1035"/>
      <c r="AU232" s="1035"/>
      <c r="AV232" s="1035"/>
      <c r="AW232" s="1035"/>
      <c r="AX232" s="1035"/>
      <c r="AY232" s="1035"/>
      <c r="AZ232" s="1035"/>
      <c r="BA232" s="1035"/>
      <c r="BB232" s="1088"/>
    </row>
    <row r="233" spans="2:54" s="1030" customFormat="1" ht="13.5" customHeight="1">
      <c r="B233" s="1090"/>
      <c r="C233" s="1091" t="s">
        <v>192</v>
      </c>
      <c r="D233" s="1091" t="s">
        <v>193</v>
      </c>
      <c r="AC233" s="1089"/>
      <c r="AE233" s="1035"/>
      <c r="AF233" s="1035"/>
      <c r="AG233" s="1035"/>
      <c r="AH233" s="1035"/>
      <c r="AI233" s="1035"/>
      <c r="AJ233" s="1035"/>
      <c r="AK233" s="1035"/>
      <c r="AL233" s="1035"/>
      <c r="AM233" s="1035"/>
      <c r="AN233" s="1035"/>
      <c r="AO233" s="1035"/>
      <c r="AP233" s="1035"/>
      <c r="AQ233" s="1035"/>
      <c r="AR233" s="1035"/>
      <c r="AS233" s="1035"/>
      <c r="AT233" s="1035"/>
      <c r="AU233" s="1035"/>
      <c r="AV233" s="1035"/>
      <c r="AW233" s="1035"/>
      <c r="AX233" s="1035"/>
      <c r="AY233" s="1035"/>
      <c r="AZ233" s="1035"/>
      <c r="BA233" s="1035"/>
      <c r="BB233" s="1088"/>
    </row>
    <row r="234" spans="2:54" s="1030" customFormat="1" ht="13.5" customHeight="1">
      <c r="B234" s="1090"/>
      <c r="AC234" s="1089"/>
      <c r="AE234" s="1035"/>
      <c r="AF234" s="1035"/>
      <c r="AG234" s="1035"/>
      <c r="AH234" s="1035"/>
      <c r="AI234" s="1035"/>
      <c r="AJ234" s="1035"/>
      <c r="AK234" s="1035"/>
      <c r="AL234" s="1035"/>
      <c r="AM234" s="1035"/>
      <c r="AN234" s="1035"/>
      <c r="AO234" s="1035"/>
      <c r="AP234" s="1035"/>
      <c r="AQ234" s="1035"/>
      <c r="AR234" s="1035"/>
      <c r="AS234" s="1035"/>
      <c r="AT234" s="1035"/>
      <c r="AU234" s="1035"/>
      <c r="AV234" s="1035"/>
      <c r="AW234" s="1035"/>
      <c r="AX234" s="1035"/>
      <c r="AY234" s="1035"/>
      <c r="AZ234" s="1035"/>
      <c r="BA234" s="1035"/>
      <c r="BB234" s="1088"/>
    </row>
    <row r="235" spans="2:54" s="1030" customFormat="1" ht="13.5" customHeight="1">
      <c r="B235" s="1090"/>
      <c r="AC235" s="1089"/>
      <c r="AE235" s="1035"/>
      <c r="AF235" s="1035"/>
      <c r="AG235" s="1035"/>
      <c r="AH235" s="1035"/>
      <c r="AI235" s="1035"/>
      <c r="AJ235" s="1035"/>
      <c r="AK235" s="1035"/>
      <c r="AL235" s="1035"/>
      <c r="AM235" s="1035"/>
      <c r="AN235" s="1035"/>
      <c r="AO235" s="1035"/>
      <c r="AP235" s="1035"/>
      <c r="AQ235" s="1035"/>
      <c r="AR235" s="1035"/>
      <c r="AS235" s="1035"/>
      <c r="AT235" s="1035"/>
      <c r="AU235" s="1035"/>
      <c r="AV235" s="1035"/>
      <c r="AW235" s="1035"/>
      <c r="AX235" s="1035"/>
      <c r="AY235" s="1035"/>
      <c r="AZ235" s="1035"/>
      <c r="BA235" s="1035"/>
      <c r="BB235" s="1088"/>
    </row>
    <row r="236" spans="2:54" s="1030" customFormat="1" ht="13.5" customHeight="1">
      <c r="B236" s="1090"/>
      <c r="AC236" s="1089"/>
      <c r="AE236" s="1035"/>
      <c r="AF236" s="1035"/>
      <c r="AG236" s="1035"/>
      <c r="AH236" s="1035"/>
      <c r="AI236" s="1035"/>
      <c r="AJ236" s="1035"/>
      <c r="AK236" s="1035"/>
      <c r="AL236" s="1035"/>
      <c r="AM236" s="1035"/>
      <c r="AN236" s="1035"/>
      <c r="AO236" s="1035"/>
      <c r="AP236" s="1035"/>
      <c r="AQ236" s="1035"/>
      <c r="AR236" s="1035"/>
      <c r="AS236" s="1035"/>
      <c r="AT236" s="1035"/>
      <c r="AU236" s="1035"/>
      <c r="AV236" s="1035"/>
      <c r="AW236" s="1035"/>
      <c r="AX236" s="1035"/>
      <c r="AY236" s="1035"/>
      <c r="AZ236" s="1035"/>
      <c r="BA236" s="1035"/>
      <c r="BB236" s="1088"/>
    </row>
    <row r="237" spans="2:54" s="1030" customFormat="1" ht="13.5" customHeight="1">
      <c r="B237" s="1090"/>
      <c r="AC237" s="1089"/>
      <c r="AE237" s="1035"/>
      <c r="AF237" s="1035"/>
      <c r="AG237" s="1035"/>
      <c r="AH237" s="1035"/>
      <c r="AI237" s="1035"/>
      <c r="AJ237" s="1035"/>
      <c r="AK237" s="1035"/>
      <c r="AL237" s="1035"/>
      <c r="AM237" s="1035"/>
      <c r="AN237" s="1035"/>
      <c r="AO237" s="1035"/>
      <c r="AP237" s="1035"/>
      <c r="AQ237" s="1035"/>
      <c r="AR237" s="1035"/>
      <c r="AS237" s="1035"/>
      <c r="AT237" s="1035"/>
      <c r="AU237" s="1035"/>
      <c r="AV237" s="1035"/>
      <c r="AW237" s="1035"/>
      <c r="AX237" s="1035"/>
      <c r="AY237" s="1035"/>
      <c r="AZ237" s="1035"/>
      <c r="BA237" s="1035"/>
      <c r="BB237" s="1088"/>
    </row>
    <row r="238" spans="2:54" s="1030" customFormat="1" ht="13.5" customHeight="1">
      <c r="B238" s="1090"/>
      <c r="AC238" s="1089"/>
      <c r="AE238" s="1035"/>
      <c r="AF238" s="1035"/>
      <c r="AG238" s="1035"/>
      <c r="AH238" s="1035"/>
      <c r="AI238" s="1035"/>
      <c r="AJ238" s="1035"/>
      <c r="AK238" s="1035"/>
      <c r="AL238" s="1035"/>
      <c r="AM238" s="1035"/>
      <c r="AN238" s="1035"/>
      <c r="AO238" s="1035"/>
      <c r="AP238" s="1035"/>
      <c r="AQ238" s="1035"/>
      <c r="AR238" s="1035"/>
      <c r="AS238" s="1035"/>
      <c r="AT238" s="1035"/>
      <c r="AU238" s="1035"/>
      <c r="AV238" s="1035"/>
      <c r="AW238" s="1035"/>
      <c r="AX238" s="1035"/>
      <c r="AY238" s="1035"/>
      <c r="AZ238" s="1035"/>
      <c r="BA238" s="1035"/>
      <c r="BB238" s="1088"/>
    </row>
    <row r="239" spans="2:54" s="1030" customFormat="1" ht="13.5" customHeight="1">
      <c r="B239" s="1090"/>
      <c r="D239" s="1030" t="s">
        <v>194</v>
      </c>
      <c r="AC239" s="1089"/>
      <c r="AE239" s="1035" t="s">
        <v>195</v>
      </c>
      <c r="AF239" s="1035"/>
      <c r="AG239" s="1035"/>
      <c r="AH239" s="1035"/>
      <c r="AI239" s="1035"/>
      <c r="AJ239" s="1035"/>
      <c r="AK239" s="1035"/>
      <c r="AL239" s="1035"/>
      <c r="AM239" s="1035"/>
      <c r="AN239" s="1035"/>
      <c r="AO239" s="1035"/>
      <c r="AP239" s="1035"/>
      <c r="AQ239" s="1035"/>
      <c r="AR239" s="1035"/>
      <c r="AS239" s="1035"/>
      <c r="AT239" s="1035"/>
      <c r="AU239" s="1035"/>
      <c r="AV239" s="1035"/>
      <c r="AW239" s="1035"/>
      <c r="AX239" s="1035"/>
      <c r="AY239" s="1035"/>
      <c r="AZ239" s="1035"/>
      <c r="BA239" s="1035"/>
      <c r="BB239" s="1088"/>
    </row>
    <row r="240" spans="2:54" s="1030" customFormat="1" ht="13.5" customHeight="1">
      <c r="B240" s="1090"/>
      <c r="D240" s="1030" t="s">
        <v>114</v>
      </c>
      <c r="AC240" s="1089"/>
      <c r="AE240" s="1035"/>
      <c r="AF240" s="1035" t="s">
        <v>196</v>
      </c>
      <c r="AG240" s="1035"/>
      <c r="AH240" s="1035"/>
      <c r="AI240" s="1035"/>
      <c r="AJ240" s="1035"/>
      <c r="AK240" s="1035"/>
      <c r="AL240" s="1035"/>
      <c r="AM240" s="1035"/>
      <c r="AN240" s="1035"/>
      <c r="AO240" s="1035"/>
      <c r="AP240" s="1035"/>
      <c r="AQ240" s="1035"/>
      <c r="AR240" s="1035"/>
      <c r="AS240" s="1035"/>
      <c r="AT240" s="1035"/>
      <c r="AU240" s="1035"/>
      <c r="AV240" s="1035"/>
      <c r="AW240" s="1035"/>
      <c r="AX240" s="1035"/>
      <c r="AY240" s="1035"/>
      <c r="AZ240" s="1035"/>
      <c r="BA240" s="1035"/>
      <c r="BB240" s="1088"/>
    </row>
    <row r="241" spans="2:54" s="1030" customFormat="1" ht="13.5" customHeight="1">
      <c r="B241" s="1090"/>
      <c r="AC241" s="1089"/>
      <c r="AE241" s="1035"/>
      <c r="AF241" s="1035" t="s">
        <v>197</v>
      </c>
      <c r="AG241" s="1035"/>
      <c r="AH241" s="1035"/>
      <c r="AI241" s="1035"/>
      <c r="AJ241" s="1035"/>
      <c r="AK241" s="1035"/>
      <c r="AL241" s="1035"/>
      <c r="AM241" s="1035"/>
      <c r="AN241" s="1035"/>
      <c r="AO241" s="1035"/>
      <c r="AP241" s="1035"/>
      <c r="AQ241" s="1035"/>
      <c r="AR241" s="1035"/>
      <c r="AS241" s="1035"/>
      <c r="AT241" s="1035"/>
      <c r="AU241" s="1035"/>
      <c r="AV241" s="1035"/>
      <c r="AW241" s="1035"/>
      <c r="AX241" s="1035"/>
      <c r="AY241" s="1035"/>
      <c r="AZ241" s="1035"/>
      <c r="BA241" s="1035"/>
      <c r="BB241" s="1088"/>
    </row>
    <row r="242" spans="2:54" s="1030" customFormat="1" ht="13.5" customHeight="1">
      <c r="B242" s="1090"/>
      <c r="AC242" s="1089"/>
      <c r="AE242" s="1035"/>
      <c r="AF242" s="1035"/>
      <c r="AG242" s="1035"/>
      <c r="AH242" s="1035"/>
      <c r="AI242" s="1035"/>
      <c r="AJ242" s="1035"/>
      <c r="AK242" s="1035"/>
      <c r="AL242" s="1035"/>
      <c r="AM242" s="1035"/>
      <c r="AN242" s="1035"/>
      <c r="AO242" s="1035"/>
      <c r="AP242" s="1035"/>
      <c r="AQ242" s="1035"/>
      <c r="AR242" s="1035"/>
      <c r="AS242" s="1035"/>
      <c r="AT242" s="1035"/>
      <c r="AU242" s="1035"/>
      <c r="AV242" s="1035"/>
      <c r="AW242" s="1035"/>
      <c r="AX242" s="1035"/>
      <c r="AY242" s="1035"/>
      <c r="AZ242" s="1035"/>
      <c r="BA242" s="1035"/>
      <c r="BB242" s="1088"/>
    </row>
    <row r="243" spans="2:54" s="1030" customFormat="1" ht="13.5" customHeight="1">
      <c r="B243" s="1090"/>
      <c r="AC243" s="1089"/>
      <c r="AE243" s="1035"/>
      <c r="AF243" s="1035"/>
      <c r="AG243" s="1035"/>
      <c r="AH243" s="1035"/>
      <c r="AI243" s="1035"/>
      <c r="AJ243" s="1035"/>
      <c r="AK243" s="1035"/>
      <c r="AL243" s="1035"/>
      <c r="AM243" s="1035"/>
      <c r="AN243" s="1035"/>
      <c r="AO243" s="1035"/>
      <c r="AP243" s="1035"/>
      <c r="AQ243" s="1035"/>
      <c r="AR243" s="1035"/>
      <c r="AS243" s="1035"/>
      <c r="AT243" s="1035"/>
      <c r="AU243" s="1035"/>
      <c r="AV243" s="1035"/>
      <c r="AW243" s="1035"/>
      <c r="AX243" s="1035"/>
      <c r="AY243" s="1035"/>
      <c r="AZ243" s="1035"/>
      <c r="BA243" s="1035"/>
      <c r="BB243" s="1088"/>
    </row>
    <row r="244" spans="2:54" s="1030" customFormat="1" ht="13.5" customHeight="1">
      <c r="B244" s="1090"/>
      <c r="AC244" s="1089"/>
      <c r="AE244" s="1035"/>
      <c r="AF244" s="1035"/>
      <c r="AG244" s="1035"/>
      <c r="AH244" s="1035"/>
      <c r="AI244" s="1035"/>
      <c r="AJ244" s="1035"/>
      <c r="AK244" s="1035"/>
      <c r="AL244" s="1035"/>
      <c r="AM244" s="1035"/>
      <c r="AN244" s="1035"/>
      <c r="AO244" s="1035"/>
      <c r="AP244" s="1035"/>
      <c r="AQ244" s="1035"/>
      <c r="AR244" s="1035"/>
      <c r="AS244" s="1035"/>
      <c r="AT244" s="1035"/>
      <c r="AU244" s="1035"/>
      <c r="AV244" s="1035"/>
      <c r="AW244" s="1035"/>
      <c r="AX244" s="1035"/>
      <c r="AY244" s="1035"/>
      <c r="AZ244" s="1035"/>
      <c r="BA244" s="1035"/>
      <c r="BB244" s="1088"/>
    </row>
    <row r="245" spans="2:54" s="1030" customFormat="1" ht="13.5" customHeight="1">
      <c r="B245" s="1090"/>
      <c r="AC245" s="1089"/>
      <c r="AE245" s="1035"/>
      <c r="AF245" s="1035"/>
      <c r="AG245" s="1035"/>
      <c r="AH245" s="1035"/>
      <c r="AI245" s="1035"/>
      <c r="AJ245" s="1035"/>
      <c r="AK245" s="1035"/>
      <c r="AL245" s="1035"/>
      <c r="AM245" s="1035"/>
      <c r="AN245" s="1035"/>
      <c r="AO245" s="1035"/>
      <c r="AP245" s="1035"/>
      <c r="AQ245" s="1035"/>
      <c r="AR245" s="1035"/>
      <c r="AS245" s="1035"/>
      <c r="AT245" s="1035"/>
      <c r="AU245" s="1035"/>
      <c r="AV245" s="1035"/>
      <c r="AW245" s="1035"/>
      <c r="AX245" s="1035"/>
      <c r="AY245" s="1035"/>
      <c r="AZ245" s="1035"/>
      <c r="BA245" s="1035"/>
      <c r="BB245" s="1088"/>
    </row>
    <row r="246" spans="2:54" s="1030" customFormat="1" ht="13.5" customHeight="1">
      <c r="B246" s="1087"/>
      <c r="C246" s="1085"/>
      <c r="D246" s="1085"/>
      <c r="E246" s="1085"/>
      <c r="F246" s="1085"/>
      <c r="G246" s="1085"/>
      <c r="H246" s="1085"/>
      <c r="I246" s="1085"/>
      <c r="J246" s="1085"/>
      <c r="K246" s="1085"/>
      <c r="L246" s="1085"/>
      <c r="M246" s="1085"/>
      <c r="N246" s="1085"/>
      <c r="O246" s="1085"/>
      <c r="P246" s="1085"/>
      <c r="Q246" s="1085"/>
      <c r="R246" s="1085"/>
      <c r="S246" s="1085"/>
      <c r="T246" s="1085"/>
      <c r="U246" s="1085"/>
      <c r="V246" s="1085"/>
      <c r="W246" s="1085"/>
      <c r="X246" s="1085"/>
      <c r="Y246" s="1085"/>
      <c r="Z246" s="1085"/>
      <c r="AA246" s="1085"/>
      <c r="AB246" s="1085"/>
      <c r="AC246" s="1086"/>
      <c r="AD246" s="1085"/>
      <c r="AE246" s="1033"/>
      <c r="AF246" s="1033"/>
      <c r="AG246" s="1033"/>
      <c r="AH246" s="1033"/>
      <c r="AI246" s="1033"/>
      <c r="AJ246" s="1033"/>
      <c r="AK246" s="1033"/>
      <c r="AL246" s="1033"/>
      <c r="AM246" s="1033"/>
      <c r="AN246" s="1033"/>
      <c r="AO246" s="1033"/>
      <c r="AP246" s="1033"/>
      <c r="AQ246" s="1033"/>
      <c r="AR246" s="1033"/>
      <c r="AS246" s="1033"/>
      <c r="AT246" s="1033"/>
      <c r="AU246" s="1033"/>
      <c r="AV246" s="1033"/>
      <c r="AW246" s="1033"/>
      <c r="AX246" s="1033"/>
      <c r="AY246" s="1033"/>
      <c r="AZ246" s="1033"/>
      <c r="BA246" s="1033"/>
      <c r="BB246" s="1084"/>
    </row>
    <row r="247" spans="2:54" s="1030" customFormat="1" ht="13.5" customHeight="1">
      <c r="B247" s="1090"/>
      <c r="AC247" s="1089"/>
      <c r="AE247" s="1035"/>
      <c r="AF247" s="1035"/>
      <c r="AG247" s="1035"/>
      <c r="AH247" s="1035"/>
      <c r="AI247" s="1035"/>
      <c r="AJ247" s="1035"/>
      <c r="AK247" s="1035"/>
      <c r="AL247" s="1035"/>
      <c r="AM247" s="1035"/>
      <c r="AN247" s="1035"/>
      <c r="AO247" s="1035"/>
      <c r="AP247" s="1035"/>
      <c r="AQ247" s="1035"/>
      <c r="AR247" s="1035"/>
      <c r="AS247" s="1035"/>
      <c r="AT247" s="1035"/>
      <c r="AU247" s="1035"/>
      <c r="AV247" s="1035"/>
      <c r="AW247" s="1035"/>
      <c r="AX247" s="1035"/>
      <c r="AY247" s="1035"/>
      <c r="AZ247" s="1035"/>
      <c r="BA247" s="1035"/>
      <c r="BB247" s="1088"/>
    </row>
    <row r="248" spans="2:54" s="1030" customFormat="1" ht="13.5" customHeight="1">
      <c r="B248" s="1090"/>
      <c r="C248" s="1091" t="s">
        <v>198</v>
      </c>
      <c r="D248" s="1091" t="s">
        <v>199</v>
      </c>
      <c r="AC248" s="1089"/>
      <c r="AE248" s="1035" t="s">
        <v>200</v>
      </c>
      <c r="AF248" s="1035"/>
      <c r="AG248" s="1035"/>
      <c r="AH248" s="1035"/>
      <c r="AI248" s="1035"/>
      <c r="AJ248" s="1035"/>
      <c r="AK248" s="1035"/>
      <c r="AL248" s="1035"/>
      <c r="AM248" s="1035"/>
      <c r="AN248" s="1035"/>
      <c r="AO248" s="1035"/>
      <c r="AP248" s="1035"/>
      <c r="AQ248" s="1035"/>
      <c r="AR248" s="1035"/>
      <c r="AS248" s="1035"/>
      <c r="AT248" s="1035"/>
      <c r="AU248" s="1035"/>
      <c r="AV248" s="1035"/>
      <c r="AW248" s="1035"/>
      <c r="AX248" s="1035"/>
      <c r="AY248" s="1035"/>
      <c r="AZ248" s="1035"/>
      <c r="BA248" s="1035"/>
      <c r="BB248" s="1088"/>
    </row>
    <row r="249" spans="2:54" s="1030" customFormat="1" ht="13.5" customHeight="1">
      <c r="B249" s="1090"/>
      <c r="AC249" s="1089"/>
      <c r="AE249" s="1035"/>
      <c r="AF249" s="1035" t="s">
        <v>201</v>
      </c>
      <c r="AG249" s="1035"/>
      <c r="AH249" s="1035"/>
      <c r="AI249" s="1035"/>
      <c r="AJ249" s="1035"/>
      <c r="AK249" s="1035"/>
      <c r="AL249" s="1035"/>
      <c r="AM249" s="1035"/>
      <c r="AN249" s="1035"/>
      <c r="AO249" s="1035"/>
      <c r="AP249" s="1035"/>
      <c r="AQ249" s="1035"/>
      <c r="AR249" s="1035"/>
      <c r="AS249" s="1035"/>
      <c r="AT249" s="1035"/>
      <c r="AU249" s="1035"/>
      <c r="AV249" s="1035"/>
      <c r="AW249" s="1035"/>
      <c r="AX249" s="1035"/>
      <c r="AY249" s="1035"/>
      <c r="AZ249" s="1035"/>
      <c r="BA249" s="1035"/>
      <c r="BB249" s="1088"/>
    </row>
    <row r="250" spans="2:54" s="1030" customFormat="1" ht="13.5" customHeight="1">
      <c r="B250" s="1090"/>
      <c r="AC250" s="1089"/>
      <c r="AE250" s="1035"/>
      <c r="AF250" s="1149" t="s">
        <v>202</v>
      </c>
      <c r="AG250" s="1148"/>
      <c r="AH250" s="1148"/>
      <c r="AI250" s="1148"/>
      <c r="AJ250" s="1148"/>
      <c r="AK250" s="1148"/>
      <c r="AL250" s="1148"/>
      <c r="AM250" s="1149" t="s">
        <v>203</v>
      </c>
      <c r="AN250" s="1148"/>
      <c r="AO250" s="1147"/>
      <c r="AP250" s="1035"/>
      <c r="AQ250" s="1035"/>
      <c r="AR250" s="1035"/>
      <c r="AS250" s="1035"/>
      <c r="AT250" s="1035"/>
      <c r="AU250" s="1035"/>
      <c r="AV250" s="1035"/>
      <c r="AW250" s="1035"/>
      <c r="AX250" s="1035"/>
      <c r="AY250" s="1035"/>
      <c r="AZ250" s="1035"/>
      <c r="BA250" s="1035"/>
      <c r="BB250" s="1088"/>
    </row>
    <row r="251" spans="2:54" s="1030" customFormat="1" ht="13.5" customHeight="1">
      <c r="B251" s="1090"/>
      <c r="AC251" s="1089"/>
      <c r="AE251" s="1035"/>
      <c r="AF251" s="1112" t="s">
        <v>204</v>
      </c>
      <c r="AG251" s="1114"/>
      <c r="AH251" s="1114"/>
      <c r="AI251" s="1114"/>
      <c r="AJ251" s="1114"/>
      <c r="AK251" s="1114"/>
      <c r="AL251" s="1114"/>
      <c r="AM251" s="1115" t="s">
        <v>205</v>
      </c>
      <c r="AN251" s="1114"/>
      <c r="AO251" s="1113"/>
      <c r="AP251" s="1035"/>
      <c r="AQ251" s="1035"/>
      <c r="AR251" s="1035"/>
      <c r="AS251" s="1035"/>
      <c r="AT251" s="1035"/>
      <c r="AU251" s="1035"/>
      <c r="AV251" s="1035"/>
      <c r="AW251" s="1035"/>
      <c r="AX251" s="1035"/>
      <c r="AY251" s="1035"/>
      <c r="AZ251" s="1035"/>
      <c r="BA251" s="1035"/>
      <c r="BB251" s="1088"/>
    </row>
    <row r="252" spans="2:54" s="1030" customFormat="1" ht="13.5" customHeight="1">
      <c r="B252" s="1090"/>
      <c r="AC252" s="1089"/>
      <c r="AE252" s="1035"/>
      <c r="AF252" s="1112" t="s">
        <v>206</v>
      </c>
      <c r="AG252" s="1114"/>
      <c r="AH252" s="1114"/>
      <c r="AI252" s="1114"/>
      <c r="AJ252" s="1114"/>
      <c r="AK252" s="1114"/>
      <c r="AL252" s="1114"/>
      <c r="AM252" s="1115" t="s">
        <v>207</v>
      </c>
      <c r="AN252" s="1114"/>
      <c r="AO252" s="1113"/>
      <c r="AP252" s="1035"/>
      <c r="AQ252" s="1035"/>
      <c r="AR252" s="1035"/>
      <c r="AS252" s="1035"/>
      <c r="AT252" s="1035"/>
      <c r="AU252" s="1035"/>
      <c r="AV252" s="1035"/>
      <c r="AW252" s="1035"/>
      <c r="AX252" s="1035"/>
      <c r="AY252" s="1035"/>
      <c r="AZ252" s="1035"/>
      <c r="BA252" s="1035"/>
      <c r="BB252" s="1088"/>
    </row>
    <row r="253" spans="2:54" s="1030" customFormat="1" ht="13.5" customHeight="1">
      <c r="B253" s="1090"/>
      <c r="AC253" s="1089"/>
      <c r="AE253" s="1035"/>
      <c r="AF253" s="1112" t="s">
        <v>208</v>
      </c>
      <c r="AG253" s="1114"/>
      <c r="AH253" s="1114"/>
      <c r="AI253" s="1114"/>
      <c r="AJ253" s="1114"/>
      <c r="AK253" s="1114"/>
      <c r="AL253" s="1114"/>
      <c r="AM253" s="1115" t="s">
        <v>207</v>
      </c>
      <c r="AN253" s="1114"/>
      <c r="AO253" s="1113"/>
      <c r="AP253" s="1035"/>
      <c r="AQ253" s="1035"/>
      <c r="AR253" s="1035"/>
      <c r="AS253" s="1035"/>
      <c r="AT253" s="1035"/>
      <c r="AU253" s="1035"/>
      <c r="AV253" s="1035"/>
      <c r="AW253" s="1035"/>
      <c r="AX253" s="1035"/>
      <c r="AY253" s="1035"/>
      <c r="AZ253" s="1035"/>
      <c r="BA253" s="1035"/>
      <c r="BB253" s="1088"/>
    </row>
    <row r="254" spans="2:54" s="1030" customFormat="1" ht="13.5" customHeight="1">
      <c r="B254" s="1090"/>
      <c r="D254" s="1030" t="s">
        <v>209</v>
      </c>
      <c r="AC254" s="1089"/>
      <c r="AE254" s="1035"/>
      <c r="AF254" s="1112" t="s">
        <v>210</v>
      </c>
      <c r="AG254" s="1114"/>
      <c r="AH254" s="1114"/>
      <c r="AI254" s="1114"/>
      <c r="AJ254" s="1114"/>
      <c r="AK254" s="1114"/>
      <c r="AL254" s="1114"/>
      <c r="AM254" s="1115" t="s">
        <v>207</v>
      </c>
      <c r="AN254" s="1114"/>
      <c r="AO254" s="1113"/>
      <c r="AP254" s="1035"/>
      <c r="AQ254" s="1035"/>
      <c r="AR254" s="1035"/>
      <c r="AS254" s="1035"/>
      <c r="AT254" s="1035"/>
      <c r="AU254" s="1035"/>
      <c r="AV254" s="1035"/>
      <c r="AW254" s="1035"/>
      <c r="AX254" s="1035"/>
      <c r="AY254" s="1035"/>
      <c r="AZ254" s="1035"/>
      <c r="BA254" s="1035"/>
      <c r="BB254" s="1088"/>
    </row>
    <row r="255" spans="2:54" s="1030" customFormat="1" ht="13.5" customHeight="1">
      <c r="B255" s="1090"/>
      <c r="D255" s="1030" t="s">
        <v>114</v>
      </c>
      <c r="AC255" s="1089"/>
      <c r="AE255" s="1035"/>
      <c r="AF255" s="1112" t="s">
        <v>211</v>
      </c>
      <c r="AG255" s="1114"/>
      <c r="AH255" s="1114"/>
      <c r="AI255" s="1114"/>
      <c r="AJ255" s="1114"/>
      <c r="AK255" s="1114"/>
      <c r="AL255" s="1114"/>
      <c r="AM255" s="1115" t="s">
        <v>207</v>
      </c>
      <c r="AN255" s="1114"/>
      <c r="AO255" s="1113"/>
      <c r="AP255" s="1035"/>
      <c r="AQ255" s="1035"/>
      <c r="AR255" s="1035"/>
      <c r="AS255" s="1035"/>
      <c r="AT255" s="1035"/>
      <c r="AU255" s="1035"/>
      <c r="AV255" s="1035"/>
      <c r="AW255" s="1035"/>
      <c r="AX255" s="1035"/>
      <c r="AY255" s="1035"/>
      <c r="AZ255" s="1035"/>
      <c r="BA255" s="1035"/>
      <c r="BB255" s="1088"/>
    </row>
    <row r="256" spans="2:54" s="1030" customFormat="1" ht="13.5" customHeight="1">
      <c r="B256" s="1090"/>
      <c r="AC256" s="1089"/>
      <c r="AE256" s="1035"/>
      <c r="AF256" s="1112" t="s">
        <v>212</v>
      </c>
      <c r="AG256" s="1114"/>
      <c r="AH256" s="1114"/>
      <c r="AI256" s="1114"/>
      <c r="AJ256" s="1114"/>
      <c r="AK256" s="1114"/>
      <c r="AL256" s="1114"/>
      <c r="AM256" s="1115" t="s">
        <v>207</v>
      </c>
      <c r="AN256" s="1114"/>
      <c r="AO256" s="1113"/>
      <c r="AP256" s="1035"/>
      <c r="AQ256" s="1035"/>
      <c r="AR256" s="1035"/>
      <c r="AS256" s="1035"/>
      <c r="AT256" s="1035"/>
      <c r="AU256" s="1035"/>
      <c r="AV256" s="1035"/>
      <c r="AW256" s="1035"/>
      <c r="AX256" s="1035"/>
      <c r="AY256" s="1035"/>
      <c r="AZ256" s="1035"/>
      <c r="BA256" s="1035"/>
      <c r="BB256" s="1088"/>
    </row>
    <row r="257" spans="2:54" s="1030" customFormat="1" ht="13.5" customHeight="1">
      <c r="B257" s="1090"/>
      <c r="AC257" s="1089"/>
      <c r="AE257" s="1035"/>
      <c r="AF257" s="1112" t="s">
        <v>213</v>
      </c>
      <c r="AG257" s="1114"/>
      <c r="AH257" s="1114"/>
      <c r="AI257" s="1114"/>
      <c r="AJ257" s="1114"/>
      <c r="AK257" s="1114"/>
      <c r="AL257" s="1114"/>
      <c r="AM257" s="1115" t="s">
        <v>207</v>
      </c>
      <c r="AN257" s="1114"/>
      <c r="AO257" s="1113"/>
      <c r="AP257" s="1035"/>
      <c r="AQ257" s="1035"/>
      <c r="AR257" s="1035"/>
      <c r="AS257" s="1035"/>
      <c r="AT257" s="1035"/>
      <c r="AU257" s="1035"/>
      <c r="AV257" s="1035"/>
      <c r="AW257" s="1035"/>
      <c r="AX257" s="1035"/>
      <c r="AY257" s="1035"/>
      <c r="AZ257" s="1035"/>
      <c r="BA257" s="1035"/>
      <c r="BB257" s="1088"/>
    </row>
    <row r="258" spans="2:54" s="1030" customFormat="1" ht="13.5" customHeight="1">
      <c r="B258" s="1090"/>
      <c r="AC258" s="1089"/>
      <c r="AE258" s="1035"/>
      <c r="AF258" s="1112" t="s">
        <v>214</v>
      </c>
      <c r="AG258" s="1114"/>
      <c r="AH258" s="1114"/>
      <c r="AI258" s="1114"/>
      <c r="AJ258" s="1114"/>
      <c r="AK258" s="1114"/>
      <c r="AL258" s="1114"/>
      <c r="AM258" s="1115" t="s">
        <v>207</v>
      </c>
      <c r="AN258" s="1114"/>
      <c r="AO258" s="1113"/>
      <c r="AP258" s="1035"/>
      <c r="AQ258" s="1035"/>
      <c r="AR258" s="1035"/>
      <c r="AS258" s="1035"/>
      <c r="AT258" s="1035"/>
      <c r="AU258" s="1035"/>
      <c r="AV258" s="1035"/>
      <c r="AW258" s="1035"/>
      <c r="AX258" s="1035"/>
      <c r="AY258" s="1035"/>
      <c r="AZ258" s="1035"/>
      <c r="BA258" s="1035"/>
      <c r="BB258" s="1088"/>
    </row>
    <row r="259" spans="2:54" s="1030" customFormat="1" ht="13.5" customHeight="1">
      <c r="B259" s="1090"/>
      <c r="AC259" s="1089"/>
      <c r="AE259" s="1035"/>
      <c r="AF259" s="1112" t="s">
        <v>215</v>
      </c>
      <c r="AG259" s="1114"/>
      <c r="AH259" s="1114"/>
      <c r="AI259" s="1114"/>
      <c r="AJ259" s="1114"/>
      <c r="AK259" s="1114"/>
      <c r="AL259" s="1114"/>
      <c r="AM259" s="1115" t="s">
        <v>207</v>
      </c>
      <c r="AN259" s="1114"/>
      <c r="AO259" s="1113"/>
      <c r="AP259" s="1035"/>
      <c r="AQ259" s="1035"/>
      <c r="AR259" s="1035"/>
      <c r="AS259" s="1035"/>
      <c r="AT259" s="1035"/>
      <c r="AU259" s="1035"/>
      <c r="AV259" s="1035"/>
      <c r="AW259" s="1035"/>
      <c r="AX259" s="1035"/>
      <c r="AY259" s="1035"/>
      <c r="AZ259" s="1035"/>
      <c r="BA259" s="1035"/>
      <c r="BB259" s="1088"/>
    </row>
    <row r="260" spans="2:54" s="1030" customFormat="1" ht="13.5" customHeight="1">
      <c r="B260" s="1090"/>
      <c r="AC260" s="1089"/>
      <c r="AE260" s="1035"/>
      <c r="AF260" s="1112" t="s">
        <v>216</v>
      </c>
      <c r="AG260" s="1114"/>
      <c r="AH260" s="1114"/>
      <c r="AI260" s="1114"/>
      <c r="AJ260" s="1114"/>
      <c r="AK260" s="1114"/>
      <c r="AL260" s="1114"/>
      <c r="AM260" s="1115" t="s">
        <v>207</v>
      </c>
      <c r="AN260" s="1114"/>
      <c r="AO260" s="1113"/>
      <c r="AP260" s="1035"/>
      <c r="AQ260" s="1035"/>
      <c r="AR260" s="1035"/>
      <c r="AS260" s="1035"/>
      <c r="AT260" s="1035"/>
      <c r="AU260" s="1035"/>
      <c r="AV260" s="1035"/>
      <c r="AW260" s="1035"/>
      <c r="AX260" s="1035"/>
      <c r="AY260" s="1035"/>
      <c r="AZ260" s="1035"/>
      <c r="BA260" s="1035"/>
      <c r="BB260" s="1088"/>
    </row>
    <row r="261" spans="2:54" s="1030" customFormat="1" ht="13.5" customHeight="1">
      <c r="B261" s="1090"/>
      <c r="AC261" s="1089"/>
      <c r="AE261" s="1035"/>
      <c r="AF261" s="1112" t="s">
        <v>217</v>
      </c>
      <c r="AG261" s="1114"/>
      <c r="AH261" s="1114"/>
      <c r="AI261" s="1114"/>
      <c r="AJ261" s="1114"/>
      <c r="AK261" s="1114"/>
      <c r="AL261" s="1114"/>
      <c r="AM261" s="1115" t="s">
        <v>207</v>
      </c>
      <c r="AN261" s="1114"/>
      <c r="AO261" s="1113"/>
      <c r="AP261" s="1035"/>
      <c r="AQ261" s="1035"/>
      <c r="AR261" s="1035"/>
      <c r="AS261" s="1035"/>
      <c r="AT261" s="1035"/>
      <c r="AU261" s="1035"/>
      <c r="AV261" s="1035"/>
      <c r="AW261" s="1035"/>
      <c r="AX261" s="1035"/>
      <c r="AY261" s="1035"/>
      <c r="AZ261" s="1035"/>
      <c r="BA261" s="1035"/>
      <c r="BB261" s="1088"/>
    </row>
    <row r="262" spans="2:54" s="1030" customFormat="1" ht="13.5" customHeight="1">
      <c r="B262" s="1090"/>
      <c r="AC262" s="1089"/>
      <c r="AE262" s="1035"/>
      <c r="AF262" s="1112" t="s">
        <v>218</v>
      </c>
      <c r="AG262" s="1114"/>
      <c r="AH262" s="1114"/>
      <c r="AI262" s="1114"/>
      <c r="AJ262" s="1114"/>
      <c r="AK262" s="1114"/>
      <c r="AL262" s="1114"/>
      <c r="AM262" s="1115" t="s">
        <v>207</v>
      </c>
      <c r="AN262" s="1114"/>
      <c r="AO262" s="1113"/>
      <c r="AP262" s="1035"/>
      <c r="AQ262" s="1035"/>
      <c r="AR262" s="1035"/>
      <c r="AS262" s="1035"/>
      <c r="AT262" s="1035"/>
      <c r="AU262" s="1035"/>
      <c r="AV262" s="1035"/>
      <c r="AW262" s="1035"/>
      <c r="AX262" s="1035"/>
      <c r="AY262" s="1035"/>
      <c r="AZ262" s="1035"/>
      <c r="BA262" s="1035"/>
      <c r="BB262" s="1088"/>
    </row>
    <row r="263" spans="2:54" s="1030" customFormat="1" ht="13.5" customHeight="1">
      <c r="B263" s="1090"/>
      <c r="AC263" s="1089"/>
      <c r="AE263" s="1035"/>
      <c r="AF263" s="1112" t="s">
        <v>219</v>
      </c>
      <c r="AG263" s="1114"/>
      <c r="AH263" s="1114"/>
      <c r="AI263" s="1114"/>
      <c r="AJ263" s="1114"/>
      <c r="AK263" s="1114"/>
      <c r="AL263" s="1114"/>
      <c r="AM263" s="1115" t="s">
        <v>207</v>
      </c>
      <c r="AN263" s="1114"/>
      <c r="AO263" s="1113"/>
      <c r="AP263" s="1035"/>
      <c r="AQ263" s="1035"/>
      <c r="AR263" s="1035"/>
      <c r="AS263" s="1035"/>
      <c r="AT263" s="1035"/>
      <c r="AU263" s="1035"/>
      <c r="AV263" s="1035"/>
      <c r="AW263" s="1035"/>
      <c r="AX263" s="1035"/>
      <c r="AY263" s="1035"/>
      <c r="AZ263" s="1035"/>
      <c r="BA263" s="1035"/>
      <c r="BB263" s="1088"/>
    </row>
    <row r="264" spans="2:54" s="1030" customFormat="1" ht="13.5" customHeight="1">
      <c r="B264" s="1090"/>
      <c r="AC264" s="1089"/>
      <c r="AE264" s="1035"/>
      <c r="AF264" s="1112" t="s">
        <v>220</v>
      </c>
      <c r="AG264" s="1114"/>
      <c r="AH264" s="1114"/>
      <c r="AI264" s="1114"/>
      <c r="AJ264" s="1114"/>
      <c r="AK264" s="1114"/>
      <c r="AL264" s="1114"/>
      <c r="AM264" s="1115" t="s">
        <v>207</v>
      </c>
      <c r="AN264" s="1114"/>
      <c r="AO264" s="1113"/>
      <c r="AP264" s="1035"/>
      <c r="AQ264" s="1035"/>
      <c r="AR264" s="1035"/>
      <c r="AS264" s="1035"/>
      <c r="AT264" s="1035"/>
      <c r="AU264" s="1035"/>
      <c r="AV264" s="1035"/>
      <c r="AW264" s="1035"/>
      <c r="AX264" s="1035"/>
      <c r="AY264" s="1035"/>
      <c r="AZ264" s="1035"/>
      <c r="BA264" s="1035"/>
      <c r="BB264" s="1088"/>
    </row>
    <row r="265" spans="2:54" s="1030" customFormat="1" ht="13.5" customHeight="1">
      <c r="B265" s="1087"/>
      <c r="C265" s="1085"/>
      <c r="D265" s="1085"/>
      <c r="E265" s="1085"/>
      <c r="F265" s="1085"/>
      <c r="G265" s="1085"/>
      <c r="H265" s="1085"/>
      <c r="I265" s="1085"/>
      <c r="J265" s="1085"/>
      <c r="K265" s="1085"/>
      <c r="L265" s="1085"/>
      <c r="M265" s="1085"/>
      <c r="N265" s="1085"/>
      <c r="O265" s="1085"/>
      <c r="P265" s="1085"/>
      <c r="Q265" s="1085"/>
      <c r="R265" s="1085"/>
      <c r="S265" s="1085"/>
      <c r="T265" s="1085"/>
      <c r="U265" s="1085"/>
      <c r="V265" s="1085"/>
      <c r="W265" s="1085"/>
      <c r="X265" s="1085"/>
      <c r="Y265" s="1085"/>
      <c r="Z265" s="1085"/>
      <c r="AA265" s="1085"/>
      <c r="AB265" s="1085"/>
      <c r="AC265" s="1086"/>
      <c r="AD265" s="1085"/>
      <c r="AE265" s="1033"/>
      <c r="AF265" s="1033"/>
      <c r="AG265" s="1033"/>
      <c r="AH265" s="1033"/>
      <c r="AI265" s="1033"/>
      <c r="AJ265" s="1033"/>
      <c r="AK265" s="1033"/>
      <c r="AL265" s="1033"/>
      <c r="AM265" s="1033"/>
      <c r="AN265" s="1033"/>
      <c r="AO265" s="1033"/>
      <c r="AP265" s="1033"/>
      <c r="AQ265" s="1033"/>
      <c r="AR265" s="1033"/>
      <c r="AS265" s="1033"/>
      <c r="AT265" s="1033"/>
      <c r="AU265" s="1033"/>
      <c r="AV265" s="1033"/>
      <c r="AW265" s="1033"/>
      <c r="AX265" s="1033"/>
      <c r="AY265" s="1033"/>
      <c r="AZ265" s="1033"/>
      <c r="BA265" s="1033"/>
      <c r="BB265" s="1084"/>
    </row>
    <row r="266" spans="2:54" s="1030" customFormat="1" ht="13.5" customHeight="1">
      <c r="B266" s="1090"/>
      <c r="AC266" s="1089"/>
      <c r="AE266" s="1035"/>
      <c r="AF266" s="1035"/>
      <c r="AG266" s="1035"/>
      <c r="AH266" s="1035"/>
      <c r="AI266" s="1035"/>
      <c r="AJ266" s="1035"/>
      <c r="AK266" s="1035"/>
      <c r="AL266" s="1035"/>
      <c r="AM266" s="1035"/>
      <c r="AN266" s="1035"/>
      <c r="AO266" s="1035"/>
      <c r="AP266" s="1035"/>
      <c r="AQ266" s="1035"/>
      <c r="AR266" s="1035"/>
      <c r="AS266" s="1035"/>
      <c r="AT266" s="1035"/>
      <c r="AU266" s="1035"/>
      <c r="AV266" s="1035"/>
      <c r="AW266" s="1035"/>
      <c r="AX266" s="1035"/>
      <c r="AY266" s="1035"/>
      <c r="AZ266" s="1035"/>
      <c r="BA266" s="1035"/>
      <c r="BB266" s="1088"/>
    </row>
    <row r="267" spans="2:54" s="1030" customFormat="1" ht="13.5" customHeight="1">
      <c r="B267" s="1090"/>
      <c r="C267" s="1091" t="s">
        <v>221</v>
      </c>
      <c r="D267" s="1091" t="s">
        <v>222</v>
      </c>
      <c r="AC267" s="1089"/>
      <c r="AE267" s="1035" t="s">
        <v>223</v>
      </c>
      <c r="AF267" s="1035"/>
      <c r="AG267" s="1035"/>
      <c r="AH267" s="1035"/>
      <c r="AI267" s="1035"/>
      <c r="AJ267" s="1035"/>
      <c r="AK267" s="1035"/>
      <c r="AL267" s="1035"/>
      <c r="AM267" s="1035"/>
      <c r="AN267" s="1035"/>
      <c r="AO267" s="1035"/>
      <c r="AP267" s="1035"/>
      <c r="AQ267" s="1035"/>
      <c r="AR267" s="1035"/>
      <c r="AS267" s="1035"/>
      <c r="AT267" s="1035"/>
      <c r="AU267" s="1035"/>
      <c r="AV267" s="1035"/>
      <c r="AW267" s="1035"/>
      <c r="AX267" s="1035"/>
      <c r="AY267" s="1035"/>
      <c r="AZ267" s="1035"/>
      <c r="BA267" s="1035"/>
      <c r="BB267" s="1088"/>
    </row>
    <row r="268" spans="2:54" s="1030" customFormat="1" ht="13.5" customHeight="1">
      <c r="B268" s="1090"/>
      <c r="AC268" s="1089"/>
      <c r="AE268" s="1035"/>
      <c r="AF268" s="1035" t="s">
        <v>201</v>
      </c>
      <c r="AG268" s="1035"/>
      <c r="AH268" s="1035"/>
      <c r="AI268" s="1035"/>
      <c r="AJ268" s="1035"/>
      <c r="AK268" s="1035"/>
      <c r="AL268" s="1035"/>
      <c r="AM268" s="1035"/>
      <c r="AN268" s="1035"/>
      <c r="AO268" s="1035"/>
      <c r="AP268" s="1035"/>
      <c r="AQ268" s="1035"/>
      <c r="AR268" s="1035"/>
      <c r="AS268" s="1035"/>
      <c r="AT268" s="1035"/>
      <c r="AU268" s="1035"/>
      <c r="AV268" s="1035"/>
      <c r="AW268" s="1035"/>
      <c r="AX268" s="1035"/>
      <c r="AY268" s="1035"/>
      <c r="AZ268" s="1035"/>
      <c r="BA268" s="1035"/>
      <c r="BB268" s="1088"/>
    </row>
    <row r="269" spans="2:54" s="1030" customFormat="1" ht="13.5" customHeight="1">
      <c r="B269" s="1090"/>
      <c r="AC269" s="1089"/>
      <c r="AE269" s="1035"/>
      <c r="AF269" s="1149" t="s">
        <v>202</v>
      </c>
      <c r="AG269" s="1148"/>
      <c r="AH269" s="1148"/>
      <c r="AI269" s="1148"/>
      <c r="AJ269" s="1148"/>
      <c r="AK269" s="1148"/>
      <c r="AL269" s="1148"/>
      <c r="AM269" s="1149" t="s">
        <v>203</v>
      </c>
      <c r="AN269" s="1148"/>
      <c r="AO269" s="1147"/>
      <c r="AP269" s="1035"/>
      <c r="AQ269" s="1035"/>
      <c r="AR269" s="1035"/>
      <c r="AS269" s="1035"/>
      <c r="AT269" s="1035"/>
      <c r="AU269" s="1035"/>
      <c r="AV269" s="1035"/>
      <c r="AW269" s="1035"/>
      <c r="AX269" s="1035"/>
      <c r="AY269" s="1035"/>
      <c r="AZ269" s="1035"/>
      <c r="BA269" s="1035"/>
      <c r="BB269" s="1088"/>
    </row>
    <row r="270" spans="2:54" s="1030" customFormat="1" ht="13.5" customHeight="1">
      <c r="B270" s="1090"/>
      <c r="AC270" s="1089"/>
      <c r="AE270" s="1035"/>
      <c r="AF270" s="1112" t="s">
        <v>204</v>
      </c>
      <c r="AG270" s="1114"/>
      <c r="AH270" s="1114"/>
      <c r="AI270" s="1114"/>
      <c r="AJ270" s="1114"/>
      <c r="AK270" s="1114"/>
      <c r="AL270" s="1114"/>
      <c r="AM270" s="1115" t="s">
        <v>207</v>
      </c>
      <c r="AN270" s="1114"/>
      <c r="AO270" s="1113"/>
      <c r="AP270" s="1035"/>
      <c r="AQ270" s="1035"/>
      <c r="AR270" s="1035"/>
      <c r="AS270" s="1035"/>
      <c r="AT270" s="1035"/>
      <c r="AU270" s="1035"/>
      <c r="AV270" s="1035"/>
      <c r="AW270" s="1035"/>
      <c r="AX270" s="1035"/>
      <c r="AY270" s="1035"/>
      <c r="AZ270" s="1035"/>
      <c r="BA270" s="1035"/>
      <c r="BB270" s="1088"/>
    </row>
    <row r="271" spans="2:54" s="1030" customFormat="1" ht="13.5" customHeight="1">
      <c r="B271" s="1090"/>
      <c r="AC271" s="1089"/>
      <c r="AE271" s="1035"/>
      <c r="AF271" s="1112" t="s">
        <v>206</v>
      </c>
      <c r="AG271" s="1114"/>
      <c r="AH271" s="1114"/>
      <c r="AI271" s="1114"/>
      <c r="AJ271" s="1114"/>
      <c r="AK271" s="1114"/>
      <c r="AL271" s="1114"/>
      <c r="AM271" s="1115" t="s">
        <v>205</v>
      </c>
      <c r="AN271" s="1114"/>
      <c r="AO271" s="1113"/>
      <c r="AP271" s="1035"/>
      <c r="AQ271" s="1035"/>
      <c r="AR271" s="1035"/>
      <c r="AS271" s="1035"/>
      <c r="AT271" s="1035"/>
      <c r="AU271" s="1035"/>
      <c r="AV271" s="1035"/>
      <c r="AW271" s="1035"/>
      <c r="AX271" s="1035"/>
      <c r="AY271" s="1035"/>
      <c r="AZ271" s="1035"/>
      <c r="BA271" s="1035"/>
      <c r="BB271" s="1088"/>
    </row>
    <row r="272" spans="2:54" s="1030" customFormat="1" ht="13.5" customHeight="1">
      <c r="B272" s="1090"/>
      <c r="AC272" s="1089"/>
      <c r="AE272" s="1035"/>
      <c r="AF272" s="1112" t="s">
        <v>208</v>
      </c>
      <c r="AG272" s="1114"/>
      <c r="AH272" s="1114"/>
      <c r="AI272" s="1114"/>
      <c r="AJ272" s="1114"/>
      <c r="AK272" s="1114"/>
      <c r="AL272" s="1114"/>
      <c r="AM272" s="1115" t="s">
        <v>205</v>
      </c>
      <c r="AN272" s="1114"/>
      <c r="AO272" s="1113"/>
      <c r="AP272" s="1035"/>
      <c r="AQ272" s="1035"/>
      <c r="AR272" s="1035"/>
      <c r="AS272" s="1035"/>
      <c r="AT272" s="1035"/>
      <c r="AU272" s="1035"/>
      <c r="AV272" s="1035"/>
      <c r="AW272" s="1035"/>
      <c r="AX272" s="1035"/>
      <c r="AY272" s="1035"/>
      <c r="AZ272" s="1035"/>
      <c r="BA272" s="1035"/>
      <c r="BB272" s="1088"/>
    </row>
    <row r="273" spans="2:54" s="1030" customFormat="1" ht="13.5" customHeight="1">
      <c r="B273" s="1090"/>
      <c r="D273" s="1030" t="s">
        <v>194</v>
      </c>
      <c r="AC273" s="1089"/>
      <c r="AE273" s="1035"/>
      <c r="AF273" s="1112" t="s">
        <v>210</v>
      </c>
      <c r="AG273" s="1114"/>
      <c r="AH273" s="1114"/>
      <c r="AI273" s="1114"/>
      <c r="AJ273" s="1114"/>
      <c r="AK273" s="1114"/>
      <c r="AL273" s="1114"/>
      <c r="AM273" s="1115" t="s">
        <v>205</v>
      </c>
      <c r="AN273" s="1114"/>
      <c r="AO273" s="1113"/>
      <c r="AP273" s="1035"/>
      <c r="AQ273" s="1035"/>
      <c r="AR273" s="1035"/>
      <c r="AS273" s="1035"/>
      <c r="AT273" s="1035"/>
      <c r="AU273" s="1035"/>
      <c r="AV273" s="1035"/>
      <c r="AW273" s="1035"/>
      <c r="AX273" s="1035"/>
      <c r="AY273" s="1035"/>
      <c r="AZ273" s="1035"/>
      <c r="BA273" s="1035"/>
      <c r="BB273" s="1088"/>
    </row>
    <row r="274" spans="2:54" s="1030" customFormat="1" ht="13.5" customHeight="1">
      <c r="B274" s="1090"/>
      <c r="D274" s="1030" t="s">
        <v>114</v>
      </c>
      <c r="AC274" s="1089"/>
      <c r="AE274" s="1035"/>
      <c r="AF274" s="1112" t="s">
        <v>211</v>
      </c>
      <c r="AG274" s="1114"/>
      <c r="AH274" s="1114"/>
      <c r="AI274" s="1114"/>
      <c r="AJ274" s="1114"/>
      <c r="AK274" s="1114"/>
      <c r="AL274" s="1114"/>
      <c r="AM274" s="1115" t="s">
        <v>205</v>
      </c>
      <c r="AN274" s="1114"/>
      <c r="AO274" s="1113"/>
      <c r="AP274" s="1035"/>
      <c r="AQ274" s="1035"/>
      <c r="AR274" s="1035"/>
      <c r="AS274" s="1035"/>
      <c r="AT274" s="1035"/>
      <c r="AU274" s="1035"/>
      <c r="AV274" s="1035"/>
      <c r="AW274" s="1035"/>
      <c r="AX274" s="1035"/>
      <c r="AY274" s="1035"/>
      <c r="AZ274" s="1035"/>
      <c r="BA274" s="1035"/>
      <c r="BB274" s="1088"/>
    </row>
    <row r="275" spans="2:54" s="1030" customFormat="1" ht="13.5" customHeight="1">
      <c r="B275" s="1090"/>
      <c r="AC275" s="1089"/>
      <c r="AE275" s="1035"/>
      <c r="AF275" s="1112" t="s">
        <v>212</v>
      </c>
      <c r="AG275" s="1114"/>
      <c r="AH275" s="1114"/>
      <c r="AI275" s="1114"/>
      <c r="AJ275" s="1114"/>
      <c r="AK275" s="1114"/>
      <c r="AL275" s="1114"/>
      <c r="AM275" s="1115" t="s">
        <v>205</v>
      </c>
      <c r="AN275" s="1114"/>
      <c r="AO275" s="1113"/>
      <c r="AP275" s="1035"/>
      <c r="AQ275" s="1035"/>
      <c r="AR275" s="1035"/>
      <c r="AS275" s="1035"/>
      <c r="AT275" s="1035"/>
      <c r="AU275" s="1035"/>
      <c r="AV275" s="1035"/>
      <c r="AW275" s="1035"/>
      <c r="AX275" s="1035"/>
      <c r="AY275" s="1035"/>
      <c r="AZ275" s="1035"/>
      <c r="BA275" s="1035"/>
      <c r="BB275" s="1088"/>
    </row>
    <row r="276" spans="2:54" s="1030" customFormat="1" ht="13.5" customHeight="1">
      <c r="B276" s="1090"/>
      <c r="AC276" s="1089"/>
      <c r="AE276" s="1035"/>
      <c r="AF276" s="1112" t="s">
        <v>213</v>
      </c>
      <c r="AG276" s="1114"/>
      <c r="AH276" s="1114"/>
      <c r="AI276" s="1114"/>
      <c r="AJ276" s="1114"/>
      <c r="AK276" s="1114"/>
      <c r="AL276" s="1114"/>
      <c r="AM276" s="1115" t="s">
        <v>205</v>
      </c>
      <c r="AN276" s="1114"/>
      <c r="AO276" s="1113"/>
      <c r="AP276" s="1035"/>
      <c r="AQ276" s="1035"/>
      <c r="AR276" s="1035"/>
      <c r="AS276" s="1035"/>
      <c r="AT276" s="1035"/>
      <c r="AU276" s="1035"/>
      <c r="AV276" s="1035"/>
      <c r="AW276" s="1035"/>
      <c r="AX276" s="1035"/>
      <c r="AY276" s="1035"/>
      <c r="AZ276" s="1035"/>
      <c r="BA276" s="1035"/>
      <c r="BB276" s="1088"/>
    </row>
    <row r="277" spans="2:54" s="1030" customFormat="1" ht="13.5" customHeight="1">
      <c r="B277" s="1090"/>
      <c r="AC277" s="1089"/>
      <c r="AE277" s="1035"/>
      <c r="AF277" s="1112" t="s">
        <v>214</v>
      </c>
      <c r="AG277" s="1114"/>
      <c r="AH277" s="1114"/>
      <c r="AI277" s="1114"/>
      <c r="AJ277" s="1114"/>
      <c r="AK277" s="1114"/>
      <c r="AL277" s="1114"/>
      <c r="AM277" s="1115" t="s">
        <v>205</v>
      </c>
      <c r="AN277" s="1114"/>
      <c r="AO277" s="1113"/>
      <c r="AP277" s="1035"/>
      <c r="AQ277" s="1035"/>
      <c r="AR277" s="1035"/>
      <c r="AS277" s="1035"/>
      <c r="AT277" s="1035"/>
      <c r="AU277" s="1035"/>
      <c r="AV277" s="1035"/>
      <c r="AW277" s="1035"/>
      <c r="AX277" s="1035"/>
      <c r="AY277" s="1035"/>
      <c r="AZ277" s="1035"/>
      <c r="BA277" s="1035"/>
      <c r="BB277" s="1088"/>
    </row>
    <row r="278" spans="2:54" s="1030" customFormat="1" ht="13.5" customHeight="1">
      <c r="B278" s="1090"/>
      <c r="AC278" s="1089"/>
      <c r="AE278" s="1035"/>
      <c r="AF278" s="1112" t="s">
        <v>215</v>
      </c>
      <c r="AG278" s="1114"/>
      <c r="AH278" s="1114"/>
      <c r="AI278" s="1114"/>
      <c r="AJ278" s="1114"/>
      <c r="AK278" s="1114"/>
      <c r="AL278" s="1114"/>
      <c r="AM278" s="1115" t="s">
        <v>205</v>
      </c>
      <c r="AN278" s="1114"/>
      <c r="AO278" s="1113"/>
      <c r="AP278" s="1035"/>
      <c r="AQ278" s="1035"/>
      <c r="AR278" s="1035"/>
      <c r="AS278" s="1035"/>
      <c r="AT278" s="1035"/>
      <c r="AU278" s="1035"/>
      <c r="AV278" s="1035"/>
      <c r="AW278" s="1035"/>
      <c r="AX278" s="1035"/>
      <c r="AY278" s="1035"/>
      <c r="AZ278" s="1035"/>
      <c r="BA278" s="1035"/>
      <c r="BB278" s="1088"/>
    </row>
    <row r="279" spans="2:54" s="1030" customFormat="1" ht="13.5" customHeight="1">
      <c r="B279" s="1090"/>
      <c r="AC279" s="1089"/>
      <c r="AE279" s="1035"/>
      <c r="AF279" s="1112" t="s">
        <v>216</v>
      </c>
      <c r="AG279" s="1114"/>
      <c r="AH279" s="1114"/>
      <c r="AI279" s="1114"/>
      <c r="AJ279" s="1114"/>
      <c r="AK279" s="1114"/>
      <c r="AL279" s="1114"/>
      <c r="AM279" s="1115" t="s">
        <v>205</v>
      </c>
      <c r="AN279" s="1114"/>
      <c r="AO279" s="1113"/>
      <c r="AP279" s="1035"/>
      <c r="AQ279" s="1035"/>
      <c r="AR279" s="1035"/>
      <c r="AS279" s="1035"/>
      <c r="AT279" s="1035"/>
      <c r="AU279" s="1035"/>
      <c r="AV279" s="1035"/>
      <c r="AW279" s="1035"/>
      <c r="AX279" s="1035"/>
      <c r="AY279" s="1035"/>
      <c r="AZ279" s="1035"/>
      <c r="BA279" s="1035"/>
      <c r="BB279" s="1088"/>
    </row>
    <row r="280" spans="2:54" s="1030" customFormat="1" ht="13.5" customHeight="1">
      <c r="B280" s="1090"/>
      <c r="AC280" s="1089"/>
      <c r="AE280" s="1035"/>
      <c r="AF280" s="1112" t="s">
        <v>217</v>
      </c>
      <c r="AG280" s="1114"/>
      <c r="AH280" s="1114"/>
      <c r="AI280" s="1114"/>
      <c r="AJ280" s="1114"/>
      <c r="AK280" s="1114"/>
      <c r="AL280" s="1114"/>
      <c r="AM280" s="1115" t="s">
        <v>205</v>
      </c>
      <c r="AN280" s="1114"/>
      <c r="AO280" s="1113"/>
      <c r="AP280" s="1035"/>
      <c r="AQ280" s="1035"/>
      <c r="AR280" s="1035"/>
      <c r="AS280" s="1035"/>
      <c r="AT280" s="1035"/>
      <c r="AU280" s="1035"/>
      <c r="AV280" s="1035"/>
      <c r="AW280" s="1035"/>
      <c r="AX280" s="1035"/>
      <c r="AY280" s="1035"/>
      <c r="AZ280" s="1035"/>
      <c r="BA280" s="1035"/>
      <c r="BB280" s="1088"/>
    </row>
    <row r="281" spans="2:54" s="1030" customFormat="1" ht="13.5" customHeight="1">
      <c r="B281" s="1090"/>
      <c r="AC281" s="1089"/>
      <c r="AE281" s="1035"/>
      <c r="AF281" s="1112" t="s">
        <v>218</v>
      </c>
      <c r="AG281" s="1114"/>
      <c r="AH281" s="1114"/>
      <c r="AI281" s="1114"/>
      <c r="AJ281" s="1114"/>
      <c r="AK281" s="1114"/>
      <c r="AL281" s="1114"/>
      <c r="AM281" s="1115" t="s">
        <v>205</v>
      </c>
      <c r="AN281" s="1114"/>
      <c r="AO281" s="1113"/>
      <c r="AP281" s="1035"/>
      <c r="AQ281" s="1035"/>
      <c r="AR281" s="1035"/>
      <c r="AS281" s="1035"/>
      <c r="AT281" s="1035"/>
      <c r="AU281" s="1035"/>
      <c r="AV281" s="1035"/>
      <c r="AW281" s="1035"/>
      <c r="AX281" s="1035"/>
      <c r="AY281" s="1035"/>
      <c r="AZ281" s="1035"/>
      <c r="BA281" s="1035"/>
      <c r="BB281" s="1088"/>
    </row>
    <row r="282" spans="2:54" s="1030" customFormat="1" ht="13.5" customHeight="1">
      <c r="B282" s="1090"/>
      <c r="AC282" s="1089"/>
      <c r="AE282" s="1035"/>
      <c r="AF282" s="1112" t="s">
        <v>219</v>
      </c>
      <c r="AG282" s="1114"/>
      <c r="AH282" s="1114"/>
      <c r="AI282" s="1114"/>
      <c r="AJ282" s="1114"/>
      <c r="AK282" s="1114"/>
      <c r="AL282" s="1114"/>
      <c r="AM282" s="1115" t="s">
        <v>205</v>
      </c>
      <c r="AN282" s="1114"/>
      <c r="AO282" s="1113"/>
      <c r="AP282" s="1035"/>
      <c r="AQ282" s="1035"/>
      <c r="AR282" s="1035"/>
      <c r="AS282" s="1035"/>
      <c r="AT282" s="1035"/>
      <c r="AU282" s="1035"/>
      <c r="AV282" s="1035"/>
      <c r="AW282" s="1035"/>
      <c r="AX282" s="1035"/>
      <c r="AY282" s="1035"/>
      <c r="AZ282" s="1035"/>
      <c r="BA282" s="1035"/>
      <c r="BB282" s="1088"/>
    </row>
    <row r="283" spans="2:54" s="1030" customFormat="1" ht="13.5" customHeight="1">
      <c r="B283" s="1090"/>
      <c r="AC283" s="1089"/>
      <c r="AE283" s="1035"/>
      <c r="AF283" s="1112" t="s">
        <v>220</v>
      </c>
      <c r="AG283" s="1114"/>
      <c r="AH283" s="1114"/>
      <c r="AI283" s="1114"/>
      <c r="AJ283" s="1114"/>
      <c r="AK283" s="1114"/>
      <c r="AL283" s="1114"/>
      <c r="AM283" s="1115" t="s">
        <v>205</v>
      </c>
      <c r="AN283" s="1114"/>
      <c r="AO283" s="1113"/>
      <c r="AP283" s="1035"/>
      <c r="AQ283" s="1035"/>
      <c r="AR283" s="1035"/>
      <c r="AS283" s="1035"/>
      <c r="AT283" s="1035"/>
      <c r="AU283" s="1035"/>
      <c r="AV283" s="1035"/>
      <c r="AW283" s="1035"/>
      <c r="AX283" s="1035"/>
      <c r="AY283" s="1035"/>
      <c r="AZ283" s="1035"/>
      <c r="BA283" s="1035"/>
      <c r="BB283" s="1088"/>
    </row>
    <row r="284" spans="2:54" s="1030" customFormat="1" ht="13.5" customHeight="1">
      <c r="B284" s="1087"/>
      <c r="C284" s="1085"/>
      <c r="D284" s="1085"/>
      <c r="E284" s="1085"/>
      <c r="F284" s="1085"/>
      <c r="G284" s="1085"/>
      <c r="H284" s="1085"/>
      <c r="I284" s="1085"/>
      <c r="J284" s="1085"/>
      <c r="K284" s="1085"/>
      <c r="L284" s="1085"/>
      <c r="M284" s="1085"/>
      <c r="N284" s="1085"/>
      <c r="O284" s="1085"/>
      <c r="P284" s="1085"/>
      <c r="Q284" s="1085"/>
      <c r="R284" s="1085"/>
      <c r="S284" s="1085"/>
      <c r="T284" s="1085"/>
      <c r="U284" s="1085"/>
      <c r="V284" s="1085"/>
      <c r="W284" s="1085"/>
      <c r="X284" s="1085"/>
      <c r="Y284" s="1085"/>
      <c r="Z284" s="1085"/>
      <c r="AA284" s="1085"/>
      <c r="AB284" s="1085"/>
      <c r="AC284" s="1086"/>
      <c r="AD284" s="1085"/>
      <c r="AE284" s="1033"/>
      <c r="AF284" s="1033"/>
      <c r="AG284" s="1033"/>
      <c r="AH284" s="1033"/>
      <c r="AI284" s="1033"/>
      <c r="AJ284" s="1033"/>
      <c r="AK284" s="1033"/>
      <c r="AL284" s="1033"/>
      <c r="AM284" s="1033"/>
      <c r="AN284" s="1033"/>
      <c r="AO284" s="1033"/>
      <c r="AP284" s="1033"/>
      <c r="AQ284" s="1033"/>
      <c r="AR284" s="1033"/>
      <c r="AS284" s="1033"/>
      <c r="AT284" s="1033"/>
      <c r="AU284" s="1033"/>
      <c r="AV284" s="1033"/>
      <c r="AW284" s="1033"/>
      <c r="AX284" s="1033"/>
      <c r="AY284" s="1033"/>
      <c r="AZ284" s="1033"/>
      <c r="BA284" s="1033"/>
      <c r="BB284" s="1084"/>
    </row>
    <row r="285" spans="2:54" s="1030" customFormat="1" ht="13.5" customHeight="1">
      <c r="B285" s="1090"/>
      <c r="AC285" s="1089"/>
      <c r="AE285" s="1035"/>
      <c r="AF285" s="1035"/>
      <c r="AG285" s="1035"/>
      <c r="AH285" s="1035"/>
      <c r="AI285" s="1035"/>
      <c r="AJ285" s="1035"/>
      <c r="AK285" s="1035"/>
      <c r="AL285" s="1035"/>
      <c r="AM285" s="1035"/>
      <c r="AN285" s="1035"/>
      <c r="AO285" s="1035"/>
      <c r="AP285" s="1035"/>
      <c r="AQ285" s="1035"/>
      <c r="AR285" s="1035"/>
      <c r="AS285" s="1035"/>
      <c r="AT285" s="1035"/>
      <c r="AU285" s="1035"/>
      <c r="AV285" s="1035"/>
      <c r="AW285" s="1035"/>
      <c r="AX285" s="1035"/>
      <c r="AY285" s="1035"/>
      <c r="AZ285" s="1035"/>
      <c r="BA285" s="1035"/>
      <c r="BB285" s="1088"/>
    </row>
    <row r="286" spans="2:54" s="1030" customFormat="1" ht="13.5" customHeight="1">
      <c r="B286" s="1090"/>
      <c r="C286" s="1091" t="s">
        <v>224</v>
      </c>
      <c r="D286" s="1091" t="s">
        <v>225</v>
      </c>
      <c r="AC286" s="1089"/>
      <c r="AE286" s="1035"/>
      <c r="AF286" s="1035"/>
      <c r="AG286" s="1035"/>
      <c r="AH286" s="1035"/>
      <c r="AI286" s="1035"/>
      <c r="AJ286" s="1035"/>
      <c r="AK286" s="1035"/>
      <c r="AL286" s="1035"/>
      <c r="AM286" s="1035"/>
      <c r="AN286" s="1035"/>
      <c r="AO286" s="1035"/>
      <c r="AP286" s="1035"/>
      <c r="AQ286" s="1035"/>
      <c r="AR286" s="1035"/>
      <c r="AS286" s="1035"/>
      <c r="AT286" s="1035"/>
      <c r="AU286" s="1035"/>
      <c r="AV286" s="1035"/>
      <c r="AW286" s="1035"/>
      <c r="AX286" s="1035"/>
      <c r="AY286" s="1035"/>
      <c r="AZ286" s="1035"/>
      <c r="BA286" s="1035"/>
      <c r="BB286" s="1088"/>
    </row>
    <row r="287" spans="2:54" s="1030" customFormat="1" ht="13.5" customHeight="1">
      <c r="B287" s="1090"/>
      <c r="AC287" s="1089"/>
      <c r="AE287" s="1035"/>
      <c r="AF287" s="1035"/>
      <c r="AG287" s="1035"/>
      <c r="AH287" s="1035"/>
      <c r="AI287" s="1035"/>
      <c r="AJ287" s="1035"/>
      <c r="AK287" s="1035"/>
      <c r="AL287" s="1035"/>
      <c r="AM287" s="1035"/>
      <c r="AN287" s="1035"/>
      <c r="AO287" s="1035"/>
      <c r="AP287" s="1035"/>
      <c r="AQ287" s="1035"/>
      <c r="AR287" s="1035"/>
      <c r="AS287" s="1035"/>
      <c r="AT287" s="1035"/>
      <c r="AU287" s="1035"/>
      <c r="AV287" s="1035"/>
      <c r="AW287" s="1035"/>
      <c r="AX287" s="1035"/>
      <c r="AY287" s="1035"/>
      <c r="AZ287" s="1035"/>
      <c r="BA287" s="1035"/>
      <c r="BB287" s="1088"/>
    </row>
    <row r="288" spans="2:54" s="1030" customFormat="1" ht="13.5" customHeight="1">
      <c r="B288" s="1090"/>
      <c r="AC288" s="1089"/>
      <c r="AE288" s="1035"/>
      <c r="AF288" s="1035"/>
      <c r="AG288" s="1035"/>
      <c r="AH288" s="1035"/>
      <c r="AI288" s="1035"/>
      <c r="AJ288" s="1035"/>
      <c r="AK288" s="1035"/>
      <c r="AL288" s="1035"/>
      <c r="AM288" s="1035"/>
      <c r="AN288" s="1035"/>
      <c r="AO288" s="1035"/>
      <c r="AP288" s="1035"/>
      <c r="AQ288" s="1035"/>
      <c r="AR288" s="1035"/>
      <c r="AS288" s="1035"/>
      <c r="AT288" s="1035"/>
      <c r="AU288" s="1035"/>
      <c r="AV288" s="1035"/>
      <c r="AW288" s="1035"/>
      <c r="AX288" s="1035"/>
      <c r="AY288" s="1035"/>
      <c r="AZ288" s="1035"/>
      <c r="BA288" s="1035"/>
      <c r="BB288" s="1088"/>
    </row>
    <row r="289" spans="2:54" s="1030" customFormat="1" ht="13.5" customHeight="1">
      <c r="B289" s="1090"/>
      <c r="AC289" s="1089"/>
      <c r="AE289" s="1035"/>
      <c r="AF289" s="1035"/>
      <c r="AG289" s="1035"/>
      <c r="AH289" s="1035"/>
      <c r="AI289" s="1035"/>
      <c r="AJ289" s="1035"/>
      <c r="AK289" s="1035"/>
      <c r="AL289" s="1035"/>
      <c r="AM289" s="1035"/>
      <c r="AN289" s="1035"/>
      <c r="AO289" s="1035"/>
      <c r="AP289" s="1035"/>
      <c r="AQ289" s="1035"/>
      <c r="AR289" s="1035"/>
      <c r="AS289" s="1035"/>
      <c r="AT289" s="1035"/>
      <c r="AU289" s="1035"/>
      <c r="AV289" s="1035"/>
      <c r="AW289" s="1035"/>
      <c r="AX289" s="1035"/>
      <c r="AY289" s="1035"/>
      <c r="AZ289" s="1035"/>
      <c r="BA289" s="1035"/>
      <c r="BB289" s="1088"/>
    </row>
    <row r="290" spans="2:54" s="1030" customFormat="1" ht="13.5" customHeight="1">
      <c r="B290" s="1090"/>
      <c r="AC290" s="1089"/>
      <c r="AE290" s="1035"/>
      <c r="AF290" s="1035"/>
      <c r="AG290" s="1035"/>
      <c r="AH290" s="1035"/>
      <c r="AI290" s="1035"/>
      <c r="AJ290" s="1035"/>
      <c r="AK290" s="1035"/>
      <c r="AL290" s="1035"/>
      <c r="AM290" s="1035"/>
      <c r="AN290" s="1035"/>
      <c r="AO290" s="1035"/>
      <c r="AP290" s="1035"/>
      <c r="AQ290" s="1035"/>
      <c r="AR290" s="1035"/>
      <c r="AS290" s="1035"/>
      <c r="AT290" s="1035"/>
      <c r="AU290" s="1035"/>
      <c r="AV290" s="1035"/>
      <c r="AW290" s="1035"/>
      <c r="AX290" s="1035"/>
      <c r="AY290" s="1035"/>
      <c r="AZ290" s="1035"/>
      <c r="BA290" s="1035"/>
      <c r="BB290" s="1088"/>
    </row>
    <row r="291" spans="2:54" s="1030" customFormat="1" ht="13.5" customHeight="1">
      <c r="B291" s="1090"/>
      <c r="AC291" s="1089"/>
      <c r="AE291" s="1035"/>
      <c r="AF291" s="1035"/>
      <c r="AG291" s="1035"/>
      <c r="AH291" s="1035"/>
      <c r="AI291" s="1035"/>
      <c r="AJ291" s="1035"/>
      <c r="AK291" s="1035"/>
      <c r="AL291" s="1035"/>
      <c r="AM291" s="1035"/>
      <c r="AN291" s="1035"/>
      <c r="AO291" s="1035"/>
      <c r="AP291" s="1035"/>
      <c r="AQ291" s="1035"/>
      <c r="AR291" s="1035"/>
      <c r="AS291" s="1035"/>
      <c r="AT291" s="1035"/>
      <c r="AU291" s="1035"/>
      <c r="AV291" s="1035"/>
      <c r="AW291" s="1035"/>
      <c r="AX291" s="1035"/>
      <c r="AY291" s="1035"/>
      <c r="AZ291" s="1035"/>
      <c r="BA291" s="1035"/>
      <c r="BB291" s="1088"/>
    </row>
    <row r="292" spans="2:54" s="1030" customFormat="1" ht="13.5" customHeight="1">
      <c r="B292" s="1090"/>
      <c r="D292" s="1030" t="s">
        <v>226</v>
      </c>
      <c r="AC292" s="1089"/>
      <c r="AE292" s="1035"/>
      <c r="AF292" s="1035"/>
      <c r="AG292" s="1035"/>
      <c r="AH292" s="1035"/>
      <c r="AI292" s="1035"/>
      <c r="AJ292" s="1035"/>
      <c r="AK292" s="1035"/>
      <c r="AL292" s="1035"/>
      <c r="AM292" s="1035"/>
      <c r="AN292" s="1035"/>
      <c r="AO292" s="1035"/>
      <c r="AP292" s="1035"/>
      <c r="AQ292" s="1035"/>
      <c r="AR292" s="1035"/>
      <c r="AS292" s="1035"/>
      <c r="AT292" s="1035"/>
      <c r="AU292" s="1035"/>
      <c r="AV292" s="1035"/>
      <c r="AW292" s="1035"/>
      <c r="AX292" s="1035"/>
      <c r="AY292" s="1035"/>
      <c r="AZ292" s="1035"/>
      <c r="BA292" s="1035"/>
      <c r="BB292" s="1088"/>
    </row>
    <row r="293" spans="2:54" s="1030" customFormat="1" ht="13.5" customHeight="1">
      <c r="B293" s="1090"/>
      <c r="D293" s="1030" t="s">
        <v>227</v>
      </c>
      <c r="AC293" s="1089"/>
      <c r="AE293" s="1035"/>
      <c r="AF293" s="1035"/>
      <c r="AG293" s="1035"/>
      <c r="AH293" s="1035"/>
      <c r="AI293" s="1035"/>
      <c r="AJ293" s="1035"/>
      <c r="AK293" s="1035"/>
      <c r="AL293" s="1035"/>
      <c r="AM293" s="1035"/>
      <c r="AN293" s="1035"/>
      <c r="AO293" s="1035"/>
      <c r="AP293" s="1035"/>
      <c r="AQ293" s="1035"/>
      <c r="AR293" s="1035"/>
      <c r="AS293" s="1035"/>
      <c r="AT293" s="1035"/>
      <c r="AU293" s="1035"/>
      <c r="AV293" s="1035"/>
      <c r="AW293" s="1035"/>
      <c r="AX293" s="1035"/>
      <c r="AY293" s="1035"/>
      <c r="AZ293" s="1035"/>
      <c r="BA293" s="1035"/>
      <c r="BB293" s="1088"/>
    </row>
    <row r="294" spans="2:54" s="1030" customFormat="1" ht="13.5" customHeight="1">
      <c r="B294" s="1090"/>
      <c r="D294" s="1030" t="s">
        <v>108</v>
      </c>
      <c r="AC294" s="1089"/>
      <c r="AE294" s="1035"/>
      <c r="AF294" s="1035"/>
      <c r="AG294" s="1035"/>
      <c r="AH294" s="1035"/>
      <c r="AI294" s="1035"/>
      <c r="AJ294" s="1035"/>
      <c r="AK294" s="1035"/>
      <c r="AL294" s="1035"/>
      <c r="AM294" s="1035"/>
      <c r="AN294" s="1035"/>
      <c r="AO294" s="1035"/>
      <c r="AP294" s="1035"/>
      <c r="AQ294" s="1035"/>
      <c r="AR294" s="1035"/>
      <c r="AS294" s="1035"/>
      <c r="AT294" s="1035"/>
      <c r="AU294" s="1035"/>
      <c r="AV294" s="1035"/>
      <c r="AW294" s="1035"/>
      <c r="AX294" s="1035"/>
      <c r="AY294" s="1035"/>
      <c r="AZ294" s="1035"/>
      <c r="BA294" s="1035"/>
      <c r="BB294" s="1088"/>
    </row>
    <row r="295" spans="2:54" s="1030" customFormat="1" ht="13.5" customHeight="1">
      <c r="B295" s="1090"/>
      <c r="AC295" s="1089"/>
      <c r="AE295" s="1035"/>
      <c r="AF295" s="1035"/>
      <c r="AG295" s="1035"/>
      <c r="AH295" s="1035"/>
      <c r="AI295" s="1035"/>
      <c r="AJ295" s="1035"/>
      <c r="AK295" s="1035"/>
      <c r="AL295" s="1035"/>
      <c r="AM295" s="1035"/>
      <c r="AN295" s="1035"/>
      <c r="AO295" s="1035"/>
      <c r="AP295" s="1035"/>
      <c r="AQ295" s="1035"/>
      <c r="AR295" s="1035"/>
      <c r="AS295" s="1035"/>
      <c r="AT295" s="1035"/>
      <c r="AU295" s="1035"/>
      <c r="AV295" s="1035"/>
      <c r="AW295" s="1035"/>
      <c r="AX295" s="1035"/>
      <c r="AY295" s="1035"/>
      <c r="AZ295" s="1035"/>
      <c r="BA295" s="1035"/>
      <c r="BB295" s="1088"/>
    </row>
    <row r="296" spans="2:54" s="1030" customFormat="1" ht="13.5" customHeight="1">
      <c r="B296" s="1090"/>
      <c r="AC296" s="1089"/>
      <c r="AE296" s="1035"/>
      <c r="AF296" s="1035"/>
      <c r="AG296" s="1035"/>
      <c r="AH296" s="1035"/>
      <c r="AI296" s="1035"/>
      <c r="AJ296" s="1035"/>
      <c r="AK296" s="1035"/>
      <c r="AL296" s="1035"/>
      <c r="AM296" s="1035"/>
      <c r="AN296" s="1035"/>
      <c r="AO296" s="1035"/>
      <c r="AP296" s="1035"/>
      <c r="AQ296" s="1035"/>
      <c r="AR296" s="1035"/>
      <c r="AS296" s="1035"/>
      <c r="AT296" s="1035"/>
      <c r="AU296" s="1035"/>
      <c r="AV296" s="1035"/>
      <c r="AW296" s="1035"/>
      <c r="AX296" s="1035"/>
      <c r="AY296" s="1035"/>
      <c r="AZ296" s="1035"/>
      <c r="BA296" s="1035"/>
      <c r="BB296" s="1088"/>
    </row>
    <row r="297" spans="2:54" s="1030" customFormat="1" ht="13.5" customHeight="1">
      <c r="B297" s="1090"/>
      <c r="AC297" s="1089"/>
      <c r="AE297" s="1035"/>
      <c r="AF297" s="1035"/>
      <c r="AG297" s="1035"/>
      <c r="AH297" s="1035"/>
      <c r="AI297" s="1035"/>
      <c r="AJ297" s="1035"/>
      <c r="AK297" s="1035"/>
      <c r="AL297" s="1035"/>
      <c r="AM297" s="1035"/>
      <c r="AN297" s="1035"/>
      <c r="AO297" s="1035"/>
      <c r="AP297" s="1035"/>
      <c r="AQ297" s="1035"/>
      <c r="AR297" s="1035"/>
      <c r="AS297" s="1035"/>
      <c r="AT297" s="1035"/>
      <c r="AU297" s="1035"/>
      <c r="AV297" s="1035"/>
      <c r="AW297" s="1035"/>
      <c r="AX297" s="1035"/>
      <c r="AY297" s="1035"/>
      <c r="AZ297" s="1035"/>
      <c r="BA297" s="1035"/>
      <c r="BB297" s="1088"/>
    </row>
    <row r="298" spans="2:54" s="1030" customFormat="1" ht="13.5" customHeight="1">
      <c r="B298" s="1090"/>
      <c r="AC298" s="1089"/>
      <c r="AE298" s="1035"/>
      <c r="AF298" s="1035"/>
      <c r="AG298" s="1035"/>
      <c r="AH298" s="1035"/>
      <c r="AI298" s="1035"/>
      <c r="AJ298" s="1035"/>
      <c r="AK298" s="1035"/>
      <c r="AL298" s="1035"/>
      <c r="AM298" s="1035"/>
      <c r="AN298" s="1035"/>
      <c r="AO298" s="1035"/>
      <c r="AP298" s="1035"/>
      <c r="AQ298" s="1035"/>
      <c r="AR298" s="1035"/>
      <c r="AS298" s="1035"/>
      <c r="AT298" s="1035"/>
      <c r="AU298" s="1035"/>
      <c r="AV298" s="1035"/>
      <c r="AW298" s="1035"/>
      <c r="AX298" s="1035"/>
      <c r="AY298" s="1035"/>
      <c r="AZ298" s="1035"/>
      <c r="BA298" s="1035"/>
      <c r="BB298" s="1088"/>
    </row>
    <row r="299" spans="2:54" s="1030" customFormat="1" ht="13.5" customHeight="1">
      <c r="B299" s="1090"/>
      <c r="AC299" s="1089"/>
      <c r="AE299" s="1035"/>
      <c r="AF299" s="1035"/>
      <c r="AG299" s="1035"/>
      <c r="AH299" s="1035"/>
      <c r="AI299" s="1035"/>
      <c r="AJ299" s="1035"/>
      <c r="AK299" s="1035"/>
      <c r="AL299" s="1035"/>
      <c r="AM299" s="1035"/>
      <c r="AN299" s="1035"/>
      <c r="AO299" s="1035"/>
      <c r="AP299" s="1035"/>
      <c r="AQ299" s="1035"/>
      <c r="AR299" s="1035"/>
      <c r="AS299" s="1035"/>
      <c r="AT299" s="1035"/>
      <c r="AU299" s="1035"/>
      <c r="AV299" s="1035"/>
      <c r="AW299" s="1035"/>
      <c r="AX299" s="1035"/>
      <c r="AY299" s="1035"/>
      <c r="AZ299" s="1035"/>
      <c r="BA299" s="1035"/>
      <c r="BB299" s="1088"/>
    </row>
    <row r="300" spans="2:54" s="1030" customFormat="1" ht="13.5" customHeight="1">
      <c r="B300" s="1090"/>
      <c r="D300" s="1030" t="s">
        <v>228</v>
      </c>
      <c r="AC300" s="1089"/>
      <c r="AE300" s="1035" t="s">
        <v>229</v>
      </c>
      <c r="AF300" s="1035"/>
      <c r="AG300" s="1035"/>
      <c r="AH300" s="1035"/>
      <c r="AI300" s="1035"/>
      <c r="AJ300" s="1035"/>
      <c r="AK300" s="1035"/>
      <c r="AL300" s="1035"/>
      <c r="AM300" s="1035"/>
      <c r="AN300" s="1035"/>
      <c r="AO300" s="1035"/>
      <c r="AP300" s="1035"/>
      <c r="AQ300" s="1035"/>
      <c r="AR300" s="1035"/>
      <c r="AS300" s="1035"/>
      <c r="AT300" s="1035"/>
      <c r="AU300" s="1035"/>
      <c r="AV300" s="1035"/>
      <c r="AW300" s="1035"/>
      <c r="AX300" s="1035"/>
      <c r="AY300" s="1035"/>
      <c r="AZ300" s="1035"/>
      <c r="BA300" s="1035"/>
      <c r="BB300" s="1088"/>
    </row>
    <row r="301" spans="2:54" s="1030" customFormat="1" ht="13.5" customHeight="1">
      <c r="B301" s="1090"/>
      <c r="D301" s="1030" t="s">
        <v>114</v>
      </c>
      <c r="AC301" s="1089"/>
      <c r="AE301" s="1035"/>
      <c r="AF301" s="1035" t="s">
        <v>230</v>
      </c>
      <c r="AG301" s="1035"/>
      <c r="AH301" s="1035"/>
      <c r="AI301" s="1035"/>
      <c r="AJ301" s="1035"/>
      <c r="AK301" s="1035"/>
      <c r="AL301" s="1035"/>
      <c r="AM301" s="1035"/>
      <c r="AN301" s="1035"/>
      <c r="AO301" s="1035"/>
      <c r="AP301" s="1035"/>
      <c r="AQ301" s="1035"/>
      <c r="AR301" s="1035"/>
      <c r="AS301" s="1035"/>
      <c r="AT301" s="1035"/>
      <c r="AU301" s="1035"/>
      <c r="AV301" s="1035"/>
      <c r="AW301" s="1035"/>
      <c r="AX301" s="1035"/>
      <c r="AY301" s="1035"/>
      <c r="AZ301" s="1035"/>
      <c r="BA301" s="1035"/>
      <c r="BB301" s="1088"/>
    </row>
    <row r="302" spans="2:54" s="1030" customFormat="1" ht="13.5" customHeight="1">
      <c r="B302" s="1090"/>
      <c r="AC302" s="1089"/>
      <c r="AE302" s="1035"/>
      <c r="AF302" s="1035" t="s">
        <v>231</v>
      </c>
      <c r="AG302" s="1035"/>
      <c r="AH302" s="1035"/>
      <c r="AI302" s="1035"/>
      <c r="AJ302" s="1035"/>
      <c r="AK302" s="1035"/>
      <c r="AL302" s="1035"/>
      <c r="AM302" s="1035"/>
      <c r="AN302" s="1035"/>
      <c r="AO302" s="1035"/>
      <c r="AP302" s="1035"/>
      <c r="AQ302" s="1035"/>
      <c r="AR302" s="1035"/>
      <c r="AS302" s="1035"/>
      <c r="AT302" s="1035"/>
      <c r="AU302" s="1035"/>
      <c r="AV302" s="1035"/>
      <c r="AW302" s="1035"/>
      <c r="AX302" s="1035"/>
      <c r="AY302" s="1035"/>
      <c r="AZ302" s="1035"/>
      <c r="BA302" s="1035"/>
      <c r="BB302" s="1088"/>
    </row>
    <row r="303" spans="2:54" s="1030" customFormat="1" ht="13.5" customHeight="1">
      <c r="B303" s="1090"/>
      <c r="AC303" s="1089"/>
      <c r="AE303" s="1035"/>
      <c r="AF303" s="1035"/>
      <c r="AG303" s="1035"/>
      <c r="AH303" s="1035"/>
      <c r="AI303" s="1035"/>
      <c r="AJ303" s="1035"/>
      <c r="AK303" s="1035"/>
      <c r="AL303" s="1035"/>
      <c r="AM303" s="1035"/>
      <c r="AN303" s="1035"/>
      <c r="AO303" s="1035"/>
      <c r="AP303" s="1035"/>
      <c r="AQ303" s="1035"/>
      <c r="AR303" s="1035"/>
      <c r="AS303" s="1035"/>
      <c r="AT303" s="1035"/>
      <c r="AU303" s="1035"/>
      <c r="AV303" s="1035"/>
      <c r="AW303" s="1035"/>
      <c r="AX303" s="1035"/>
      <c r="AY303" s="1035"/>
      <c r="AZ303" s="1035"/>
      <c r="BA303" s="1035"/>
      <c r="BB303" s="1088"/>
    </row>
    <row r="304" spans="2:54" s="1030" customFormat="1" ht="13.5" customHeight="1">
      <c r="B304" s="1090"/>
      <c r="AC304" s="1089"/>
      <c r="AE304" s="1035"/>
      <c r="AF304" s="1035"/>
      <c r="AG304" s="1035"/>
      <c r="AH304" s="1035"/>
      <c r="AI304" s="1035"/>
      <c r="AJ304" s="1035"/>
      <c r="AK304" s="1035"/>
      <c r="AL304" s="1035"/>
      <c r="AM304" s="1035"/>
      <c r="AN304" s="1035"/>
      <c r="AO304" s="1035"/>
      <c r="AP304" s="1035"/>
      <c r="AQ304" s="1035"/>
      <c r="AR304" s="1035"/>
      <c r="AS304" s="1035"/>
      <c r="AT304" s="1035"/>
      <c r="AU304" s="1035"/>
      <c r="AV304" s="1035"/>
      <c r="AW304" s="1035"/>
      <c r="AX304" s="1035"/>
      <c r="AY304" s="1035"/>
      <c r="AZ304" s="1035"/>
      <c r="BA304" s="1035"/>
      <c r="BB304" s="1088"/>
    </row>
    <row r="305" spans="2:54" s="1030" customFormat="1" ht="13.5" customHeight="1">
      <c r="B305" s="1090"/>
      <c r="AC305" s="1089"/>
      <c r="AE305" s="1035"/>
      <c r="AF305" s="1035"/>
      <c r="AG305" s="1035"/>
      <c r="AH305" s="1035"/>
      <c r="AI305" s="1035"/>
      <c r="AJ305" s="1035"/>
      <c r="AK305" s="1035"/>
      <c r="AL305" s="1035"/>
      <c r="AM305" s="1035"/>
      <c r="AN305" s="1035"/>
      <c r="AO305" s="1035"/>
      <c r="AP305" s="1035"/>
      <c r="AQ305" s="1035"/>
      <c r="AR305" s="1035"/>
      <c r="AS305" s="1035"/>
      <c r="AT305" s="1035"/>
      <c r="AU305" s="1035"/>
      <c r="AV305" s="1035"/>
      <c r="AW305" s="1035"/>
      <c r="AX305" s="1035"/>
      <c r="AY305" s="1035"/>
      <c r="AZ305" s="1035"/>
      <c r="BA305" s="1035"/>
      <c r="BB305" s="1088"/>
    </row>
    <row r="306" spans="2:54" s="1030" customFormat="1" ht="13.5" customHeight="1">
      <c r="B306" s="1090"/>
      <c r="AC306" s="1089"/>
      <c r="AE306" s="1035"/>
      <c r="AF306" s="1035"/>
      <c r="AG306" s="1035"/>
      <c r="AH306" s="1035"/>
      <c r="AI306" s="1035"/>
      <c r="AJ306" s="1035"/>
      <c r="AK306" s="1035"/>
      <c r="AL306" s="1035"/>
      <c r="AM306" s="1035"/>
      <c r="AN306" s="1035"/>
      <c r="AO306" s="1035"/>
      <c r="AP306" s="1035"/>
      <c r="AQ306" s="1035"/>
      <c r="AR306" s="1035"/>
      <c r="AS306" s="1035"/>
      <c r="AT306" s="1035"/>
      <c r="AU306" s="1035"/>
      <c r="AV306" s="1035"/>
      <c r="AW306" s="1035"/>
      <c r="AX306" s="1035"/>
      <c r="AY306" s="1035"/>
      <c r="AZ306" s="1035"/>
      <c r="BA306" s="1035"/>
      <c r="BB306" s="1088"/>
    </row>
    <row r="307" spans="2:54" s="1030" customFormat="1" ht="13.5" customHeight="1">
      <c r="B307" s="1090"/>
      <c r="AC307" s="1089"/>
      <c r="AE307" s="1035"/>
      <c r="AF307" s="1035"/>
      <c r="AG307" s="1035"/>
      <c r="AH307" s="1035"/>
      <c r="AI307" s="1035"/>
      <c r="AJ307" s="1035"/>
      <c r="AK307" s="1035"/>
      <c r="AL307" s="1035"/>
      <c r="AM307" s="1035"/>
      <c r="AN307" s="1035"/>
      <c r="AO307" s="1035"/>
      <c r="AP307" s="1035"/>
      <c r="AQ307" s="1035"/>
      <c r="AR307" s="1035"/>
      <c r="AS307" s="1035"/>
      <c r="AT307" s="1035"/>
      <c r="AU307" s="1035"/>
      <c r="AV307" s="1035"/>
      <c r="AW307" s="1035"/>
      <c r="AX307" s="1035"/>
      <c r="AY307" s="1035"/>
      <c r="AZ307" s="1035"/>
      <c r="BA307" s="1035"/>
      <c r="BB307" s="1088"/>
    </row>
    <row r="308" spans="2:54" s="1030" customFormat="1" ht="13.5" customHeight="1">
      <c r="B308" s="1090"/>
      <c r="AC308" s="1089"/>
      <c r="AE308" s="1035"/>
      <c r="AF308" s="1035"/>
      <c r="AG308" s="1035"/>
      <c r="AH308" s="1035"/>
      <c r="AI308" s="1035"/>
      <c r="AJ308" s="1035"/>
      <c r="AK308" s="1035"/>
      <c r="AL308" s="1035"/>
      <c r="AM308" s="1035"/>
      <c r="AN308" s="1035"/>
      <c r="AO308" s="1035"/>
      <c r="AP308" s="1035"/>
      <c r="AQ308" s="1035"/>
      <c r="AR308" s="1035"/>
      <c r="AS308" s="1035"/>
      <c r="AT308" s="1035"/>
      <c r="AU308" s="1035"/>
      <c r="AV308" s="1035"/>
      <c r="AW308" s="1035"/>
      <c r="AX308" s="1035"/>
      <c r="AY308" s="1035"/>
      <c r="AZ308" s="1035"/>
      <c r="BA308" s="1035"/>
      <c r="BB308" s="1088"/>
    </row>
    <row r="309" spans="2:54" s="1030" customFormat="1" ht="13.5" customHeight="1">
      <c r="B309" s="1090"/>
      <c r="D309" s="1030" t="s">
        <v>232</v>
      </c>
      <c r="AC309" s="1089"/>
      <c r="AE309" s="1035" t="s">
        <v>233</v>
      </c>
      <c r="AF309" s="1035"/>
      <c r="AG309" s="1035"/>
      <c r="AH309" s="1035"/>
      <c r="AI309" s="1035"/>
      <c r="AJ309" s="1035"/>
      <c r="AK309" s="1035"/>
      <c r="AL309" s="1035"/>
      <c r="AM309" s="1035"/>
      <c r="AN309" s="1035"/>
      <c r="AO309" s="1035"/>
      <c r="AP309" s="1035"/>
      <c r="AQ309" s="1035"/>
      <c r="AR309" s="1035"/>
      <c r="AS309" s="1035"/>
      <c r="AT309" s="1035"/>
      <c r="AU309" s="1035"/>
      <c r="AV309" s="1035"/>
      <c r="AW309" s="1035"/>
      <c r="AX309" s="1035"/>
      <c r="AY309" s="1035"/>
      <c r="AZ309" s="1035"/>
      <c r="BA309" s="1035"/>
      <c r="BB309" s="1088"/>
    </row>
    <row r="310" spans="2:54" s="1030" customFormat="1" ht="13.5" customHeight="1">
      <c r="B310" s="1090"/>
      <c r="D310" s="1030" t="s">
        <v>114</v>
      </c>
      <c r="AC310" s="1089"/>
      <c r="AE310" s="1035"/>
      <c r="AF310" s="1035" t="s">
        <v>230</v>
      </c>
      <c r="AG310" s="1035"/>
      <c r="AH310" s="1035"/>
      <c r="AI310" s="1035"/>
      <c r="AJ310" s="1035"/>
      <c r="AK310" s="1035"/>
      <c r="AL310" s="1035"/>
      <c r="AM310" s="1035"/>
      <c r="AN310" s="1035"/>
      <c r="AO310" s="1035"/>
      <c r="AP310" s="1035"/>
      <c r="AQ310" s="1035"/>
      <c r="AR310" s="1035"/>
      <c r="AS310" s="1035"/>
      <c r="AT310" s="1035"/>
      <c r="AU310" s="1035"/>
      <c r="AV310" s="1035"/>
      <c r="AW310" s="1035"/>
      <c r="AX310" s="1035"/>
      <c r="AY310" s="1035"/>
      <c r="AZ310" s="1035"/>
      <c r="BA310" s="1035"/>
      <c r="BB310" s="1088"/>
    </row>
    <row r="311" spans="2:54" s="1030" customFormat="1" ht="13.5" customHeight="1">
      <c r="B311" s="1090"/>
      <c r="AC311" s="1089"/>
      <c r="AE311" s="1035"/>
      <c r="AF311" s="1035" t="s">
        <v>234</v>
      </c>
      <c r="AG311" s="1035"/>
      <c r="AH311" s="1035"/>
      <c r="AI311" s="1035"/>
      <c r="AJ311" s="1035"/>
      <c r="AK311" s="1035"/>
      <c r="AL311" s="1035"/>
      <c r="AM311" s="1035"/>
      <c r="AN311" s="1035"/>
      <c r="AO311" s="1035"/>
      <c r="AP311" s="1035"/>
      <c r="AQ311" s="1035"/>
      <c r="AR311" s="1035"/>
      <c r="AS311" s="1035"/>
      <c r="AT311" s="1035"/>
      <c r="AU311" s="1035"/>
      <c r="AV311" s="1035"/>
      <c r="AW311" s="1035"/>
      <c r="AX311" s="1035"/>
      <c r="AY311" s="1035"/>
      <c r="AZ311" s="1035"/>
      <c r="BA311" s="1035"/>
      <c r="BB311" s="1088"/>
    </row>
    <row r="312" spans="2:54" s="1030" customFormat="1" ht="13.5" customHeight="1">
      <c r="B312" s="1090"/>
      <c r="AC312" s="1089"/>
      <c r="AE312" s="1035"/>
      <c r="AF312" s="1035"/>
      <c r="AG312" s="1035"/>
      <c r="AH312" s="1035"/>
      <c r="AI312" s="1035"/>
      <c r="AJ312" s="1035"/>
      <c r="AK312" s="1035"/>
      <c r="AL312" s="1035"/>
      <c r="AM312" s="1035"/>
      <c r="AN312" s="1035"/>
      <c r="AO312" s="1035"/>
      <c r="AP312" s="1035"/>
      <c r="AQ312" s="1035"/>
      <c r="AR312" s="1035"/>
      <c r="AS312" s="1035"/>
      <c r="AT312" s="1035"/>
      <c r="AU312" s="1035"/>
      <c r="AV312" s="1035"/>
      <c r="AW312" s="1035"/>
      <c r="AX312" s="1035"/>
      <c r="AY312" s="1035"/>
      <c r="AZ312" s="1035"/>
      <c r="BA312" s="1035"/>
      <c r="BB312" s="1088"/>
    </row>
    <row r="313" spans="2:54" s="1030" customFormat="1" ht="13.5" customHeight="1">
      <c r="B313" s="1090"/>
      <c r="AC313" s="1089"/>
      <c r="AE313" s="1035"/>
      <c r="AF313" s="1035"/>
      <c r="AG313" s="1035"/>
      <c r="AH313" s="1035"/>
      <c r="AI313" s="1035"/>
      <c r="AJ313" s="1035"/>
      <c r="AK313" s="1035"/>
      <c r="AL313" s="1035"/>
      <c r="AM313" s="1035"/>
      <c r="AN313" s="1035"/>
      <c r="AO313" s="1035"/>
      <c r="AP313" s="1035"/>
      <c r="AQ313" s="1035"/>
      <c r="AR313" s="1035"/>
      <c r="AS313" s="1035"/>
      <c r="AT313" s="1035"/>
      <c r="AU313" s="1035"/>
      <c r="AV313" s="1035"/>
      <c r="AW313" s="1035"/>
      <c r="AX313" s="1035"/>
      <c r="AY313" s="1035"/>
      <c r="AZ313" s="1035"/>
      <c r="BA313" s="1035"/>
      <c r="BB313" s="1088"/>
    </row>
    <row r="314" spans="2:54" s="1030" customFormat="1" ht="13.5" customHeight="1">
      <c r="B314" s="1090"/>
      <c r="AC314" s="1089"/>
      <c r="AE314" s="1035"/>
      <c r="AF314" s="1035"/>
      <c r="AG314" s="1035"/>
      <c r="AH314" s="1035"/>
      <c r="AI314" s="1035"/>
      <c r="AJ314" s="1035"/>
      <c r="AK314" s="1035"/>
      <c r="AL314" s="1035"/>
      <c r="AM314" s="1035"/>
      <c r="AN314" s="1035"/>
      <c r="AO314" s="1035"/>
      <c r="AP314" s="1035"/>
      <c r="AQ314" s="1035"/>
      <c r="AR314" s="1035"/>
      <c r="AS314" s="1035"/>
      <c r="AT314" s="1035"/>
      <c r="AU314" s="1035"/>
      <c r="AV314" s="1035"/>
      <c r="AW314" s="1035"/>
      <c r="AX314" s="1035"/>
      <c r="AY314" s="1035"/>
      <c r="AZ314" s="1035"/>
      <c r="BA314" s="1035"/>
      <c r="BB314" s="1088"/>
    </row>
    <row r="315" spans="2:54" s="1030" customFormat="1" ht="13.5" customHeight="1">
      <c r="B315" s="1090"/>
      <c r="AC315" s="1089"/>
      <c r="AE315" s="1035"/>
      <c r="AF315" s="1035"/>
      <c r="AG315" s="1035"/>
      <c r="AH315" s="1035"/>
      <c r="AI315" s="1035"/>
      <c r="AJ315" s="1035"/>
      <c r="AK315" s="1035"/>
      <c r="AL315" s="1035"/>
      <c r="AM315" s="1035"/>
      <c r="AN315" s="1035"/>
      <c r="AO315" s="1035"/>
      <c r="AP315" s="1035"/>
      <c r="AQ315" s="1035"/>
      <c r="AR315" s="1035"/>
      <c r="AS315" s="1035"/>
      <c r="AT315" s="1035"/>
      <c r="AU315" s="1035"/>
      <c r="AV315" s="1035"/>
      <c r="AW315" s="1035"/>
      <c r="AX315" s="1035"/>
      <c r="AY315" s="1035"/>
      <c r="AZ315" s="1035"/>
      <c r="BA315" s="1035"/>
      <c r="BB315" s="1088"/>
    </row>
    <row r="316" spans="2:54" s="1030" customFormat="1" ht="13.5" customHeight="1">
      <c r="B316" s="1090"/>
      <c r="AC316" s="1089"/>
      <c r="AE316" s="1035"/>
      <c r="AF316" s="1035"/>
      <c r="AG316" s="1035"/>
      <c r="AH316" s="1035"/>
      <c r="AI316" s="1035"/>
      <c r="AJ316" s="1035"/>
      <c r="AK316" s="1035"/>
      <c r="AL316" s="1035"/>
      <c r="AM316" s="1035"/>
      <c r="AN316" s="1035"/>
      <c r="AO316" s="1035"/>
      <c r="AP316" s="1035"/>
      <c r="AQ316" s="1035"/>
      <c r="AR316" s="1035"/>
      <c r="AS316" s="1035"/>
      <c r="AT316" s="1035"/>
      <c r="AU316" s="1035"/>
      <c r="AV316" s="1035"/>
      <c r="AW316" s="1035"/>
      <c r="AX316" s="1035"/>
      <c r="AY316" s="1035"/>
      <c r="AZ316" s="1035"/>
      <c r="BA316" s="1035"/>
      <c r="BB316" s="1088"/>
    </row>
    <row r="317" spans="2:54" s="1030" customFormat="1" ht="13.5" customHeight="1">
      <c r="B317" s="1090"/>
      <c r="AC317" s="1089"/>
      <c r="AE317" s="1035"/>
      <c r="AF317" s="1035"/>
      <c r="AG317" s="1035"/>
      <c r="AH317" s="1035"/>
      <c r="AI317" s="1035"/>
      <c r="AJ317" s="1035"/>
      <c r="AK317" s="1035"/>
      <c r="AL317" s="1035"/>
      <c r="AM317" s="1035"/>
      <c r="AN317" s="1035"/>
      <c r="AO317" s="1035"/>
      <c r="AP317" s="1035"/>
      <c r="AQ317" s="1035"/>
      <c r="AR317" s="1035"/>
      <c r="AS317" s="1035"/>
      <c r="AT317" s="1035"/>
      <c r="AU317" s="1035"/>
      <c r="AV317" s="1035"/>
      <c r="AW317" s="1035"/>
      <c r="AX317" s="1035"/>
      <c r="AY317" s="1035"/>
      <c r="AZ317" s="1035"/>
      <c r="BA317" s="1035"/>
      <c r="BB317" s="1088"/>
    </row>
    <row r="318" spans="2:54" s="1030" customFormat="1" ht="13.5" customHeight="1">
      <c r="B318" s="1090"/>
      <c r="D318" s="1030" t="s">
        <v>235</v>
      </c>
      <c r="AC318" s="1089"/>
      <c r="AE318" s="1035" t="s">
        <v>236</v>
      </c>
      <c r="AF318" s="1035"/>
      <c r="AG318" s="1035"/>
      <c r="AH318" s="1035"/>
      <c r="AI318" s="1035"/>
      <c r="AJ318" s="1035"/>
      <c r="AK318" s="1035"/>
      <c r="AL318" s="1035"/>
      <c r="AM318" s="1035"/>
      <c r="AN318" s="1035"/>
      <c r="AO318" s="1035"/>
      <c r="AP318" s="1035"/>
      <c r="AQ318" s="1035"/>
      <c r="AR318" s="1035"/>
      <c r="AS318" s="1035"/>
      <c r="AT318" s="1035"/>
      <c r="AU318" s="1035"/>
      <c r="AV318" s="1035"/>
      <c r="AW318" s="1035"/>
      <c r="AX318" s="1035"/>
      <c r="AY318" s="1035"/>
      <c r="AZ318" s="1035"/>
      <c r="BA318" s="1035"/>
      <c r="BB318" s="1088"/>
    </row>
    <row r="319" spans="2:54" s="1030" customFormat="1" ht="13.5" customHeight="1">
      <c r="B319" s="1090"/>
      <c r="D319" s="1030" t="s">
        <v>114</v>
      </c>
      <c r="AC319" s="1089"/>
      <c r="AE319" s="1035"/>
      <c r="AF319" s="1035" t="s">
        <v>230</v>
      </c>
      <c r="AG319" s="1035"/>
      <c r="AH319" s="1035"/>
      <c r="AI319" s="1035"/>
      <c r="AJ319" s="1035"/>
      <c r="AK319" s="1035"/>
      <c r="AL319" s="1035"/>
      <c r="AM319" s="1035"/>
      <c r="AN319" s="1035"/>
      <c r="AO319" s="1035"/>
      <c r="AP319" s="1035"/>
      <c r="AQ319" s="1035"/>
      <c r="AR319" s="1035"/>
      <c r="AS319" s="1035"/>
      <c r="AT319" s="1035"/>
      <c r="AU319" s="1035"/>
      <c r="AV319" s="1035"/>
      <c r="AW319" s="1035"/>
      <c r="AX319" s="1035"/>
      <c r="AY319" s="1035"/>
      <c r="AZ319" s="1035"/>
      <c r="BA319" s="1035"/>
      <c r="BB319" s="1088"/>
    </row>
    <row r="320" spans="2:54" s="1030" customFormat="1" ht="13.5" customHeight="1">
      <c r="B320" s="1090"/>
      <c r="AC320" s="1089"/>
      <c r="AE320" s="1035"/>
      <c r="AF320" s="1035" t="s">
        <v>237</v>
      </c>
      <c r="AG320" s="1035"/>
      <c r="AH320" s="1035"/>
      <c r="AI320" s="1035"/>
      <c r="AJ320" s="1035"/>
      <c r="AK320" s="1035"/>
      <c r="AL320" s="1035"/>
      <c r="AM320" s="1035"/>
      <c r="AN320" s="1035"/>
      <c r="AO320" s="1035"/>
      <c r="AP320" s="1035"/>
      <c r="AQ320" s="1035"/>
      <c r="AR320" s="1035"/>
      <c r="AS320" s="1035"/>
      <c r="AT320" s="1035"/>
      <c r="AU320" s="1035"/>
      <c r="AV320" s="1035"/>
      <c r="AW320" s="1035"/>
      <c r="AX320" s="1035"/>
      <c r="AY320" s="1035"/>
      <c r="AZ320" s="1035"/>
      <c r="BA320" s="1035"/>
      <c r="BB320" s="1088"/>
    </row>
    <row r="321" spans="2:54" s="1030" customFormat="1" ht="13.5" customHeight="1">
      <c r="B321" s="1090"/>
      <c r="AC321" s="1089"/>
      <c r="AE321" s="1035"/>
      <c r="AF321" s="1035"/>
      <c r="AG321" s="1035"/>
      <c r="AH321" s="1035"/>
      <c r="AI321" s="1035"/>
      <c r="AJ321" s="1035"/>
      <c r="AK321" s="1035"/>
      <c r="AL321" s="1035"/>
      <c r="AM321" s="1035"/>
      <c r="AN321" s="1035"/>
      <c r="AO321" s="1035"/>
      <c r="AP321" s="1035"/>
      <c r="AQ321" s="1035"/>
      <c r="AR321" s="1035"/>
      <c r="AS321" s="1035"/>
      <c r="AT321" s="1035"/>
      <c r="AU321" s="1035"/>
      <c r="AV321" s="1035"/>
      <c r="AW321" s="1035"/>
      <c r="AX321" s="1035"/>
      <c r="AY321" s="1035"/>
      <c r="AZ321" s="1035"/>
      <c r="BA321" s="1035"/>
      <c r="BB321" s="1088"/>
    </row>
    <row r="322" spans="2:54" s="1030" customFormat="1" ht="13.5" customHeight="1">
      <c r="B322" s="1090"/>
      <c r="AC322" s="1089"/>
      <c r="AE322" s="1035"/>
      <c r="AF322" s="1035"/>
      <c r="AG322" s="1035"/>
      <c r="AH322" s="1035"/>
      <c r="AI322" s="1035"/>
      <c r="AJ322" s="1035"/>
      <c r="AK322" s="1035"/>
      <c r="AL322" s="1035"/>
      <c r="AM322" s="1035"/>
      <c r="AN322" s="1035"/>
      <c r="AO322" s="1035"/>
      <c r="AP322" s="1035"/>
      <c r="AQ322" s="1035"/>
      <c r="AR322" s="1035"/>
      <c r="AS322" s="1035"/>
      <c r="AT322" s="1035"/>
      <c r="AU322" s="1035"/>
      <c r="AV322" s="1035"/>
      <c r="AW322" s="1035"/>
      <c r="AX322" s="1035"/>
      <c r="AY322" s="1035"/>
      <c r="AZ322" s="1035"/>
      <c r="BA322" s="1035"/>
      <c r="BB322" s="1088"/>
    </row>
    <row r="323" spans="2:54" s="1030" customFormat="1" ht="13.5" customHeight="1">
      <c r="B323" s="1090"/>
      <c r="AC323" s="1089"/>
      <c r="AE323" s="1035"/>
      <c r="AF323" s="1035"/>
      <c r="AG323" s="1035"/>
      <c r="AH323" s="1035"/>
      <c r="AI323" s="1035"/>
      <c r="AJ323" s="1035"/>
      <c r="AK323" s="1035"/>
      <c r="AL323" s="1035"/>
      <c r="AM323" s="1035"/>
      <c r="AN323" s="1035"/>
      <c r="AO323" s="1035"/>
      <c r="AP323" s="1035"/>
      <c r="AQ323" s="1035"/>
      <c r="AR323" s="1035"/>
      <c r="AS323" s="1035"/>
      <c r="AT323" s="1035"/>
      <c r="AU323" s="1035"/>
      <c r="AV323" s="1035"/>
      <c r="AW323" s="1035"/>
      <c r="AX323" s="1035"/>
      <c r="AY323" s="1035"/>
      <c r="AZ323" s="1035"/>
      <c r="BA323" s="1035"/>
      <c r="BB323" s="1088"/>
    </row>
    <row r="324" spans="2:54" s="1030" customFormat="1" ht="13.5" customHeight="1">
      <c r="B324" s="1090"/>
      <c r="AC324" s="1089"/>
      <c r="AE324" s="1035"/>
      <c r="AF324" s="1035"/>
      <c r="AG324" s="1035"/>
      <c r="AH324" s="1035"/>
      <c r="AI324" s="1035"/>
      <c r="AJ324" s="1035"/>
      <c r="AK324" s="1035"/>
      <c r="AL324" s="1035"/>
      <c r="AM324" s="1035"/>
      <c r="AN324" s="1035"/>
      <c r="AO324" s="1035"/>
      <c r="AP324" s="1035"/>
      <c r="AQ324" s="1035"/>
      <c r="AR324" s="1035"/>
      <c r="AS324" s="1035"/>
      <c r="AT324" s="1035"/>
      <c r="AU324" s="1035"/>
      <c r="AV324" s="1035"/>
      <c r="AW324" s="1035"/>
      <c r="AX324" s="1035"/>
      <c r="AY324" s="1035"/>
      <c r="AZ324" s="1035"/>
      <c r="BA324" s="1035"/>
      <c r="BB324" s="1088"/>
    </row>
    <row r="325" spans="2:54" s="1030" customFormat="1" ht="13.5" customHeight="1">
      <c r="B325" s="1090"/>
      <c r="AC325" s="1089"/>
      <c r="AE325" s="1035"/>
      <c r="AF325" s="1035"/>
      <c r="AG325" s="1035"/>
      <c r="AH325" s="1035"/>
      <c r="AI325" s="1035"/>
      <c r="AJ325" s="1035"/>
      <c r="AK325" s="1035"/>
      <c r="AL325" s="1035"/>
      <c r="AM325" s="1035"/>
      <c r="AN325" s="1035"/>
      <c r="AO325" s="1035"/>
      <c r="AP325" s="1035"/>
      <c r="AQ325" s="1035"/>
      <c r="AR325" s="1035"/>
      <c r="AS325" s="1035"/>
      <c r="AT325" s="1035"/>
      <c r="AU325" s="1035"/>
      <c r="AV325" s="1035"/>
      <c r="AW325" s="1035"/>
      <c r="AX325" s="1035"/>
      <c r="AY325" s="1035"/>
      <c r="AZ325" s="1035"/>
      <c r="BA325" s="1035"/>
      <c r="BB325" s="1088"/>
    </row>
    <row r="326" spans="2:54" s="1030" customFormat="1" ht="13.5" customHeight="1">
      <c r="B326" s="1090"/>
      <c r="AC326" s="1089"/>
      <c r="AE326" s="1035"/>
      <c r="AF326" s="1035"/>
      <c r="AG326" s="1035"/>
      <c r="AH326" s="1035"/>
      <c r="AI326" s="1035"/>
      <c r="AJ326" s="1035"/>
      <c r="AK326" s="1035"/>
      <c r="AL326" s="1035"/>
      <c r="AM326" s="1035"/>
      <c r="AN326" s="1035"/>
      <c r="AO326" s="1035"/>
      <c r="AP326" s="1035"/>
      <c r="AQ326" s="1035"/>
      <c r="AR326" s="1035"/>
      <c r="AS326" s="1035"/>
      <c r="AT326" s="1035"/>
      <c r="AU326" s="1035"/>
      <c r="AV326" s="1035"/>
      <c r="AW326" s="1035"/>
      <c r="AX326" s="1035"/>
      <c r="AY326" s="1035"/>
      <c r="AZ326" s="1035"/>
      <c r="BA326" s="1035"/>
      <c r="BB326" s="1088"/>
    </row>
    <row r="327" spans="2:54" s="1030" customFormat="1" ht="13.5" customHeight="1">
      <c r="B327" s="1090"/>
      <c r="D327" s="1030" t="s">
        <v>238</v>
      </c>
      <c r="AC327" s="1089"/>
      <c r="AE327" s="1035" t="s">
        <v>239</v>
      </c>
      <c r="AF327" s="1035"/>
      <c r="AG327" s="1035"/>
      <c r="AH327" s="1035"/>
      <c r="AI327" s="1035"/>
      <c r="AJ327" s="1035"/>
      <c r="AK327" s="1035"/>
      <c r="AL327" s="1035"/>
      <c r="AM327" s="1035"/>
      <c r="AN327" s="1035"/>
      <c r="AO327" s="1035"/>
      <c r="AP327" s="1035"/>
      <c r="AQ327" s="1035"/>
      <c r="AR327" s="1035"/>
      <c r="AS327" s="1035"/>
      <c r="AT327" s="1035"/>
      <c r="AU327" s="1035"/>
      <c r="AV327" s="1035"/>
      <c r="AW327" s="1035"/>
      <c r="AX327" s="1035"/>
      <c r="AY327" s="1035"/>
      <c r="AZ327" s="1035"/>
      <c r="BA327" s="1035"/>
      <c r="BB327" s="1088"/>
    </row>
    <row r="328" spans="2:54" s="1030" customFormat="1" ht="13.5" customHeight="1">
      <c r="B328" s="1090"/>
      <c r="D328" s="1030" t="s">
        <v>114</v>
      </c>
      <c r="AC328" s="1089"/>
      <c r="AE328" s="1035"/>
      <c r="AF328" s="1035" t="s">
        <v>230</v>
      </c>
      <c r="AG328" s="1035"/>
      <c r="AH328" s="1035"/>
      <c r="AI328" s="1035"/>
      <c r="AJ328" s="1035"/>
      <c r="AK328" s="1035"/>
      <c r="AL328" s="1035"/>
      <c r="AM328" s="1035"/>
      <c r="AN328" s="1035"/>
      <c r="AO328" s="1035"/>
      <c r="AP328" s="1035"/>
      <c r="AQ328" s="1035"/>
      <c r="AR328" s="1035"/>
      <c r="AS328" s="1035"/>
      <c r="AT328" s="1035"/>
      <c r="AU328" s="1035"/>
      <c r="AV328" s="1035"/>
      <c r="AW328" s="1035"/>
      <c r="AX328" s="1035"/>
      <c r="AY328" s="1035"/>
      <c r="AZ328" s="1035"/>
      <c r="BA328" s="1035"/>
      <c r="BB328" s="1088"/>
    </row>
    <row r="329" spans="2:54" s="1030" customFormat="1" ht="13.5" customHeight="1">
      <c r="B329" s="1090"/>
      <c r="AC329" s="1089"/>
      <c r="AE329" s="1035"/>
      <c r="AF329" s="1035" t="s">
        <v>240</v>
      </c>
      <c r="AG329" s="1035"/>
      <c r="AH329" s="1035"/>
      <c r="AI329" s="1035"/>
      <c r="AJ329" s="1035"/>
      <c r="AK329" s="1035"/>
      <c r="AL329" s="1035"/>
      <c r="AM329" s="1035"/>
      <c r="AN329" s="1035"/>
      <c r="AO329" s="1035"/>
      <c r="AP329" s="1035"/>
      <c r="AQ329" s="1035"/>
      <c r="AR329" s="1035"/>
      <c r="AS329" s="1035"/>
      <c r="AT329" s="1035"/>
      <c r="AU329" s="1035"/>
      <c r="AV329" s="1035"/>
      <c r="AW329" s="1035"/>
      <c r="AX329" s="1035"/>
      <c r="AY329" s="1035"/>
      <c r="AZ329" s="1035"/>
      <c r="BA329" s="1035"/>
      <c r="BB329" s="1088"/>
    </row>
    <row r="330" spans="2:54" s="1030" customFormat="1" ht="13.5" customHeight="1">
      <c r="B330" s="1090"/>
      <c r="AC330" s="1089"/>
      <c r="AE330" s="1035"/>
      <c r="AF330" s="1035"/>
      <c r="AG330" s="1035"/>
      <c r="AH330" s="1035"/>
      <c r="AI330" s="1035"/>
      <c r="AJ330" s="1035"/>
      <c r="AK330" s="1035"/>
      <c r="AL330" s="1035"/>
      <c r="AM330" s="1035"/>
      <c r="AN330" s="1035"/>
      <c r="AO330" s="1035"/>
      <c r="AP330" s="1035"/>
      <c r="AQ330" s="1035"/>
      <c r="AR330" s="1035"/>
      <c r="AS330" s="1035"/>
      <c r="AT330" s="1035"/>
      <c r="AU330" s="1035"/>
      <c r="AV330" s="1035"/>
      <c r="AW330" s="1035"/>
      <c r="AX330" s="1035"/>
      <c r="AY330" s="1035"/>
      <c r="AZ330" s="1035"/>
      <c r="BA330" s="1035"/>
      <c r="BB330" s="1088"/>
    </row>
    <row r="331" spans="2:54" s="1030" customFormat="1" ht="13.5" customHeight="1">
      <c r="B331" s="1090"/>
      <c r="AC331" s="1089"/>
      <c r="AE331" s="1035"/>
      <c r="AF331" s="1035"/>
      <c r="AG331" s="1035"/>
      <c r="AH331" s="1035"/>
      <c r="AI331" s="1035"/>
      <c r="AJ331" s="1035"/>
      <c r="AK331" s="1035"/>
      <c r="AL331" s="1035"/>
      <c r="AM331" s="1035"/>
      <c r="AN331" s="1035"/>
      <c r="AO331" s="1035"/>
      <c r="AP331" s="1035"/>
      <c r="AQ331" s="1035"/>
      <c r="AR331" s="1035"/>
      <c r="AS331" s="1035"/>
      <c r="AT331" s="1035"/>
      <c r="AU331" s="1035"/>
      <c r="AV331" s="1035"/>
      <c r="AW331" s="1035"/>
      <c r="AX331" s="1035"/>
      <c r="AY331" s="1035"/>
      <c r="AZ331" s="1035"/>
      <c r="BA331" s="1035"/>
      <c r="BB331" s="1088"/>
    </row>
    <row r="332" spans="2:54" s="1030" customFormat="1" ht="13.5" customHeight="1">
      <c r="B332" s="1090"/>
      <c r="AC332" s="1089"/>
      <c r="AE332" s="1035"/>
      <c r="AF332" s="1035"/>
      <c r="AG332" s="1035"/>
      <c r="AH332" s="1035"/>
      <c r="AI332" s="1035"/>
      <c r="AJ332" s="1035"/>
      <c r="AK332" s="1035"/>
      <c r="AL332" s="1035"/>
      <c r="AM332" s="1035"/>
      <c r="AN332" s="1035"/>
      <c r="AO332" s="1035"/>
      <c r="AP332" s="1035"/>
      <c r="AQ332" s="1035"/>
      <c r="AR332" s="1035"/>
      <c r="AS332" s="1035"/>
      <c r="AT332" s="1035"/>
      <c r="AU332" s="1035"/>
      <c r="AV332" s="1035"/>
      <c r="AW332" s="1035"/>
      <c r="AX332" s="1035"/>
      <c r="AY332" s="1035"/>
      <c r="AZ332" s="1035"/>
      <c r="BA332" s="1035"/>
      <c r="BB332" s="1088"/>
    </row>
    <row r="333" spans="2:54" s="1030" customFormat="1" ht="13.5" customHeight="1">
      <c r="B333" s="1090"/>
      <c r="AC333" s="1089"/>
      <c r="AE333" s="1035"/>
      <c r="AF333" s="1035"/>
      <c r="AG333" s="1035"/>
      <c r="AH333" s="1035"/>
      <c r="AI333" s="1035"/>
      <c r="AJ333" s="1035"/>
      <c r="AK333" s="1035"/>
      <c r="AL333" s="1035"/>
      <c r="AM333" s="1035"/>
      <c r="AN333" s="1035"/>
      <c r="AO333" s="1035"/>
      <c r="AP333" s="1035"/>
      <c r="AQ333" s="1035"/>
      <c r="AR333" s="1035"/>
      <c r="AS333" s="1035"/>
      <c r="AT333" s="1035"/>
      <c r="AU333" s="1035"/>
      <c r="AV333" s="1035"/>
      <c r="AW333" s="1035"/>
      <c r="AX333" s="1035"/>
      <c r="AY333" s="1035"/>
      <c r="AZ333" s="1035"/>
      <c r="BA333" s="1035"/>
      <c r="BB333" s="1088"/>
    </row>
    <row r="334" spans="2:54" s="1030" customFormat="1" ht="13.5" customHeight="1">
      <c r="B334" s="1090"/>
      <c r="AC334" s="1089"/>
      <c r="AE334" s="1035"/>
      <c r="AF334" s="1035"/>
      <c r="AG334" s="1035"/>
      <c r="AH334" s="1035"/>
      <c r="AI334" s="1035"/>
      <c r="AJ334" s="1035"/>
      <c r="AK334" s="1035"/>
      <c r="AL334" s="1035"/>
      <c r="AM334" s="1035"/>
      <c r="AN334" s="1035"/>
      <c r="AO334" s="1035"/>
      <c r="AP334" s="1035"/>
      <c r="AQ334" s="1035"/>
      <c r="AR334" s="1035"/>
      <c r="AS334" s="1035"/>
      <c r="AT334" s="1035"/>
      <c r="AU334" s="1035"/>
      <c r="AV334" s="1035"/>
      <c r="AW334" s="1035"/>
      <c r="AX334" s="1035"/>
      <c r="AY334" s="1035"/>
      <c r="AZ334" s="1035"/>
      <c r="BA334" s="1035"/>
      <c r="BB334" s="1088"/>
    </row>
    <row r="335" spans="2:54" s="1030" customFormat="1" ht="13.5" customHeight="1">
      <c r="B335" s="1090"/>
      <c r="AC335" s="1089"/>
      <c r="AE335" s="1035"/>
      <c r="AF335" s="1035"/>
      <c r="AG335" s="1035"/>
      <c r="AH335" s="1035"/>
      <c r="AI335" s="1035"/>
      <c r="AJ335" s="1035"/>
      <c r="AK335" s="1035"/>
      <c r="AL335" s="1035"/>
      <c r="AM335" s="1035"/>
      <c r="AN335" s="1035"/>
      <c r="AO335" s="1035"/>
      <c r="AP335" s="1035"/>
      <c r="AQ335" s="1035"/>
      <c r="AR335" s="1035"/>
      <c r="AS335" s="1035"/>
      <c r="AT335" s="1035"/>
      <c r="AU335" s="1035"/>
      <c r="AV335" s="1035"/>
      <c r="AW335" s="1035"/>
      <c r="AX335" s="1035"/>
      <c r="AY335" s="1035"/>
      <c r="AZ335" s="1035"/>
      <c r="BA335" s="1035"/>
      <c r="BB335" s="1088"/>
    </row>
    <row r="336" spans="2:54" s="1030" customFormat="1" ht="13.5" customHeight="1">
      <c r="B336" s="1090"/>
      <c r="D336" s="1030" t="s">
        <v>241</v>
      </c>
      <c r="AC336" s="1089"/>
      <c r="AE336" s="1035" t="s">
        <v>242</v>
      </c>
      <c r="AF336" s="1035"/>
      <c r="AG336" s="1035"/>
      <c r="AH336" s="1035"/>
      <c r="AI336" s="1035"/>
      <c r="AJ336" s="1035"/>
      <c r="AK336" s="1035"/>
      <c r="AL336" s="1035"/>
      <c r="AM336" s="1035"/>
      <c r="AN336" s="1035"/>
      <c r="AO336" s="1035"/>
      <c r="AP336" s="1035"/>
      <c r="AQ336" s="1035"/>
      <c r="AR336" s="1035"/>
      <c r="AS336" s="1035"/>
      <c r="AT336" s="1035"/>
      <c r="AU336" s="1035"/>
      <c r="AV336" s="1035"/>
      <c r="AW336" s="1035"/>
      <c r="AX336" s="1035"/>
      <c r="AY336" s="1035"/>
      <c r="AZ336" s="1035"/>
      <c r="BA336" s="1035"/>
      <c r="BB336" s="1088"/>
    </row>
    <row r="337" spans="2:54" s="1030" customFormat="1" ht="13.5" customHeight="1">
      <c r="B337" s="1090"/>
      <c r="D337" s="1030" t="s">
        <v>114</v>
      </c>
      <c r="AC337" s="1089"/>
      <c r="AE337" s="1035"/>
      <c r="AF337" s="1035" t="s">
        <v>230</v>
      </c>
      <c r="AG337" s="1035"/>
      <c r="AH337" s="1035"/>
      <c r="AI337" s="1035"/>
      <c r="AJ337" s="1035"/>
      <c r="AK337" s="1035"/>
      <c r="AL337" s="1035"/>
      <c r="AM337" s="1035"/>
      <c r="AN337" s="1035"/>
      <c r="AO337" s="1035"/>
      <c r="AP337" s="1035"/>
      <c r="AQ337" s="1035"/>
      <c r="AR337" s="1035"/>
      <c r="AS337" s="1035"/>
      <c r="AT337" s="1035"/>
      <c r="AU337" s="1035"/>
      <c r="AV337" s="1035"/>
      <c r="AW337" s="1035"/>
      <c r="AX337" s="1035"/>
      <c r="AY337" s="1035"/>
      <c r="AZ337" s="1035"/>
      <c r="BA337" s="1035"/>
      <c r="BB337" s="1088"/>
    </row>
    <row r="338" spans="2:54" s="1030" customFormat="1" ht="13.5" customHeight="1">
      <c r="B338" s="1090"/>
      <c r="AC338" s="1089"/>
      <c r="AE338" s="1035"/>
      <c r="AF338" s="1035" t="s">
        <v>243</v>
      </c>
      <c r="AG338" s="1035"/>
      <c r="AH338" s="1035"/>
      <c r="AI338" s="1035"/>
      <c r="AJ338" s="1035"/>
      <c r="AK338" s="1035"/>
      <c r="AL338" s="1035"/>
      <c r="AM338" s="1035"/>
      <c r="AN338" s="1035"/>
      <c r="AO338" s="1035"/>
      <c r="AP338" s="1035"/>
      <c r="AQ338" s="1035"/>
      <c r="AR338" s="1035"/>
      <c r="AS338" s="1035"/>
      <c r="AT338" s="1035"/>
      <c r="AU338" s="1035"/>
      <c r="AV338" s="1035"/>
      <c r="AW338" s="1035"/>
      <c r="AX338" s="1035"/>
      <c r="AY338" s="1035"/>
      <c r="AZ338" s="1035"/>
      <c r="BA338" s="1035"/>
      <c r="BB338" s="1088"/>
    </row>
    <row r="339" spans="2:54" s="1030" customFormat="1" ht="13.5" customHeight="1">
      <c r="B339" s="1090"/>
      <c r="AC339" s="1089"/>
      <c r="AE339" s="1035"/>
      <c r="AF339" s="1035"/>
      <c r="AG339" s="1035"/>
      <c r="AH339" s="1035"/>
      <c r="AI339" s="1035"/>
      <c r="AJ339" s="1035"/>
      <c r="AK339" s="1035"/>
      <c r="AL339" s="1035"/>
      <c r="AM339" s="1035"/>
      <c r="AN339" s="1035"/>
      <c r="AO339" s="1035"/>
      <c r="AP339" s="1035"/>
      <c r="AQ339" s="1035"/>
      <c r="AR339" s="1035"/>
      <c r="AS339" s="1035"/>
      <c r="AT339" s="1035"/>
      <c r="AU339" s="1035"/>
      <c r="AV339" s="1035"/>
      <c r="AW339" s="1035"/>
      <c r="AX339" s="1035"/>
      <c r="AY339" s="1035"/>
      <c r="AZ339" s="1035"/>
      <c r="BA339" s="1035"/>
      <c r="BB339" s="1088"/>
    </row>
    <row r="340" spans="2:54" s="1030" customFormat="1" ht="13.5" customHeight="1">
      <c r="B340" s="1090"/>
      <c r="AC340" s="1089"/>
      <c r="AE340" s="1035"/>
      <c r="AF340" s="1035"/>
      <c r="AG340" s="1035"/>
      <c r="AH340" s="1035"/>
      <c r="AI340" s="1035"/>
      <c r="AJ340" s="1035"/>
      <c r="AK340" s="1035"/>
      <c r="AL340" s="1035"/>
      <c r="AM340" s="1035"/>
      <c r="AN340" s="1035"/>
      <c r="AO340" s="1035"/>
      <c r="AP340" s="1035"/>
      <c r="AQ340" s="1035"/>
      <c r="AR340" s="1035"/>
      <c r="AS340" s="1035"/>
      <c r="AT340" s="1035"/>
      <c r="AU340" s="1035"/>
      <c r="AV340" s="1035"/>
      <c r="AW340" s="1035"/>
      <c r="AX340" s="1035"/>
      <c r="AY340" s="1035"/>
      <c r="AZ340" s="1035"/>
      <c r="BA340" s="1035"/>
      <c r="BB340" s="1088"/>
    </row>
    <row r="341" spans="2:54" s="1030" customFormat="1" ht="13.5" customHeight="1">
      <c r="B341" s="1090"/>
      <c r="AC341" s="1089"/>
      <c r="AE341" s="1035"/>
      <c r="AF341" s="1035"/>
      <c r="AG341" s="1035"/>
      <c r="AH341" s="1035"/>
      <c r="AI341" s="1035"/>
      <c r="AJ341" s="1035"/>
      <c r="AK341" s="1035"/>
      <c r="AL341" s="1035"/>
      <c r="AM341" s="1035"/>
      <c r="AN341" s="1035"/>
      <c r="AO341" s="1035"/>
      <c r="AP341" s="1035"/>
      <c r="AQ341" s="1035"/>
      <c r="AR341" s="1035"/>
      <c r="AS341" s="1035"/>
      <c r="AT341" s="1035"/>
      <c r="AU341" s="1035"/>
      <c r="AV341" s="1035"/>
      <c r="AW341" s="1035"/>
      <c r="AX341" s="1035"/>
      <c r="AY341" s="1035"/>
      <c r="AZ341" s="1035"/>
      <c r="BA341" s="1035"/>
      <c r="BB341" s="1088"/>
    </row>
    <row r="342" spans="2:54" s="1030" customFormat="1" ht="13.5" customHeight="1">
      <c r="B342" s="1090"/>
      <c r="AC342" s="1089"/>
      <c r="AE342" s="1035"/>
      <c r="AF342" s="1035"/>
      <c r="AG342" s="1035"/>
      <c r="AH342" s="1035"/>
      <c r="AI342" s="1035"/>
      <c r="AJ342" s="1035"/>
      <c r="AK342" s="1035"/>
      <c r="AL342" s="1035"/>
      <c r="AM342" s="1035"/>
      <c r="AN342" s="1035"/>
      <c r="AO342" s="1035"/>
      <c r="AP342" s="1035"/>
      <c r="AQ342" s="1035"/>
      <c r="AR342" s="1035"/>
      <c r="AS342" s="1035"/>
      <c r="AT342" s="1035"/>
      <c r="AU342" s="1035"/>
      <c r="AV342" s="1035"/>
      <c r="AW342" s="1035"/>
      <c r="AX342" s="1035"/>
      <c r="AY342" s="1035"/>
      <c r="AZ342" s="1035"/>
      <c r="BA342" s="1035"/>
      <c r="BB342" s="1088"/>
    </row>
    <row r="343" spans="2:54" s="1030" customFormat="1" ht="13.5" customHeight="1">
      <c r="B343" s="1090"/>
      <c r="AC343" s="1089"/>
      <c r="AE343" s="1035"/>
      <c r="AF343" s="1035"/>
      <c r="AG343" s="1035"/>
      <c r="AH343" s="1035"/>
      <c r="AI343" s="1035"/>
      <c r="AJ343" s="1035"/>
      <c r="AK343" s="1035"/>
      <c r="AL343" s="1035"/>
      <c r="AM343" s="1035"/>
      <c r="AN343" s="1035"/>
      <c r="AO343" s="1035"/>
      <c r="AP343" s="1035"/>
      <c r="AQ343" s="1035"/>
      <c r="AR343" s="1035"/>
      <c r="AS343" s="1035"/>
      <c r="AT343" s="1035"/>
      <c r="AU343" s="1035"/>
      <c r="AV343" s="1035"/>
      <c r="AW343" s="1035"/>
      <c r="AX343" s="1035"/>
      <c r="AY343" s="1035"/>
      <c r="AZ343" s="1035"/>
      <c r="BA343" s="1035"/>
      <c r="BB343" s="1088"/>
    </row>
    <row r="344" spans="2:54" s="1030" customFormat="1" ht="13.5" customHeight="1">
      <c r="B344" s="1090"/>
      <c r="AC344" s="1089"/>
      <c r="AE344" s="1035"/>
      <c r="AF344" s="1035"/>
      <c r="AG344" s="1035"/>
      <c r="AH344" s="1035"/>
      <c r="AI344" s="1035"/>
      <c r="AJ344" s="1035"/>
      <c r="AK344" s="1035"/>
      <c r="AL344" s="1035"/>
      <c r="AM344" s="1035"/>
      <c r="AN344" s="1035"/>
      <c r="AO344" s="1035"/>
      <c r="AP344" s="1035"/>
      <c r="AQ344" s="1035"/>
      <c r="AR344" s="1035"/>
      <c r="AS344" s="1035"/>
      <c r="AT344" s="1035"/>
      <c r="AU344" s="1035"/>
      <c r="AV344" s="1035"/>
      <c r="AW344" s="1035"/>
      <c r="AX344" s="1035"/>
      <c r="AY344" s="1035"/>
      <c r="AZ344" s="1035"/>
      <c r="BA344" s="1035"/>
      <c r="BB344" s="1088"/>
    </row>
    <row r="345" spans="2:54" s="1030" customFormat="1" ht="13.5" customHeight="1">
      <c r="B345" s="1090"/>
      <c r="D345" s="1030" t="s">
        <v>244</v>
      </c>
      <c r="AC345" s="1089"/>
      <c r="AE345" s="1035" t="s">
        <v>245</v>
      </c>
      <c r="AF345" s="1035"/>
      <c r="AG345" s="1035"/>
      <c r="AH345" s="1035"/>
      <c r="AI345" s="1035"/>
      <c r="AJ345" s="1035"/>
      <c r="AK345" s="1035"/>
      <c r="AL345" s="1035"/>
      <c r="AM345" s="1035"/>
      <c r="AN345" s="1035"/>
      <c r="AO345" s="1035"/>
      <c r="AP345" s="1035"/>
      <c r="AQ345" s="1035"/>
      <c r="AR345" s="1035"/>
      <c r="AS345" s="1035"/>
      <c r="AT345" s="1035"/>
      <c r="AU345" s="1035"/>
      <c r="AV345" s="1035"/>
      <c r="AW345" s="1035"/>
      <c r="AX345" s="1035"/>
      <c r="AY345" s="1035"/>
      <c r="AZ345" s="1035"/>
      <c r="BA345" s="1035"/>
      <c r="BB345" s="1088"/>
    </row>
    <row r="346" spans="2:54" s="1030" customFormat="1" ht="13.5" customHeight="1">
      <c r="B346" s="1090"/>
      <c r="D346" s="1030" t="s">
        <v>114</v>
      </c>
      <c r="AC346" s="1089"/>
      <c r="AE346" s="1035"/>
      <c r="AF346" s="1035" t="s">
        <v>230</v>
      </c>
      <c r="AG346" s="1035"/>
      <c r="AH346" s="1035"/>
      <c r="AI346" s="1035"/>
      <c r="AJ346" s="1035"/>
      <c r="AK346" s="1035"/>
      <c r="AL346" s="1035"/>
      <c r="AM346" s="1035"/>
      <c r="AN346" s="1035"/>
      <c r="AO346" s="1035"/>
      <c r="AP346" s="1035"/>
      <c r="AQ346" s="1035"/>
      <c r="AR346" s="1035"/>
      <c r="AS346" s="1035"/>
      <c r="AT346" s="1035"/>
      <c r="AU346" s="1035"/>
      <c r="AV346" s="1035"/>
      <c r="AW346" s="1035"/>
      <c r="AX346" s="1035"/>
      <c r="AY346" s="1035"/>
      <c r="AZ346" s="1035"/>
      <c r="BA346" s="1035"/>
      <c r="BB346" s="1088"/>
    </row>
    <row r="347" spans="2:54" s="1030" customFormat="1" ht="13.5" customHeight="1">
      <c r="B347" s="1090"/>
      <c r="AC347" s="1089"/>
      <c r="AE347" s="1035"/>
      <c r="AF347" s="1035" t="s">
        <v>246</v>
      </c>
      <c r="AG347" s="1035"/>
      <c r="AH347" s="1035"/>
      <c r="AI347" s="1035"/>
      <c r="AJ347" s="1035"/>
      <c r="AK347" s="1035"/>
      <c r="AL347" s="1035"/>
      <c r="AM347" s="1035"/>
      <c r="AN347" s="1035"/>
      <c r="AO347" s="1035"/>
      <c r="AP347" s="1035"/>
      <c r="AQ347" s="1035"/>
      <c r="AR347" s="1035"/>
      <c r="AS347" s="1035"/>
      <c r="AT347" s="1035"/>
      <c r="AU347" s="1035"/>
      <c r="AV347" s="1035"/>
      <c r="AW347" s="1035"/>
      <c r="AX347" s="1035"/>
      <c r="AY347" s="1035"/>
      <c r="AZ347" s="1035"/>
      <c r="BA347" s="1035"/>
      <c r="BB347" s="1088"/>
    </row>
    <row r="348" spans="2:54" s="1030" customFormat="1" ht="13.5" customHeight="1">
      <c r="B348" s="1090"/>
      <c r="AC348" s="1089"/>
      <c r="AE348" s="1035"/>
      <c r="AF348" s="1035"/>
      <c r="AG348" s="1035"/>
      <c r="AH348" s="1035"/>
      <c r="AI348" s="1035"/>
      <c r="AJ348" s="1035"/>
      <c r="AK348" s="1035"/>
      <c r="AL348" s="1035"/>
      <c r="AM348" s="1035"/>
      <c r="AN348" s="1035"/>
      <c r="AO348" s="1035"/>
      <c r="AP348" s="1035"/>
      <c r="AQ348" s="1035"/>
      <c r="AR348" s="1035"/>
      <c r="AS348" s="1035"/>
      <c r="AT348" s="1035"/>
      <c r="AU348" s="1035"/>
      <c r="AV348" s="1035"/>
      <c r="AW348" s="1035"/>
      <c r="AX348" s="1035"/>
      <c r="AY348" s="1035"/>
      <c r="AZ348" s="1035"/>
      <c r="BA348" s="1035"/>
      <c r="BB348" s="1088"/>
    </row>
    <row r="349" spans="2:54" s="1030" customFormat="1" ht="13.5" customHeight="1">
      <c r="B349" s="1090"/>
      <c r="AC349" s="1089"/>
      <c r="AE349" s="1035"/>
      <c r="AF349" s="1035"/>
      <c r="AG349" s="1035"/>
      <c r="AH349" s="1035"/>
      <c r="AI349" s="1035"/>
      <c r="AJ349" s="1035"/>
      <c r="AK349" s="1035"/>
      <c r="AL349" s="1035"/>
      <c r="AM349" s="1035"/>
      <c r="AN349" s="1035"/>
      <c r="AO349" s="1035"/>
      <c r="AP349" s="1035"/>
      <c r="AQ349" s="1035"/>
      <c r="AR349" s="1035"/>
      <c r="AS349" s="1035"/>
      <c r="AT349" s="1035"/>
      <c r="AU349" s="1035"/>
      <c r="AV349" s="1035"/>
      <c r="AW349" s="1035"/>
      <c r="AX349" s="1035"/>
      <c r="AY349" s="1035"/>
      <c r="AZ349" s="1035"/>
      <c r="BA349" s="1035"/>
      <c r="BB349" s="1088"/>
    </row>
    <row r="350" spans="2:54" s="1030" customFormat="1" ht="13.5" customHeight="1">
      <c r="B350" s="1090"/>
      <c r="AC350" s="1089"/>
      <c r="AE350" s="1035"/>
      <c r="AF350" s="1035"/>
      <c r="AG350" s="1035"/>
      <c r="AH350" s="1035"/>
      <c r="AI350" s="1035"/>
      <c r="AJ350" s="1035"/>
      <c r="AK350" s="1035"/>
      <c r="AL350" s="1035"/>
      <c r="AM350" s="1035"/>
      <c r="AN350" s="1035"/>
      <c r="AO350" s="1035"/>
      <c r="AP350" s="1035"/>
      <c r="AQ350" s="1035"/>
      <c r="AR350" s="1035"/>
      <c r="AS350" s="1035"/>
      <c r="AT350" s="1035"/>
      <c r="AU350" s="1035"/>
      <c r="AV350" s="1035"/>
      <c r="AW350" s="1035"/>
      <c r="AX350" s="1035"/>
      <c r="AY350" s="1035"/>
      <c r="AZ350" s="1035"/>
      <c r="BA350" s="1035"/>
      <c r="BB350" s="1088"/>
    </row>
    <row r="351" spans="2:54" s="1030" customFormat="1" ht="13.5" customHeight="1">
      <c r="B351" s="1090"/>
      <c r="AC351" s="1089"/>
      <c r="AE351" s="1035"/>
      <c r="AF351" s="1035"/>
      <c r="AG351" s="1035"/>
      <c r="AH351" s="1035"/>
      <c r="AI351" s="1035"/>
      <c r="AJ351" s="1035"/>
      <c r="AK351" s="1035"/>
      <c r="AL351" s="1035"/>
      <c r="AM351" s="1035"/>
      <c r="AN351" s="1035"/>
      <c r="AO351" s="1035"/>
      <c r="AP351" s="1035"/>
      <c r="AQ351" s="1035"/>
      <c r="AR351" s="1035"/>
      <c r="AS351" s="1035"/>
      <c r="AT351" s="1035"/>
      <c r="AU351" s="1035"/>
      <c r="AV351" s="1035"/>
      <c r="AW351" s="1035"/>
      <c r="AX351" s="1035"/>
      <c r="AY351" s="1035"/>
      <c r="AZ351" s="1035"/>
      <c r="BA351" s="1035"/>
      <c r="BB351" s="1088"/>
    </row>
    <row r="352" spans="2:54" s="1030" customFormat="1" ht="13.5" customHeight="1">
      <c r="B352" s="1090"/>
      <c r="AC352" s="1089"/>
      <c r="AE352" s="1035"/>
      <c r="AF352" s="1035"/>
      <c r="AG352" s="1035"/>
      <c r="AH352" s="1035"/>
      <c r="AI352" s="1035"/>
      <c r="AJ352" s="1035"/>
      <c r="AK352" s="1035"/>
      <c r="AL352" s="1035"/>
      <c r="AM352" s="1035"/>
      <c r="AN352" s="1035"/>
      <c r="AO352" s="1035"/>
      <c r="AP352" s="1035"/>
      <c r="AQ352" s="1035"/>
      <c r="AR352" s="1035"/>
      <c r="AS352" s="1035"/>
      <c r="AT352" s="1035"/>
      <c r="AU352" s="1035"/>
      <c r="AV352" s="1035"/>
      <c r="AW352" s="1035"/>
      <c r="AX352" s="1035"/>
      <c r="AY352" s="1035"/>
      <c r="AZ352" s="1035"/>
      <c r="BA352" s="1035"/>
      <c r="BB352" s="1088"/>
    </row>
    <row r="353" spans="2:54" s="1030" customFormat="1" ht="13.5" customHeight="1">
      <c r="B353" s="1090"/>
      <c r="AC353" s="1089"/>
      <c r="AE353" s="1035"/>
      <c r="AF353" s="1035"/>
      <c r="AG353" s="1035"/>
      <c r="AH353" s="1035"/>
      <c r="AI353" s="1035"/>
      <c r="AJ353" s="1035"/>
      <c r="AK353" s="1035"/>
      <c r="AL353" s="1035"/>
      <c r="AM353" s="1035"/>
      <c r="AN353" s="1035"/>
      <c r="AO353" s="1035"/>
      <c r="AP353" s="1035"/>
      <c r="AQ353" s="1035"/>
      <c r="AR353" s="1035"/>
      <c r="AS353" s="1035"/>
      <c r="AT353" s="1035"/>
      <c r="AU353" s="1035"/>
      <c r="AV353" s="1035"/>
      <c r="AW353" s="1035"/>
      <c r="AX353" s="1035"/>
      <c r="AY353" s="1035"/>
      <c r="AZ353" s="1035"/>
      <c r="BA353" s="1035"/>
      <c r="BB353" s="1088"/>
    </row>
    <row r="354" spans="2:54" s="1030" customFormat="1" ht="13.5" customHeight="1">
      <c r="B354" s="1090"/>
      <c r="D354" s="1030" t="s">
        <v>247</v>
      </c>
      <c r="AC354" s="1089"/>
      <c r="AE354" s="1035" t="s">
        <v>248</v>
      </c>
      <c r="AF354" s="1035"/>
      <c r="AG354" s="1035"/>
      <c r="AH354" s="1035"/>
      <c r="AI354" s="1035"/>
      <c r="AJ354" s="1035"/>
      <c r="AK354" s="1035"/>
      <c r="AL354" s="1035"/>
      <c r="AM354" s="1035"/>
      <c r="AN354" s="1035"/>
      <c r="AO354" s="1035"/>
      <c r="AP354" s="1035"/>
      <c r="AQ354" s="1035"/>
      <c r="AR354" s="1035"/>
      <c r="AS354" s="1035"/>
      <c r="AT354" s="1035"/>
      <c r="AU354" s="1035"/>
      <c r="AV354" s="1035"/>
      <c r="AW354" s="1035"/>
      <c r="AX354" s="1035"/>
      <c r="AY354" s="1035"/>
      <c r="AZ354" s="1035"/>
      <c r="BA354" s="1035"/>
      <c r="BB354" s="1088"/>
    </row>
    <row r="355" spans="2:54" s="1030" customFormat="1" ht="13.5" customHeight="1">
      <c r="B355" s="1090"/>
      <c r="D355" s="1030" t="s">
        <v>114</v>
      </c>
      <c r="AC355" s="1089"/>
      <c r="AE355" s="1035"/>
      <c r="AF355" s="1035" t="s">
        <v>230</v>
      </c>
      <c r="AG355" s="1035"/>
      <c r="AH355" s="1035"/>
      <c r="AI355" s="1035"/>
      <c r="AJ355" s="1035"/>
      <c r="AK355" s="1035"/>
      <c r="AL355" s="1035"/>
      <c r="AM355" s="1035"/>
      <c r="AN355" s="1035"/>
      <c r="AO355" s="1035"/>
      <c r="AP355" s="1035"/>
      <c r="AQ355" s="1035"/>
      <c r="AR355" s="1035"/>
      <c r="AS355" s="1035"/>
      <c r="AT355" s="1035"/>
      <c r="AU355" s="1035"/>
      <c r="AV355" s="1035"/>
      <c r="AW355" s="1035"/>
      <c r="AX355" s="1035"/>
      <c r="AY355" s="1035"/>
      <c r="AZ355" s="1035"/>
      <c r="BA355" s="1035"/>
      <c r="BB355" s="1088"/>
    </row>
    <row r="356" spans="2:54" s="1030" customFormat="1" ht="13.5" customHeight="1">
      <c r="B356" s="1090"/>
      <c r="AC356" s="1089"/>
      <c r="AE356" s="1035"/>
      <c r="AF356" s="1035" t="s">
        <v>249</v>
      </c>
      <c r="AG356" s="1035"/>
      <c r="AH356" s="1035"/>
      <c r="AI356" s="1035"/>
      <c r="AJ356" s="1035"/>
      <c r="AK356" s="1035"/>
      <c r="AL356" s="1035"/>
      <c r="AM356" s="1035"/>
      <c r="AN356" s="1035"/>
      <c r="AO356" s="1035"/>
      <c r="AP356" s="1035"/>
      <c r="AQ356" s="1035"/>
      <c r="AR356" s="1035"/>
      <c r="AS356" s="1035"/>
      <c r="AT356" s="1035"/>
      <c r="AU356" s="1035"/>
      <c r="AV356" s="1035"/>
      <c r="AW356" s="1035"/>
      <c r="AX356" s="1035"/>
      <c r="AY356" s="1035"/>
      <c r="AZ356" s="1035"/>
      <c r="BA356" s="1035"/>
      <c r="BB356" s="1088"/>
    </row>
    <row r="357" spans="2:54" s="1030" customFormat="1" ht="13.5" customHeight="1">
      <c r="B357" s="1090"/>
      <c r="AC357" s="1089"/>
      <c r="AE357" s="1035"/>
      <c r="AF357" s="1035"/>
      <c r="AG357" s="1035"/>
      <c r="AH357" s="1035"/>
      <c r="AI357" s="1035"/>
      <c r="AJ357" s="1035"/>
      <c r="AK357" s="1035"/>
      <c r="AL357" s="1035"/>
      <c r="AM357" s="1035"/>
      <c r="AN357" s="1035"/>
      <c r="AO357" s="1035"/>
      <c r="AP357" s="1035"/>
      <c r="AQ357" s="1035"/>
      <c r="AR357" s="1035"/>
      <c r="AS357" s="1035"/>
      <c r="AT357" s="1035"/>
      <c r="AU357" s="1035"/>
      <c r="AV357" s="1035"/>
      <c r="AW357" s="1035"/>
      <c r="AX357" s="1035"/>
      <c r="AY357" s="1035"/>
      <c r="AZ357" s="1035"/>
      <c r="BA357" s="1035"/>
      <c r="BB357" s="1088"/>
    </row>
    <row r="358" spans="2:54" s="1030" customFormat="1" ht="13.5" customHeight="1">
      <c r="B358" s="1090"/>
      <c r="AC358" s="1089"/>
      <c r="AE358" s="1035"/>
      <c r="AF358" s="1035"/>
      <c r="AG358" s="1035"/>
      <c r="AH358" s="1035"/>
      <c r="AI358" s="1035"/>
      <c r="AJ358" s="1035"/>
      <c r="AK358" s="1035"/>
      <c r="AL358" s="1035"/>
      <c r="AM358" s="1035"/>
      <c r="AN358" s="1035"/>
      <c r="AO358" s="1035"/>
      <c r="AP358" s="1035"/>
      <c r="AQ358" s="1035"/>
      <c r="AR358" s="1035"/>
      <c r="AS358" s="1035"/>
      <c r="AT358" s="1035"/>
      <c r="AU358" s="1035"/>
      <c r="AV358" s="1035"/>
      <c r="AW358" s="1035"/>
      <c r="AX358" s="1035"/>
      <c r="AY358" s="1035"/>
      <c r="AZ358" s="1035"/>
      <c r="BA358" s="1035"/>
      <c r="BB358" s="1088"/>
    </row>
    <row r="359" spans="2:54" s="1030" customFormat="1" ht="13.5" customHeight="1">
      <c r="B359" s="1090"/>
      <c r="AC359" s="1089"/>
      <c r="AE359" s="1035"/>
      <c r="AF359" s="1035"/>
      <c r="AG359" s="1035"/>
      <c r="AH359" s="1035"/>
      <c r="AI359" s="1035"/>
      <c r="AJ359" s="1035"/>
      <c r="AK359" s="1035"/>
      <c r="AL359" s="1035"/>
      <c r="AM359" s="1035"/>
      <c r="AN359" s="1035"/>
      <c r="AO359" s="1035"/>
      <c r="AP359" s="1035"/>
      <c r="AQ359" s="1035"/>
      <c r="AR359" s="1035"/>
      <c r="AS359" s="1035"/>
      <c r="AT359" s="1035"/>
      <c r="AU359" s="1035"/>
      <c r="AV359" s="1035"/>
      <c r="AW359" s="1035"/>
      <c r="AX359" s="1035"/>
      <c r="AY359" s="1035"/>
      <c r="AZ359" s="1035"/>
      <c r="BA359" s="1035"/>
      <c r="BB359" s="1088"/>
    </row>
    <row r="360" spans="2:54" s="1030" customFormat="1" ht="13.5" customHeight="1">
      <c r="B360" s="1090"/>
      <c r="AC360" s="1089"/>
      <c r="AE360" s="1035"/>
      <c r="AF360" s="1035"/>
      <c r="AG360" s="1035"/>
      <c r="AH360" s="1035"/>
      <c r="AI360" s="1035"/>
      <c r="AJ360" s="1035"/>
      <c r="AK360" s="1035"/>
      <c r="AL360" s="1035"/>
      <c r="AM360" s="1035"/>
      <c r="AN360" s="1035"/>
      <c r="AO360" s="1035"/>
      <c r="AP360" s="1035"/>
      <c r="AQ360" s="1035"/>
      <c r="AR360" s="1035"/>
      <c r="AS360" s="1035"/>
      <c r="AT360" s="1035"/>
      <c r="AU360" s="1035"/>
      <c r="AV360" s="1035"/>
      <c r="AW360" s="1035"/>
      <c r="AX360" s="1035"/>
      <c r="AY360" s="1035"/>
      <c r="AZ360" s="1035"/>
      <c r="BA360" s="1035"/>
      <c r="BB360" s="1088"/>
    </row>
    <row r="361" spans="2:54" s="1030" customFormat="1" ht="13.5" customHeight="1">
      <c r="B361" s="1090"/>
      <c r="AC361" s="1089"/>
      <c r="AE361" s="1035"/>
      <c r="AF361" s="1035"/>
      <c r="AG361" s="1035"/>
      <c r="AH361" s="1035"/>
      <c r="AI361" s="1035"/>
      <c r="AJ361" s="1035"/>
      <c r="AK361" s="1035"/>
      <c r="AL361" s="1035"/>
      <c r="AM361" s="1035"/>
      <c r="AN361" s="1035"/>
      <c r="AO361" s="1035"/>
      <c r="AP361" s="1035"/>
      <c r="AQ361" s="1035"/>
      <c r="AR361" s="1035"/>
      <c r="AS361" s="1035"/>
      <c r="AT361" s="1035"/>
      <c r="AU361" s="1035"/>
      <c r="AV361" s="1035"/>
      <c r="AW361" s="1035"/>
      <c r="AX361" s="1035"/>
      <c r="AY361" s="1035"/>
      <c r="AZ361" s="1035"/>
      <c r="BA361" s="1035"/>
      <c r="BB361" s="1088"/>
    </row>
    <row r="362" spans="2:54" s="1030" customFormat="1" ht="13.5" customHeight="1">
      <c r="B362" s="1090"/>
      <c r="AC362" s="1089"/>
      <c r="AE362" s="1035"/>
      <c r="AF362" s="1035"/>
      <c r="AG362" s="1035"/>
      <c r="AH362" s="1035"/>
      <c r="AI362" s="1035"/>
      <c r="AJ362" s="1035"/>
      <c r="AK362" s="1035"/>
      <c r="AL362" s="1035"/>
      <c r="AM362" s="1035"/>
      <c r="AN362" s="1035"/>
      <c r="AO362" s="1035"/>
      <c r="AP362" s="1035"/>
      <c r="AQ362" s="1035"/>
      <c r="AR362" s="1035"/>
      <c r="AS362" s="1035"/>
      <c r="AT362" s="1035"/>
      <c r="AU362" s="1035"/>
      <c r="AV362" s="1035"/>
      <c r="AW362" s="1035"/>
      <c r="AX362" s="1035"/>
      <c r="AY362" s="1035"/>
      <c r="AZ362" s="1035"/>
      <c r="BA362" s="1035"/>
      <c r="BB362" s="1088"/>
    </row>
    <row r="363" spans="2:54" s="1030" customFormat="1" ht="13.5" customHeight="1">
      <c r="B363" s="1090"/>
      <c r="AC363" s="1089"/>
      <c r="AE363" s="1035"/>
      <c r="AF363" s="1035"/>
      <c r="AG363" s="1035"/>
      <c r="AH363" s="1035"/>
      <c r="AI363" s="1035"/>
      <c r="AJ363" s="1035"/>
      <c r="AK363" s="1035"/>
      <c r="AL363" s="1035"/>
      <c r="AM363" s="1035"/>
      <c r="AN363" s="1035"/>
      <c r="AO363" s="1035"/>
      <c r="AP363" s="1035"/>
      <c r="AQ363" s="1035"/>
      <c r="AR363" s="1035"/>
      <c r="AS363" s="1035"/>
      <c r="AT363" s="1035"/>
      <c r="AU363" s="1035"/>
      <c r="AV363" s="1035"/>
      <c r="AW363" s="1035"/>
      <c r="AX363" s="1035"/>
      <c r="AY363" s="1035"/>
      <c r="AZ363" s="1035"/>
      <c r="BA363" s="1035"/>
      <c r="BB363" s="1088"/>
    </row>
    <row r="364" spans="2:54" s="1030" customFormat="1" ht="13.5" customHeight="1">
      <c r="B364" s="1090"/>
      <c r="AC364" s="1089"/>
      <c r="AE364" s="1035"/>
      <c r="AF364" s="1035"/>
      <c r="AG364" s="1035"/>
      <c r="AH364" s="1035"/>
      <c r="AI364" s="1035"/>
      <c r="AJ364" s="1035"/>
      <c r="AK364" s="1035"/>
      <c r="AL364" s="1035"/>
      <c r="AM364" s="1035"/>
      <c r="AN364" s="1035"/>
      <c r="AO364" s="1035"/>
      <c r="AP364" s="1035"/>
      <c r="AQ364" s="1035"/>
      <c r="AR364" s="1035"/>
      <c r="AS364" s="1035"/>
      <c r="AT364" s="1035"/>
      <c r="AU364" s="1035"/>
      <c r="AV364" s="1035"/>
      <c r="AW364" s="1035"/>
      <c r="AX364" s="1035"/>
      <c r="AY364" s="1035"/>
      <c r="AZ364" s="1035"/>
      <c r="BA364" s="1035"/>
      <c r="BB364" s="1088"/>
    </row>
    <row r="365" spans="2:54" s="1030" customFormat="1" ht="13.5" customHeight="1">
      <c r="B365" s="1090"/>
      <c r="AC365" s="1089"/>
      <c r="AE365" s="1035"/>
      <c r="AF365" s="1035"/>
      <c r="AG365" s="1035"/>
      <c r="AH365" s="1035"/>
      <c r="AI365" s="1035"/>
      <c r="AJ365" s="1035"/>
      <c r="AK365" s="1035"/>
      <c r="AL365" s="1035"/>
      <c r="AM365" s="1035"/>
      <c r="AN365" s="1035"/>
      <c r="AO365" s="1035"/>
      <c r="AP365" s="1035"/>
      <c r="AQ365" s="1035"/>
      <c r="AR365" s="1035"/>
      <c r="AS365" s="1035"/>
      <c r="AT365" s="1035"/>
      <c r="AU365" s="1035"/>
      <c r="AV365" s="1035"/>
      <c r="AW365" s="1035"/>
      <c r="AX365" s="1035"/>
      <c r="AY365" s="1035"/>
      <c r="AZ365" s="1035"/>
      <c r="BA365" s="1035"/>
      <c r="BB365" s="1088"/>
    </row>
    <row r="366" spans="2:54" s="1030" customFormat="1" ht="13.5" customHeight="1">
      <c r="B366" s="1090"/>
      <c r="AC366" s="1089"/>
      <c r="AE366" s="1035"/>
      <c r="AF366" s="1035"/>
      <c r="AG366" s="1035"/>
      <c r="AH366" s="1035"/>
      <c r="AI366" s="1035"/>
      <c r="AJ366" s="1035"/>
      <c r="AK366" s="1035"/>
      <c r="AL366" s="1035"/>
      <c r="AM366" s="1035"/>
      <c r="AN366" s="1035"/>
      <c r="AO366" s="1035"/>
      <c r="AP366" s="1035"/>
      <c r="AQ366" s="1035"/>
      <c r="AR366" s="1035"/>
      <c r="AS366" s="1035"/>
      <c r="AT366" s="1035"/>
      <c r="AU366" s="1035"/>
      <c r="AV366" s="1035"/>
      <c r="AW366" s="1035"/>
      <c r="AX366" s="1035"/>
      <c r="AY366" s="1035"/>
      <c r="AZ366" s="1035"/>
      <c r="BA366" s="1035"/>
      <c r="BB366" s="1088"/>
    </row>
    <row r="367" spans="2:54" s="1030" customFormat="1" ht="13.5" customHeight="1">
      <c r="B367" s="1090"/>
      <c r="AC367" s="1089"/>
      <c r="AE367" s="1035"/>
      <c r="AF367" s="1035"/>
      <c r="AG367" s="1035"/>
      <c r="AH367" s="1035"/>
      <c r="AI367" s="1035"/>
      <c r="AJ367" s="1035"/>
      <c r="AK367" s="1035"/>
      <c r="AL367" s="1035"/>
      <c r="AM367" s="1035"/>
      <c r="AN367" s="1035"/>
      <c r="AO367" s="1035"/>
      <c r="AP367" s="1035"/>
      <c r="AQ367" s="1035"/>
      <c r="AR367" s="1035"/>
      <c r="AS367" s="1035"/>
      <c r="AT367" s="1035"/>
      <c r="AU367" s="1035"/>
      <c r="AV367" s="1035"/>
      <c r="AW367" s="1035"/>
      <c r="AX367" s="1035"/>
      <c r="AY367" s="1035"/>
      <c r="AZ367" s="1035"/>
      <c r="BA367" s="1035"/>
      <c r="BB367" s="1088"/>
    </row>
    <row r="368" spans="2:54" s="1030" customFormat="1" ht="13.5" customHeight="1">
      <c r="B368" s="1090"/>
      <c r="AC368" s="1089"/>
      <c r="AE368" s="1035"/>
      <c r="AF368" s="1035"/>
      <c r="AG368" s="1035"/>
      <c r="AH368" s="1035"/>
      <c r="AI368" s="1035"/>
      <c r="AJ368" s="1035"/>
      <c r="AK368" s="1035"/>
      <c r="AL368" s="1035"/>
      <c r="AM368" s="1035"/>
      <c r="AN368" s="1035"/>
      <c r="AO368" s="1035"/>
      <c r="AP368" s="1035"/>
      <c r="AQ368" s="1035"/>
      <c r="AR368" s="1035"/>
      <c r="AS368" s="1035"/>
      <c r="AT368" s="1035"/>
      <c r="AU368" s="1035"/>
      <c r="AV368" s="1035"/>
      <c r="AW368" s="1035"/>
      <c r="AX368" s="1035"/>
      <c r="AY368" s="1035"/>
      <c r="AZ368" s="1035"/>
      <c r="BA368" s="1035"/>
      <c r="BB368" s="1088"/>
    </row>
    <row r="369" spans="2:54" s="1030" customFormat="1" ht="13.5" customHeight="1">
      <c r="B369" s="1090"/>
      <c r="AC369" s="1089"/>
      <c r="AE369" s="1035"/>
      <c r="AF369" s="1035"/>
      <c r="AG369" s="1035"/>
      <c r="AH369" s="1035"/>
      <c r="AI369" s="1035"/>
      <c r="AJ369" s="1035"/>
      <c r="AK369" s="1035"/>
      <c r="AL369" s="1035"/>
      <c r="AM369" s="1035"/>
      <c r="AN369" s="1035"/>
      <c r="AO369" s="1035"/>
      <c r="AP369" s="1035"/>
      <c r="AQ369" s="1035"/>
      <c r="AR369" s="1035"/>
      <c r="AS369" s="1035"/>
      <c r="AT369" s="1035"/>
      <c r="AU369" s="1035"/>
      <c r="AV369" s="1035"/>
      <c r="AW369" s="1035"/>
      <c r="AX369" s="1035"/>
      <c r="AY369" s="1035"/>
      <c r="AZ369" s="1035"/>
      <c r="BA369" s="1035"/>
      <c r="BB369" s="1088"/>
    </row>
    <row r="370" spans="2:54" s="1030" customFormat="1" ht="13.5" customHeight="1">
      <c r="B370" s="1090"/>
      <c r="AC370" s="1089"/>
      <c r="AE370" s="1035"/>
      <c r="AF370" s="1035"/>
      <c r="AG370" s="1035"/>
      <c r="AH370" s="1035"/>
      <c r="AI370" s="1035"/>
      <c r="AJ370" s="1035"/>
      <c r="AK370" s="1035"/>
      <c r="AL370" s="1035"/>
      <c r="AM370" s="1035"/>
      <c r="AN370" s="1035"/>
      <c r="AO370" s="1035"/>
      <c r="AP370" s="1035"/>
      <c r="AQ370" s="1035"/>
      <c r="AR370" s="1035"/>
      <c r="AS370" s="1035"/>
      <c r="AT370" s="1035"/>
      <c r="AU370" s="1035"/>
      <c r="AV370" s="1035"/>
      <c r="AW370" s="1035"/>
      <c r="AX370" s="1035"/>
      <c r="AY370" s="1035"/>
      <c r="AZ370" s="1035"/>
      <c r="BA370" s="1035"/>
      <c r="BB370" s="1088"/>
    </row>
    <row r="371" spans="2:54" s="1030" customFormat="1" ht="13.5" customHeight="1">
      <c r="B371" s="1090"/>
      <c r="AC371" s="1089"/>
      <c r="AE371" s="1035"/>
      <c r="AF371" s="1035"/>
      <c r="AG371" s="1035"/>
      <c r="AH371" s="1035"/>
      <c r="AI371" s="1035"/>
      <c r="AJ371" s="1035"/>
      <c r="AK371" s="1035"/>
      <c r="AL371" s="1035"/>
      <c r="AM371" s="1035"/>
      <c r="AN371" s="1035"/>
      <c r="AO371" s="1035"/>
      <c r="AP371" s="1035"/>
      <c r="AQ371" s="1035"/>
      <c r="AR371" s="1035"/>
      <c r="AS371" s="1035"/>
      <c r="AT371" s="1035"/>
      <c r="AU371" s="1035"/>
      <c r="AV371" s="1035"/>
      <c r="AW371" s="1035"/>
      <c r="AX371" s="1035"/>
      <c r="AY371" s="1035"/>
      <c r="AZ371" s="1035"/>
      <c r="BA371" s="1035"/>
      <c r="BB371" s="1088"/>
    </row>
    <row r="372" spans="2:54" s="1030" customFormat="1" ht="13.5" customHeight="1">
      <c r="B372" s="1090"/>
      <c r="AC372" s="1089"/>
      <c r="AE372" s="1035"/>
      <c r="AF372" s="1035"/>
      <c r="AG372" s="1035"/>
      <c r="AH372" s="1035"/>
      <c r="AI372" s="1035"/>
      <c r="AJ372" s="1035"/>
      <c r="AK372" s="1035"/>
      <c r="AL372" s="1035"/>
      <c r="AM372" s="1035"/>
      <c r="AN372" s="1035"/>
      <c r="AO372" s="1035"/>
      <c r="AP372" s="1035"/>
      <c r="AQ372" s="1035"/>
      <c r="AR372" s="1035"/>
      <c r="AS372" s="1035"/>
      <c r="AT372" s="1035"/>
      <c r="AU372" s="1035"/>
      <c r="AV372" s="1035"/>
      <c r="AW372" s="1035"/>
      <c r="AX372" s="1035"/>
      <c r="AY372" s="1035"/>
      <c r="AZ372" s="1035"/>
      <c r="BA372" s="1035"/>
      <c r="BB372" s="1088"/>
    </row>
    <row r="373" spans="2:54" s="1030" customFormat="1" ht="13.5" customHeight="1">
      <c r="B373" s="1090"/>
      <c r="AC373" s="1089"/>
      <c r="AE373" s="1035"/>
      <c r="AF373" s="1035"/>
      <c r="AG373" s="1035"/>
      <c r="AH373" s="1035"/>
      <c r="AI373" s="1035"/>
      <c r="AJ373" s="1035"/>
      <c r="AK373" s="1035"/>
      <c r="AL373" s="1035"/>
      <c r="AM373" s="1035"/>
      <c r="AN373" s="1035"/>
      <c r="AO373" s="1035"/>
      <c r="AP373" s="1035"/>
      <c r="AQ373" s="1035"/>
      <c r="AR373" s="1035"/>
      <c r="AS373" s="1035"/>
      <c r="AT373" s="1035"/>
      <c r="AU373" s="1035"/>
      <c r="AV373" s="1035"/>
      <c r="AW373" s="1035"/>
      <c r="AX373" s="1035"/>
      <c r="AY373" s="1035"/>
      <c r="AZ373" s="1035"/>
      <c r="BA373" s="1035"/>
      <c r="BB373" s="1088"/>
    </row>
    <row r="374" spans="2:54" s="1030" customFormat="1" ht="13.5" customHeight="1">
      <c r="B374" s="1090"/>
      <c r="AC374" s="1089"/>
      <c r="AE374" s="1035"/>
      <c r="AF374" s="1035"/>
      <c r="AG374" s="1035"/>
      <c r="AH374" s="1035"/>
      <c r="AI374" s="1035"/>
      <c r="AJ374" s="1035"/>
      <c r="AK374" s="1035"/>
      <c r="AL374" s="1035"/>
      <c r="AM374" s="1035"/>
      <c r="AN374" s="1035"/>
      <c r="AO374" s="1035"/>
      <c r="AP374" s="1035"/>
      <c r="AQ374" s="1035"/>
      <c r="AR374" s="1035"/>
      <c r="AS374" s="1035"/>
      <c r="AT374" s="1035"/>
      <c r="AU374" s="1035"/>
      <c r="AV374" s="1035"/>
      <c r="AW374" s="1035"/>
      <c r="AX374" s="1035"/>
      <c r="AY374" s="1035"/>
      <c r="AZ374" s="1035"/>
      <c r="BA374" s="1035"/>
      <c r="BB374" s="1088"/>
    </row>
    <row r="375" spans="2:54" s="1030" customFormat="1" ht="13.5" customHeight="1">
      <c r="B375" s="1090"/>
      <c r="AC375" s="1089"/>
      <c r="AE375" s="1035"/>
      <c r="AF375" s="1035"/>
      <c r="AG375" s="1035"/>
      <c r="AH375" s="1035"/>
      <c r="AI375" s="1035"/>
      <c r="AJ375" s="1035"/>
      <c r="AK375" s="1035"/>
      <c r="AL375" s="1035"/>
      <c r="AM375" s="1035"/>
      <c r="AN375" s="1035"/>
      <c r="AO375" s="1035"/>
      <c r="AP375" s="1035"/>
      <c r="AQ375" s="1035"/>
      <c r="AR375" s="1035"/>
      <c r="AS375" s="1035"/>
      <c r="AT375" s="1035"/>
      <c r="AU375" s="1035"/>
      <c r="AV375" s="1035"/>
      <c r="AW375" s="1035"/>
      <c r="AX375" s="1035"/>
      <c r="AY375" s="1035"/>
      <c r="AZ375" s="1035"/>
      <c r="BA375" s="1035"/>
      <c r="BB375" s="1088"/>
    </row>
    <row r="376" spans="2:54" s="1030" customFormat="1" ht="13.5" customHeight="1">
      <c r="B376" s="1090"/>
      <c r="AC376" s="1089"/>
      <c r="AE376" s="1035"/>
      <c r="AF376" s="1035"/>
      <c r="AG376" s="1035"/>
      <c r="AH376" s="1035"/>
      <c r="AI376" s="1035"/>
      <c r="AJ376" s="1035"/>
      <c r="AK376" s="1035"/>
      <c r="AL376" s="1035"/>
      <c r="AM376" s="1035"/>
      <c r="AN376" s="1035"/>
      <c r="AO376" s="1035"/>
      <c r="AP376" s="1035"/>
      <c r="AQ376" s="1035"/>
      <c r="AR376" s="1035"/>
      <c r="AS376" s="1035"/>
      <c r="AT376" s="1035"/>
      <c r="AU376" s="1035"/>
      <c r="AV376" s="1035"/>
      <c r="AW376" s="1035"/>
      <c r="AX376" s="1035"/>
      <c r="AY376" s="1035"/>
      <c r="AZ376" s="1035"/>
      <c r="BA376" s="1035"/>
      <c r="BB376" s="1088"/>
    </row>
    <row r="377" spans="2:54" s="1030" customFormat="1" ht="13.5" customHeight="1">
      <c r="B377" s="1087"/>
      <c r="C377" s="1085"/>
      <c r="D377" s="1085"/>
      <c r="E377" s="1085"/>
      <c r="F377" s="1085"/>
      <c r="G377" s="1085"/>
      <c r="H377" s="1085"/>
      <c r="I377" s="1085"/>
      <c r="J377" s="1085"/>
      <c r="K377" s="1085"/>
      <c r="L377" s="1085"/>
      <c r="M377" s="1085"/>
      <c r="N377" s="1085"/>
      <c r="O377" s="1085"/>
      <c r="P377" s="1085"/>
      <c r="Q377" s="1085"/>
      <c r="R377" s="1085"/>
      <c r="S377" s="1085"/>
      <c r="T377" s="1085"/>
      <c r="U377" s="1085"/>
      <c r="V377" s="1085"/>
      <c r="W377" s="1085"/>
      <c r="X377" s="1085"/>
      <c r="Y377" s="1085"/>
      <c r="Z377" s="1085"/>
      <c r="AA377" s="1085"/>
      <c r="AB377" s="1085"/>
      <c r="AC377" s="1086"/>
      <c r="AD377" s="1085"/>
      <c r="AE377" s="1033"/>
      <c r="AF377" s="1033"/>
      <c r="AG377" s="1033"/>
      <c r="AH377" s="1033"/>
      <c r="AI377" s="1033"/>
      <c r="AJ377" s="1033"/>
      <c r="AK377" s="1033"/>
      <c r="AL377" s="1033"/>
      <c r="AM377" s="1033"/>
      <c r="AN377" s="1033"/>
      <c r="AO377" s="1033"/>
      <c r="AP377" s="1033"/>
      <c r="AQ377" s="1033"/>
      <c r="AR377" s="1033"/>
      <c r="AS377" s="1033"/>
      <c r="AT377" s="1033"/>
      <c r="AU377" s="1033"/>
      <c r="AV377" s="1033"/>
      <c r="AW377" s="1033"/>
      <c r="AX377" s="1033"/>
      <c r="AY377" s="1033"/>
      <c r="AZ377" s="1033"/>
      <c r="BA377" s="1033"/>
      <c r="BB377" s="1084"/>
    </row>
    <row r="378" spans="2:54" s="1030" customFormat="1" ht="13.5" customHeight="1">
      <c r="B378" s="1090"/>
      <c r="AC378" s="1089"/>
      <c r="AE378" s="1035"/>
      <c r="AF378" s="1035"/>
      <c r="AG378" s="1035"/>
      <c r="AH378" s="1035"/>
      <c r="AI378" s="1035"/>
      <c r="AJ378" s="1035"/>
      <c r="AK378" s="1035"/>
      <c r="AL378" s="1035"/>
      <c r="AM378" s="1035"/>
      <c r="AN378" s="1035"/>
      <c r="AO378" s="1035"/>
      <c r="AP378" s="1035"/>
      <c r="AQ378" s="1035"/>
      <c r="AR378" s="1035"/>
      <c r="AS378" s="1035"/>
      <c r="AT378" s="1035"/>
      <c r="AU378" s="1035"/>
      <c r="AV378" s="1035"/>
      <c r="AW378" s="1035"/>
      <c r="AX378" s="1035"/>
      <c r="AY378" s="1035"/>
      <c r="AZ378" s="1035"/>
      <c r="BA378" s="1035"/>
      <c r="BB378" s="1088"/>
    </row>
    <row r="379" spans="2:54" s="1030" customFormat="1" ht="13.5" customHeight="1">
      <c r="B379" s="1090"/>
      <c r="C379" s="1091" t="s">
        <v>250</v>
      </c>
      <c r="D379" s="1091" t="s">
        <v>251</v>
      </c>
      <c r="AC379" s="1089"/>
      <c r="AE379" s="1035"/>
      <c r="AF379" s="1035"/>
      <c r="AG379" s="1035"/>
      <c r="AH379" s="1035"/>
      <c r="AI379" s="1035"/>
      <c r="AJ379" s="1035"/>
      <c r="AK379" s="1035"/>
      <c r="AL379" s="1035"/>
      <c r="AM379" s="1035"/>
      <c r="AN379" s="1035"/>
      <c r="AO379" s="1035"/>
      <c r="AP379" s="1035"/>
      <c r="AQ379" s="1035"/>
      <c r="AR379" s="1035"/>
      <c r="AS379" s="1035"/>
      <c r="AT379" s="1035"/>
      <c r="AU379" s="1035"/>
      <c r="AV379" s="1035"/>
      <c r="AW379" s="1035"/>
      <c r="AX379" s="1035"/>
      <c r="AY379" s="1035"/>
      <c r="AZ379" s="1035"/>
      <c r="BA379" s="1035"/>
      <c r="BB379" s="1088"/>
    </row>
    <row r="380" spans="2:54" s="1030" customFormat="1" ht="13.5" customHeight="1">
      <c r="B380" s="1090"/>
      <c r="AC380" s="1089"/>
      <c r="AE380" s="1035"/>
      <c r="AF380" s="1035"/>
      <c r="AG380" s="1035"/>
      <c r="AH380" s="1035"/>
      <c r="AI380" s="1035"/>
      <c r="AJ380" s="1035"/>
      <c r="AK380" s="1035"/>
      <c r="AL380" s="1035"/>
      <c r="AM380" s="1035"/>
      <c r="AN380" s="1035"/>
      <c r="AO380" s="1035"/>
      <c r="AP380" s="1035"/>
      <c r="AQ380" s="1035"/>
      <c r="AR380" s="1035"/>
      <c r="AS380" s="1035"/>
      <c r="AT380" s="1035"/>
      <c r="AU380" s="1035"/>
      <c r="AV380" s="1035"/>
      <c r="AW380" s="1035"/>
      <c r="AX380" s="1035"/>
      <c r="AY380" s="1035"/>
      <c r="AZ380" s="1035"/>
      <c r="BA380" s="1035"/>
      <c r="BB380" s="1088"/>
    </row>
    <row r="381" spans="2:54" s="1030" customFormat="1" ht="13.5" customHeight="1">
      <c r="B381" s="1090"/>
      <c r="AC381" s="1089"/>
      <c r="AE381" s="1035" t="s">
        <v>252</v>
      </c>
      <c r="AF381" s="1035"/>
      <c r="AG381" s="1035"/>
      <c r="AH381" s="1035"/>
      <c r="AI381" s="1035"/>
      <c r="AJ381" s="1035"/>
      <c r="AK381" s="1035"/>
      <c r="AL381" s="1035"/>
      <c r="AM381" s="1035"/>
      <c r="AN381" s="1035"/>
      <c r="AO381" s="1035"/>
      <c r="AP381" s="1035"/>
      <c r="AQ381" s="1035"/>
      <c r="AR381" s="1035"/>
      <c r="AS381" s="1035"/>
      <c r="AT381" s="1035"/>
      <c r="AU381" s="1035"/>
      <c r="AV381" s="1035"/>
      <c r="AW381" s="1035"/>
      <c r="AX381" s="1035"/>
      <c r="AY381" s="1035"/>
      <c r="AZ381" s="1035"/>
      <c r="BA381" s="1035"/>
      <c r="BB381" s="1088"/>
    </row>
    <row r="382" spans="2:54" s="1030" customFormat="1" ht="13.5" customHeight="1">
      <c r="B382" s="1090"/>
      <c r="AC382" s="1089"/>
      <c r="AE382" s="1035"/>
      <c r="AF382" s="1035" t="s">
        <v>253</v>
      </c>
      <c r="AG382" s="1035"/>
      <c r="AH382" s="1035"/>
      <c r="AI382" s="1035"/>
      <c r="AJ382" s="1035"/>
      <c r="AK382" s="1035"/>
      <c r="AL382" s="1035"/>
      <c r="AM382" s="1035"/>
      <c r="AN382" s="1035"/>
      <c r="AO382" s="1035"/>
      <c r="AP382" s="1035"/>
      <c r="AQ382" s="1035"/>
      <c r="AR382" s="1035"/>
      <c r="AS382" s="1035"/>
      <c r="AT382" s="1035"/>
      <c r="AU382" s="1035"/>
      <c r="AV382" s="1035"/>
      <c r="AW382" s="1035"/>
      <c r="AX382" s="1035"/>
      <c r="AY382" s="1035"/>
      <c r="AZ382" s="1035"/>
      <c r="BA382" s="1035"/>
      <c r="BB382" s="1088"/>
    </row>
    <row r="383" spans="2:54" s="1030" customFormat="1" ht="13.5" customHeight="1">
      <c r="B383" s="1090"/>
      <c r="AC383" s="1089"/>
      <c r="AE383" s="1035"/>
      <c r="AF383" s="1035"/>
      <c r="AG383" s="1035"/>
      <c r="AH383" s="1035"/>
      <c r="AI383" s="1035"/>
      <c r="AJ383" s="1035"/>
      <c r="AK383" s="1035"/>
      <c r="AL383" s="1035"/>
      <c r="AM383" s="1035"/>
      <c r="AN383" s="1035"/>
      <c r="AO383" s="1035"/>
      <c r="AP383" s="1035"/>
      <c r="AQ383" s="1035"/>
      <c r="AR383" s="1035"/>
      <c r="AS383" s="1035"/>
      <c r="AT383" s="1035"/>
      <c r="AU383" s="1035"/>
      <c r="AV383" s="1035"/>
      <c r="AW383" s="1035"/>
      <c r="AX383" s="1035"/>
      <c r="AY383" s="1035"/>
      <c r="AZ383" s="1035"/>
      <c r="BA383" s="1035"/>
      <c r="BB383" s="1088"/>
    </row>
    <row r="384" spans="2:54" s="1030" customFormat="1" ht="13.5" customHeight="1">
      <c r="B384" s="1090"/>
      <c r="AC384" s="1089"/>
      <c r="AE384" s="1035"/>
      <c r="AF384" s="1035" t="s">
        <v>254</v>
      </c>
      <c r="AG384" s="1035"/>
      <c r="AH384" s="1035"/>
      <c r="AI384" s="1035"/>
      <c r="AJ384" s="1035"/>
      <c r="AK384" s="1035"/>
      <c r="AL384" s="1035"/>
      <c r="AM384" s="1035"/>
      <c r="AN384" s="1035"/>
      <c r="AO384" s="1035"/>
      <c r="AP384" s="1035"/>
      <c r="AQ384" s="1035"/>
      <c r="AR384" s="1035"/>
      <c r="AS384" s="1035"/>
      <c r="AT384" s="1035"/>
      <c r="AU384" s="1035"/>
      <c r="AV384" s="1035"/>
      <c r="AW384" s="1035"/>
      <c r="AX384" s="1035"/>
      <c r="AY384" s="1035"/>
      <c r="AZ384" s="1035"/>
      <c r="BA384" s="1035"/>
      <c r="BB384" s="1088"/>
    </row>
    <row r="385" spans="2:54" s="1030" customFormat="1" ht="13.5" customHeight="1">
      <c r="B385" s="1090"/>
      <c r="D385" s="1030" t="s">
        <v>255</v>
      </c>
      <c r="AC385" s="1089"/>
      <c r="AE385" s="1035"/>
      <c r="AF385" s="1140" t="s">
        <v>256</v>
      </c>
      <c r="AG385" s="1139"/>
      <c r="AH385" s="1139"/>
      <c r="AI385" s="1139"/>
      <c r="AJ385" s="1138"/>
      <c r="AK385" s="1140" t="s">
        <v>257</v>
      </c>
      <c r="AL385" s="1139"/>
      <c r="AM385" s="1139"/>
      <c r="AN385" s="1139"/>
      <c r="AO385" s="1139"/>
      <c r="AP385" s="1139"/>
      <c r="AQ385" s="1139"/>
      <c r="AR385" s="1138"/>
      <c r="AS385" s="1035"/>
      <c r="AT385" s="1035"/>
      <c r="AU385" s="1035"/>
      <c r="AV385" s="1035"/>
      <c r="AW385" s="1035"/>
      <c r="AX385" s="1035"/>
      <c r="AY385" s="1035"/>
      <c r="AZ385" s="1035"/>
      <c r="BA385" s="1035"/>
      <c r="BB385" s="1088"/>
    </row>
    <row r="386" spans="2:54" s="1030" customFormat="1" ht="13.5" customHeight="1">
      <c r="B386" s="1090"/>
      <c r="D386" s="1030" t="s">
        <v>114</v>
      </c>
      <c r="AC386" s="1089"/>
      <c r="AE386" s="1035"/>
      <c r="AF386" s="1112" t="s">
        <v>258</v>
      </c>
      <c r="AG386" s="1095"/>
      <c r="AH386" s="1095"/>
      <c r="AI386" s="1095"/>
      <c r="AJ386" s="1094"/>
      <c r="AK386" s="1112" t="s">
        <v>259</v>
      </c>
      <c r="AL386" s="1095"/>
      <c r="AM386" s="1095"/>
      <c r="AN386" s="1095"/>
      <c r="AO386" s="1095"/>
      <c r="AP386" s="1095"/>
      <c r="AQ386" s="1095"/>
      <c r="AR386" s="1094"/>
      <c r="AS386" s="1035"/>
      <c r="AT386" s="1035"/>
      <c r="AU386" s="1035"/>
      <c r="AV386" s="1035"/>
      <c r="AW386" s="1035"/>
      <c r="AX386" s="1035"/>
      <c r="AY386" s="1035"/>
      <c r="AZ386" s="1035"/>
      <c r="BA386" s="1035"/>
      <c r="BB386" s="1088"/>
    </row>
    <row r="387" spans="2:54" s="1030" customFormat="1" ht="13.5" customHeight="1">
      <c r="B387" s="1090"/>
      <c r="AC387" s="1089"/>
      <c r="AE387" s="1035"/>
      <c r="AF387" s="1112" t="s">
        <v>260</v>
      </c>
      <c r="AG387" s="1095"/>
      <c r="AH387" s="1095"/>
      <c r="AI387" s="1095"/>
      <c r="AJ387" s="1094"/>
      <c r="AK387" s="1112" t="s">
        <v>261</v>
      </c>
      <c r="AL387" s="1095"/>
      <c r="AM387" s="1095"/>
      <c r="AN387" s="1095"/>
      <c r="AO387" s="1095"/>
      <c r="AP387" s="1095"/>
      <c r="AQ387" s="1095"/>
      <c r="AR387" s="1094"/>
      <c r="AS387" s="1035"/>
      <c r="AT387" s="1035"/>
      <c r="AU387" s="1035"/>
      <c r="AV387" s="1035"/>
      <c r="AW387" s="1035"/>
      <c r="AX387" s="1035"/>
      <c r="AY387" s="1035"/>
      <c r="AZ387" s="1035"/>
      <c r="BA387" s="1035"/>
      <c r="BB387" s="1088"/>
    </row>
    <row r="388" spans="2:54" s="1030" customFormat="1" ht="13.5" customHeight="1">
      <c r="B388" s="1090"/>
      <c r="AC388" s="1089"/>
      <c r="AE388" s="1035"/>
      <c r="AF388" s="1112" t="s">
        <v>262</v>
      </c>
      <c r="AG388" s="1095"/>
      <c r="AH388" s="1095"/>
      <c r="AI388" s="1095"/>
      <c r="AJ388" s="1094"/>
      <c r="AK388" s="1096" t="s">
        <v>263</v>
      </c>
      <c r="AL388" s="1095"/>
      <c r="AM388" s="1095"/>
      <c r="AN388" s="1095"/>
      <c r="AO388" s="1095"/>
      <c r="AP388" s="1095"/>
      <c r="AQ388" s="1095"/>
      <c r="AR388" s="1094"/>
      <c r="AS388" s="1035"/>
      <c r="AT388" s="1035"/>
      <c r="AU388" s="1035"/>
      <c r="AV388" s="1035"/>
      <c r="AW388" s="1035"/>
      <c r="AX388" s="1035"/>
      <c r="AY388" s="1035"/>
      <c r="AZ388" s="1035"/>
      <c r="BA388" s="1035"/>
      <c r="BB388" s="1088"/>
    </row>
    <row r="389" spans="2:54" s="1030" customFormat="1" ht="13.5" customHeight="1">
      <c r="B389" s="1090"/>
      <c r="D389" s="1030" t="s">
        <v>264</v>
      </c>
      <c r="AC389" s="1089"/>
      <c r="AE389" s="1035"/>
      <c r="AF389" s="1042" t="s">
        <v>265</v>
      </c>
      <c r="AG389" s="1040"/>
      <c r="AH389" s="1040"/>
      <c r="AI389" s="1040"/>
      <c r="AJ389" s="1039"/>
      <c r="AK389" s="1042" t="s">
        <v>266</v>
      </c>
      <c r="AL389" s="1040"/>
      <c r="AM389" s="1040"/>
      <c r="AN389" s="1040"/>
      <c r="AO389" s="1040"/>
      <c r="AP389" s="1040"/>
      <c r="AQ389" s="1040"/>
      <c r="AR389" s="1039"/>
      <c r="AS389" s="1035"/>
      <c r="AT389" s="1035"/>
      <c r="AU389" s="1035"/>
      <c r="AV389" s="1035"/>
      <c r="AW389" s="1035"/>
      <c r="AX389" s="1035"/>
      <c r="AY389" s="1035"/>
      <c r="AZ389" s="1035"/>
      <c r="BA389" s="1035"/>
      <c r="BB389" s="1088"/>
    </row>
    <row r="390" spans="2:54" s="1030" customFormat="1" ht="13.5" customHeight="1">
      <c r="B390" s="1090"/>
      <c r="D390" s="1030" t="s">
        <v>114</v>
      </c>
      <c r="AC390" s="1089"/>
      <c r="AE390" s="1035"/>
      <c r="AF390" s="1036"/>
      <c r="AG390" s="1033"/>
      <c r="AH390" s="1033"/>
      <c r="AI390" s="1033"/>
      <c r="AJ390" s="1032"/>
      <c r="AK390" s="1036" t="s">
        <v>267</v>
      </c>
      <c r="AL390" s="1033"/>
      <c r="AM390" s="1033"/>
      <c r="AN390" s="1033"/>
      <c r="AO390" s="1033"/>
      <c r="AP390" s="1033"/>
      <c r="AQ390" s="1033"/>
      <c r="AR390" s="1032"/>
      <c r="AS390" s="1035"/>
      <c r="AT390" s="1035"/>
      <c r="AU390" s="1035"/>
      <c r="AV390" s="1035"/>
      <c r="AW390" s="1035"/>
      <c r="AX390" s="1035"/>
      <c r="AY390" s="1035"/>
      <c r="AZ390" s="1035"/>
      <c r="BA390" s="1035"/>
      <c r="BB390" s="1088"/>
    </row>
    <row r="391" spans="2:54" s="1030" customFormat="1" ht="13.5" customHeight="1">
      <c r="B391" s="1090"/>
      <c r="AC391" s="1089"/>
      <c r="AE391" s="1035"/>
      <c r="AF391" s="1035"/>
      <c r="AG391" s="1035"/>
      <c r="AH391" s="1035"/>
      <c r="AI391" s="1035"/>
      <c r="AJ391" s="1035"/>
      <c r="AK391" s="1035"/>
      <c r="AL391" s="1035"/>
      <c r="AM391" s="1035"/>
      <c r="AN391" s="1035"/>
      <c r="AO391" s="1035"/>
      <c r="AP391" s="1035"/>
      <c r="AQ391" s="1035"/>
      <c r="AR391" s="1035"/>
      <c r="AS391" s="1035"/>
      <c r="AT391" s="1035"/>
      <c r="AU391" s="1035"/>
      <c r="AV391" s="1035"/>
      <c r="AW391" s="1035"/>
      <c r="AX391" s="1035"/>
      <c r="AY391" s="1035"/>
      <c r="AZ391" s="1035"/>
      <c r="BA391" s="1035"/>
      <c r="BB391" s="1088"/>
    </row>
    <row r="392" spans="2:54" s="1030" customFormat="1" ht="13.5" customHeight="1">
      <c r="B392" s="1090"/>
      <c r="AC392" s="1089"/>
      <c r="AE392" s="1035" t="s">
        <v>268</v>
      </c>
      <c r="AF392" s="1035"/>
      <c r="AG392" s="1035"/>
      <c r="AH392" s="1035"/>
      <c r="AI392" s="1035"/>
      <c r="AJ392" s="1035"/>
      <c r="AK392" s="1035"/>
      <c r="AL392" s="1035"/>
      <c r="AM392" s="1035"/>
      <c r="AN392" s="1035"/>
      <c r="AO392" s="1035"/>
      <c r="AP392" s="1035"/>
      <c r="AQ392" s="1035"/>
      <c r="AR392" s="1035"/>
      <c r="AS392" s="1035"/>
      <c r="AT392" s="1035"/>
      <c r="AU392" s="1035"/>
      <c r="AV392" s="1035"/>
      <c r="AW392" s="1035"/>
      <c r="AX392" s="1035"/>
      <c r="AY392" s="1035"/>
      <c r="AZ392" s="1035"/>
      <c r="BA392" s="1035"/>
      <c r="BB392" s="1088"/>
    </row>
    <row r="393" spans="2:54" s="1030" customFormat="1" ht="13.5" customHeight="1">
      <c r="B393" s="1090"/>
      <c r="AC393" s="1089"/>
      <c r="AE393" s="1035"/>
      <c r="AF393" s="1035" t="s">
        <v>269</v>
      </c>
      <c r="AG393" s="1035"/>
      <c r="AH393" s="1035"/>
      <c r="AI393" s="1035"/>
      <c r="AJ393" s="1035"/>
      <c r="AK393" s="1035"/>
      <c r="AL393" s="1035"/>
      <c r="AM393" s="1035"/>
      <c r="AN393" s="1035"/>
      <c r="AO393" s="1035"/>
      <c r="AP393" s="1035"/>
      <c r="AQ393" s="1035"/>
      <c r="AR393" s="1035"/>
      <c r="AS393" s="1035"/>
      <c r="AT393" s="1035"/>
      <c r="AU393" s="1035"/>
      <c r="AV393" s="1035"/>
      <c r="AW393" s="1035"/>
      <c r="AX393" s="1035"/>
      <c r="AY393" s="1035"/>
      <c r="AZ393" s="1035"/>
      <c r="BA393" s="1035"/>
      <c r="BB393" s="1088"/>
    </row>
    <row r="394" spans="2:54" s="1030" customFormat="1" ht="13.5" customHeight="1">
      <c r="B394" s="1090"/>
      <c r="AC394" s="1089"/>
      <c r="AE394" s="1035"/>
      <c r="AF394" s="1035"/>
      <c r="AG394" s="1035"/>
      <c r="AH394" s="1035"/>
      <c r="AI394" s="1035"/>
      <c r="AJ394" s="1035"/>
      <c r="AK394" s="1035"/>
      <c r="AL394" s="1035"/>
      <c r="AM394" s="1035"/>
      <c r="AN394" s="1035"/>
      <c r="AO394" s="1035"/>
      <c r="AP394" s="1035"/>
      <c r="AQ394" s="1035"/>
      <c r="AR394" s="1035"/>
      <c r="AS394" s="1035"/>
      <c r="AT394" s="1035"/>
      <c r="AU394" s="1035"/>
      <c r="AV394" s="1035"/>
      <c r="AW394" s="1035"/>
      <c r="AX394" s="1035"/>
      <c r="AY394" s="1035"/>
      <c r="AZ394" s="1035"/>
      <c r="BA394" s="1035"/>
      <c r="BB394" s="1088"/>
    </row>
    <row r="395" spans="2:54" s="1030" customFormat="1" ht="13.5" customHeight="1">
      <c r="B395" s="1090"/>
      <c r="AC395" s="1089"/>
      <c r="AE395" s="1035"/>
      <c r="AF395" s="1035"/>
      <c r="AG395" s="1035"/>
      <c r="AH395" s="1035"/>
      <c r="AI395" s="1035"/>
      <c r="AJ395" s="1035"/>
      <c r="AK395" s="1035"/>
      <c r="AL395" s="1035"/>
      <c r="AM395" s="1035"/>
      <c r="AN395" s="1035"/>
      <c r="AO395" s="1035"/>
      <c r="AP395" s="1035"/>
      <c r="AQ395" s="1035"/>
      <c r="AR395" s="1035"/>
      <c r="AS395" s="1035"/>
      <c r="AT395" s="1035"/>
      <c r="AU395" s="1035"/>
      <c r="AV395" s="1035"/>
      <c r="AW395" s="1035"/>
      <c r="AX395" s="1035"/>
      <c r="AY395" s="1035"/>
      <c r="AZ395" s="1035"/>
      <c r="BA395" s="1035"/>
      <c r="BB395" s="1088"/>
    </row>
    <row r="396" spans="2:54" s="1030" customFormat="1" ht="13.5" customHeight="1">
      <c r="B396" s="1087"/>
      <c r="C396" s="1085"/>
      <c r="D396" s="1085"/>
      <c r="E396" s="1085"/>
      <c r="F396" s="1085"/>
      <c r="G396" s="1085"/>
      <c r="H396" s="1085"/>
      <c r="I396" s="1085"/>
      <c r="J396" s="1085"/>
      <c r="K396" s="1085"/>
      <c r="L396" s="1085"/>
      <c r="M396" s="1085"/>
      <c r="N396" s="1085"/>
      <c r="O396" s="1085"/>
      <c r="P396" s="1085"/>
      <c r="Q396" s="1085"/>
      <c r="R396" s="1085"/>
      <c r="S396" s="1085"/>
      <c r="T396" s="1085"/>
      <c r="U396" s="1085"/>
      <c r="V396" s="1085"/>
      <c r="W396" s="1085"/>
      <c r="X396" s="1085"/>
      <c r="Y396" s="1085"/>
      <c r="Z396" s="1085"/>
      <c r="AA396" s="1085"/>
      <c r="AB396" s="1085"/>
      <c r="AC396" s="1086"/>
      <c r="AD396" s="1085"/>
      <c r="AE396" s="1033"/>
      <c r="AF396" s="1033"/>
      <c r="AG396" s="1033"/>
      <c r="AH396" s="1033"/>
      <c r="AI396" s="1033"/>
      <c r="AJ396" s="1033"/>
      <c r="AK396" s="1033"/>
      <c r="AL396" s="1033"/>
      <c r="AM396" s="1033"/>
      <c r="AN396" s="1033"/>
      <c r="AO396" s="1033"/>
      <c r="AP396" s="1033"/>
      <c r="AQ396" s="1033"/>
      <c r="AR396" s="1033"/>
      <c r="AS396" s="1033"/>
      <c r="AT396" s="1033"/>
      <c r="AU396" s="1033"/>
      <c r="AV396" s="1033"/>
      <c r="AW396" s="1033"/>
      <c r="AX396" s="1033"/>
      <c r="AY396" s="1033"/>
      <c r="AZ396" s="1033"/>
      <c r="BA396" s="1033"/>
      <c r="BB396" s="1084"/>
    </row>
    <row r="397" spans="2:54" s="1030" customFormat="1" ht="13.5" customHeight="1">
      <c r="B397" s="1090"/>
      <c r="AC397" s="1089"/>
      <c r="AE397" s="1035"/>
      <c r="AF397" s="1035"/>
      <c r="AG397" s="1035"/>
      <c r="AH397" s="1035"/>
      <c r="AI397" s="1035"/>
      <c r="AJ397" s="1035"/>
      <c r="AK397" s="1035"/>
      <c r="AL397" s="1035"/>
      <c r="AM397" s="1035"/>
      <c r="AN397" s="1035"/>
      <c r="AO397" s="1035"/>
      <c r="AP397" s="1035"/>
      <c r="AQ397" s="1035"/>
      <c r="AR397" s="1035"/>
      <c r="AS397" s="1035"/>
      <c r="AT397" s="1035"/>
      <c r="AU397" s="1035"/>
      <c r="AV397" s="1035"/>
      <c r="AW397" s="1035"/>
      <c r="AX397" s="1035"/>
      <c r="AY397" s="1035"/>
      <c r="AZ397" s="1035"/>
      <c r="BA397" s="1035"/>
      <c r="BB397" s="1088"/>
    </row>
    <row r="398" spans="2:54" s="1030" customFormat="1" ht="13.5" customHeight="1">
      <c r="B398" s="1090"/>
      <c r="C398" s="1091" t="s">
        <v>270</v>
      </c>
      <c r="D398" s="1091" t="s">
        <v>271</v>
      </c>
      <c r="AC398" s="1089"/>
      <c r="AE398" s="1035"/>
      <c r="AF398" s="1035"/>
      <c r="AG398" s="1035"/>
      <c r="AH398" s="1035"/>
      <c r="AI398" s="1035"/>
      <c r="AJ398" s="1035"/>
      <c r="AK398" s="1035"/>
      <c r="AL398" s="1035"/>
      <c r="AM398" s="1035"/>
      <c r="AN398" s="1035"/>
      <c r="AO398" s="1035"/>
      <c r="AP398" s="1035"/>
      <c r="AQ398" s="1035"/>
      <c r="AR398" s="1035"/>
      <c r="AS398" s="1035"/>
      <c r="AT398" s="1035"/>
      <c r="AU398" s="1035"/>
      <c r="AV398" s="1035"/>
      <c r="AW398" s="1035"/>
      <c r="AX398" s="1035"/>
      <c r="AY398" s="1035"/>
      <c r="AZ398" s="1035"/>
      <c r="BA398" s="1035"/>
      <c r="BB398" s="1088"/>
    </row>
    <row r="399" spans="2:54" s="1030" customFormat="1" ht="13.5" customHeight="1">
      <c r="B399" s="1090"/>
      <c r="AC399" s="1089"/>
      <c r="AE399" s="1035"/>
      <c r="AF399" s="1035"/>
      <c r="AG399" s="1035"/>
      <c r="AH399" s="1035"/>
      <c r="AI399" s="1035"/>
      <c r="AJ399" s="1035"/>
      <c r="AK399" s="1035"/>
      <c r="AL399" s="1035"/>
      <c r="AM399" s="1035"/>
      <c r="AN399" s="1035"/>
      <c r="AO399" s="1035"/>
      <c r="AP399" s="1035"/>
      <c r="AQ399" s="1035"/>
      <c r="AR399" s="1035"/>
      <c r="AS399" s="1035"/>
      <c r="AT399" s="1035"/>
      <c r="AU399" s="1035"/>
      <c r="AV399" s="1035"/>
      <c r="AW399" s="1035"/>
      <c r="AX399" s="1035"/>
      <c r="AY399" s="1035"/>
      <c r="AZ399" s="1035"/>
      <c r="BA399" s="1035"/>
      <c r="BB399" s="1088"/>
    </row>
    <row r="400" spans="2:54" s="1030" customFormat="1" ht="13.5" customHeight="1">
      <c r="B400" s="1090"/>
      <c r="AC400" s="1089"/>
      <c r="AE400" s="1031" t="s">
        <v>272</v>
      </c>
      <c r="AF400" s="1025"/>
      <c r="AG400" s="1025"/>
      <c r="AH400" s="1025"/>
      <c r="AI400" s="1035"/>
      <c r="AJ400" s="1035"/>
      <c r="AK400" s="1035"/>
      <c r="AL400" s="1035"/>
      <c r="AM400" s="1035"/>
      <c r="AN400" s="1035"/>
      <c r="AO400" s="1035"/>
      <c r="AP400" s="1035"/>
      <c r="AQ400" s="1035"/>
      <c r="AR400" s="1035"/>
      <c r="AS400" s="1035"/>
      <c r="AT400" s="1035"/>
      <c r="AU400" s="1035"/>
      <c r="AV400" s="1035"/>
      <c r="AW400" s="1035"/>
      <c r="AX400" s="1035"/>
      <c r="AY400" s="1035"/>
      <c r="AZ400" s="1035"/>
      <c r="BA400" s="1035"/>
      <c r="BB400" s="1088"/>
    </row>
    <row r="401" spans="2:54" s="1030" customFormat="1" ht="13.5" customHeight="1">
      <c r="B401" s="1090"/>
      <c r="AC401" s="1089"/>
      <c r="AE401" s="1025"/>
      <c r="AF401" s="1025" t="s">
        <v>150</v>
      </c>
      <c r="AG401" s="1025"/>
      <c r="AH401" s="1025"/>
      <c r="AI401" s="1035"/>
      <c r="AJ401" s="1035"/>
      <c r="AK401" s="1035"/>
      <c r="AL401" s="1035"/>
      <c r="AM401" s="1035"/>
      <c r="AN401" s="1035"/>
      <c r="AO401" s="1035"/>
      <c r="AP401" s="1035"/>
      <c r="AQ401" s="1035"/>
      <c r="AR401" s="1035"/>
      <c r="AS401" s="1035"/>
      <c r="AT401" s="1035"/>
      <c r="AU401" s="1035"/>
      <c r="AV401" s="1035"/>
      <c r="AW401" s="1035"/>
      <c r="AX401" s="1035"/>
      <c r="AY401" s="1035"/>
      <c r="AZ401" s="1035"/>
      <c r="BA401" s="1035"/>
      <c r="BB401" s="1088"/>
    </row>
    <row r="402" spans="2:54" s="1030" customFormat="1" ht="13.5" customHeight="1">
      <c r="B402" s="1090"/>
      <c r="AC402" s="1089"/>
      <c r="AE402" s="1025"/>
      <c r="AF402" s="1031" t="s">
        <v>273</v>
      </c>
      <c r="AG402" s="1025"/>
      <c r="AH402" s="1025"/>
      <c r="AI402" s="1035"/>
      <c r="AJ402" s="1035"/>
      <c r="AK402" s="1035"/>
      <c r="AL402" s="1035"/>
      <c r="AM402" s="1035"/>
      <c r="AN402" s="1035"/>
      <c r="AO402" s="1035"/>
      <c r="AP402" s="1035"/>
      <c r="AQ402" s="1035"/>
      <c r="AR402" s="1035"/>
      <c r="AS402" s="1035"/>
      <c r="AT402" s="1035"/>
      <c r="AU402" s="1035"/>
      <c r="AV402" s="1035"/>
      <c r="AW402" s="1035"/>
      <c r="AX402" s="1035"/>
      <c r="AY402" s="1035"/>
      <c r="AZ402" s="1035"/>
      <c r="BA402" s="1035"/>
      <c r="BB402" s="1088"/>
    </row>
    <row r="403" spans="2:54" s="1030" customFormat="1" ht="13.5" customHeight="1">
      <c r="B403" s="1090"/>
      <c r="AC403" s="1089"/>
      <c r="AE403" s="1025"/>
      <c r="AF403" s="1031"/>
      <c r="AG403" s="1025"/>
      <c r="AH403" s="1025"/>
      <c r="AI403" s="1035"/>
      <c r="AJ403" s="1035"/>
      <c r="AK403" s="1035"/>
      <c r="AL403" s="1035"/>
      <c r="AM403" s="1035"/>
      <c r="AN403" s="1035"/>
      <c r="AO403" s="1035"/>
      <c r="AP403" s="1035"/>
      <c r="AQ403" s="1035"/>
      <c r="AR403" s="1035"/>
      <c r="AS403" s="1035"/>
      <c r="AT403" s="1035"/>
      <c r="AU403" s="1035"/>
      <c r="AV403" s="1035"/>
      <c r="AW403" s="1035"/>
      <c r="AX403" s="1035"/>
      <c r="AY403" s="1035"/>
      <c r="AZ403" s="1035"/>
      <c r="BA403" s="1035"/>
      <c r="BB403" s="1088"/>
    </row>
    <row r="404" spans="2:54" s="1030" customFormat="1" ht="13.5" customHeight="1">
      <c r="B404" s="1090"/>
      <c r="D404" s="1030" t="s">
        <v>274</v>
      </c>
      <c r="AC404" s="1089"/>
      <c r="AE404" s="1035" t="s">
        <v>275</v>
      </c>
      <c r="AF404" s="1035"/>
      <c r="AG404" s="1035"/>
      <c r="AH404" s="1035"/>
      <c r="AI404" s="1035"/>
      <c r="AJ404" s="1035"/>
      <c r="AK404" s="1035"/>
      <c r="AL404" s="1035"/>
      <c r="AM404" s="1035"/>
      <c r="AN404" s="1035"/>
      <c r="AO404" s="1035"/>
      <c r="AP404" s="1035"/>
      <c r="AQ404" s="1035"/>
      <c r="AR404" s="1035"/>
      <c r="AS404" s="1035"/>
      <c r="AT404" s="1035"/>
      <c r="AU404" s="1035"/>
      <c r="AV404" s="1035"/>
      <c r="AW404" s="1035"/>
      <c r="AX404" s="1035"/>
      <c r="AY404" s="1035"/>
      <c r="AZ404" s="1035"/>
      <c r="BA404" s="1035"/>
      <c r="BB404" s="1088"/>
    </row>
    <row r="405" spans="2:54" s="1030" customFormat="1" ht="13.5" customHeight="1">
      <c r="B405" s="1090"/>
      <c r="D405" s="1030" t="s">
        <v>108</v>
      </c>
      <c r="AC405" s="1089"/>
      <c r="AE405" s="1035"/>
      <c r="AF405" s="1035" t="s">
        <v>276</v>
      </c>
      <c r="AG405" s="1035"/>
      <c r="AH405" s="1035"/>
      <c r="AI405" s="1035"/>
      <c r="AJ405" s="1035"/>
      <c r="AK405" s="1035"/>
      <c r="AL405" s="1035"/>
      <c r="AM405" s="1035"/>
      <c r="AN405" s="1035"/>
      <c r="AO405" s="1035"/>
      <c r="AP405" s="1035"/>
      <c r="AQ405" s="1035"/>
      <c r="AR405" s="1035"/>
      <c r="AS405" s="1035"/>
      <c r="AT405" s="1035"/>
      <c r="AU405" s="1035"/>
      <c r="AV405" s="1035"/>
      <c r="AW405" s="1035"/>
      <c r="AX405" s="1035"/>
      <c r="AY405" s="1035"/>
      <c r="AZ405" s="1035"/>
      <c r="BA405" s="1035"/>
      <c r="BB405" s="1088"/>
    </row>
    <row r="406" spans="2:54" s="1030" customFormat="1" ht="13.5" customHeight="1">
      <c r="B406" s="1090"/>
      <c r="AC406" s="1089"/>
      <c r="AE406" s="1035"/>
      <c r="AF406" s="1035"/>
      <c r="AG406" s="1035"/>
      <c r="AH406" s="1035"/>
      <c r="AI406" s="1035"/>
      <c r="AJ406" s="1035"/>
      <c r="AK406" s="1035"/>
      <c r="AL406" s="1035"/>
      <c r="AM406" s="1035"/>
      <c r="AN406" s="1035"/>
      <c r="AO406" s="1035"/>
      <c r="AP406" s="1035"/>
      <c r="AQ406" s="1035"/>
      <c r="AR406" s="1035"/>
      <c r="AS406" s="1035"/>
      <c r="AT406" s="1035"/>
      <c r="AU406" s="1035"/>
      <c r="AV406" s="1035"/>
      <c r="AW406" s="1035"/>
      <c r="AX406" s="1035"/>
      <c r="AY406" s="1035"/>
      <c r="AZ406" s="1035"/>
      <c r="BA406" s="1035"/>
      <c r="BB406" s="1088"/>
    </row>
    <row r="407" spans="2:54" s="1030" customFormat="1" ht="13.5" customHeight="1">
      <c r="B407" s="1090"/>
      <c r="AC407" s="1089"/>
      <c r="AE407" s="1035"/>
      <c r="AF407" s="1035" t="s">
        <v>277</v>
      </c>
      <c r="AG407" s="1035"/>
      <c r="AH407" s="1035"/>
      <c r="AI407" s="1035"/>
      <c r="AJ407" s="1035"/>
      <c r="AK407" s="1035"/>
      <c r="AL407" s="1035"/>
      <c r="AM407" s="1035"/>
      <c r="AN407" s="1035"/>
      <c r="AO407" s="1035"/>
      <c r="AP407" s="1035"/>
      <c r="AQ407" s="1035"/>
      <c r="AR407" s="1035"/>
      <c r="AS407" s="1035"/>
      <c r="AT407" s="1035"/>
      <c r="AU407" s="1035"/>
      <c r="AV407" s="1035"/>
      <c r="AW407" s="1035"/>
      <c r="AX407" s="1035"/>
      <c r="AY407" s="1035"/>
      <c r="AZ407" s="1035"/>
      <c r="BA407" s="1035"/>
      <c r="BB407" s="1088"/>
    </row>
    <row r="408" spans="2:54" s="1030" customFormat="1" ht="13.5" customHeight="1">
      <c r="B408" s="1090"/>
      <c r="D408" s="1023" t="s">
        <v>278</v>
      </c>
      <c r="AC408" s="1089"/>
      <c r="AE408" s="1035"/>
      <c r="AF408" s="1140" t="s">
        <v>256</v>
      </c>
      <c r="AG408" s="1139"/>
      <c r="AH408" s="1139"/>
      <c r="AI408" s="1139"/>
      <c r="AJ408" s="1138"/>
      <c r="AK408" s="1140" t="s">
        <v>257</v>
      </c>
      <c r="AL408" s="1139"/>
      <c r="AM408" s="1139"/>
      <c r="AN408" s="1139"/>
      <c r="AO408" s="1139"/>
      <c r="AP408" s="1139"/>
      <c r="AQ408" s="1139"/>
      <c r="AR408" s="1138"/>
      <c r="AS408" s="1035"/>
      <c r="AT408" s="1035"/>
      <c r="AU408" s="1035"/>
      <c r="AV408" s="1035"/>
      <c r="AW408" s="1035"/>
      <c r="AX408" s="1035"/>
      <c r="AY408" s="1035"/>
      <c r="AZ408" s="1035"/>
      <c r="BA408" s="1035"/>
      <c r="BB408" s="1088"/>
    </row>
    <row r="409" spans="2:54" s="1030" customFormat="1" ht="13.5" customHeight="1">
      <c r="B409" s="1090"/>
      <c r="D409" s="1023" t="s">
        <v>114</v>
      </c>
      <c r="AC409" s="1089"/>
      <c r="AE409" s="1035"/>
      <c r="AF409" s="1112" t="s">
        <v>258</v>
      </c>
      <c r="AG409" s="1095"/>
      <c r="AH409" s="1095"/>
      <c r="AI409" s="1095"/>
      <c r="AJ409" s="1094"/>
      <c r="AK409" s="1112" t="s">
        <v>259</v>
      </c>
      <c r="AL409" s="1095"/>
      <c r="AM409" s="1095"/>
      <c r="AN409" s="1095"/>
      <c r="AO409" s="1095"/>
      <c r="AP409" s="1095"/>
      <c r="AQ409" s="1095"/>
      <c r="AR409" s="1094"/>
      <c r="AS409" s="1035"/>
      <c r="AT409" s="1035"/>
      <c r="AU409" s="1035"/>
      <c r="AV409" s="1035"/>
      <c r="AW409" s="1035"/>
      <c r="AX409" s="1035"/>
      <c r="AY409" s="1035"/>
      <c r="AZ409" s="1035"/>
      <c r="BA409" s="1035"/>
      <c r="BB409" s="1088"/>
    </row>
    <row r="410" spans="2:54" s="1030" customFormat="1" ht="13.5" customHeight="1">
      <c r="B410" s="1090"/>
      <c r="C410" s="1023"/>
      <c r="D410" s="1023"/>
      <c r="E410" s="1023"/>
      <c r="F410" s="1023"/>
      <c r="G410" s="1023"/>
      <c r="H410" s="1023"/>
      <c r="I410" s="1023"/>
      <c r="J410" s="1023"/>
      <c r="K410" s="1023"/>
      <c r="L410" s="1023"/>
      <c r="M410" s="1023"/>
      <c r="N410" s="1023"/>
      <c r="O410" s="1023"/>
      <c r="AC410" s="1089"/>
      <c r="AE410" s="1035"/>
      <c r="AF410" s="1112" t="s">
        <v>279</v>
      </c>
      <c r="AG410" s="1095"/>
      <c r="AH410" s="1095"/>
      <c r="AI410" s="1095"/>
      <c r="AJ410" s="1094"/>
      <c r="AK410" s="1112" t="s">
        <v>280</v>
      </c>
      <c r="AL410" s="1095"/>
      <c r="AM410" s="1095"/>
      <c r="AN410" s="1095"/>
      <c r="AO410" s="1095"/>
      <c r="AP410" s="1095"/>
      <c r="AQ410" s="1095"/>
      <c r="AR410" s="1094"/>
      <c r="AS410" s="1035"/>
      <c r="AT410" s="1035"/>
      <c r="AU410" s="1035"/>
      <c r="AV410" s="1035"/>
      <c r="AW410" s="1035"/>
      <c r="AX410" s="1035"/>
      <c r="AY410" s="1035"/>
      <c r="AZ410" s="1035"/>
      <c r="BA410" s="1035"/>
      <c r="BB410" s="1088"/>
    </row>
    <row r="411" spans="2:54" s="1030" customFormat="1" ht="13.5" customHeight="1">
      <c r="B411" s="1090"/>
      <c r="C411" s="1023"/>
      <c r="D411" s="1023"/>
      <c r="E411" s="1023"/>
      <c r="F411" s="1023"/>
      <c r="G411" s="1023"/>
      <c r="H411" s="1023"/>
      <c r="I411" s="1023"/>
      <c r="J411" s="1023"/>
      <c r="K411" s="1023"/>
      <c r="L411" s="1023"/>
      <c r="M411" s="1023"/>
      <c r="N411" s="1023"/>
      <c r="O411" s="1023"/>
      <c r="AC411" s="1089"/>
      <c r="AE411" s="1035"/>
      <c r="AF411" s="1146" t="s">
        <v>281</v>
      </c>
      <c r="AG411" s="1145"/>
      <c r="AH411" s="1145"/>
      <c r="AI411" s="1145"/>
      <c r="AJ411" s="1144"/>
      <c r="AK411" s="1042" t="s">
        <v>282</v>
      </c>
      <c r="AL411" s="1040"/>
      <c r="AM411" s="1040"/>
      <c r="AN411" s="1040"/>
      <c r="AO411" s="1040"/>
      <c r="AP411" s="1040"/>
      <c r="AQ411" s="1040"/>
      <c r="AR411" s="1039"/>
      <c r="AS411" s="1035"/>
      <c r="AT411" s="1035"/>
      <c r="AU411" s="1035"/>
      <c r="AV411" s="1035"/>
      <c r="AW411" s="1035"/>
      <c r="AX411" s="1035"/>
      <c r="AY411" s="1035"/>
      <c r="AZ411" s="1035"/>
      <c r="BA411" s="1035"/>
      <c r="BB411" s="1088"/>
    </row>
    <row r="412" spans="2:54" s="1030" customFormat="1" ht="13.5" customHeight="1">
      <c r="B412" s="1090"/>
      <c r="C412" s="1023"/>
      <c r="D412" s="1030" t="s">
        <v>283</v>
      </c>
      <c r="E412" s="1023"/>
      <c r="F412" s="1023"/>
      <c r="G412" s="1023"/>
      <c r="H412" s="1023"/>
      <c r="I412" s="1023"/>
      <c r="J412" s="1023"/>
      <c r="K412" s="1023"/>
      <c r="L412" s="1023"/>
      <c r="M412" s="1023"/>
      <c r="N412" s="1023"/>
      <c r="O412" s="1023"/>
      <c r="AC412" s="1089"/>
      <c r="AE412" s="1035"/>
      <c r="AF412" s="1143" t="s">
        <v>284</v>
      </c>
      <c r="AG412" s="1142"/>
      <c r="AH412" s="1142"/>
      <c r="AI412" s="1142"/>
      <c r="AJ412" s="1141"/>
      <c r="AK412" s="1051"/>
      <c r="AL412" s="1035"/>
      <c r="AM412" s="1035"/>
      <c r="AN412" s="1035"/>
      <c r="AO412" s="1035"/>
      <c r="AP412" s="1035"/>
      <c r="AQ412" s="1035"/>
      <c r="AR412" s="1043"/>
      <c r="AS412" s="1035"/>
      <c r="AT412" s="1035"/>
      <c r="AU412" s="1035"/>
      <c r="AV412" s="1035"/>
      <c r="AW412" s="1035"/>
      <c r="AX412" s="1035"/>
      <c r="AY412" s="1035"/>
      <c r="AZ412" s="1035"/>
      <c r="BA412" s="1035"/>
      <c r="BB412" s="1088"/>
    </row>
    <row r="413" spans="2:54" s="1030" customFormat="1" ht="13.5" customHeight="1">
      <c r="B413" s="1090"/>
      <c r="C413" s="1023"/>
      <c r="D413" s="1030" t="s">
        <v>114</v>
      </c>
      <c r="E413" s="1023"/>
      <c r="F413" s="1023"/>
      <c r="G413" s="1023"/>
      <c r="H413" s="1023"/>
      <c r="I413" s="1023"/>
      <c r="J413" s="1023"/>
      <c r="K413" s="1023"/>
      <c r="L413" s="1023"/>
      <c r="M413" s="1023"/>
      <c r="N413" s="1023"/>
      <c r="O413" s="1023"/>
      <c r="AC413" s="1089"/>
      <c r="AE413" s="1035"/>
      <c r="AF413" s="1143" t="s">
        <v>285</v>
      </c>
      <c r="AG413" s="1142"/>
      <c r="AH413" s="1142"/>
      <c r="AI413" s="1142"/>
      <c r="AJ413" s="1141"/>
      <c r="AK413" s="1051"/>
      <c r="AL413" s="1035"/>
      <c r="AM413" s="1035"/>
      <c r="AN413" s="1035"/>
      <c r="AO413" s="1035"/>
      <c r="AP413" s="1035"/>
      <c r="AQ413" s="1035"/>
      <c r="AR413" s="1043"/>
      <c r="AS413" s="1035"/>
      <c r="AT413" s="1035"/>
      <c r="AU413" s="1035"/>
      <c r="AV413" s="1035"/>
      <c r="AW413" s="1035"/>
      <c r="AX413" s="1035"/>
      <c r="AY413" s="1035"/>
      <c r="AZ413" s="1035"/>
      <c r="BA413" s="1035"/>
      <c r="BB413" s="1088"/>
    </row>
    <row r="414" spans="2:54" s="1030" customFormat="1" ht="13.5" customHeight="1">
      <c r="B414" s="1090"/>
      <c r="C414" s="1023"/>
      <c r="E414" s="1023"/>
      <c r="F414" s="1023"/>
      <c r="G414" s="1023"/>
      <c r="H414" s="1023"/>
      <c r="I414" s="1023"/>
      <c r="J414" s="1023"/>
      <c r="K414" s="1023"/>
      <c r="L414" s="1023"/>
      <c r="M414" s="1023"/>
      <c r="N414" s="1023"/>
      <c r="O414" s="1023"/>
      <c r="AC414" s="1089"/>
      <c r="AE414" s="1035"/>
      <c r="AF414" s="1143" t="s">
        <v>260</v>
      </c>
      <c r="AG414" s="1142"/>
      <c r="AH414" s="1142"/>
      <c r="AI414" s="1142"/>
      <c r="AJ414" s="1141"/>
      <c r="AK414" s="1051"/>
      <c r="AL414" s="1035"/>
      <c r="AM414" s="1035"/>
      <c r="AN414" s="1035"/>
      <c r="AO414" s="1035"/>
      <c r="AP414" s="1035"/>
      <c r="AQ414" s="1035"/>
      <c r="AR414" s="1043"/>
      <c r="AS414" s="1035"/>
      <c r="AT414" s="1035"/>
      <c r="AU414" s="1035"/>
      <c r="AV414" s="1035"/>
      <c r="AW414" s="1035"/>
      <c r="AX414" s="1035"/>
      <c r="AY414" s="1035"/>
      <c r="AZ414" s="1035"/>
      <c r="BA414" s="1035"/>
      <c r="BB414" s="1088"/>
    </row>
    <row r="415" spans="2:54" s="1030" customFormat="1" ht="13.5" customHeight="1">
      <c r="B415" s="1090"/>
      <c r="C415" s="1023"/>
      <c r="D415" s="1023"/>
      <c r="E415" s="1023"/>
      <c r="F415" s="1023"/>
      <c r="G415" s="1023"/>
      <c r="H415" s="1023"/>
      <c r="I415" s="1023"/>
      <c r="J415" s="1023"/>
      <c r="K415" s="1023"/>
      <c r="L415" s="1023"/>
      <c r="M415" s="1023"/>
      <c r="N415" s="1023"/>
      <c r="O415" s="1023"/>
      <c r="AC415" s="1089"/>
      <c r="AE415" s="1035"/>
      <c r="AF415" s="1143" t="s">
        <v>59</v>
      </c>
      <c r="AG415" s="1142"/>
      <c r="AH415" s="1142"/>
      <c r="AI415" s="1142"/>
      <c r="AJ415" s="1141"/>
      <c r="AK415" s="1051"/>
      <c r="AL415" s="1035"/>
      <c r="AM415" s="1035"/>
      <c r="AN415" s="1035"/>
      <c r="AO415" s="1035"/>
      <c r="AP415" s="1035"/>
      <c r="AQ415" s="1035"/>
      <c r="AR415" s="1043"/>
      <c r="AS415" s="1035"/>
      <c r="AT415" s="1035"/>
      <c r="AU415" s="1035"/>
      <c r="AV415" s="1035"/>
      <c r="AW415" s="1035"/>
      <c r="AX415" s="1035"/>
      <c r="AY415" s="1035"/>
      <c r="AZ415" s="1035"/>
      <c r="BA415" s="1035"/>
      <c r="BB415" s="1088"/>
    </row>
    <row r="416" spans="2:54" s="1030" customFormat="1" ht="13.5" customHeight="1">
      <c r="B416" s="1090"/>
      <c r="P416" s="1023"/>
      <c r="Q416" s="1023"/>
      <c r="R416" s="1023"/>
      <c r="S416" s="1023"/>
      <c r="T416" s="1023"/>
      <c r="U416" s="1023"/>
      <c r="V416" s="1023"/>
      <c r="W416" s="1023"/>
      <c r="X416" s="1023"/>
      <c r="Y416" s="1023"/>
      <c r="Z416" s="1023"/>
      <c r="AC416" s="1089"/>
      <c r="AE416" s="1035"/>
      <c r="AF416" s="1143" t="s">
        <v>286</v>
      </c>
      <c r="AG416" s="1142"/>
      <c r="AH416" s="1142"/>
      <c r="AI416" s="1142"/>
      <c r="AJ416" s="1141"/>
      <c r="AK416" s="1051"/>
      <c r="AL416" s="1035"/>
      <c r="AM416" s="1035"/>
      <c r="AN416" s="1035"/>
      <c r="AO416" s="1035"/>
      <c r="AP416" s="1035"/>
      <c r="AQ416" s="1035"/>
      <c r="AR416" s="1043"/>
      <c r="AS416" s="1035"/>
      <c r="AT416" s="1035"/>
      <c r="AU416" s="1035"/>
      <c r="AV416" s="1035"/>
      <c r="AW416" s="1035"/>
      <c r="AX416" s="1035"/>
      <c r="AY416" s="1035"/>
      <c r="AZ416" s="1035"/>
      <c r="BA416" s="1035"/>
      <c r="BB416" s="1088"/>
    </row>
    <row r="417" spans="2:62" s="1030" customFormat="1" ht="13.5" customHeight="1">
      <c r="B417" s="1090"/>
      <c r="P417" s="1023"/>
      <c r="Q417" s="1023"/>
      <c r="R417" s="1023"/>
      <c r="S417" s="1023"/>
      <c r="T417" s="1023"/>
      <c r="U417" s="1023"/>
      <c r="V417" s="1023"/>
      <c r="W417" s="1023"/>
      <c r="X417" s="1023"/>
      <c r="Y417" s="1023"/>
      <c r="Z417" s="1023"/>
      <c r="AC417" s="1089"/>
      <c r="AE417" s="1035"/>
      <c r="AF417" s="1143" t="s">
        <v>287</v>
      </c>
      <c r="AG417" s="1142"/>
      <c r="AH417" s="1142"/>
      <c r="AI417" s="1142"/>
      <c r="AJ417" s="1141"/>
      <c r="AK417" s="1051"/>
      <c r="AL417" s="1035"/>
      <c r="AM417" s="1035"/>
      <c r="AN417" s="1035"/>
      <c r="AO417" s="1035"/>
      <c r="AP417" s="1035"/>
      <c r="AQ417" s="1035"/>
      <c r="AR417" s="1043"/>
      <c r="AS417" s="1035"/>
      <c r="AT417" s="1035"/>
      <c r="AU417" s="1035"/>
      <c r="AV417" s="1035"/>
      <c r="AW417" s="1035"/>
      <c r="AX417" s="1035"/>
      <c r="AY417" s="1035"/>
      <c r="AZ417" s="1035"/>
      <c r="BA417" s="1035"/>
      <c r="BB417" s="1088"/>
    </row>
    <row r="418" spans="2:62" s="1030" customFormat="1" ht="13.5" customHeight="1">
      <c r="B418" s="1090"/>
      <c r="P418" s="1023"/>
      <c r="Q418" s="1023"/>
      <c r="R418" s="1023"/>
      <c r="S418" s="1023"/>
      <c r="T418" s="1023"/>
      <c r="U418" s="1023"/>
      <c r="V418" s="1023"/>
      <c r="W418" s="1023"/>
      <c r="X418" s="1023"/>
      <c r="Y418" s="1023"/>
      <c r="Z418" s="1023"/>
      <c r="AC418" s="1089"/>
      <c r="AE418" s="1035"/>
      <c r="AF418" s="1143" t="s">
        <v>288</v>
      </c>
      <c r="AG418" s="1142"/>
      <c r="AH418" s="1142"/>
      <c r="AI418" s="1142"/>
      <c r="AJ418" s="1141"/>
      <c r="AK418" s="1051"/>
      <c r="AL418" s="1035"/>
      <c r="AM418" s="1035"/>
      <c r="AN418" s="1035"/>
      <c r="AO418" s="1035"/>
      <c r="AP418" s="1035"/>
      <c r="AQ418" s="1035"/>
      <c r="AR418" s="1043"/>
      <c r="AS418" s="1035"/>
      <c r="AT418" s="1035"/>
      <c r="AU418" s="1035"/>
      <c r="AV418" s="1035"/>
      <c r="AW418" s="1035"/>
      <c r="AX418" s="1035"/>
      <c r="AY418" s="1035"/>
      <c r="AZ418" s="1035"/>
      <c r="BA418" s="1035"/>
      <c r="BB418" s="1088"/>
    </row>
    <row r="419" spans="2:62" s="1030" customFormat="1" ht="13.5" customHeight="1">
      <c r="B419" s="1090"/>
      <c r="P419" s="1023"/>
      <c r="Q419" s="1023"/>
      <c r="R419" s="1023"/>
      <c r="S419" s="1023"/>
      <c r="T419" s="1023"/>
      <c r="U419" s="1023"/>
      <c r="V419" s="1023"/>
      <c r="W419" s="1023"/>
      <c r="X419" s="1023"/>
      <c r="Y419" s="1023"/>
      <c r="Z419" s="1023"/>
      <c r="AC419" s="1089"/>
      <c r="AE419" s="1035"/>
      <c r="AF419" s="1143" t="s">
        <v>289</v>
      </c>
      <c r="AG419" s="1142"/>
      <c r="AH419" s="1142"/>
      <c r="AI419" s="1142"/>
      <c r="AJ419" s="1141"/>
      <c r="AK419" s="1051"/>
      <c r="AL419" s="1035"/>
      <c r="AM419" s="1035"/>
      <c r="AN419" s="1035"/>
      <c r="AO419" s="1035"/>
      <c r="AP419" s="1035"/>
      <c r="AQ419" s="1035"/>
      <c r="AR419" s="1043"/>
      <c r="AS419" s="1035"/>
      <c r="AT419" s="1035"/>
      <c r="AU419" s="1035"/>
      <c r="AV419" s="1035"/>
      <c r="AW419" s="1035"/>
      <c r="AX419" s="1035"/>
      <c r="AY419" s="1035"/>
      <c r="AZ419" s="1035"/>
      <c r="BA419" s="1035"/>
      <c r="BB419" s="1088"/>
    </row>
    <row r="420" spans="2:62" s="1030" customFormat="1" ht="13.5" customHeight="1">
      <c r="B420" s="1090"/>
      <c r="P420" s="1023"/>
      <c r="Q420" s="1023"/>
      <c r="R420" s="1023"/>
      <c r="S420" s="1023"/>
      <c r="T420" s="1023"/>
      <c r="U420" s="1023"/>
      <c r="V420" s="1023"/>
      <c r="W420" s="1023"/>
      <c r="X420" s="1023"/>
      <c r="Y420" s="1023"/>
      <c r="Z420" s="1023"/>
      <c r="AA420" s="1023"/>
      <c r="AB420" s="1023"/>
      <c r="AC420" s="1089"/>
      <c r="AE420" s="1035"/>
      <c r="AF420" s="1143" t="s">
        <v>290</v>
      </c>
      <c r="AG420" s="1142"/>
      <c r="AH420" s="1142"/>
      <c r="AI420" s="1142"/>
      <c r="AJ420" s="1141"/>
      <c r="AK420" s="1051"/>
      <c r="AL420" s="1035"/>
      <c r="AM420" s="1035"/>
      <c r="AN420" s="1035"/>
      <c r="AO420" s="1035"/>
      <c r="AP420" s="1035"/>
      <c r="AQ420" s="1035"/>
      <c r="AR420" s="1043"/>
      <c r="AS420" s="1035"/>
      <c r="AT420" s="1035"/>
      <c r="AU420" s="1035"/>
      <c r="AV420" s="1035"/>
      <c r="AW420" s="1035"/>
      <c r="AX420" s="1035"/>
      <c r="AY420" s="1035"/>
      <c r="AZ420" s="1035"/>
      <c r="BA420" s="1035"/>
      <c r="BB420" s="1088"/>
    </row>
    <row r="421" spans="2:62" s="1030" customFormat="1" ht="13.5" customHeight="1">
      <c r="B421" s="1090"/>
      <c r="P421" s="1023"/>
      <c r="Q421" s="1023"/>
      <c r="R421" s="1023"/>
      <c r="S421" s="1023"/>
      <c r="T421" s="1023"/>
      <c r="U421" s="1023"/>
      <c r="V421" s="1023"/>
      <c r="W421" s="1023"/>
      <c r="X421" s="1023"/>
      <c r="Y421" s="1023"/>
      <c r="Z421" s="1023"/>
      <c r="AA421" s="1023"/>
      <c r="AB421" s="1023"/>
      <c r="AC421" s="1089"/>
      <c r="AE421" s="1035"/>
      <c r="AF421" s="1143" t="s">
        <v>291</v>
      </c>
      <c r="AG421" s="1142"/>
      <c r="AH421" s="1142"/>
      <c r="AI421" s="1142"/>
      <c r="AJ421" s="1141"/>
      <c r="AK421" s="1051"/>
      <c r="AL421" s="1035"/>
      <c r="AM421" s="1035"/>
      <c r="AN421" s="1035"/>
      <c r="AO421" s="1035"/>
      <c r="AP421" s="1035"/>
      <c r="AQ421" s="1035"/>
      <c r="AR421" s="1043"/>
      <c r="AS421" s="1035"/>
      <c r="AT421" s="1035"/>
      <c r="AU421" s="1035"/>
      <c r="AV421" s="1035"/>
      <c r="AW421" s="1035"/>
      <c r="AX421" s="1035"/>
      <c r="AY421" s="1035"/>
      <c r="AZ421" s="1035"/>
      <c r="BA421" s="1035"/>
      <c r="BB421" s="1088"/>
    </row>
    <row r="422" spans="2:62" s="1030" customFormat="1" ht="13.5" customHeight="1">
      <c r="B422" s="1090"/>
      <c r="AA422" s="1023"/>
      <c r="AB422" s="1023"/>
      <c r="AC422" s="1089"/>
      <c r="AE422" s="1035"/>
      <c r="AF422" s="1143" t="s">
        <v>292</v>
      </c>
      <c r="AG422" s="1142"/>
      <c r="AH422" s="1142"/>
      <c r="AI422" s="1142"/>
      <c r="AJ422" s="1141"/>
      <c r="AK422" s="1051"/>
      <c r="AL422" s="1035"/>
      <c r="AM422" s="1035"/>
      <c r="AN422" s="1035"/>
      <c r="AO422" s="1035"/>
      <c r="AP422" s="1035"/>
      <c r="AQ422" s="1035"/>
      <c r="AR422" s="1043"/>
      <c r="AS422" s="1035"/>
      <c r="AT422" s="1035"/>
      <c r="AU422" s="1035"/>
      <c r="AV422" s="1035"/>
      <c r="AW422" s="1035"/>
      <c r="AX422" s="1035"/>
      <c r="AY422" s="1035"/>
      <c r="AZ422" s="1035"/>
      <c r="BA422" s="1035"/>
      <c r="BB422" s="1088"/>
    </row>
    <row r="423" spans="2:62" s="1030" customFormat="1" ht="13.5" customHeight="1">
      <c r="B423" s="1090"/>
      <c r="AA423" s="1023"/>
      <c r="AB423" s="1023"/>
      <c r="AC423" s="1089"/>
      <c r="AE423" s="1035"/>
      <c r="AF423" s="1143" t="s">
        <v>293</v>
      </c>
      <c r="AG423" s="1142"/>
      <c r="AH423" s="1142"/>
      <c r="AI423" s="1142"/>
      <c r="AJ423" s="1141"/>
      <c r="AK423" s="1051"/>
      <c r="AL423" s="1035"/>
      <c r="AM423" s="1035"/>
      <c r="AN423" s="1035"/>
      <c r="AO423" s="1035"/>
      <c r="AP423" s="1035"/>
      <c r="AQ423" s="1035"/>
      <c r="AR423" s="1043"/>
      <c r="AS423" s="1035"/>
      <c r="AT423" s="1035"/>
      <c r="AU423" s="1035"/>
      <c r="AV423" s="1035"/>
      <c r="AW423" s="1035"/>
      <c r="AX423" s="1035"/>
      <c r="AY423" s="1035"/>
      <c r="AZ423" s="1035"/>
      <c r="BA423" s="1035"/>
      <c r="BB423" s="1088"/>
    </row>
    <row r="424" spans="2:62" s="1030" customFormat="1" ht="13.5" customHeight="1">
      <c r="B424" s="1090"/>
      <c r="AA424" s="1023"/>
      <c r="AB424" s="1023"/>
      <c r="AC424" s="1089"/>
      <c r="AE424" s="1035"/>
      <c r="AF424" s="1143" t="s">
        <v>294</v>
      </c>
      <c r="AG424" s="1142"/>
      <c r="AH424" s="1142"/>
      <c r="AI424" s="1142"/>
      <c r="AJ424" s="1141"/>
      <c r="AK424" s="1051"/>
      <c r="AL424" s="1035"/>
      <c r="AM424" s="1035"/>
      <c r="AN424" s="1035"/>
      <c r="AO424" s="1035"/>
      <c r="AP424" s="1035"/>
      <c r="AQ424" s="1035"/>
      <c r="AR424" s="1043"/>
      <c r="AS424" s="1035"/>
      <c r="AT424" s="1035"/>
      <c r="AU424" s="1035"/>
      <c r="AV424" s="1035"/>
      <c r="AW424" s="1035"/>
      <c r="AX424" s="1035"/>
      <c r="AY424" s="1035"/>
      <c r="AZ424" s="1035"/>
      <c r="BA424" s="1035"/>
      <c r="BB424" s="1088"/>
    </row>
    <row r="425" spans="2:62" s="1030" customFormat="1" ht="13.5" customHeight="1">
      <c r="B425" s="1090"/>
      <c r="AA425" s="1023"/>
      <c r="AB425" s="1023"/>
      <c r="AC425" s="1089"/>
      <c r="AE425" s="1035"/>
      <c r="AF425" s="1143" t="s">
        <v>295</v>
      </c>
      <c r="AG425" s="1142"/>
      <c r="AH425" s="1142"/>
      <c r="AI425" s="1142"/>
      <c r="AJ425" s="1141"/>
      <c r="AK425" s="1051"/>
      <c r="AL425" s="1035"/>
      <c r="AM425" s="1035"/>
      <c r="AN425" s="1035"/>
      <c r="AO425" s="1035"/>
      <c r="AP425" s="1035"/>
      <c r="AQ425" s="1035"/>
      <c r="AR425" s="1043"/>
      <c r="AS425" s="1035"/>
      <c r="AT425" s="1035"/>
      <c r="AU425" s="1035"/>
      <c r="AV425" s="1035"/>
      <c r="AW425" s="1035"/>
      <c r="AX425" s="1035"/>
      <c r="AY425" s="1035"/>
      <c r="AZ425" s="1035"/>
      <c r="BA425" s="1035"/>
      <c r="BB425" s="1088"/>
      <c r="BD425" s="1035"/>
      <c r="BE425" s="1035"/>
      <c r="BF425" s="1035"/>
      <c r="BG425" s="1035"/>
      <c r="BH425" s="1035"/>
      <c r="BI425" s="1035"/>
      <c r="BJ425" s="1035"/>
    </row>
    <row r="426" spans="2:62" s="1030" customFormat="1" ht="13.5" customHeight="1">
      <c r="B426" s="1090"/>
      <c r="AC426" s="1089"/>
      <c r="AE426" s="1035"/>
      <c r="AF426" s="1143" t="s">
        <v>296</v>
      </c>
      <c r="AG426" s="1142"/>
      <c r="AH426" s="1142"/>
      <c r="AI426" s="1142"/>
      <c r="AJ426" s="1141"/>
      <c r="AK426" s="1051"/>
      <c r="AL426" s="1035"/>
      <c r="AM426" s="1035"/>
      <c r="AN426" s="1035"/>
      <c r="AO426" s="1035"/>
      <c r="AP426" s="1035"/>
      <c r="AQ426" s="1035"/>
      <c r="AR426" s="1043"/>
      <c r="AS426" s="1035"/>
      <c r="AT426" s="1035"/>
      <c r="AU426" s="1035"/>
      <c r="AV426" s="1035"/>
      <c r="AW426" s="1035"/>
      <c r="AX426" s="1035"/>
      <c r="AY426" s="1035"/>
      <c r="AZ426" s="1035"/>
      <c r="BA426" s="1035"/>
      <c r="BB426" s="1088"/>
      <c r="BD426" s="1035"/>
      <c r="BE426" s="1035"/>
      <c r="BF426" s="1035"/>
      <c r="BG426" s="1035"/>
      <c r="BH426" s="1035"/>
      <c r="BI426" s="1035"/>
      <c r="BJ426" s="1035"/>
    </row>
    <row r="427" spans="2:62" s="1030" customFormat="1" ht="13.5" customHeight="1">
      <c r="B427" s="1090"/>
      <c r="AC427" s="1089"/>
      <c r="AE427" s="1035"/>
      <c r="AF427" s="1143" t="s">
        <v>297</v>
      </c>
      <c r="AG427" s="1142"/>
      <c r="AH427" s="1142"/>
      <c r="AI427" s="1142"/>
      <c r="AJ427" s="1141"/>
      <c r="AK427" s="1051"/>
      <c r="AL427" s="1035"/>
      <c r="AM427" s="1035"/>
      <c r="AN427" s="1035"/>
      <c r="AO427" s="1035"/>
      <c r="AP427" s="1035"/>
      <c r="AQ427" s="1035"/>
      <c r="AR427" s="1043"/>
      <c r="AS427" s="1035"/>
      <c r="AT427" s="1035"/>
      <c r="AU427" s="1035"/>
      <c r="AV427" s="1035"/>
      <c r="AW427" s="1035"/>
      <c r="AX427" s="1035"/>
      <c r="AY427" s="1035"/>
      <c r="AZ427" s="1035"/>
      <c r="BA427" s="1035"/>
      <c r="BB427" s="1088"/>
      <c r="BD427" s="1035"/>
      <c r="BE427" s="1035"/>
      <c r="BF427" s="1035"/>
      <c r="BG427" s="1035"/>
      <c r="BH427" s="1035"/>
      <c r="BI427" s="1035"/>
      <c r="BJ427" s="1035"/>
    </row>
    <row r="428" spans="2:62" s="1030" customFormat="1" ht="13.5" customHeight="1">
      <c r="B428" s="1090"/>
      <c r="AC428" s="1089"/>
      <c r="AE428" s="1035"/>
      <c r="AF428" s="1143" t="s">
        <v>298</v>
      </c>
      <c r="AG428" s="1142"/>
      <c r="AH428" s="1142"/>
      <c r="AI428" s="1142"/>
      <c r="AJ428" s="1141"/>
      <c r="AK428" s="1051"/>
      <c r="AL428" s="1035"/>
      <c r="AM428" s="1035"/>
      <c r="AN428" s="1035"/>
      <c r="AO428" s="1035"/>
      <c r="AP428" s="1035"/>
      <c r="AQ428" s="1035"/>
      <c r="AR428" s="1043"/>
      <c r="AS428" s="1035"/>
      <c r="AT428" s="1035"/>
      <c r="AU428" s="1035"/>
      <c r="AV428" s="1035"/>
      <c r="AW428" s="1035"/>
      <c r="AX428" s="1035"/>
      <c r="AY428" s="1035"/>
      <c r="AZ428" s="1035"/>
      <c r="BA428" s="1035"/>
      <c r="BB428" s="1088"/>
      <c r="BD428" s="1035"/>
      <c r="BE428" s="1035"/>
      <c r="BF428" s="1035"/>
      <c r="BG428" s="1035"/>
      <c r="BH428" s="1035"/>
      <c r="BI428" s="1035"/>
      <c r="BJ428" s="1035"/>
    </row>
    <row r="429" spans="2:62" s="1030" customFormat="1" ht="13.5" customHeight="1">
      <c r="B429" s="1090"/>
      <c r="AC429" s="1089"/>
      <c r="AE429" s="1035"/>
      <c r="AF429" s="1112" t="s">
        <v>262</v>
      </c>
      <c r="AG429" s="1095"/>
      <c r="AH429" s="1095"/>
      <c r="AI429" s="1095"/>
      <c r="AJ429" s="1094"/>
      <c r="AK429" s="1096" t="s">
        <v>299</v>
      </c>
      <c r="AL429" s="1095"/>
      <c r="AM429" s="1095"/>
      <c r="AN429" s="1095"/>
      <c r="AO429" s="1095"/>
      <c r="AP429" s="1095"/>
      <c r="AQ429" s="1095"/>
      <c r="AR429" s="1094"/>
      <c r="AS429" s="1035"/>
      <c r="AT429" s="1035"/>
      <c r="AU429" s="1035"/>
      <c r="AV429" s="1035"/>
      <c r="AW429" s="1035"/>
      <c r="AX429" s="1035"/>
      <c r="AY429" s="1035"/>
      <c r="AZ429" s="1035"/>
      <c r="BA429" s="1035"/>
      <c r="BB429" s="1088"/>
      <c r="BD429" s="1035"/>
      <c r="BE429" s="1035"/>
      <c r="BF429" s="1035"/>
      <c r="BG429" s="1035"/>
      <c r="BH429" s="1035"/>
      <c r="BI429" s="1035"/>
      <c r="BJ429" s="1035"/>
    </row>
    <row r="430" spans="2:62" s="1030" customFormat="1" ht="13.5" customHeight="1">
      <c r="B430" s="1090"/>
      <c r="AC430" s="1089"/>
      <c r="AE430" s="1035"/>
      <c r="AF430" s="1042" t="s">
        <v>265</v>
      </c>
      <c r="AG430" s="1040"/>
      <c r="AH430" s="1040"/>
      <c r="AI430" s="1040"/>
      <c r="AJ430" s="1039"/>
      <c r="AK430" s="1042" t="s">
        <v>266</v>
      </c>
      <c r="AL430" s="1040"/>
      <c r="AM430" s="1040"/>
      <c r="AN430" s="1040"/>
      <c r="AO430" s="1040"/>
      <c r="AP430" s="1040"/>
      <c r="AQ430" s="1040"/>
      <c r="AR430" s="1039"/>
      <c r="AS430" s="1035"/>
      <c r="AT430" s="1035"/>
      <c r="AU430" s="1035"/>
      <c r="AV430" s="1035"/>
      <c r="AW430" s="1035"/>
      <c r="AX430" s="1035"/>
      <c r="AY430" s="1035"/>
      <c r="AZ430" s="1035"/>
      <c r="BA430" s="1035"/>
      <c r="BB430" s="1088"/>
      <c r="BD430" s="1035"/>
      <c r="BE430" s="1035"/>
      <c r="BF430" s="1035"/>
      <c r="BG430" s="1035"/>
      <c r="BH430" s="1035"/>
      <c r="BI430" s="1035"/>
      <c r="BJ430" s="1035"/>
    </row>
    <row r="431" spans="2:62" s="1030" customFormat="1" ht="13.5" customHeight="1">
      <c r="B431" s="1090"/>
      <c r="AC431" s="1089"/>
      <c r="AE431" s="1035"/>
      <c r="AF431" s="1036"/>
      <c r="AG431" s="1033"/>
      <c r="AH431" s="1033"/>
      <c r="AI431" s="1033"/>
      <c r="AJ431" s="1032"/>
      <c r="AK431" s="1036" t="s">
        <v>300</v>
      </c>
      <c r="AL431" s="1033"/>
      <c r="AM431" s="1033"/>
      <c r="AN431" s="1033"/>
      <c r="AO431" s="1033"/>
      <c r="AP431" s="1033"/>
      <c r="AQ431" s="1033"/>
      <c r="AR431" s="1032"/>
      <c r="AS431" s="1035"/>
      <c r="AT431" s="1035"/>
      <c r="AU431" s="1035"/>
      <c r="AV431" s="1035"/>
      <c r="AW431" s="1035"/>
      <c r="AX431" s="1035"/>
      <c r="AY431" s="1035"/>
      <c r="AZ431" s="1035"/>
      <c r="BA431" s="1035"/>
      <c r="BB431" s="1088"/>
      <c r="BD431" s="1035"/>
      <c r="BE431" s="1035"/>
      <c r="BF431" s="1035"/>
      <c r="BG431" s="1035"/>
      <c r="BH431" s="1035"/>
      <c r="BI431" s="1035"/>
      <c r="BJ431" s="1035"/>
    </row>
    <row r="432" spans="2:62" s="1030" customFormat="1" ht="13.5" customHeight="1">
      <c r="B432" s="1090"/>
      <c r="AC432" s="1089"/>
      <c r="AE432" s="1035"/>
      <c r="AF432" s="1035"/>
      <c r="AG432" s="1035"/>
      <c r="AH432" s="1035"/>
      <c r="AI432" s="1035"/>
      <c r="AJ432" s="1035"/>
      <c r="AK432" s="1035"/>
      <c r="AL432" s="1035"/>
      <c r="AM432" s="1035"/>
      <c r="AN432" s="1035"/>
      <c r="AO432" s="1035"/>
      <c r="AP432" s="1035"/>
      <c r="AQ432" s="1035"/>
      <c r="AR432" s="1035"/>
      <c r="AS432" s="1035"/>
      <c r="AT432" s="1035"/>
      <c r="AU432" s="1035"/>
      <c r="AV432" s="1035"/>
      <c r="AW432" s="1035"/>
      <c r="AX432" s="1035"/>
      <c r="AY432" s="1035"/>
      <c r="AZ432" s="1035"/>
      <c r="BA432" s="1035"/>
      <c r="BB432" s="1088"/>
      <c r="BD432" s="1035"/>
      <c r="BE432" s="1035"/>
      <c r="BF432" s="1035"/>
      <c r="BG432" s="1035"/>
      <c r="BH432" s="1035"/>
      <c r="BI432" s="1035"/>
      <c r="BJ432" s="1035"/>
    </row>
    <row r="433" spans="2:54" s="1030" customFormat="1" ht="13.5" customHeight="1">
      <c r="B433" s="1087"/>
      <c r="C433" s="1085"/>
      <c r="D433" s="1085"/>
      <c r="E433" s="1085"/>
      <c r="F433" s="1085"/>
      <c r="G433" s="1085"/>
      <c r="H433" s="1085"/>
      <c r="I433" s="1085"/>
      <c r="J433" s="1085"/>
      <c r="K433" s="1085"/>
      <c r="L433" s="1085"/>
      <c r="M433" s="1085"/>
      <c r="N433" s="1085"/>
      <c r="O433" s="1085"/>
      <c r="P433" s="1085"/>
      <c r="Q433" s="1085"/>
      <c r="R433" s="1085"/>
      <c r="S433" s="1085"/>
      <c r="T433" s="1085"/>
      <c r="U433" s="1085"/>
      <c r="V433" s="1085"/>
      <c r="W433" s="1085"/>
      <c r="X433" s="1085"/>
      <c r="Y433" s="1085"/>
      <c r="Z433" s="1085"/>
      <c r="AA433" s="1085"/>
      <c r="AB433" s="1085"/>
      <c r="AC433" s="1086"/>
      <c r="AD433" s="1085"/>
      <c r="AE433" s="1033"/>
      <c r="AF433" s="1033"/>
      <c r="AG433" s="1033"/>
      <c r="AH433" s="1033"/>
      <c r="AI433" s="1033"/>
      <c r="AJ433" s="1033"/>
      <c r="AK433" s="1033"/>
      <c r="AL433" s="1033"/>
      <c r="AM433" s="1033"/>
      <c r="AN433" s="1033"/>
      <c r="AO433" s="1033"/>
      <c r="AP433" s="1033"/>
      <c r="AQ433" s="1033"/>
      <c r="AR433" s="1033"/>
      <c r="AS433" s="1033"/>
      <c r="AT433" s="1033"/>
      <c r="AU433" s="1033"/>
      <c r="AV433" s="1033"/>
      <c r="AW433" s="1033"/>
      <c r="AX433" s="1033"/>
      <c r="AY433" s="1033"/>
      <c r="AZ433" s="1033"/>
      <c r="BA433" s="1033"/>
      <c r="BB433" s="1084"/>
    </row>
    <row r="434" spans="2:54" s="1030" customFormat="1" ht="13.5" customHeight="1">
      <c r="B434" s="1090"/>
      <c r="AC434" s="1089"/>
      <c r="AE434" s="1035"/>
      <c r="AF434" s="1035"/>
      <c r="AG434" s="1035"/>
      <c r="AH434" s="1035"/>
      <c r="AI434" s="1035"/>
      <c r="AJ434" s="1035"/>
      <c r="AK434" s="1035"/>
      <c r="AL434" s="1035"/>
      <c r="AM434" s="1035"/>
      <c r="AN434" s="1035"/>
      <c r="AO434" s="1035"/>
      <c r="AP434" s="1035"/>
      <c r="AQ434" s="1035"/>
      <c r="AR434" s="1035"/>
      <c r="AS434" s="1035"/>
      <c r="AT434" s="1035"/>
      <c r="AU434" s="1035"/>
      <c r="AV434" s="1035"/>
      <c r="AW434" s="1035"/>
      <c r="AX434" s="1035"/>
      <c r="AY434" s="1035"/>
      <c r="AZ434" s="1035"/>
      <c r="BA434" s="1035"/>
      <c r="BB434" s="1088"/>
    </row>
    <row r="435" spans="2:54" s="1030" customFormat="1" ht="13.5" customHeight="1">
      <c r="B435" s="1090"/>
      <c r="C435" s="1091" t="s">
        <v>301</v>
      </c>
      <c r="D435" s="1091" t="s">
        <v>302</v>
      </c>
      <c r="AC435" s="1089"/>
      <c r="AE435" s="1035"/>
      <c r="AF435" s="1035"/>
      <c r="AG435" s="1035"/>
      <c r="AH435" s="1035"/>
      <c r="AI435" s="1035"/>
      <c r="AJ435" s="1035"/>
      <c r="AK435" s="1035"/>
      <c r="AL435" s="1035"/>
      <c r="AM435" s="1035"/>
      <c r="AN435" s="1035"/>
      <c r="AO435" s="1035"/>
      <c r="AP435" s="1035"/>
      <c r="AQ435" s="1035"/>
      <c r="AR435" s="1035"/>
      <c r="AS435" s="1035"/>
      <c r="AT435" s="1035"/>
      <c r="AU435" s="1035"/>
      <c r="AV435" s="1035"/>
      <c r="AW435" s="1035"/>
      <c r="AX435" s="1035"/>
      <c r="AY435" s="1035"/>
      <c r="AZ435" s="1035"/>
      <c r="BA435" s="1035"/>
      <c r="BB435" s="1088"/>
    </row>
    <row r="436" spans="2:54" s="1030" customFormat="1" ht="13.5" customHeight="1">
      <c r="B436" s="1090"/>
      <c r="AC436" s="1089"/>
      <c r="AE436" s="1035"/>
      <c r="AF436" s="1035"/>
      <c r="AG436" s="1035"/>
      <c r="AH436" s="1035"/>
      <c r="AI436" s="1035"/>
      <c r="AJ436" s="1035"/>
      <c r="AK436" s="1035"/>
      <c r="AL436" s="1035"/>
      <c r="AM436" s="1035"/>
      <c r="AN436" s="1035"/>
      <c r="AO436" s="1035"/>
      <c r="AP436" s="1035"/>
      <c r="AQ436" s="1035"/>
      <c r="AR436" s="1035"/>
      <c r="AS436" s="1035"/>
      <c r="AT436" s="1035"/>
      <c r="AU436" s="1035"/>
      <c r="AV436" s="1035"/>
      <c r="AW436" s="1035"/>
      <c r="AX436" s="1035"/>
      <c r="AY436" s="1035"/>
      <c r="AZ436" s="1035"/>
      <c r="BA436" s="1035"/>
      <c r="BB436" s="1088"/>
    </row>
    <row r="437" spans="2:54" s="1030" customFormat="1" ht="13.5" customHeight="1">
      <c r="B437" s="1090"/>
      <c r="AC437" s="1089"/>
      <c r="AE437" s="1035"/>
      <c r="AF437" s="1035"/>
      <c r="AG437" s="1035"/>
      <c r="AH437" s="1035"/>
      <c r="AI437" s="1035"/>
      <c r="AJ437" s="1035"/>
      <c r="AK437" s="1035"/>
      <c r="AL437" s="1035"/>
      <c r="AM437" s="1035"/>
      <c r="AN437" s="1035"/>
      <c r="AO437" s="1035"/>
      <c r="AP437" s="1035"/>
      <c r="AQ437" s="1035"/>
      <c r="AR437" s="1035"/>
      <c r="AS437" s="1035"/>
      <c r="AT437" s="1035"/>
      <c r="AU437" s="1035"/>
      <c r="AV437" s="1035"/>
      <c r="AW437" s="1035"/>
      <c r="AX437" s="1035"/>
      <c r="AY437" s="1035"/>
      <c r="AZ437" s="1035"/>
      <c r="BA437" s="1035"/>
      <c r="BB437" s="1088"/>
    </row>
    <row r="438" spans="2:54" s="1030" customFormat="1" ht="13.5" customHeight="1">
      <c r="B438" s="1090"/>
      <c r="AC438" s="1089"/>
      <c r="AE438" s="1035"/>
      <c r="AF438" s="1035"/>
      <c r="AG438" s="1035"/>
      <c r="AH438" s="1035"/>
      <c r="AI438" s="1035"/>
      <c r="AJ438" s="1035"/>
      <c r="AK438" s="1035"/>
      <c r="AL438" s="1035"/>
      <c r="AM438" s="1035"/>
      <c r="AN438" s="1035"/>
      <c r="AO438" s="1035"/>
      <c r="AP438" s="1035"/>
      <c r="AQ438" s="1035"/>
      <c r="AR438" s="1035"/>
      <c r="AS438" s="1035"/>
      <c r="AT438" s="1035"/>
      <c r="AU438" s="1035"/>
      <c r="AV438" s="1035"/>
      <c r="AW438" s="1035"/>
      <c r="AX438" s="1035"/>
      <c r="AY438" s="1035"/>
      <c r="AZ438" s="1035"/>
      <c r="BA438" s="1035"/>
      <c r="BB438" s="1088"/>
    </row>
    <row r="439" spans="2:54" s="1030" customFormat="1" ht="13.5" customHeight="1">
      <c r="B439" s="1090"/>
      <c r="AC439" s="1089"/>
      <c r="AE439" s="1035"/>
      <c r="AF439" s="1035"/>
      <c r="AG439" s="1035"/>
      <c r="AH439" s="1035"/>
      <c r="AI439" s="1035"/>
      <c r="AJ439" s="1035"/>
      <c r="AK439" s="1035"/>
      <c r="AL439" s="1035"/>
      <c r="AM439" s="1035"/>
      <c r="AN439" s="1035"/>
      <c r="AO439" s="1035"/>
      <c r="AP439" s="1035"/>
      <c r="AQ439" s="1035"/>
      <c r="AR439" s="1035"/>
      <c r="AS439" s="1035"/>
      <c r="AT439" s="1035"/>
      <c r="AU439" s="1035"/>
      <c r="AV439" s="1035"/>
      <c r="AW439" s="1035"/>
      <c r="AX439" s="1035"/>
      <c r="AY439" s="1035"/>
      <c r="AZ439" s="1035"/>
      <c r="BA439" s="1035"/>
      <c r="BB439" s="1088"/>
    </row>
    <row r="440" spans="2:54" s="1030" customFormat="1" ht="13.5" customHeight="1">
      <c r="B440" s="1090"/>
      <c r="AC440" s="1089"/>
      <c r="AE440" s="1035"/>
      <c r="AF440" s="1035"/>
      <c r="AG440" s="1035"/>
      <c r="AH440" s="1035"/>
      <c r="AI440" s="1035"/>
      <c r="AJ440" s="1035"/>
      <c r="AK440" s="1035"/>
      <c r="AL440" s="1035"/>
      <c r="AM440" s="1035"/>
      <c r="AN440" s="1035"/>
      <c r="AO440" s="1035"/>
      <c r="AP440" s="1035"/>
      <c r="AQ440" s="1035"/>
      <c r="AR440" s="1035"/>
      <c r="AS440" s="1035"/>
      <c r="AT440" s="1035"/>
      <c r="AU440" s="1035"/>
      <c r="AV440" s="1035"/>
      <c r="AW440" s="1035"/>
      <c r="AX440" s="1035"/>
      <c r="AY440" s="1035"/>
      <c r="AZ440" s="1035"/>
      <c r="BA440" s="1035"/>
      <c r="BB440" s="1088"/>
    </row>
    <row r="441" spans="2:54" s="1030" customFormat="1" ht="13.5" customHeight="1">
      <c r="B441" s="1090"/>
      <c r="D441" s="1030" t="s">
        <v>303</v>
      </c>
      <c r="AC441" s="1089"/>
      <c r="AE441" s="1035"/>
      <c r="AF441" s="1035"/>
      <c r="AG441" s="1035"/>
      <c r="AH441" s="1035"/>
      <c r="AI441" s="1035"/>
      <c r="AJ441" s="1035"/>
      <c r="AK441" s="1035"/>
      <c r="AL441" s="1035"/>
      <c r="AM441" s="1035"/>
      <c r="AN441" s="1035"/>
      <c r="AO441" s="1035"/>
      <c r="AP441" s="1035"/>
      <c r="AQ441" s="1035"/>
      <c r="AR441" s="1035"/>
      <c r="AS441" s="1035"/>
      <c r="AT441" s="1035"/>
      <c r="AU441" s="1035"/>
      <c r="AV441" s="1035"/>
      <c r="AW441" s="1035"/>
      <c r="AX441" s="1035"/>
      <c r="AY441" s="1035"/>
      <c r="AZ441" s="1035"/>
      <c r="BA441" s="1035"/>
      <c r="BB441" s="1088"/>
    </row>
    <row r="442" spans="2:54" s="1030" customFormat="1" ht="13.5" customHeight="1">
      <c r="B442" s="1090"/>
      <c r="D442" s="1030" t="s">
        <v>108</v>
      </c>
      <c r="AC442" s="1089"/>
      <c r="AE442" s="1035"/>
      <c r="AF442" s="1035"/>
      <c r="AG442" s="1035"/>
      <c r="AH442" s="1035"/>
      <c r="AI442" s="1035"/>
      <c r="AJ442" s="1035"/>
      <c r="AK442" s="1035"/>
      <c r="AL442" s="1035"/>
      <c r="AM442" s="1035"/>
      <c r="AN442" s="1035"/>
      <c r="AO442" s="1035"/>
      <c r="AP442" s="1035"/>
      <c r="AQ442" s="1035"/>
      <c r="AR442" s="1035"/>
      <c r="AS442" s="1035"/>
      <c r="AT442" s="1035"/>
      <c r="AU442" s="1035"/>
      <c r="AV442" s="1035"/>
      <c r="AW442" s="1035"/>
      <c r="AX442" s="1035"/>
      <c r="AY442" s="1035"/>
      <c r="AZ442" s="1035"/>
      <c r="BA442" s="1035"/>
      <c r="BB442" s="1088"/>
    </row>
    <row r="443" spans="2:54" s="1030" customFormat="1" ht="13.5" customHeight="1">
      <c r="B443" s="1090"/>
      <c r="AC443" s="1089"/>
      <c r="AE443" s="1035"/>
      <c r="AF443" s="1035"/>
      <c r="AG443" s="1035"/>
      <c r="AH443" s="1035"/>
      <c r="AI443" s="1035"/>
      <c r="AJ443" s="1035"/>
      <c r="AK443" s="1035"/>
      <c r="AL443" s="1035"/>
      <c r="AM443" s="1035"/>
      <c r="AN443" s="1035"/>
      <c r="AO443" s="1035"/>
      <c r="AP443" s="1035"/>
      <c r="AQ443" s="1035"/>
      <c r="AR443" s="1035"/>
      <c r="AS443" s="1035"/>
      <c r="AT443" s="1035"/>
      <c r="AU443" s="1035"/>
      <c r="AV443" s="1035"/>
      <c r="AW443" s="1035"/>
      <c r="AX443" s="1035"/>
      <c r="AY443" s="1035"/>
      <c r="AZ443" s="1035"/>
      <c r="BA443" s="1035"/>
      <c r="BB443" s="1088"/>
    </row>
    <row r="444" spans="2:54" s="1030" customFormat="1" ht="13.5" customHeight="1">
      <c r="B444" s="1090"/>
      <c r="AC444" s="1089"/>
      <c r="AE444" s="1035"/>
      <c r="AF444" s="1035"/>
      <c r="AG444" s="1035"/>
      <c r="AH444" s="1035"/>
      <c r="AI444" s="1035"/>
      <c r="AJ444" s="1035"/>
      <c r="AK444" s="1035"/>
      <c r="AL444" s="1035"/>
      <c r="AM444" s="1035"/>
      <c r="AN444" s="1035"/>
      <c r="AO444" s="1035"/>
      <c r="AP444" s="1035"/>
      <c r="AQ444" s="1035"/>
      <c r="AR444" s="1035"/>
      <c r="AS444" s="1035"/>
      <c r="AT444" s="1035"/>
      <c r="AU444" s="1035"/>
      <c r="AV444" s="1035"/>
      <c r="AW444" s="1035"/>
      <c r="AX444" s="1035"/>
      <c r="AY444" s="1035"/>
      <c r="AZ444" s="1035"/>
      <c r="BA444" s="1035"/>
      <c r="BB444" s="1088"/>
    </row>
    <row r="445" spans="2:54" s="1030" customFormat="1" ht="13.5" customHeight="1">
      <c r="B445" s="1090"/>
      <c r="D445" s="1030" t="s">
        <v>304</v>
      </c>
      <c r="AC445" s="1089"/>
      <c r="AE445" s="1031" t="s">
        <v>305</v>
      </c>
      <c r="AF445" s="1025"/>
      <c r="AG445" s="1035"/>
      <c r="AH445" s="1035"/>
      <c r="AI445" s="1035"/>
      <c r="AJ445" s="1035"/>
      <c r="AK445" s="1035"/>
      <c r="AL445" s="1035"/>
      <c r="AM445" s="1035"/>
      <c r="AN445" s="1035"/>
      <c r="AO445" s="1035"/>
      <c r="AP445" s="1035"/>
      <c r="AQ445" s="1035"/>
      <c r="AR445" s="1035"/>
      <c r="AS445" s="1035"/>
      <c r="AT445" s="1035"/>
      <c r="AU445" s="1035"/>
      <c r="AV445" s="1035"/>
      <c r="AW445" s="1035"/>
      <c r="AX445" s="1035"/>
      <c r="AY445" s="1035"/>
      <c r="AZ445" s="1035"/>
      <c r="BA445" s="1035"/>
      <c r="BB445" s="1088"/>
    </row>
    <row r="446" spans="2:54" s="1030" customFormat="1" ht="13.5" customHeight="1">
      <c r="B446" s="1090"/>
      <c r="D446" s="1030" t="s">
        <v>114</v>
      </c>
      <c r="AC446" s="1089"/>
      <c r="AE446" s="1025"/>
      <c r="AF446" s="1025" t="s">
        <v>150</v>
      </c>
      <c r="AG446" s="1035"/>
      <c r="AH446" s="1035"/>
      <c r="AI446" s="1035"/>
      <c r="AJ446" s="1035"/>
      <c r="AK446" s="1035"/>
      <c r="AL446" s="1035"/>
      <c r="AM446" s="1035"/>
      <c r="AN446" s="1035"/>
      <c r="AO446" s="1035"/>
      <c r="AP446" s="1035"/>
      <c r="AQ446" s="1035"/>
      <c r="AR446" s="1035"/>
      <c r="AS446" s="1035"/>
      <c r="AT446" s="1035"/>
      <c r="AU446" s="1035"/>
      <c r="AV446" s="1035"/>
      <c r="AW446" s="1035"/>
      <c r="AX446" s="1035"/>
      <c r="AY446" s="1035"/>
      <c r="AZ446" s="1035"/>
      <c r="BA446" s="1035"/>
      <c r="BB446" s="1088"/>
    </row>
    <row r="447" spans="2:54" s="1030" customFormat="1" ht="13.5" customHeight="1">
      <c r="B447" s="1090"/>
      <c r="AC447" s="1089"/>
      <c r="AE447" s="1025"/>
      <c r="AF447" s="1031" t="s">
        <v>273</v>
      </c>
      <c r="AG447" s="1035"/>
      <c r="AH447" s="1035"/>
      <c r="AI447" s="1035"/>
      <c r="AJ447" s="1035"/>
      <c r="AK447" s="1035"/>
      <c r="AL447" s="1035"/>
      <c r="AM447" s="1035"/>
      <c r="AN447" s="1035"/>
      <c r="AO447" s="1035"/>
      <c r="AP447" s="1035"/>
      <c r="AQ447" s="1035"/>
      <c r="AR447" s="1035"/>
      <c r="AS447" s="1035"/>
      <c r="AT447" s="1035"/>
      <c r="AU447" s="1035"/>
      <c r="AV447" s="1035"/>
      <c r="AW447" s="1035"/>
      <c r="AX447" s="1035"/>
      <c r="AY447" s="1035"/>
      <c r="AZ447" s="1035"/>
      <c r="BA447" s="1035"/>
      <c r="BB447" s="1088"/>
    </row>
    <row r="448" spans="2:54" s="1030" customFormat="1" ht="13.5" customHeight="1">
      <c r="B448" s="1090"/>
      <c r="C448" s="1023"/>
      <c r="D448" s="1023"/>
      <c r="E448" s="1023"/>
      <c r="F448" s="1023"/>
      <c r="G448" s="1023"/>
      <c r="H448" s="1023"/>
      <c r="O448" s="1023"/>
      <c r="Q448" s="1023"/>
      <c r="R448" s="1023"/>
      <c r="S448" s="1023"/>
      <c r="T448" s="1023"/>
      <c r="U448" s="1023"/>
      <c r="V448" s="1023"/>
      <c r="W448" s="1023"/>
      <c r="X448" s="1023"/>
      <c r="Y448" s="1023"/>
      <c r="Z448" s="1023"/>
      <c r="AA448" s="1023"/>
      <c r="AB448" s="1023"/>
      <c r="AC448" s="1089"/>
      <c r="AE448" s="1025"/>
      <c r="AF448" s="1025"/>
      <c r="AG448" s="1025"/>
      <c r="AH448" s="1025"/>
      <c r="AI448" s="1035"/>
      <c r="AJ448" s="1035"/>
      <c r="AK448" s="1035"/>
      <c r="AL448" s="1035"/>
      <c r="AM448" s="1035"/>
      <c r="AN448" s="1035"/>
      <c r="AO448" s="1035"/>
      <c r="AP448" s="1035"/>
      <c r="AQ448" s="1035"/>
      <c r="AR448" s="1035"/>
      <c r="AS448" s="1035"/>
      <c r="AT448" s="1035"/>
      <c r="AU448" s="1035"/>
      <c r="AV448" s="1035"/>
      <c r="AW448" s="1035"/>
      <c r="AX448" s="1035"/>
      <c r="AY448" s="1035"/>
      <c r="AZ448" s="1035"/>
      <c r="BA448" s="1035"/>
      <c r="BB448" s="1088"/>
    </row>
    <row r="449" spans="2:54" s="1030" customFormat="1" ht="13.5" customHeight="1">
      <c r="B449" s="1090"/>
      <c r="C449" s="1023"/>
      <c r="D449" s="1023"/>
      <c r="E449" s="1023"/>
      <c r="F449" s="1023"/>
      <c r="G449" s="1023"/>
      <c r="H449" s="1023"/>
      <c r="O449" s="1023"/>
      <c r="Q449" s="1023"/>
      <c r="R449" s="1023"/>
      <c r="S449" s="1023"/>
      <c r="T449" s="1023"/>
      <c r="U449" s="1023"/>
      <c r="V449" s="1023"/>
      <c r="W449" s="1023"/>
      <c r="X449" s="1023"/>
      <c r="Y449" s="1023"/>
      <c r="Z449" s="1023"/>
      <c r="AA449" s="1023"/>
      <c r="AB449" s="1023"/>
      <c r="AC449" s="1089"/>
      <c r="AE449" s="1025"/>
      <c r="AF449" s="1025"/>
      <c r="AG449" s="1025"/>
      <c r="AH449" s="1025"/>
      <c r="AI449" s="1035"/>
      <c r="AJ449" s="1035"/>
      <c r="AK449" s="1035"/>
      <c r="AL449" s="1035"/>
      <c r="AM449" s="1035"/>
      <c r="AN449" s="1035"/>
      <c r="AO449" s="1035"/>
      <c r="AP449" s="1035"/>
      <c r="AQ449" s="1035"/>
      <c r="AR449" s="1035"/>
      <c r="AS449" s="1035"/>
      <c r="AT449" s="1035"/>
      <c r="AU449" s="1035"/>
      <c r="AV449" s="1035"/>
      <c r="AW449" s="1035"/>
      <c r="AX449" s="1035"/>
      <c r="AY449" s="1035"/>
      <c r="AZ449" s="1035"/>
      <c r="BA449" s="1035"/>
      <c r="BB449" s="1088"/>
    </row>
    <row r="450" spans="2:54" s="1030" customFormat="1" ht="13.5" customHeight="1">
      <c r="B450" s="1090"/>
      <c r="C450" s="1023"/>
      <c r="D450" s="1023"/>
      <c r="E450" s="1023"/>
      <c r="F450" s="1023"/>
      <c r="G450" s="1023"/>
      <c r="H450" s="1023"/>
      <c r="O450" s="1023"/>
      <c r="Q450" s="1023"/>
      <c r="R450" s="1023"/>
      <c r="S450" s="1023"/>
      <c r="T450" s="1023"/>
      <c r="U450" s="1023"/>
      <c r="V450" s="1023"/>
      <c r="W450" s="1023"/>
      <c r="X450" s="1023"/>
      <c r="Y450" s="1023"/>
      <c r="Z450" s="1023"/>
      <c r="AA450" s="1023"/>
      <c r="AB450" s="1023"/>
      <c r="AC450" s="1089"/>
      <c r="AE450" s="1025"/>
      <c r="AF450" s="1025"/>
      <c r="AG450" s="1025"/>
      <c r="AH450" s="1025"/>
      <c r="AI450" s="1035"/>
      <c r="AJ450" s="1035"/>
      <c r="AK450" s="1035"/>
      <c r="AL450" s="1035"/>
      <c r="AM450" s="1035"/>
      <c r="AN450" s="1035"/>
      <c r="AO450" s="1035"/>
      <c r="AP450" s="1035"/>
      <c r="AQ450" s="1035"/>
      <c r="AR450" s="1035"/>
      <c r="AS450" s="1035"/>
      <c r="AT450" s="1035"/>
      <c r="AU450" s="1035"/>
      <c r="AV450" s="1035"/>
      <c r="AW450" s="1035"/>
      <c r="AX450" s="1035"/>
      <c r="AY450" s="1035"/>
      <c r="AZ450" s="1035"/>
      <c r="BA450" s="1035"/>
      <c r="BB450" s="1088"/>
    </row>
    <row r="451" spans="2:54" s="1030" customFormat="1" ht="13.5" customHeight="1">
      <c r="B451" s="1090"/>
      <c r="C451" s="1023"/>
      <c r="E451" s="1023"/>
      <c r="F451" s="1023"/>
      <c r="G451" s="1023"/>
      <c r="H451" s="1023"/>
      <c r="O451" s="1023"/>
      <c r="Q451" s="1023"/>
      <c r="R451" s="1023"/>
      <c r="S451" s="1023"/>
      <c r="T451" s="1023"/>
      <c r="U451" s="1023"/>
      <c r="V451" s="1023"/>
      <c r="W451" s="1023"/>
      <c r="X451" s="1023"/>
      <c r="Y451" s="1023"/>
      <c r="Z451" s="1023"/>
      <c r="AA451" s="1023"/>
      <c r="AB451" s="1023"/>
      <c r="AC451" s="1089"/>
      <c r="AE451" s="1025"/>
      <c r="AF451" s="1025"/>
      <c r="AG451" s="1025"/>
      <c r="AH451" s="1025"/>
      <c r="AI451" s="1035"/>
      <c r="AJ451" s="1035"/>
      <c r="AK451" s="1035"/>
      <c r="AL451" s="1035"/>
      <c r="AM451" s="1035"/>
      <c r="AN451" s="1035"/>
      <c r="AO451" s="1035"/>
      <c r="AP451" s="1035"/>
      <c r="AQ451" s="1035"/>
      <c r="AR451" s="1035"/>
      <c r="AS451" s="1035"/>
      <c r="AT451" s="1035"/>
      <c r="AU451" s="1035"/>
      <c r="AV451" s="1035"/>
      <c r="AW451" s="1035"/>
      <c r="AX451" s="1035"/>
      <c r="AY451" s="1035"/>
      <c r="AZ451" s="1035"/>
      <c r="BA451" s="1035"/>
      <c r="BB451" s="1088"/>
    </row>
    <row r="452" spans="2:54" s="1030" customFormat="1" ht="13.5" customHeight="1">
      <c r="B452" s="1090"/>
      <c r="C452" s="1023"/>
      <c r="D452" s="1030" t="s">
        <v>306</v>
      </c>
      <c r="E452" s="1023"/>
      <c r="F452" s="1023"/>
      <c r="G452" s="1023"/>
      <c r="H452" s="1023"/>
      <c r="O452" s="1023"/>
      <c r="Q452" s="1023"/>
      <c r="R452" s="1023"/>
      <c r="S452" s="1023"/>
      <c r="T452" s="1023"/>
      <c r="U452" s="1023"/>
      <c r="V452" s="1023"/>
      <c r="W452" s="1023"/>
      <c r="X452" s="1023"/>
      <c r="Y452" s="1023"/>
      <c r="Z452" s="1023"/>
      <c r="AA452" s="1023"/>
      <c r="AB452" s="1023"/>
      <c r="AC452" s="1089"/>
      <c r="AE452" s="1035" t="s">
        <v>307</v>
      </c>
      <c r="AF452" s="1035"/>
      <c r="AG452" s="1035"/>
      <c r="AH452" s="1035"/>
      <c r="AI452" s="1035"/>
      <c r="AJ452" s="1035"/>
      <c r="AK452" s="1035"/>
      <c r="AL452" s="1035"/>
      <c r="AM452" s="1035"/>
      <c r="AN452" s="1035"/>
      <c r="AO452" s="1035"/>
      <c r="AP452" s="1035"/>
      <c r="AQ452" s="1035"/>
      <c r="AR452" s="1035"/>
      <c r="AS452" s="1035"/>
      <c r="AT452" s="1035"/>
      <c r="AU452" s="1035"/>
      <c r="AV452" s="1035"/>
      <c r="AW452" s="1035"/>
      <c r="AX452" s="1035"/>
      <c r="AY452" s="1035"/>
      <c r="AZ452" s="1035"/>
      <c r="BA452" s="1035"/>
      <c r="BB452" s="1088"/>
    </row>
    <row r="453" spans="2:54" s="1030" customFormat="1" ht="13.5" customHeight="1">
      <c r="B453" s="1090"/>
      <c r="D453" s="1030" t="s">
        <v>114</v>
      </c>
      <c r="AC453" s="1089"/>
      <c r="AE453" s="1035"/>
      <c r="AF453" s="1082" t="s">
        <v>308</v>
      </c>
      <c r="AG453" s="1035"/>
      <c r="AH453" s="1035"/>
      <c r="AI453" s="1035"/>
      <c r="AJ453" s="1035"/>
      <c r="AK453" s="1035"/>
      <c r="AL453" s="1035"/>
      <c r="AM453" s="1035"/>
      <c r="AN453" s="1035"/>
      <c r="AO453" s="1035"/>
      <c r="AP453" s="1035"/>
      <c r="AQ453" s="1035"/>
      <c r="AR453" s="1035"/>
      <c r="AS453" s="1035"/>
      <c r="AT453" s="1035"/>
      <c r="AU453" s="1035"/>
      <c r="AV453" s="1035"/>
      <c r="AW453" s="1035"/>
      <c r="AX453" s="1035"/>
      <c r="AY453" s="1035"/>
      <c r="AZ453" s="1035"/>
      <c r="BA453" s="1035"/>
      <c r="BB453" s="1088"/>
    </row>
    <row r="454" spans="2:54" s="1030" customFormat="1" ht="13.5" customHeight="1">
      <c r="B454" s="1090"/>
      <c r="AC454" s="1089"/>
      <c r="AE454" s="1035"/>
      <c r="AF454" s="1082" t="s">
        <v>309</v>
      </c>
      <c r="AG454" s="1035"/>
      <c r="AH454" s="1035"/>
      <c r="AI454" s="1035"/>
      <c r="AJ454" s="1035"/>
      <c r="AK454" s="1035"/>
      <c r="AL454" s="1035"/>
      <c r="AM454" s="1035"/>
      <c r="AN454" s="1035"/>
      <c r="AO454" s="1035"/>
      <c r="AP454" s="1035"/>
      <c r="AQ454" s="1035"/>
      <c r="AR454" s="1035"/>
      <c r="AS454" s="1035"/>
      <c r="AT454" s="1035"/>
      <c r="AU454" s="1035"/>
      <c r="AV454" s="1035"/>
      <c r="AW454" s="1035"/>
      <c r="AX454" s="1035"/>
      <c r="AY454" s="1035"/>
      <c r="AZ454" s="1035"/>
      <c r="BA454" s="1035"/>
      <c r="BB454" s="1088"/>
    </row>
    <row r="455" spans="2:54" s="1030" customFormat="1" ht="13.5" customHeight="1">
      <c r="B455" s="1090"/>
      <c r="AC455" s="1089"/>
      <c r="AE455" s="1035"/>
      <c r="AF455" s="1082"/>
      <c r="AG455" s="1035"/>
      <c r="AH455" s="1035"/>
      <c r="AI455" s="1035"/>
      <c r="AJ455" s="1035"/>
      <c r="AK455" s="1035"/>
      <c r="AL455" s="1035"/>
      <c r="AM455" s="1035"/>
      <c r="AN455" s="1035"/>
      <c r="AO455" s="1035"/>
      <c r="AP455" s="1035"/>
      <c r="AQ455" s="1035"/>
      <c r="AR455" s="1035"/>
      <c r="AS455" s="1035"/>
      <c r="AT455" s="1035"/>
      <c r="AU455" s="1035"/>
      <c r="AV455" s="1035"/>
      <c r="AW455" s="1035"/>
      <c r="AX455" s="1035"/>
      <c r="AY455" s="1035"/>
      <c r="AZ455" s="1035"/>
      <c r="BA455" s="1035"/>
      <c r="BB455" s="1088"/>
    </row>
    <row r="456" spans="2:54" s="1030" customFormat="1" ht="13.5" customHeight="1">
      <c r="B456" s="1090"/>
      <c r="D456" s="1030" t="s">
        <v>310</v>
      </c>
      <c r="AC456" s="1089"/>
      <c r="AE456" s="1035"/>
      <c r="AF456" s="1035"/>
      <c r="AG456" s="1035"/>
      <c r="AH456" s="1035"/>
      <c r="AI456" s="1035"/>
      <c r="AJ456" s="1035"/>
      <c r="AK456" s="1035"/>
      <c r="AL456" s="1035"/>
      <c r="AM456" s="1035"/>
      <c r="AN456" s="1035"/>
      <c r="AO456" s="1035"/>
      <c r="AP456" s="1035"/>
      <c r="AQ456" s="1035"/>
      <c r="AR456" s="1035"/>
      <c r="AS456" s="1035"/>
      <c r="AT456" s="1035"/>
      <c r="AU456" s="1035"/>
      <c r="AV456" s="1035"/>
      <c r="AW456" s="1035"/>
      <c r="AX456" s="1035"/>
      <c r="AY456" s="1035"/>
      <c r="AZ456" s="1035"/>
      <c r="BA456" s="1035"/>
      <c r="BB456" s="1088"/>
    </row>
    <row r="457" spans="2:54" s="1030" customFormat="1" ht="13.5" customHeight="1">
      <c r="B457" s="1090"/>
      <c r="D457" s="1030" t="s">
        <v>114</v>
      </c>
      <c r="AC457" s="1089"/>
      <c r="AE457" s="1035" t="s">
        <v>311</v>
      </c>
      <c r="AF457" s="1035"/>
      <c r="AG457" s="1035"/>
      <c r="AH457" s="1035"/>
      <c r="AI457" s="1035"/>
      <c r="AJ457" s="1035"/>
      <c r="AK457" s="1035"/>
      <c r="AL457" s="1035"/>
      <c r="AM457" s="1035"/>
      <c r="AN457" s="1035"/>
      <c r="AO457" s="1035"/>
      <c r="AP457" s="1035"/>
      <c r="AQ457" s="1035"/>
      <c r="AR457" s="1035"/>
      <c r="AS457" s="1035"/>
      <c r="AT457" s="1035"/>
      <c r="AU457" s="1035"/>
      <c r="AV457" s="1035"/>
      <c r="AW457" s="1035"/>
      <c r="AX457" s="1035"/>
      <c r="AY457" s="1035"/>
      <c r="AZ457" s="1035"/>
      <c r="BA457" s="1035"/>
      <c r="BB457" s="1088"/>
    </row>
    <row r="458" spans="2:54" s="1030" customFormat="1" ht="13.5" customHeight="1">
      <c r="B458" s="1090"/>
      <c r="AC458" s="1089"/>
      <c r="AE458" s="1035"/>
      <c r="AF458" s="1082" t="s">
        <v>312</v>
      </c>
      <c r="AG458" s="1035"/>
      <c r="AH458" s="1035"/>
      <c r="AI458" s="1035"/>
      <c r="AJ458" s="1035"/>
      <c r="AK458" s="1035"/>
      <c r="AL458" s="1035"/>
      <c r="AM458" s="1035"/>
      <c r="AN458" s="1035"/>
      <c r="AO458" s="1035"/>
      <c r="AP458" s="1035"/>
      <c r="AQ458" s="1035"/>
      <c r="AR458" s="1035"/>
      <c r="AS458" s="1035"/>
      <c r="AT458" s="1035"/>
      <c r="AU458" s="1035"/>
      <c r="AV458" s="1035"/>
      <c r="AW458" s="1035"/>
      <c r="AX458" s="1035"/>
      <c r="AY458" s="1035"/>
      <c r="AZ458" s="1035"/>
      <c r="BA458" s="1035"/>
      <c r="BB458" s="1088"/>
    </row>
    <row r="459" spans="2:54" s="1030" customFormat="1" ht="13.5" customHeight="1">
      <c r="B459" s="1090"/>
      <c r="AC459" s="1089"/>
      <c r="AE459" s="1035"/>
      <c r="AF459" s="1082"/>
      <c r="AG459" s="1035"/>
      <c r="AH459" s="1035"/>
      <c r="AI459" s="1035"/>
      <c r="AJ459" s="1035"/>
      <c r="AK459" s="1035"/>
      <c r="AL459" s="1035"/>
      <c r="AM459" s="1035"/>
      <c r="AN459" s="1035"/>
      <c r="AO459" s="1035"/>
      <c r="AP459" s="1035"/>
      <c r="AQ459" s="1035"/>
      <c r="AR459" s="1035"/>
      <c r="AS459" s="1035"/>
      <c r="AT459" s="1035"/>
      <c r="AU459" s="1035"/>
      <c r="AV459" s="1035"/>
      <c r="AW459" s="1035"/>
      <c r="AX459" s="1035"/>
      <c r="AY459" s="1035"/>
      <c r="AZ459" s="1035"/>
      <c r="BA459" s="1035"/>
      <c r="BB459" s="1088"/>
    </row>
    <row r="460" spans="2:54" s="1030" customFormat="1" ht="13.5" customHeight="1">
      <c r="B460" s="1090"/>
      <c r="AC460" s="1089"/>
      <c r="AE460" s="1035"/>
      <c r="AF460" s="1082"/>
      <c r="AG460" s="1035"/>
      <c r="AH460" s="1035"/>
      <c r="AI460" s="1035"/>
      <c r="AJ460" s="1035"/>
      <c r="AK460" s="1035"/>
      <c r="AL460" s="1035"/>
      <c r="AM460" s="1035"/>
      <c r="AN460" s="1035"/>
      <c r="AO460" s="1035"/>
      <c r="AP460" s="1035"/>
      <c r="AQ460" s="1035"/>
      <c r="AR460" s="1035"/>
      <c r="AS460" s="1035"/>
      <c r="AT460" s="1035"/>
      <c r="AU460" s="1035"/>
      <c r="AV460" s="1035"/>
      <c r="AW460" s="1035"/>
      <c r="AX460" s="1035"/>
      <c r="AY460" s="1035"/>
      <c r="AZ460" s="1035"/>
      <c r="BA460" s="1035"/>
      <c r="BB460" s="1088"/>
    </row>
    <row r="461" spans="2:54" s="1030" customFormat="1" ht="13.5" customHeight="1">
      <c r="B461" s="1090"/>
      <c r="AC461" s="1089"/>
      <c r="AE461" s="1035"/>
      <c r="AF461" s="1035"/>
      <c r="AG461" s="1035"/>
      <c r="AH461" s="1035"/>
      <c r="AI461" s="1035"/>
      <c r="AJ461" s="1035"/>
      <c r="AK461" s="1035"/>
      <c r="AL461" s="1035"/>
      <c r="AM461" s="1035"/>
      <c r="AN461" s="1035"/>
      <c r="AO461" s="1035"/>
      <c r="AP461" s="1035"/>
      <c r="AQ461" s="1035"/>
      <c r="AR461" s="1035"/>
      <c r="AS461" s="1035"/>
      <c r="AT461" s="1035"/>
      <c r="AU461" s="1035"/>
      <c r="AV461" s="1035"/>
      <c r="AW461" s="1035"/>
      <c r="AX461" s="1035"/>
      <c r="AY461" s="1035"/>
      <c r="AZ461" s="1035"/>
      <c r="BA461" s="1035"/>
      <c r="BB461" s="1088"/>
    </row>
    <row r="462" spans="2:54" s="1030" customFormat="1" ht="13.5" customHeight="1">
      <c r="B462" s="1090"/>
      <c r="AC462" s="1089"/>
      <c r="AE462" s="1035"/>
      <c r="AF462" s="1035"/>
      <c r="AG462" s="1035"/>
      <c r="AH462" s="1035"/>
      <c r="AI462" s="1035"/>
      <c r="AJ462" s="1035"/>
      <c r="AK462" s="1035"/>
      <c r="AL462" s="1035"/>
      <c r="AM462" s="1035"/>
      <c r="AN462" s="1035"/>
      <c r="AO462" s="1035"/>
      <c r="AP462" s="1035"/>
      <c r="AQ462" s="1035"/>
      <c r="AR462" s="1035"/>
      <c r="AS462" s="1035"/>
      <c r="AT462" s="1035"/>
      <c r="AU462" s="1035"/>
      <c r="AV462" s="1035"/>
      <c r="AW462" s="1035"/>
      <c r="AX462" s="1035"/>
      <c r="AY462" s="1035"/>
      <c r="AZ462" s="1035"/>
      <c r="BA462" s="1035"/>
      <c r="BB462" s="1088"/>
    </row>
    <row r="463" spans="2:54" s="1030" customFormat="1" ht="13.5" customHeight="1">
      <c r="B463" s="1090"/>
      <c r="AC463" s="1089"/>
      <c r="AE463" s="1035"/>
      <c r="AF463" s="1035"/>
      <c r="AG463" s="1035"/>
      <c r="AH463" s="1035"/>
      <c r="AI463" s="1035"/>
      <c r="AJ463" s="1035"/>
      <c r="AK463" s="1035"/>
      <c r="AL463" s="1035"/>
      <c r="AM463" s="1035"/>
      <c r="AN463" s="1035"/>
      <c r="AO463" s="1035"/>
      <c r="AP463" s="1035"/>
      <c r="AQ463" s="1035"/>
      <c r="AR463" s="1035"/>
      <c r="AS463" s="1035"/>
      <c r="AT463" s="1035"/>
      <c r="AU463" s="1035"/>
      <c r="AV463" s="1035"/>
      <c r="AW463" s="1035"/>
      <c r="AX463" s="1035"/>
      <c r="AY463" s="1035"/>
      <c r="AZ463" s="1035"/>
      <c r="BA463" s="1035"/>
      <c r="BB463" s="1088"/>
    </row>
    <row r="464" spans="2:54" s="1030" customFormat="1" ht="13.5" customHeight="1">
      <c r="B464" s="1090"/>
      <c r="AC464" s="1089"/>
      <c r="AE464" s="1035"/>
      <c r="AF464" s="1035"/>
      <c r="AG464" s="1035"/>
      <c r="AH464" s="1035"/>
      <c r="AI464" s="1035"/>
      <c r="AJ464" s="1035"/>
      <c r="AK464" s="1035"/>
      <c r="AL464" s="1035"/>
      <c r="AM464" s="1035"/>
      <c r="AN464" s="1035"/>
      <c r="AO464" s="1035"/>
      <c r="AP464" s="1035"/>
      <c r="AQ464" s="1035"/>
      <c r="AR464" s="1035"/>
      <c r="AS464" s="1035"/>
      <c r="AT464" s="1035"/>
      <c r="AU464" s="1035"/>
      <c r="AV464" s="1035"/>
      <c r="AW464" s="1035"/>
      <c r="AX464" s="1035"/>
      <c r="AY464" s="1035"/>
      <c r="AZ464" s="1035"/>
      <c r="BA464" s="1035"/>
      <c r="BB464" s="1088"/>
    </row>
    <row r="465" spans="2:62" s="1030" customFormat="1" ht="13.5" customHeight="1">
      <c r="B465" s="1090"/>
      <c r="AC465" s="1089"/>
      <c r="AE465" s="1035"/>
      <c r="AF465" s="1035"/>
      <c r="AG465" s="1035"/>
      <c r="AH465" s="1035"/>
      <c r="AI465" s="1035"/>
      <c r="AJ465" s="1035"/>
      <c r="AK465" s="1035"/>
      <c r="AL465" s="1035"/>
      <c r="AM465" s="1035"/>
      <c r="AN465" s="1035"/>
      <c r="AO465" s="1035"/>
      <c r="AP465" s="1035"/>
      <c r="AQ465" s="1035"/>
      <c r="AR465" s="1035"/>
      <c r="AS465" s="1035"/>
      <c r="AT465" s="1035"/>
      <c r="AU465" s="1035"/>
      <c r="AV465" s="1035"/>
      <c r="AW465" s="1035"/>
      <c r="AX465" s="1035"/>
      <c r="AY465" s="1035"/>
      <c r="AZ465" s="1035"/>
      <c r="BA465" s="1035"/>
      <c r="BB465" s="1088"/>
    </row>
    <row r="466" spans="2:62" s="1030" customFormat="1" ht="13.5" customHeight="1">
      <c r="B466" s="1090"/>
      <c r="AC466" s="1089"/>
      <c r="AE466" s="1035"/>
      <c r="AF466" s="1035"/>
      <c r="AG466" s="1035"/>
      <c r="AH466" s="1035"/>
      <c r="AI466" s="1035"/>
      <c r="AJ466" s="1035"/>
      <c r="AK466" s="1035"/>
      <c r="AL466" s="1035"/>
      <c r="AM466" s="1035"/>
      <c r="AN466" s="1035"/>
      <c r="AO466" s="1035"/>
      <c r="AP466" s="1035"/>
      <c r="AQ466" s="1035"/>
      <c r="AR466" s="1035"/>
      <c r="AS466" s="1035"/>
      <c r="AT466" s="1035"/>
      <c r="AU466" s="1035"/>
      <c r="AV466" s="1035"/>
      <c r="AW466" s="1035"/>
      <c r="AX466" s="1035"/>
      <c r="AY466" s="1035"/>
      <c r="AZ466" s="1035"/>
      <c r="BA466" s="1035"/>
      <c r="BB466" s="1088"/>
    </row>
    <row r="467" spans="2:62" s="1030" customFormat="1" ht="13.5" customHeight="1">
      <c r="B467" s="1090"/>
      <c r="AC467" s="1089"/>
      <c r="AE467" s="1035"/>
      <c r="AF467" s="1035"/>
      <c r="AG467" s="1035"/>
      <c r="AH467" s="1035"/>
      <c r="AI467" s="1035"/>
      <c r="AJ467" s="1035"/>
      <c r="AK467" s="1035"/>
      <c r="AL467" s="1035"/>
      <c r="AM467" s="1035"/>
      <c r="AN467" s="1035"/>
      <c r="AO467" s="1035"/>
      <c r="AP467" s="1035"/>
      <c r="AQ467" s="1035"/>
      <c r="AR467" s="1035"/>
      <c r="AS467" s="1035"/>
      <c r="AT467" s="1035"/>
      <c r="AU467" s="1035"/>
      <c r="AV467" s="1035"/>
      <c r="AW467" s="1035"/>
      <c r="AX467" s="1035"/>
      <c r="AY467" s="1035"/>
      <c r="AZ467" s="1035"/>
      <c r="BA467" s="1035"/>
      <c r="BB467" s="1088"/>
    </row>
    <row r="468" spans="2:62" s="1030" customFormat="1" ht="13.5" customHeight="1">
      <c r="B468" s="1090"/>
      <c r="AC468" s="1089"/>
      <c r="AE468" s="1035"/>
      <c r="AF468" s="1035"/>
      <c r="AG468" s="1035"/>
      <c r="AH468" s="1035"/>
      <c r="AI468" s="1035"/>
      <c r="AJ468" s="1035"/>
      <c r="AK468" s="1035"/>
      <c r="AL468" s="1035"/>
      <c r="AM468" s="1035"/>
      <c r="AN468" s="1035"/>
      <c r="AO468" s="1035"/>
      <c r="AP468" s="1035"/>
      <c r="AQ468" s="1035"/>
      <c r="AR468" s="1035"/>
      <c r="AS468" s="1035"/>
      <c r="AT468" s="1035"/>
      <c r="AU468" s="1035"/>
      <c r="AV468" s="1035"/>
      <c r="AW468" s="1035"/>
      <c r="AX468" s="1035"/>
      <c r="AY468" s="1035"/>
      <c r="AZ468" s="1035"/>
      <c r="BA468" s="1035"/>
      <c r="BB468" s="1088"/>
    </row>
    <row r="469" spans="2:62" s="1030" customFormat="1" ht="13.5" customHeight="1">
      <c r="B469" s="1090"/>
      <c r="AC469" s="1089"/>
      <c r="AE469" s="1035"/>
      <c r="AF469" s="1035"/>
      <c r="AG469" s="1035"/>
      <c r="AH469" s="1035"/>
      <c r="AI469" s="1035"/>
      <c r="AJ469" s="1035"/>
      <c r="AK469" s="1035"/>
      <c r="AL469" s="1035"/>
      <c r="AM469" s="1035"/>
      <c r="AN469" s="1035"/>
      <c r="AO469" s="1035"/>
      <c r="AP469" s="1035"/>
      <c r="AQ469" s="1035"/>
      <c r="AR469" s="1035"/>
      <c r="AS469" s="1035"/>
      <c r="AT469" s="1035"/>
      <c r="AU469" s="1035"/>
      <c r="AV469" s="1035"/>
      <c r="AW469" s="1035"/>
      <c r="AX469" s="1035"/>
      <c r="AY469" s="1035"/>
      <c r="AZ469" s="1035"/>
      <c r="BA469" s="1035"/>
      <c r="BB469" s="1088"/>
    </row>
    <row r="470" spans="2:62" s="1030" customFormat="1" ht="13.5" customHeight="1">
      <c r="B470" s="1090"/>
      <c r="AC470" s="1089"/>
      <c r="AE470" s="1035"/>
      <c r="AF470" s="1035"/>
      <c r="AG470" s="1035"/>
      <c r="AH470" s="1035"/>
      <c r="AI470" s="1035"/>
      <c r="AJ470" s="1035"/>
      <c r="AK470" s="1035"/>
      <c r="AL470" s="1035"/>
      <c r="AM470" s="1035"/>
      <c r="AN470" s="1035"/>
      <c r="AO470" s="1035"/>
      <c r="AP470" s="1035"/>
      <c r="AQ470" s="1035"/>
      <c r="AR470" s="1035"/>
      <c r="AS470" s="1035"/>
      <c r="AT470" s="1035"/>
      <c r="AU470" s="1035"/>
      <c r="AV470" s="1035"/>
      <c r="AW470" s="1035"/>
      <c r="AX470" s="1035"/>
      <c r="AY470" s="1035"/>
      <c r="AZ470" s="1035"/>
      <c r="BA470" s="1035"/>
      <c r="BB470" s="1088"/>
    </row>
    <row r="471" spans="2:62" s="1030" customFormat="1" ht="13.5" customHeight="1">
      <c r="B471" s="1090"/>
      <c r="AC471" s="1089"/>
      <c r="AE471" s="1035"/>
      <c r="AF471" s="1035"/>
      <c r="AG471" s="1035"/>
      <c r="AH471" s="1035"/>
      <c r="AI471" s="1035"/>
      <c r="AJ471" s="1035"/>
      <c r="AK471" s="1035"/>
      <c r="AL471" s="1035"/>
      <c r="AM471" s="1035"/>
      <c r="AN471" s="1035"/>
      <c r="AO471" s="1035"/>
      <c r="AP471" s="1035"/>
      <c r="AQ471" s="1035"/>
      <c r="AR471" s="1035"/>
      <c r="AS471" s="1035"/>
      <c r="AT471" s="1035"/>
      <c r="AU471" s="1035"/>
      <c r="AV471" s="1035"/>
      <c r="AW471" s="1035"/>
      <c r="AX471" s="1035"/>
      <c r="AY471" s="1035"/>
      <c r="AZ471" s="1035"/>
      <c r="BA471" s="1035"/>
      <c r="BB471" s="1088"/>
    </row>
    <row r="472" spans="2:62" s="1030" customFormat="1" ht="13.5" customHeight="1">
      <c r="B472" s="1090"/>
      <c r="AC472" s="1089"/>
      <c r="AE472" s="1035"/>
      <c r="AF472" s="1035"/>
      <c r="AG472" s="1035"/>
      <c r="AH472" s="1035"/>
      <c r="AI472" s="1035"/>
      <c r="AJ472" s="1035"/>
      <c r="AK472" s="1035"/>
      <c r="AL472" s="1035"/>
      <c r="AM472" s="1035"/>
      <c r="AN472" s="1035"/>
      <c r="AO472" s="1035"/>
      <c r="AP472" s="1035"/>
      <c r="AQ472" s="1035"/>
      <c r="AR472" s="1035"/>
      <c r="AS472" s="1035"/>
      <c r="AT472" s="1035"/>
      <c r="AU472" s="1035"/>
      <c r="AV472" s="1035"/>
      <c r="AW472" s="1035"/>
      <c r="AX472" s="1035"/>
      <c r="AY472" s="1035"/>
      <c r="AZ472" s="1035"/>
      <c r="BA472" s="1035"/>
      <c r="BB472" s="1088"/>
    </row>
    <row r="473" spans="2:62" s="1030" customFormat="1" ht="13.5" customHeight="1">
      <c r="B473" s="1090"/>
      <c r="AC473" s="1089"/>
      <c r="AE473" s="1035"/>
      <c r="AF473" s="1035"/>
      <c r="AG473" s="1035"/>
      <c r="AH473" s="1035"/>
      <c r="AI473" s="1035"/>
      <c r="AJ473" s="1035"/>
      <c r="AK473" s="1035"/>
      <c r="AL473" s="1035"/>
      <c r="AM473" s="1035"/>
      <c r="AN473" s="1035"/>
      <c r="AO473" s="1035"/>
      <c r="AP473" s="1035"/>
      <c r="AQ473" s="1035"/>
      <c r="AR473" s="1035"/>
      <c r="AS473" s="1035"/>
      <c r="AT473" s="1035"/>
      <c r="AU473" s="1035"/>
      <c r="AV473" s="1035"/>
      <c r="AW473" s="1035"/>
      <c r="AX473" s="1035"/>
      <c r="AY473" s="1035"/>
      <c r="AZ473" s="1035"/>
      <c r="BA473" s="1035"/>
      <c r="BB473" s="1088"/>
    </row>
    <row r="474" spans="2:62" s="1030" customFormat="1" ht="13.5" customHeight="1">
      <c r="B474" s="1090"/>
      <c r="AC474" s="1089"/>
      <c r="AE474" s="1035"/>
      <c r="AF474" s="1035"/>
      <c r="AG474" s="1035"/>
      <c r="AH474" s="1035"/>
      <c r="AI474" s="1035"/>
      <c r="AJ474" s="1035"/>
      <c r="AK474" s="1035"/>
      <c r="AL474" s="1035"/>
      <c r="AM474" s="1035"/>
      <c r="AN474" s="1035"/>
      <c r="AO474" s="1035"/>
      <c r="AP474" s="1035"/>
      <c r="AQ474" s="1035"/>
      <c r="AR474" s="1035"/>
      <c r="AS474" s="1035"/>
      <c r="AT474" s="1035"/>
      <c r="AU474" s="1035"/>
      <c r="AV474" s="1035"/>
      <c r="AW474" s="1035"/>
      <c r="AX474" s="1035"/>
      <c r="AY474" s="1035"/>
      <c r="AZ474" s="1035"/>
      <c r="BA474" s="1035"/>
      <c r="BB474" s="1088"/>
      <c r="BD474" s="1035"/>
      <c r="BE474" s="1035"/>
      <c r="BF474" s="1035"/>
      <c r="BG474" s="1035"/>
      <c r="BH474" s="1035"/>
      <c r="BI474" s="1035"/>
      <c r="BJ474" s="1035"/>
    </row>
    <row r="475" spans="2:62" s="1030" customFormat="1" ht="13.5" customHeight="1">
      <c r="B475" s="1087"/>
      <c r="C475" s="1085"/>
      <c r="D475" s="1085"/>
      <c r="E475" s="1085"/>
      <c r="F475" s="1085"/>
      <c r="G475" s="1085"/>
      <c r="H475" s="1085"/>
      <c r="I475" s="1085"/>
      <c r="J475" s="1085"/>
      <c r="K475" s="1085"/>
      <c r="L475" s="1085"/>
      <c r="M475" s="1085"/>
      <c r="N475" s="1085"/>
      <c r="O475" s="1085"/>
      <c r="P475" s="1085"/>
      <c r="Q475" s="1085"/>
      <c r="R475" s="1085"/>
      <c r="S475" s="1085"/>
      <c r="T475" s="1085"/>
      <c r="U475" s="1085"/>
      <c r="V475" s="1085"/>
      <c r="W475" s="1085"/>
      <c r="X475" s="1085"/>
      <c r="Y475" s="1085"/>
      <c r="Z475" s="1085"/>
      <c r="AA475" s="1085"/>
      <c r="AB475" s="1085"/>
      <c r="AC475" s="1086"/>
      <c r="AD475" s="1085"/>
      <c r="AE475" s="1033"/>
      <c r="AF475" s="1033"/>
      <c r="AG475" s="1033"/>
      <c r="AH475" s="1033"/>
      <c r="AI475" s="1033"/>
      <c r="AJ475" s="1033"/>
      <c r="AK475" s="1033"/>
      <c r="AL475" s="1033"/>
      <c r="AM475" s="1033"/>
      <c r="AN475" s="1033"/>
      <c r="AO475" s="1033"/>
      <c r="AP475" s="1033"/>
      <c r="AQ475" s="1033"/>
      <c r="AR475" s="1033"/>
      <c r="AS475" s="1033"/>
      <c r="AT475" s="1033"/>
      <c r="AU475" s="1033"/>
      <c r="AV475" s="1033"/>
      <c r="AW475" s="1033"/>
      <c r="AX475" s="1033"/>
      <c r="AY475" s="1033"/>
      <c r="AZ475" s="1033"/>
      <c r="BA475" s="1033"/>
      <c r="BB475" s="1084"/>
    </row>
    <row r="476" spans="2:62" s="1030" customFormat="1" ht="13.5" customHeight="1">
      <c r="B476" s="1090"/>
      <c r="AC476" s="1089"/>
      <c r="AE476" s="1035"/>
      <c r="AF476" s="1035"/>
      <c r="AG476" s="1035"/>
      <c r="AH476" s="1035"/>
      <c r="AI476" s="1035"/>
      <c r="AJ476" s="1035"/>
      <c r="AK476" s="1035"/>
      <c r="AL476" s="1035"/>
      <c r="AM476" s="1035"/>
      <c r="AN476" s="1035"/>
      <c r="AO476" s="1035"/>
      <c r="AP476" s="1035"/>
      <c r="AQ476" s="1035"/>
      <c r="AR476" s="1035"/>
      <c r="AS476" s="1035"/>
      <c r="AT476" s="1035"/>
      <c r="AU476" s="1035"/>
      <c r="AV476" s="1035"/>
      <c r="AW476" s="1035"/>
      <c r="AX476" s="1035"/>
      <c r="AY476" s="1035"/>
      <c r="AZ476" s="1035"/>
      <c r="BA476" s="1035"/>
      <c r="BB476" s="1088"/>
    </row>
    <row r="477" spans="2:62" s="1030" customFormat="1" ht="13.5" customHeight="1">
      <c r="B477" s="1090"/>
      <c r="C477" s="1091" t="s">
        <v>313</v>
      </c>
      <c r="D477" s="1091" t="s">
        <v>314</v>
      </c>
      <c r="AC477" s="1089"/>
      <c r="AE477" s="1035" t="s">
        <v>315</v>
      </c>
      <c r="AF477" s="1035"/>
      <c r="AG477" s="1035"/>
      <c r="AH477" s="1035"/>
      <c r="AI477" s="1035"/>
      <c r="AJ477" s="1035"/>
      <c r="AK477" s="1035"/>
      <c r="AL477" s="1035"/>
      <c r="AM477" s="1035"/>
      <c r="AN477" s="1035"/>
      <c r="AO477" s="1035"/>
      <c r="AP477" s="1035"/>
      <c r="AQ477" s="1035"/>
      <c r="AR477" s="1035"/>
      <c r="AS477" s="1035"/>
      <c r="AT477" s="1035"/>
      <c r="AU477" s="1035"/>
      <c r="AV477" s="1035"/>
      <c r="AW477" s="1035"/>
      <c r="AX477" s="1035"/>
      <c r="AY477" s="1035"/>
      <c r="AZ477" s="1035"/>
      <c r="BA477" s="1035"/>
      <c r="BB477" s="1088"/>
    </row>
    <row r="478" spans="2:62" s="1030" customFormat="1" ht="13.5" customHeight="1">
      <c r="B478" s="1090"/>
      <c r="AC478" s="1089"/>
      <c r="AE478" s="1035"/>
      <c r="AF478" s="1035" t="s">
        <v>316</v>
      </c>
      <c r="AG478" s="1035"/>
      <c r="AH478" s="1035"/>
      <c r="AI478" s="1035"/>
      <c r="AJ478" s="1035"/>
      <c r="AK478" s="1035"/>
      <c r="AL478" s="1035"/>
      <c r="AM478" s="1035"/>
      <c r="AN478" s="1035"/>
      <c r="AO478" s="1035"/>
      <c r="AP478" s="1035"/>
      <c r="AQ478" s="1035"/>
      <c r="AR478" s="1035"/>
      <c r="AS478" s="1035"/>
      <c r="AT478" s="1035"/>
      <c r="AU478" s="1035"/>
      <c r="AV478" s="1035"/>
      <c r="AW478" s="1035"/>
      <c r="AX478" s="1035"/>
      <c r="AY478" s="1035"/>
      <c r="AZ478" s="1035"/>
      <c r="BA478" s="1035"/>
      <c r="BB478" s="1088"/>
    </row>
    <row r="479" spans="2:62" s="1030" customFormat="1" ht="13.5" customHeight="1">
      <c r="B479" s="1090"/>
      <c r="AC479" s="1089"/>
      <c r="AE479" s="1035"/>
      <c r="AF479" s="1035"/>
      <c r="AG479" s="1035"/>
      <c r="AH479" s="1035"/>
      <c r="AI479" s="1035"/>
      <c r="AJ479" s="1035"/>
      <c r="AK479" s="1035"/>
      <c r="AL479" s="1035"/>
      <c r="AM479" s="1035"/>
      <c r="AN479" s="1035"/>
      <c r="AO479" s="1035"/>
      <c r="AP479" s="1035"/>
      <c r="AQ479" s="1035"/>
      <c r="AR479" s="1035"/>
      <c r="AS479" s="1035"/>
      <c r="AT479" s="1035"/>
      <c r="AU479" s="1035"/>
      <c r="AV479" s="1035"/>
      <c r="AW479" s="1035"/>
      <c r="AX479" s="1035"/>
      <c r="AY479" s="1035"/>
      <c r="AZ479" s="1035"/>
      <c r="BA479" s="1035"/>
      <c r="BB479" s="1088"/>
    </row>
    <row r="480" spans="2:62" s="1030" customFormat="1" ht="13.5" customHeight="1">
      <c r="B480" s="1090"/>
      <c r="AC480" s="1089"/>
      <c r="AE480" s="1035"/>
      <c r="AF480" s="1035" t="s">
        <v>317</v>
      </c>
      <c r="AG480" s="1035"/>
      <c r="AH480" s="1035"/>
      <c r="AI480" s="1035"/>
      <c r="AJ480" s="1035"/>
      <c r="AK480" s="1035"/>
      <c r="AL480" s="1035"/>
      <c r="AM480" s="1035"/>
      <c r="AN480" s="1035"/>
      <c r="AO480" s="1035"/>
      <c r="AP480" s="1035"/>
      <c r="AQ480" s="1035"/>
      <c r="AR480" s="1035"/>
      <c r="AS480" s="1035"/>
      <c r="AT480" s="1035"/>
      <c r="AU480" s="1035"/>
      <c r="AV480" s="1035"/>
      <c r="AW480" s="1035"/>
      <c r="AX480" s="1035"/>
      <c r="AY480" s="1035"/>
      <c r="AZ480" s="1035"/>
      <c r="BA480" s="1035"/>
      <c r="BB480" s="1088"/>
    </row>
    <row r="481" spans="2:54" s="1030" customFormat="1" ht="13.5" customHeight="1">
      <c r="B481" s="1090"/>
      <c r="AC481" s="1089"/>
      <c r="AE481" s="1035"/>
      <c r="AF481" s="1035"/>
      <c r="AG481" s="1035"/>
      <c r="AH481" s="1035"/>
      <c r="AI481" s="1035"/>
      <c r="AJ481" s="1035"/>
      <c r="AK481" s="1035"/>
      <c r="AL481" s="1035"/>
      <c r="AM481" s="1035"/>
      <c r="AN481" s="1035"/>
      <c r="AO481" s="1035"/>
      <c r="AP481" s="1035"/>
      <c r="AQ481" s="1035"/>
      <c r="AR481" s="1035"/>
      <c r="AS481" s="1035"/>
      <c r="AT481" s="1035"/>
      <c r="AU481" s="1035"/>
      <c r="AV481" s="1035"/>
      <c r="AW481" s="1035"/>
      <c r="AX481" s="1035"/>
      <c r="AY481" s="1035"/>
      <c r="AZ481" s="1035"/>
      <c r="BA481" s="1035"/>
      <c r="BB481" s="1088"/>
    </row>
    <row r="482" spans="2:54" s="1030" customFormat="1" ht="13.5" customHeight="1">
      <c r="B482" s="1090"/>
      <c r="AC482" s="1089"/>
      <c r="AE482" s="1035"/>
      <c r="AF482" s="1035"/>
      <c r="AG482" s="1035"/>
      <c r="AH482" s="1035"/>
      <c r="AI482" s="1035"/>
      <c r="AJ482" s="1035"/>
      <c r="AK482" s="1035"/>
      <c r="AL482" s="1035"/>
      <c r="AM482" s="1035"/>
      <c r="AN482" s="1035"/>
      <c r="AO482" s="1035"/>
      <c r="AP482" s="1035"/>
      <c r="AQ482" s="1035"/>
      <c r="AR482" s="1035"/>
      <c r="AS482" s="1035"/>
      <c r="AT482" s="1035"/>
      <c r="AU482" s="1035"/>
      <c r="AV482" s="1035"/>
      <c r="AW482" s="1035"/>
      <c r="AX482" s="1035"/>
      <c r="AY482" s="1035"/>
      <c r="AZ482" s="1035"/>
      <c r="BA482" s="1035"/>
      <c r="BB482" s="1088"/>
    </row>
    <row r="483" spans="2:54" s="1030" customFormat="1" ht="13.5" customHeight="1">
      <c r="B483" s="1090"/>
      <c r="C483" s="1023"/>
      <c r="D483" s="1023" t="s">
        <v>318</v>
      </c>
      <c r="AC483" s="1089"/>
      <c r="AE483" s="1035"/>
      <c r="AF483" s="1035"/>
      <c r="AG483" s="1035"/>
      <c r="AH483" s="1035"/>
      <c r="AI483" s="1035"/>
      <c r="AJ483" s="1035"/>
      <c r="AK483" s="1035"/>
      <c r="AL483" s="1035"/>
      <c r="AM483" s="1035"/>
      <c r="AN483" s="1035"/>
      <c r="AO483" s="1035"/>
      <c r="AP483" s="1035"/>
      <c r="AQ483" s="1035"/>
      <c r="AR483" s="1035"/>
      <c r="AS483" s="1035"/>
      <c r="AT483" s="1035"/>
      <c r="AU483" s="1035"/>
      <c r="AV483" s="1035"/>
      <c r="AW483" s="1035"/>
      <c r="AX483" s="1035"/>
      <c r="AY483" s="1035"/>
      <c r="AZ483" s="1035"/>
      <c r="BA483" s="1035"/>
      <c r="BB483" s="1088"/>
    </row>
    <row r="484" spans="2:54" s="1030" customFormat="1" ht="13.5" customHeight="1">
      <c r="B484" s="1090"/>
      <c r="C484" s="1023"/>
      <c r="D484" s="1023" t="s">
        <v>114</v>
      </c>
      <c r="AC484" s="1089"/>
      <c r="AE484" s="1035"/>
      <c r="AF484" s="1035"/>
      <c r="AG484" s="1035"/>
      <c r="AH484" s="1035"/>
      <c r="AI484" s="1035"/>
      <c r="AJ484" s="1035"/>
      <c r="AK484" s="1035"/>
      <c r="AL484" s="1035"/>
      <c r="AM484" s="1035"/>
      <c r="AN484" s="1035"/>
      <c r="AO484" s="1035"/>
      <c r="AP484" s="1035"/>
      <c r="AQ484" s="1035"/>
      <c r="AR484" s="1035"/>
      <c r="AS484" s="1035"/>
      <c r="AT484" s="1035"/>
      <c r="AU484" s="1035"/>
      <c r="AV484" s="1035"/>
      <c r="AW484" s="1035"/>
      <c r="AX484" s="1035"/>
      <c r="AY484" s="1035"/>
      <c r="AZ484" s="1035"/>
      <c r="BA484" s="1035"/>
      <c r="BB484" s="1088"/>
    </row>
    <row r="485" spans="2:54" s="1030" customFormat="1" ht="13.5" customHeight="1">
      <c r="B485" s="1090"/>
      <c r="H485" s="1023"/>
      <c r="I485" s="1023"/>
      <c r="J485" s="1023"/>
      <c r="K485" s="1023"/>
      <c r="L485" s="1023"/>
      <c r="M485" s="1023"/>
      <c r="N485" s="1023"/>
      <c r="O485" s="1023"/>
      <c r="P485" s="1023"/>
      <c r="Q485" s="1023"/>
      <c r="R485" s="1023"/>
      <c r="S485" s="1023"/>
      <c r="T485" s="1023"/>
      <c r="AC485" s="1089"/>
      <c r="AE485" s="1035"/>
      <c r="AF485" s="1035"/>
      <c r="AG485" s="1035"/>
      <c r="AH485" s="1035"/>
      <c r="AI485" s="1035"/>
      <c r="AJ485" s="1035"/>
      <c r="AK485" s="1035"/>
      <c r="AL485" s="1035"/>
      <c r="AM485" s="1035"/>
      <c r="AN485" s="1035"/>
      <c r="AO485" s="1035"/>
      <c r="AP485" s="1035"/>
      <c r="AQ485" s="1035"/>
      <c r="AR485" s="1035"/>
      <c r="AS485" s="1035"/>
      <c r="AT485" s="1035"/>
      <c r="AU485" s="1035"/>
      <c r="AV485" s="1035"/>
      <c r="AW485" s="1035"/>
      <c r="AX485" s="1035"/>
      <c r="AY485" s="1035"/>
      <c r="AZ485" s="1035"/>
      <c r="BA485" s="1035"/>
      <c r="BB485" s="1088"/>
    </row>
    <row r="486" spans="2:54" s="1030" customFormat="1" ht="13.5" customHeight="1">
      <c r="B486" s="1090"/>
      <c r="H486" s="1023"/>
      <c r="I486" s="1023"/>
      <c r="J486" s="1023"/>
      <c r="K486" s="1023"/>
      <c r="L486" s="1023"/>
      <c r="M486" s="1023"/>
      <c r="N486" s="1023"/>
      <c r="O486" s="1023"/>
      <c r="P486" s="1023"/>
      <c r="Q486" s="1023"/>
      <c r="R486" s="1023"/>
      <c r="S486" s="1023"/>
      <c r="T486" s="1023"/>
      <c r="AC486" s="1089"/>
      <c r="AE486" s="1035"/>
      <c r="AF486" s="1035"/>
      <c r="AG486" s="1035"/>
      <c r="AH486" s="1035"/>
      <c r="AI486" s="1035"/>
      <c r="AJ486" s="1035"/>
      <c r="AK486" s="1035"/>
      <c r="AL486" s="1035"/>
      <c r="AM486" s="1035"/>
      <c r="AN486" s="1035"/>
      <c r="AO486" s="1035"/>
      <c r="AP486" s="1035"/>
      <c r="AQ486" s="1035"/>
      <c r="AR486" s="1035"/>
      <c r="AS486" s="1035"/>
      <c r="AT486" s="1035"/>
      <c r="AU486" s="1035"/>
      <c r="AV486" s="1035"/>
      <c r="AW486" s="1035"/>
      <c r="AX486" s="1035"/>
      <c r="AY486" s="1035"/>
      <c r="AZ486" s="1035"/>
      <c r="BA486" s="1035"/>
      <c r="BB486" s="1088"/>
    </row>
    <row r="487" spans="2:54" s="1030" customFormat="1" ht="13.5" customHeight="1">
      <c r="B487" s="1090"/>
      <c r="H487" s="1023"/>
      <c r="I487" s="1023"/>
      <c r="J487" s="1023"/>
      <c r="K487" s="1023"/>
      <c r="L487" s="1023"/>
      <c r="M487" s="1023"/>
      <c r="N487" s="1023"/>
      <c r="O487" s="1023"/>
      <c r="P487" s="1023"/>
      <c r="Q487" s="1023"/>
      <c r="R487" s="1023"/>
      <c r="S487" s="1023"/>
      <c r="T487" s="1023"/>
      <c r="AC487" s="1089"/>
      <c r="AE487" s="1035"/>
      <c r="AF487" s="1035"/>
      <c r="AG487" s="1035"/>
      <c r="AH487" s="1035"/>
      <c r="AI487" s="1035"/>
      <c r="AJ487" s="1035"/>
      <c r="AK487" s="1035"/>
      <c r="AL487" s="1035"/>
      <c r="AM487" s="1035"/>
      <c r="AN487" s="1035"/>
      <c r="AO487" s="1035"/>
      <c r="AP487" s="1035"/>
      <c r="AQ487" s="1035"/>
      <c r="AR487" s="1035"/>
      <c r="AS487" s="1035"/>
      <c r="AT487" s="1035"/>
      <c r="AU487" s="1035"/>
      <c r="AV487" s="1035"/>
      <c r="AW487" s="1035"/>
      <c r="AX487" s="1035"/>
      <c r="AY487" s="1035"/>
      <c r="AZ487" s="1035"/>
      <c r="BA487" s="1035"/>
      <c r="BB487" s="1088"/>
    </row>
    <row r="488" spans="2:54" s="1030" customFormat="1" ht="13.5" customHeight="1">
      <c r="B488" s="1090"/>
      <c r="H488" s="1023"/>
      <c r="I488" s="1023"/>
      <c r="J488" s="1023"/>
      <c r="K488" s="1023"/>
      <c r="L488" s="1023"/>
      <c r="M488" s="1023"/>
      <c r="N488" s="1023"/>
      <c r="O488" s="1023"/>
      <c r="P488" s="1023"/>
      <c r="Q488" s="1023"/>
      <c r="R488" s="1023"/>
      <c r="S488" s="1023"/>
      <c r="T488" s="1023"/>
      <c r="AC488" s="1089"/>
      <c r="AE488" s="1035"/>
      <c r="AF488" s="1035"/>
      <c r="AG488" s="1035"/>
      <c r="AH488" s="1035"/>
      <c r="AI488" s="1035"/>
      <c r="AJ488" s="1035"/>
      <c r="AK488" s="1035"/>
      <c r="AL488" s="1035"/>
      <c r="AM488" s="1035"/>
      <c r="AN488" s="1035"/>
      <c r="AO488" s="1035"/>
      <c r="AP488" s="1035"/>
      <c r="AQ488" s="1035"/>
      <c r="AR488" s="1035"/>
      <c r="AS488" s="1035"/>
      <c r="AT488" s="1035"/>
      <c r="AU488" s="1035"/>
      <c r="AV488" s="1035"/>
      <c r="AW488" s="1035"/>
      <c r="AX488" s="1035"/>
      <c r="AY488" s="1035"/>
      <c r="AZ488" s="1035"/>
      <c r="BA488" s="1035"/>
      <c r="BB488" s="1088"/>
    </row>
    <row r="489" spans="2:54" s="1030" customFormat="1" ht="13.5" customHeight="1">
      <c r="B489" s="1090"/>
      <c r="H489" s="1023"/>
      <c r="I489" s="1023"/>
      <c r="J489" s="1023"/>
      <c r="K489" s="1023"/>
      <c r="L489" s="1023"/>
      <c r="M489" s="1023"/>
      <c r="N489" s="1023"/>
      <c r="O489" s="1023"/>
      <c r="P489" s="1023"/>
      <c r="Q489" s="1023"/>
      <c r="R489" s="1023"/>
      <c r="S489" s="1023"/>
      <c r="T489" s="1023"/>
      <c r="AC489" s="1089"/>
      <c r="AE489" s="1035"/>
      <c r="AF489" s="1035"/>
      <c r="AG489" s="1035"/>
      <c r="AH489" s="1035"/>
      <c r="AI489" s="1035"/>
      <c r="AJ489" s="1035"/>
      <c r="AK489" s="1035"/>
      <c r="AL489" s="1035"/>
      <c r="AM489" s="1035"/>
      <c r="AN489" s="1035"/>
      <c r="AO489" s="1035"/>
      <c r="AP489" s="1035"/>
      <c r="AQ489" s="1035"/>
      <c r="AR489" s="1035"/>
      <c r="AS489" s="1035"/>
      <c r="AT489" s="1035"/>
      <c r="AU489" s="1035"/>
      <c r="AV489" s="1035"/>
      <c r="AW489" s="1035"/>
      <c r="AX489" s="1035"/>
      <c r="AY489" s="1035"/>
      <c r="AZ489" s="1035"/>
      <c r="BA489" s="1035"/>
      <c r="BB489" s="1088"/>
    </row>
    <row r="490" spans="2:54" s="1030" customFormat="1" ht="13.5" customHeight="1">
      <c r="B490" s="1090"/>
      <c r="H490" s="1023"/>
      <c r="I490" s="1023"/>
      <c r="J490" s="1023"/>
      <c r="K490" s="1023"/>
      <c r="L490" s="1023"/>
      <c r="M490" s="1023"/>
      <c r="N490" s="1023"/>
      <c r="O490" s="1023"/>
      <c r="P490" s="1023"/>
      <c r="Q490" s="1023"/>
      <c r="R490" s="1023"/>
      <c r="S490" s="1023"/>
      <c r="T490" s="1023"/>
      <c r="AC490" s="1089"/>
      <c r="AE490" s="1035"/>
      <c r="AF490" s="1035"/>
      <c r="AG490" s="1035"/>
      <c r="AH490" s="1035"/>
      <c r="AI490" s="1035"/>
      <c r="AJ490" s="1035"/>
      <c r="AK490" s="1035"/>
      <c r="AL490" s="1035"/>
      <c r="AM490" s="1035"/>
      <c r="AN490" s="1035"/>
      <c r="AO490" s="1035"/>
      <c r="AP490" s="1035"/>
      <c r="AQ490" s="1035"/>
      <c r="AR490" s="1035"/>
      <c r="AS490" s="1035"/>
      <c r="AT490" s="1035"/>
      <c r="AU490" s="1035"/>
      <c r="AV490" s="1035"/>
      <c r="AW490" s="1035"/>
      <c r="AX490" s="1035"/>
      <c r="AY490" s="1035"/>
      <c r="AZ490" s="1035"/>
      <c r="BA490" s="1035"/>
      <c r="BB490" s="1088"/>
    </row>
    <row r="491" spans="2:54" s="1030" customFormat="1" ht="13.5" customHeight="1">
      <c r="B491" s="1090"/>
      <c r="H491" s="1023"/>
      <c r="I491" s="1023"/>
      <c r="J491" s="1023"/>
      <c r="K491" s="1023"/>
      <c r="L491" s="1023"/>
      <c r="M491" s="1023"/>
      <c r="N491" s="1023"/>
      <c r="O491" s="1023"/>
      <c r="P491" s="1023"/>
      <c r="Q491" s="1023"/>
      <c r="R491" s="1023"/>
      <c r="S491" s="1023"/>
      <c r="T491" s="1023"/>
      <c r="AC491" s="1089"/>
      <c r="AE491" s="1035"/>
      <c r="AF491" s="1035"/>
      <c r="AG491" s="1035"/>
      <c r="AH491" s="1035"/>
      <c r="AI491" s="1035"/>
      <c r="AJ491" s="1035"/>
      <c r="AK491" s="1035"/>
      <c r="AL491" s="1035"/>
      <c r="AM491" s="1035"/>
      <c r="AN491" s="1035"/>
      <c r="AO491" s="1035"/>
      <c r="AP491" s="1035"/>
      <c r="AQ491" s="1035"/>
      <c r="AR491" s="1035"/>
      <c r="AS491" s="1035"/>
      <c r="AT491" s="1035"/>
      <c r="AU491" s="1035"/>
      <c r="AV491" s="1035"/>
      <c r="AW491" s="1035"/>
      <c r="AX491" s="1035"/>
      <c r="AY491" s="1035"/>
      <c r="AZ491" s="1035"/>
      <c r="BA491" s="1035"/>
      <c r="BB491" s="1088"/>
    </row>
    <row r="492" spans="2:54" s="1030" customFormat="1" ht="13.5" customHeight="1">
      <c r="B492" s="1090"/>
      <c r="I492" s="1023"/>
      <c r="J492" s="1023"/>
      <c r="K492" s="1023"/>
      <c r="L492" s="1023"/>
      <c r="M492" s="1023"/>
      <c r="N492" s="1023"/>
      <c r="O492" s="1023"/>
      <c r="P492" s="1023"/>
      <c r="Q492" s="1023"/>
      <c r="R492" s="1023"/>
      <c r="S492" s="1023"/>
      <c r="T492" s="1023"/>
      <c r="U492" s="1023"/>
      <c r="V492" s="1023"/>
      <c r="AC492" s="1089"/>
      <c r="AE492" s="1035"/>
      <c r="AF492" s="1035"/>
      <c r="AG492" s="1035"/>
      <c r="AH492" s="1035"/>
      <c r="AI492" s="1035"/>
      <c r="AJ492" s="1035"/>
      <c r="AK492" s="1035"/>
      <c r="AL492" s="1035"/>
      <c r="AM492" s="1035"/>
      <c r="AN492" s="1035"/>
      <c r="AO492" s="1035"/>
      <c r="AP492" s="1035"/>
      <c r="AQ492" s="1035"/>
      <c r="AR492" s="1035"/>
      <c r="AS492" s="1035"/>
      <c r="AT492" s="1035"/>
      <c r="AU492" s="1035"/>
      <c r="AV492" s="1035"/>
      <c r="AW492" s="1035"/>
      <c r="AX492" s="1035"/>
      <c r="AY492" s="1035"/>
      <c r="AZ492" s="1035"/>
      <c r="BA492" s="1035"/>
      <c r="BB492" s="1088"/>
    </row>
    <row r="493" spans="2:54" s="1030" customFormat="1" ht="13.5" customHeight="1">
      <c r="B493" s="1090"/>
      <c r="I493" s="1023"/>
      <c r="J493" s="1023"/>
      <c r="K493" s="1023"/>
      <c r="L493" s="1023"/>
      <c r="M493" s="1023"/>
      <c r="N493" s="1023"/>
      <c r="O493" s="1023"/>
      <c r="P493" s="1023"/>
      <c r="Q493" s="1023"/>
      <c r="R493" s="1023"/>
      <c r="S493" s="1023"/>
      <c r="T493" s="1023"/>
      <c r="U493" s="1023"/>
      <c r="V493" s="1023"/>
      <c r="AC493" s="1089"/>
      <c r="AE493" s="1035"/>
      <c r="AF493" s="1035"/>
      <c r="AG493" s="1035"/>
      <c r="AH493" s="1035"/>
      <c r="AI493" s="1035"/>
      <c r="AJ493" s="1035"/>
      <c r="AK493" s="1035"/>
      <c r="AL493" s="1035"/>
      <c r="AM493" s="1035"/>
      <c r="AN493" s="1035"/>
      <c r="AO493" s="1035"/>
      <c r="AP493" s="1035"/>
      <c r="AQ493" s="1035"/>
      <c r="AR493" s="1035"/>
      <c r="AS493" s="1035"/>
      <c r="AT493" s="1035"/>
      <c r="AU493" s="1035"/>
      <c r="AV493" s="1035"/>
      <c r="AW493" s="1035"/>
      <c r="AX493" s="1035"/>
      <c r="AY493" s="1035"/>
      <c r="AZ493" s="1035"/>
      <c r="BA493" s="1035"/>
      <c r="BB493" s="1088"/>
    </row>
    <row r="494" spans="2:54" s="1030" customFormat="1" ht="13.5" customHeight="1">
      <c r="B494" s="1090"/>
      <c r="C494" s="1023"/>
      <c r="D494" s="1023" t="s">
        <v>319</v>
      </c>
      <c r="I494" s="1023"/>
      <c r="J494" s="1023"/>
      <c r="K494" s="1023"/>
      <c r="L494" s="1023"/>
      <c r="M494" s="1023"/>
      <c r="N494" s="1023"/>
      <c r="O494" s="1023"/>
      <c r="P494" s="1023"/>
      <c r="Q494" s="1023"/>
      <c r="R494" s="1023"/>
      <c r="S494" s="1023"/>
      <c r="T494" s="1023"/>
      <c r="U494" s="1023"/>
      <c r="V494" s="1023"/>
      <c r="AC494" s="1089"/>
      <c r="AE494" s="1035"/>
      <c r="AF494" s="1035"/>
      <c r="AG494" s="1035"/>
      <c r="AH494" s="1035"/>
      <c r="AI494" s="1035"/>
      <c r="AJ494" s="1035"/>
      <c r="AK494" s="1035"/>
      <c r="AL494" s="1035"/>
      <c r="AM494" s="1035"/>
      <c r="AN494" s="1035"/>
      <c r="AO494" s="1035"/>
      <c r="AP494" s="1035"/>
      <c r="AQ494" s="1035"/>
      <c r="AR494" s="1035"/>
      <c r="AS494" s="1035"/>
      <c r="AT494" s="1035"/>
      <c r="AU494" s="1035"/>
      <c r="AV494" s="1035"/>
      <c r="AW494" s="1035"/>
      <c r="AX494" s="1035"/>
      <c r="AY494" s="1035"/>
      <c r="AZ494" s="1035"/>
      <c r="BA494" s="1035"/>
      <c r="BB494" s="1088"/>
    </row>
    <row r="495" spans="2:54" s="1030" customFormat="1" ht="13.5" customHeight="1">
      <c r="B495" s="1090"/>
      <c r="C495" s="1023"/>
      <c r="D495" s="1023" t="s">
        <v>108</v>
      </c>
      <c r="I495" s="1023"/>
      <c r="J495" s="1023"/>
      <c r="K495" s="1023"/>
      <c r="L495" s="1023"/>
      <c r="M495" s="1023"/>
      <c r="N495" s="1023"/>
      <c r="O495" s="1023"/>
      <c r="P495" s="1023"/>
      <c r="Q495" s="1023"/>
      <c r="R495" s="1023"/>
      <c r="S495" s="1023"/>
      <c r="T495" s="1023"/>
      <c r="U495" s="1023"/>
      <c r="V495" s="1023"/>
      <c r="AC495" s="1089"/>
      <c r="AE495" s="1035"/>
      <c r="AF495" s="1035"/>
      <c r="AG495" s="1035"/>
      <c r="AH495" s="1035"/>
      <c r="AI495" s="1035"/>
      <c r="AJ495" s="1035"/>
      <c r="AK495" s="1035"/>
      <c r="AL495" s="1035"/>
      <c r="AM495" s="1035"/>
      <c r="AN495" s="1035"/>
      <c r="AO495" s="1035"/>
      <c r="AP495" s="1035"/>
      <c r="AQ495" s="1035"/>
      <c r="AR495" s="1035"/>
      <c r="AS495" s="1035"/>
      <c r="AT495" s="1035"/>
      <c r="AU495" s="1035"/>
      <c r="AV495" s="1035"/>
      <c r="AW495" s="1035"/>
      <c r="AX495" s="1035"/>
      <c r="AY495" s="1035"/>
      <c r="AZ495" s="1035"/>
      <c r="BA495" s="1035"/>
      <c r="BB495" s="1088"/>
    </row>
    <row r="496" spans="2:54" s="1030" customFormat="1" ht="13.5" customHeight="1">
      <c r="B496" s="1090"/>
      <c r="I496" s="1023"/>
      <c r="J496" s="1023"/>
      <c r="K496" s="1023"/>
      <c r="L496" s="1023"/>
      <c r="M496" s="1023"/>
      <c r="N496" s="1023"/>
      <c r="O496" s="1023"/>
      <c r="P496" s="1023"/>
      <c r="Q496" s="1023"/>
      <c r="R496" s="1023"/>
      <c r="S496" s="1023"/>
      <c r="T496" s="1023"/>
      <c r="U496" s="1023"/>
      <c r="V496" s="1023"/>
      <c r="AC496" s="1089"/>
      <c r="AE496" s="1035"/>
      <c r="AF496" s="1035"/>
      <c r="AG496" s="1035"/>
      <c r="AH496" s="1035"/>
      <c r="AI496" s="1035"/>
      <c r="AJ496" s="1035"/>
      <c r="AK496" s="1035"/>
      <c r="AL496" s="1035"/>
      <c r="AM496" s="1035"/>
      <c r="AN496" s="1035"/>
      <c r="AO496" s="1035"/>
      <c r="AP496" s="1035"/>
      <c r="AQ496" s="1035"/>
      <c r="AR496" s="1035"/>
      <c r="AS496" s="1035"/>
      <c r="AT496" s="1035"/>
      <c r="AU496" s="1035"/>
      <c r="AV496" s="1035"/>
      <c r="AW496" s="1035"/>
      <c r="AX496" s="1035"/>
      <c r="AY496" s="1035"/>
      <c r="AZ496" s="1035"/>
      <c r="BA496" s="1035"/>
      <c r="BB496" s="1088"/>
    </row>
    <row r="497" spans="2:54" s="1030" customFormat="1" ht="13.5" customHeight="1">
      <c r="B497" s="1090"/>
      <c r="V497" s="1023"/>
      <c r="AC497" s="1089"/>
      <c r="AE497" s="1035"/>
      <c r="AF497" s="1035"/>
      <c r="AG497" s="1035"/>
      <c r="AH497" s="1035"/>
      <c r="AI497" s="1035"/>
      <c r="AJ497" s="1035"/>
      <c r="AK497" s="1035"/>
      <c r="AL497" s="1035"/>
      <c r="AM497" s="1035"/>
      <c r="AN497" s="1035"/>
      <c r="AO497" s="1035"/>
      <c r="AP497" s="1035"/>
      <c r="AQ497" s="1035"/>
      <c r="AR497" s="1035"/>
      <c r="AS497" s="1035"/>
      <c r="AT497" s="1035"/>
      <c r="AU497" s="1035"/>
      <c r="AV497" s="1035"/>
      <c r="AW497" s="1035"/>
      <c r="AX497" s="1035"/>
      <c r="AY497" s="1035"/>
      <c r="AZ497" s="1035"/>
      <c r="BA497" s="1035"/>
      <c r="BB497" s="1088"/>
    </row>
    <row r="498" spans="2:54" s="1030" customFormat="1" ht="13.5" customHeight="1">
      <c r="B498" s="1090"/>
      <c r="D498" s="1023" t="s">
        <v>320</v>
      </c>
      <c r="V498" s="1023"/>
      <c r="AC498" s="1089"/>
      <c r="AE498" s="1035"/>
      <c r="AF498" s="1035"/>
      <c r="AG498" s="1035"/>
      <c r="AH498" s="1035"/>
      <c r="AI498" s="1035"/>
      <c r="AJ498" s="1035"/>
      <c r="AK498" s="1035"/>
      <c r="AL498" s="1035"/>
      <c r="AM498" s="1035"/>
      <c r="AN498" s="1035"/>
      <c r="AO498" s="1035"/>
      <c r="AP498" s="1035"/>
      <c r="AQ498" s="1035"/>
      <c r="AR498" s="1035"/>
      <c r="AS498" s="1035"/>
      <c r="AT498" s="1035"/>
      <c r="AU498" s="1035"/>
      <c r="AV498" s="1035"/>
      <c r="AW498" s="1035"/>
      <c r="AX498" s="1035"/>
      <c r="AY498" s="1035"/>
      <c r="AZ498" s="1035"/>
      <c r="BA498" s="1035"/>
      <c r="BB498" s="1088"/>
    </row>
    <row r="499" spans="2:54" s="1030" customFormat="1" ht="13.5" customHeight="1">
      <c r="B499" s="1090"/>
      <c r="D499" s="1023" t="s">
        <v>108</v>
      </c>
      <c r="V499" s="1023"/>
      <c r="AC499" s="1089"/>
      <c r="AE499" s="1035"/>
      <c r="AF499" s="1035"/>
      <c r="AG499" s="1035"/>
      <c r="AH499" s="1035"/>
      <c r="AI499" s="1035"/>
      <c r="AJ499" s="1035"/>
      <c r="AK499" s="1035"/>
      <c r="AL499" s="1035"/>
      <c r="AM499" s="1035"/>
      <c r="AN499" s="1035"/>
      <c r="AO499" s="1035"/>
      <c r="AP499" s="1035"/>
      <c r="AQ499" s="1035"/>
      <c r="AR499" s="1035"/>
      <c r="AS499" s="1035"/>
      <c r="AT499" s="1035"/>
      <c r="AU499" s="1035"/>
      <c r="AV499" s="1035"/>
      <c r="AW499" s="1035"/>
      <c r="AX499" s="1035"/>
      <c r="AY499" s="1035"/>
      <c r="AZ499" s="1035"/>
      <c r="BA499" s="1035"/>
      <c r="BB499" s="1088"/>
    </row>
    <row r="500" spans="2:54" s="1030" customFormat="1" ht="13.5" customHeight="1">
      <c r="B500" s="1090"/>
      <c r="AC500" s="1089"/>
      <c r="AE500" s="1035"/>
      <c r="AF500" s="1035"/>
      <c r="AG500" s="1035"/>
      <c r="AH500" s="1035"/>
      <c r="AI500" s="1035"/>
      <c r="AJ500" s="1035"/>
      <c r="AK500" s="1035"/>
      <c r="AL500" s="1035"/>
      <c r="AM500" s="1035"/>
      <c r="AN500" s="1035"/>
      <c r="AO500" s="1035"/>
      <c r="AP500" s="1035"/>
      <c r="AQ500" s="1035"/>
      <c r="AR500" s="1035"/>
      <c r="AS500" s="1035"/>
      <c r="AT500" s="1035"/>
      <c r="AU500" s="1035"/>
      <c r="AV500" s="1035"/>
      <c r="AW500" s="1035"/>
      <c r="AX500" s="1035"/>
      <c r="AY500" s="1035"/>
      <c r="AZ500" s="1035"/>
      <c r="BA500" s="1035"/>
      <c r="BB500" s="1088"/>
    </row>
    <row r="501" spans="2:54" s="1030" customFormat="1" ht="13.5" customHeight="1">
      <c r="B501" s="1090"/>
      <c r="I501" s="1023"/>
      <c r="J501" s="1023"/>
      <c r="K501" s="1023"/>
      <c r="L501" s="1023"/>
      <c r="M501" s="1023"/>
      <c r="N501" s="1023"/>
      <c r="AC501" s="1089"/>
      <c r="AE501" s="1035"/>
      <c r="AF501" s="1035"/>
      <c r="AG501" s="1035"/>
      <c r="AH501" s="1035"/>
      <c r="AI501" s="1035"/>
      <c r="AJ501" s="1035"/>
      <c r="AK501" s="1035"/>
      <c r="AL501" s="1035"/>
      <c r="AM501" s="1035"/>
      <c r="AN501" s="1035"/>
      <c r="AO501" s="1035"/>
      <c r="AP501" s="1035"/>
      <c r="AQ501" s="1035"/>
      <c r="AR501" s="1035"/>
      <c r="AS501" s="1035"/>
      <c r="AT501" s="1035"/>
      <c r="AU501" s="1035"/>
      <c r="AV501" s="1035"/>
      <c r="AW501" s="1035"/>
      <c r="AX501" s="1035"/>
      <c r="AY501" s="1035"/>
      <c r="AZ501" s="1035"/>
      <c r="BA501" s="1035"/>
      <c r="BB501" s="1088"/>
    </row>
    <row r="502" spans="2:54" s="1030" customFormat="1" ht="13.5" customHeight="1">
      <c r="B502" s="1090"/>
      <c r="D502" s="1023" t="s">
        <v>321</v>
      </c>
      <c r="I502" s="1023"/>
      <c r="J502" s="1023"/>
      <c r="K502" s="1023"/>
      <c r="L502" s="1023"/>
      <c r="M502" s="1023"/>
      <c r="N502" s="1023"/>
      <c r="AC502" s="1089"/>
      <c r="AE502" s="1023" t="s">
        <v>322</v>
      </c>
      <c r="AF502" s="1035"/>
      <c r="AG502" s="1035"/>
      <c r="AH502" s="1035"/>
      <c r="AI502" s="1035"/>
      <c r="AJ502" s="1035"/>
      <c r="AK502" s="1035"/>
      <c r="AL502" s="1035"/>
      <c r="AM502" s="1035"/>
      <c r="AN502" s="1035"/>
      <c r="AO502" s="1035"/>
      <c r="AP502" s="1035"/>
      <c r="AQ502" s="1035"/>
      <c r="AR502" s="1035"/>
      <c r="AS502" s="1035"/>
      <c r="AT502" s="1035"/>
      <c r="AU502" s="1035"/>
      <c r="AV502" s="1035"/>
      <c r="AW502" s="1035"/>
      <c r="AX502" s="1035"/>
      <c r="AY502" s="1035"/>
      <c r="AZ502" s="1035"/>
      <c r="BA502" s="1035"/>
      <c r="BB502" s="1088"/>
    </row>
    <row r="503" spans="2:54" s="1030" customFormat="1" ht="13.5" customHeight="1">
      <c r="B503" s="1090"/>
      <c r="D503" s="1023" t="s">
        <v>114</v>
      </c>
      <c r="I503" s="1023"/>
      <c r="J503" s="1023"/>
      <c r="K503" s="1023"/>
      <c r="L503" s="1023"/>
      <c r="M503" s="1023"/>
      <c r="N503" s="1023"/>
      <c r="AC503" s="1089"/>
      <c r="AE503" s="1035"/>
      <c r="AF503" s="1035" t="s">
        <v>323</v>
      </c>
      <c r="AG503" s="1035"/>
      <c r="AH503" s="1035"/>
      <c r="AI503" s="1035"/>
      <c r="AJ503" s="1035"/>
      <c r="AK503" s="1035"/>
      <c r="AL503" s="1035"/>
      <c r="AM503" s="1035"/>
      <c r="AN503" s="1035"/>
      <c r="AO503" s="1035"/>
      <c r="AP503" s="1035"/>
      <c r="AQ503" s="1035"/>
      <c r="AR503" s="1035"/>
      <c r="AS503" s="1035"/>
      <c r="AT503" s="1035"/>
      <c r="AU503" s="1035"/>
      <c r="AV503" s="1035"/>
      <c r="AW503" s="1035"/>
      <c r="AX503" s="1035"/>
      <c r="AY503" s="1035"/>
      <c r="AZ503" s="1035"/>
      <c r="BA503" s="1035"/>
      <c r="BB503" s="1088"/>
    </row>
    <row r="504" spans="2:54" s="1030" customFormat="1" ht="13.5" customHeight="1">
      <c r="B504" s="1090"/>
      <c r="I504" s="1023"/>
      <c r="J504" s="1023"/>
      <c r="K504" s="1023"/>
      <c r="L504" s="1023"/>
      <c r="M504" s="1023"/>
      <c r="N504" s="1023"/>
      <c r="AC504" s="1089"/>
      <c r="AE504" s="1035"/>
      <c r="AF504" s="1035" t="s">
        <v>324</v>
      </c>
      <c r="AG504" s="1035"/>
      <c r="AH504" s="1035"/>
      <c r="AI504" s="1035"/>
      <c r="AJ504" s="1035"/>
      <c r="AK504" s="1035"/>
      <c r="AL504" s="1035"/>
      <c r="AM504" s="1035"/>
      <c r="AN504" s="1035"/>
      <c r="AO504" s="1035"/>
      <c r="AP504" s="1035"/>
      <c r="AQ504" s="1035"/>
      <c r="AR504" s="1035"/>
      <c r="AS504" s="1035"/>
      <c r="AT504" s="1035"/>
      <c r="AU504" s="1035"/>
      <c r="AV504" s="1035"/>
      <c r="AW504" s="1035"/>
      <c r="AX504" s="1035"/>
      <c r="AY504" s="1035"/>
      <c r="AZ504" s="1035"/>
      <c r="BA504" s="1035"/>
      <c r="BB504" s="1088"/>
    </row>
    <row r="505" spans="2:54" s="1030" customFormat="1" ht="13.5" customHeight="1">
      <c r="B505" s="1090"/>
      <c r="I505" s="1023"/>
      <c r="J505" s="1023"/>
      <c r="K505" s="1023"/>
      <c r="L505" s="1023"/>
      <c r="M505" s="1023"/>
      <c r="N505" s="1023"/>
      <c r="AC505" s="1089"/>
      <c r="AE505" s="1035"/>
      <c r="AF505" s="1035"/>
      <c r="AG505" s="1035"/>
      <c r="AH505" s="1035"/>
      <c r="AI505" s="1035"/>
      <c r="AJ505" s="1035"/>
      <c r="AK505" s="1035"/>
      <c r="AL505" s="1035"/>
      <c r="AM505" s="1035"/>
      <c r="AN505" s="1035"/>
      <c r="AO505" s="1035"/>
      <c r="AP505" s="1035"/>
      <c r="AQ505" s="1035"/>
      <c r="AR505" s="1035"/>
      <c r="AS505" s="1035"/>
      <c r="AT505" s="1035"/>
      <c r="AU505" s="1035"/>
      <c r="AV505" s="1035"/>
      <c r="AW505" s="1035"/>
      <c r="AX505" s="1035"/>
      <c r="AY505" s="1035"/>
      <c r="AZ505" s="1035"/>
      <c r="BA505" s="1035"/>
      <c r="BB505" s="1088"/>
    </row>
    <row r="506" spans="2:54" s="1030" customFormat="1" ht="13.5" customHeight="1">
      <c r="B506" s="1090"/>
      <c r="D506" s="1023" t="s">
        <v>325</v>
      </c>
      <c r="I506" s="1023"/>
      <c r="J506" s="1023"/>
      <c r="K506" s="1023"/>
      <c r="L506" s="1023"/>
      <c r="M506" s="1023"/>
      <c r="N506" s="1023"/>
      <c r="AC506" s="1089"/>
      <c r="AE506" s="1035" t="s">
        <v>326</v>
      </c>
      <c r="AF506" s="1035"/>
      <c r="AG506" s="1035"/>
      <c r="AH506" s="1035"/>
      <c r="AI506" s="1035"/>
      <c r="AJ506" s="1035"/>
      <c r="AK506" s="1035"/>
      <c r="AL506" s="1035"/>
      <c r="AM506" s="1035"/>
      <c r="AN506" s="1035"/>
      <c r="AO506" s="1035"/>
      <c r="AP506" s="1035"/>
      <c r="AQ506" s="1035"/>
      <c r="AR506" s="1035"/>
      <c r="AS506" s="1035"/>
      <c r="AT506" s="1035"/>
      <c r="AU506" s="1035"/>
      <c r="AV506" s="1035"/>
      <c r="AW506" s="1035"/>
      <c r="AX506" s="1035"/>
      <c r="AY506" s="1035"/>
      <c r="AZ506" s="1035"/>
      <c r="BA506" s="1035"/>
      <c r="BB506" s="1088"/>
    </row>
    <row r="507" spans="2:54" s="1030" customFormat="1" ht="13.5" customHeight="1">
      <c r="B507" s="1090"/>
      <c r="D507" s="1023" t="s">
        <v>114</v>
      </c>
      <c r="I507" s="1023"/>
      <c r="J507" s="1023"/>
      <c r="K507" s="1023"/>
      <c r="L507" s="1023"/>
      <c r="M507" s="1023"/>
      <c r="N507" s="1023"/>
      <c r="AC507" s="1089"/>
      <c r="AE507" s="1035"/>
      <c r="AF507" s="1035" t="s">
        <v>327</v>
      </c>
      <c r="AG507" s="1035"/>
      <c r="AH507" s="1035"/>
      <c r="AI507" s="1035"/>
      <c r="AJ507" s="1035"/>
      <c r="AK507" s="1035"/>
      <c r="AL507" s="1035"/>
      <c r="AM507" s="1035"/>
      <c r="AN507" s="1035"/>
      <c r="AO507" s="1035"/>
      <c r="AP507" s="1035"/>
      <c r="AQ507" s="1035"/>
      <c r="AR507" s="1035"/>
      <c r="AS507" s="1035"/>
      <c r="AT507" s="1035"/>
      <c r="AU507" s="1035"/>
      <c r="AV507" s="1035"/>
      <c r="AW507" s="1035"/>
      <c r="AX507" s="1035"/>
      <c r="AY507" s="1035"/>
      <c r="AZ507" s="1035"/>
      <c r="BA507" s="1035"/>
      <c r="BB507" s="1088"/>
    </row>
    <row r="508" spans="2:54" s="1030" customFormat="1" ht="13.5" customHeight="1">
      <c r="B508" s="1090"/>
      <c r="I508" s="1023"/>
      <c r="J508" s="1023"/>
      <c r="K508" s="1023"/>
      <c r="L508" s="1023"/>
      <c r="M508" s="1023"/>
      <c r="N508" s="1023"/>
      <c r="AC508" s="1089"/>
      <c r="AE508" s="1035"/>
      <c r="AF508" s="1035" t="s">
        <v>328</v>
      </c>
      <c r="AG508" s="1035"/>
      <c r="AH508" s="1035"/>
      <c r="AI508" s="1035"/>
      <c r="AJ508" s="1035"/>
      <c r="AK508" s="1035"/>
      <c r="AL508" s="1035"/>
      <c r="AM508" s="1035"/>
      <c r="AN508" s="1035"/>
      <c r="AO508" s="1035"/>
      <c r="AP508" s="1035"/>
      <c r="AQ508" s="1035"/>
      <c r="AR508" s="1035"/>
      <c r="AS508" s="1035"/>
      <c r="AT508" s="1035"/>
      <c r="AU508" s="1035"/>
      <c r="AV508" s="1035"/>
      <c r="AW508" s="1035"/>
      <c r="AX508" s="1035"/>
      <c r="AY508" s="1035"/>
      <c r="AZ508" s="1035"/>
      <c r="BA508" s="1035"/>
      <c r="BB508" s="1088"/>
    </row>
    <row r="509" spans="2:54" s="1030" customFormat="1" ht="13.5" customHeight="1">
      <c r="B509" s="1090"/>
      <c r="I509" s="1023"/>
      <c r="J509" s="1023"/>
      <c r="K509" s="1023"/>
      <c r="L509" s="1023"/>
      <c r="M509" s="1023"/>
      <c r="N509" s="1023"/>
      <c r="AC509" s="1089"/>
      <c r="AE509" s="1035"/>
      <c r="AF509" s="1035"/>
      <c r="AG509" s="1035"/>
      <c r="AH509" s="1035"/>
      <c r="AI509" s="1035"/>
      <c r="AJ509" s="1035"/>
      <c r="AK509" s="1035"/>
      <c r="AL509" s="1035"/>
      <c r="AM509" s="1035"/>
      <c r="AN509" s="1035"/>
      <c r="AO509" s="1035"/>
      <c r="AP509" s="1035"/>
      <c r="AQ509" s="1035"/>
      <c r="AR509" s="1035"/>
      <c r="AS509" s="1035"/>
      <c r="AT509" s="1035"/>
      <c r="AU509" s="1035"/>
      <c r="AV509" s="1035"/>
      <c r="AW509" s="1035"/>
      <c r="AX509" s="1035"/>
      <c r="AY509" s="1035"/>
      <c r="AZ509" s="1035"/>
      <c r="BA509" s="1035"/>
      <c r="BB509" s="1088"/>
    </row>
    <row r="510" spans="2:54" s="1030" customFormat="1" ht="13.5" customHeight="1">
      <c r="B510" s="1090"/>
      <c r="D510" s="1023"/>
      <c r="I510" s="1023"/>
      <c r="J510" s="1023"/>
      <c r="K510" s="1023"/>
      <c r="L510" s="1023"/>
      <c r="M510" s="1023"/>
      <c r="N510" s="1023"/>
      <c r="AC510" s="1089"/>
      <c r="AE510" s="1035"/>
      <c r="AF510" s="1035" t="s">
        <v>329</v>
      </c>
      <c r="AG510" s="1035"/>
      <c r="AH510" s="1035"/>
      <c r="AI510" s="1035"/>
      <c r="AJ510" s="1035"/>
      <c r="AK510" s="1035"/>
      <c r="AL510" s="1035"/>
      <c r="AM510" s="1035"/>
      <c r="AN510" s="1035"/>
      <c r="AO510" s="1035"/>
      <c r="AP510" s="1035"/>
      <c r="AQ510" s="1035"/>
      <c r="AR510" s="1035"/>
      <c r="AS510" s="1035"/>
      <c r="AT510" s="1035"/>
      <c r="AU510" s="1035"/>
      <c r="AV510" s="1035"/>
      <c r="AW510" s="1035"/>
      <c r="AX510" s="1035"/>
      <c r="AY510" s="1035"/>
      <c r="AZ510" s="1035"/>
      <c r="BA510" s="1035"/>
      <c r="BB510" s="1088"/>
    </row>
    <row r="511" spans="2:54" s="1030" customFormat="1" ht="13.5" customHeight="1">
      <c r="B511" s="1090"/>
      <c r="D511" s="1023"/>
      <c r="I511" s="1023"/>
      <c r="J511" s="1023"/>
      <c r="K511" s="1023"/>
      <c r="L511" s="1023"/>
      <c r="M511" s="1023"/>
      <c r="N511" s="1023"/>
      <c r="AC511" s="1089"/>
      <c r="AE511" s="1035"/>
      <c r="AF511" s="1140" t="s">
        <v>256</v>
      </c>
      <c r="AG511" s="1139"/>
      <c r="AH511" s="1139"/>
      <c r="AI511" s="1139"/>
      <c r="AJ511" s="1139"/>
      <c r="AK511" s="1138"/>
      <c r="AL511" s="1140" t="s">
        <v>266</v>
      </c>
      <c r="AM511" s="1139"/>
      <c r="AN511" s="1139"/>
      <c r="AO511" s="1139"/>
      <c r="AP511" s="1139"/>
      <c r="AQ511" s="1139"/>
      <c r="AR511" s="1139"/>
      <c r="AS511" s="1139"/>
      <c r="AT511" s="1138"/>
      <c r="AU511" s="1035"/>
      <c r="AV511" s="1035"/>
      <c r="AW511" s="1035"/>
      <c r="AX511" s="1035"/>
      <c r="AY511" s="1035"/>
      <c r="AZ511" s="1035"/>
      <c r="BA511" s="1035"/>
      <c r="BB511" s="1088"/>
    </row>
    <row r="512" spans="2:54" s="1030" customFormat="1" ht="13.5" customHeight="1">
      <c r="B512" s="1090"/>
      <c r="I512" s="1023"/>
      <c r="J512" s="1023"/>
      <c r="K512" s="1023"/>
      <c r="L512" s="1023"/>
      <c r="M512" s="1023"/>
      <c r="N512" s="1023"/>
      <c r="AC512" s="1089"/>
      <c r="AE512" s="1035"/>
      <c r="AF512" s="1112" t="s">
        <v>258</v>
      </c>
      <c r="AG512" s="1095"/>
      <c r="AH512" s="1095"/>
      <c r="AI512" s="1095"/>
      <c r="AJ512" s="1095"/>
      <c r="AK512" s="1094"/>
      <c r="AL512" s="1112" t="s">
        <v>259</v>
      </c>
      <c r="AM512" s="1095"/>
      <c r="AN512" s="1095"/>
      <c r="AO512" s="1095"/>
      <c r="AP512" s="1095"/>
      <c r="AQ512" s="1095"/>
      <c r="AR512" s="1095"/>
      <c r="AS512" s="1095"/>
      <c r="AT512" s="1094"/>
      <c r="AU512" s="1035"/>
      <c r="AV512" s="1035"/>
      <c r="AW512" s="1035"/>
      <c r="AX512" s="1035"/>
      <c r="AY512" s="1035"/>
      <c r="AZ512" s="1035"/>
      <c r="BA512" s="1035"/>
      <c r="BB512" s="1088"/>
    </row>
    <row r="513" spans="2:54" s="1030" customFormat="1" ht="13.5" customHeight="1">
      <c r="B513" s="1090"/>
      <c r="I513" s="1023"/>
      <c r="J513" s="1023"/>
      <c r="K513" s="1023"/>
      <c r="L513" s="1023"/>
      <c r="M513" s="1023"/>
      <c r="N513" s="1023"/>
      <c r="AC513" s="1089"/>
      <c r="AE513" s="1035"/>
      <c r="AF513" s="1112" t="s">
        <v>262</v>
      </c>
      <c r="AG513" s="1095"/>
      <c r="AH513" s="1095"/>
      <c r="AI513" s="1095"/>
      <c r="AJ513" s="1095"/>
      <c r="AK513" s="1094"/>
      <c r="AL513" s="1096" t="s">
        <v>299</v>
      </c>
      <c r="AM513" s="1095"/>
      <c r="AN513" s="1095"/>
      <c r="AO513" s="1095"/>
      <c r="AP513" s="1095"/>
      <c r="AQ513" s="1095"/>
      <c r="AR513" s="1095"/>
      <c r="AS513" s="1095"/>
      <c r="AT513" s="1094"/>
      <c r="AU513" s="1035"/>
      <c r="AV513" s="1035"/>
      <c r="AW513" s="1035"/>
      <c r="AX513" s="1035"/>
      <c r="AY513" s="1035"/>
      <c r="AZ513" s="1035"/>
      <c r="BA513" s="1035"/>
      <c r="BB513" s="1088"/>
    </row>
    <row r="514" spans="2:54" s="1030" customFormat="1" ht="13.5" customHeight="1">
      <c r="B514" s="1090"/>
      <c r="I514" s="1023"/>
      <c r="J514" s="1023"/>
      <c r="K514" s="1023"/>
      <c r="L514" s="1023"/>
      <c r="M514" s="1023"/>
      <c r="N514" s="1023"/>
      <c r="AC514" s="1089"/>
      <c r="AE514" s="1035"/>
      <c r="AF514" s="1042" t="s">
        <v>265</v>
      </c>
      <c r="AG514" s="1040"/>
      <c r="AH514" s="1040"/>
      <c r="AI514" s="1040"/>
      <c r="AJ514" s="1040"/>
      <c r="AK514" s="1039"/>
      <c r="AL514" s="1042" t="s">
        <v>330</v>
      </c>
      <c r="AM514" s="1040"/>
      <c r="AN514" s="1040"/>
      <c r="AO514" s="1040"/>
      <c r="AP514" s="1040"/>
      <c r="AQ514" s="1040"/>
      <c r="AR514" s="1040"/>
      <c r="AS514" s="1040"/>
      <c r="AT514" s="1039"/>
      <c r="AU514" s="1035"/>
      <c r="AV514" s="1035"/>
      <c r="AW514" s="1035"/>
      <c r="AX514" s="1035"/>
      <c r="AY514" s="1035"/>
      <c r="AZ514" s="1035"/>
      <c r="BA514" s="1035"/>
      <c r="BB514" s="1088"/>
    </row>
    <row r="515" spans="2:54" s="1030" customFormat="1" ht="13.5" customHeight="1">
      <c r="B515" s="1090"/>
      <c r="I515" s="1023"/>
      <c r="J515" s="1023"/>
      <c r="K515" s="1023"/>
      <c r="L515" s="1023"/>
      <c r="M515" s="1023"/>
      <c r="N515" s="1023"/>
      <c r="AC515" s="1089"/>
      <c r="AE515" s="1035"/>
      <c r="AF515" s="1036"/>
      <c r="AG515" s="1033"/>
      <c r="AH515" s="1033"/>
      <c r="AI515" s="1033"/>
      <c r="AJ515" s="1033"/>
      <c r="AK515" s="1032"/>
      <c r="AL515" s="1036"/>
      <c r="AM515" s="1033"/>
      <c r="AN515" s="1033"/>
      <c r="AO515" s="1033"/>
      <c r="AP515" s="1033"/>
      <c r="AQ515" s="1033"/>
      <c r="AR515" s="1033"/>
      <c r="AS515" s="1033"/>
      <c r="AT515" s="1032"/>
      <c r="AU515" s="1035"/>
      <c r="AV515" s="1035"/>
      <c r="AW515" s="1035"/>
      <c r="AX515" s="1035"/>
      <c r="AY515" s="1035"/>
      <c r="AZ515" s="1035"/>
      <c r="BA515" s="1035"/>
      <c r="BB515" s="1088"/>
    </row>
    <row r="516" spans="2:54" s="1030" customFormat="1" ht="13.5" customHeight="1">
      <c r="B516" s="1090"/>
      <c r="I516" s="1023"/>
      <c r="J516" s="1023"/>
      <c r="K516" s="1023"/>
      <c r="L516" s="1023"/>
      <c r="M516" s="1023"/>
      <c r="N516" s="1023"/>
      <c r="AC516" s="1089"/>
      <c r="AE516" s="1035"/>
      <c r="AF516" s="1035"/>
      <c r="AG516" s="1035"/>
      <c r="AH516" s="1035"/>
      <c r="AI516" s="1035"/>
      <c r="AJ516" s="1035"/>
      <c r="AK516" s="1035"/>
      <c r="AL516" s="1035"/>
      <c r="AM516" s="1035"/>
      <c r="AN516" s="1035"/>
      <c r="AO516" s="1035"/>
      <c r="AP516" s="1035"/>
      <c r="AQ516" s="1035"/>
      <c r="AR516" s="1035"/>
      <c r="AS516" s="1035"/>
      <c r="AT516" s="1035"/>
      <c r="AU516" s="1035"/>
      <c r="AV516" s="1035"/>
      <c r="AW516" s="1035"/>
      <c r="AX516" s="1035"/>
      <c r="AY516" s="1035"/>
      <c r="AZ516" s="1035"/>
      <c r="BA516" s="1035"/>
      <c r="BB516" s="1088"/>
    </row>
    <row r="517" spans="2:54" s="1030" customFormat="1" ht="13.5" customHeight="1">
      <c r="B517" s="1090"/>
      <c r="D517" s="1023"/>
      <c r="I517" s="1023"/>
      <c r="J517" s="1023"/>
      <c r="K517" s="1023"/>
      <c r="L517" s="1023"/>
      <c r="M517" s="1023"/>
      <c r="N517" s="1023"/>
      <c r="AC517" s="1089"/>
      <c r="AE517" s="1035" t="s">
        <v>331</v>
      </c>
      <c r="AF517" s="1035"/>
      <c r="AG517" s="1035"/>
      <c r="AH517" s="1035"/>
      <c r="AI517" s="1035"/>
      <c r="AJ517" s="1035"/>
      <c r="AK517" s="1035"/>
      <c r="AL517" s="1035"/>
      <c r="AM517" s="1035"/>
      <c r="AN517" s="1035"/>
      <c r="AO517" s="1035"/>
      <c r="AP517" s="1035"/>
      <c r="AQ517" s="1035"/>
      <c r="AR517" s="1035"/>
      <c r="AS517" s="1035"/>
      <c r="AT517" s="1035"/>
      <c r="AU517" s="1035"/>
      <c r="AV517" s="1035"/>
      <c r="AW517" s="1035"/>
      <c r="AX517" s="1035"/>
      <c r="AY517" s="1035"/>
      <c r="AZ517" s="1035"/>
      <c r="BA517" s="1035"/>
      <c r="BB517" s="1088"/>
    </row>
    <row r="518" spans="2:54" s="1030" customFormat="1" ht="13.5" customHeight="1">
      <c r="B518" s="1090"/>
      <c r="D518" s="1023"/>
      <c r="I518" s="1023"/>
      <c r="J518" s="1023"/>
      <c r="K518" s="1023"/>
      <c r="L518" s="1023"/>
      <c r="M518" s="1023"/>
      <c r="N518" s="1023"/>
      <c r="AC518" s="1089"/>
      <c r="AE518" s="1035"/>
      <c r="AF518" s="1035" t="s">
        <v>332</v>
      </c>
      <c r="AG518" s="1035"/>
      <c r="AH518" s="1035"/>
      <c r="AI518" s="1035"/>
      <c r="AJ518" s="1035"/>
      <c r="AK518" s="1035"/>
      <c r="AL518" s="1035"/>
      <c r="AM518" s="1035"/>
      <c r="AN518" s="1035"/>
      <c r="AO518" s="1035"/>
      <c r="AP518" s="1035"/>
      <c r="AQ518" s="1035"/>
      <c r="AR518" s="1035"/>
      <c r="AS518" s="1035"/>
      <c r="AT518" s="1035"/>
      <c r="AU518" s="1035"/>
      <c r="AV518" s="1035"/>
      <c r="AW518" s="1035"/>
      <c r="AX518" s="1035"/>
      <c r="AY518" s="1035"/>
      <c r="AZ518" s="1035"/>
      <c r="BA518" s="1035"/>
      <c r="BB518" s="1088"/>
    </row>
    <row r="519" spans="2:54" s="1030" customFormat="1" ht="13.5" customHeight="1">
      <c r="B519" s="1090"/>
      <c r="I519" s="1023"/>
      <c r="J519" s="1023"/>
      <c r="K519" s="1023"/>
      <c r="L519" s="1023"/>
      <c r="M519" s="1023"/>
      <c r="N519" s="1023"/>
      <c r="AC519" s="1089"/>
      <c r="AE519" s="1035"/>
      <c r="AF519" s="1035" t="s">
        <v>333</v>
      </c>
      <c r="AG519" s="1035"/>
      <c r="AH519" s="1035"/>
      <c r="AI519" s="1035"/>
      <c r="AJ519" s="1035"/>
      <c r="AK519" s="1035"/>
      <c r="AL519" s="1035"/>
      <c r="AM519" s="1035"/>
      <c r="AN519" s="1035"/>
      <c r="AO519" s="1035"/>
      <c r="AP519" s="1035"/>
      <c r="AQ519" s="1035"/>
      <c r="AR519" s="1035"/>
      <c r="AS519" s="1035"/>
      <c r="AT519" s="1035"/>
      <c r="AU519" s="1035"/>
      <c r="AV519" s="1035"/>
      <c r="AW519" s="1035"/>
      <c r="AX519" s="1035"/>
      <c r="AY519" s="1035"/>
      <c r="AZ519" s="1035"/>
      <c r="BA519" s="1035"/>
      <c r="BB519" s="1088"/>
    </row>
    <row r="520" spans="2:54" s="1030" customFormat="1" ht="13.5" customHeight="1">
      <c r="B520" s="1090"/>
      <c r="I520" s="1023"/>
      <c r="J520" s="1023"/>
      <c r="K520" s="1023"/>
      <c r="L520" s="1023"/>
      <c r="M520" s="1023"/>
      <c r="N520" s="1023"/>
      <c r="AC520" s="1089"/>
      <c r="AE520" s="1035"/>
      <c r="AF520" s="1035"/>
      <c r="AG520" s="1035"/>
      <c r="AH520" s="1035"/>
      <c r="AI520" s="1035"/>
      <c r="AJ520" s="1035"/>
      <c r="AK520" s="1035"/>
      <c r="AL520" s="1035"/>
      <c r="AM520" s="1035"/>
      <c r="AN520" s="1035"/>
      <c r="AO520" s="1035"/>
      <c r="AP520" s="1035"/>
      <c r="AQ520" s="1035"/>
      <c r="AR520" s="1035"/>
      <c r="AS520" s="1035"/>
      <c r="AT520" s="1035"/>
      <c r="AU520" s="1035"/>
      <c r="AV520" s="1035"/>
      <c r="AW520" s="1035"/>
      <c r="AX520" s="1035"/>
      <c r="AY520" s="1035"/>
      <c r="AZ520" s="1035"/>
      <c r="BA520" s="1035"/>
      <c r="BB520" s="1088"/>
    </row>
    <row r="521" spans="2:54" s="1030" customFormat="1" ht="13.5" customHeight="1">
      <c r="B521" s="1090"/>
      <c r="I521" s="1023"/>
      <c r="J521" s="1023"/>
      <c r="K521" s="1023"/>
      <c r="L521" s="1023"/>
      <c r="M521" s="1023"/>
      <c r="N521" s="1023"/>
      <c r="AC521" s="1089"/>
      <c r="AE521" s="1035"/>
      <c r="AF521" s="1035" t="s">
        <v>334</v>
      </c>
      <c r="AG521" s="1035"/>
      <c r="AH521" s="1035"/>
      <c r="AI521" s="1035"/>
      <c r="AJ521" s="1035"/>
      <c r="AK521" s="1035"/>
      <c r="AL521" s="1035"/>
      <c r="AM521" s="1035"/>
      <c r="AN521" s="1035"/>
      <c r="AO521" s="1035"/>
      <c r="AP521" s="1035"/>
      <c r="AQ521" s="1035"/>
      <c r="AR521" s="1035"/>
      <c r="AS521" s="1035"/>
      <c r="AT521" s="1035"/>
      <c r="AU521" s="1035"/>
      <c r="AV521" s="1035"/>
      <c r="AW521" s="1035"/>
      <c r="AX521" s="1035"/>
      <c r="AY521" s="1035"/>
      <c r="AZ521" s="1035"/>
      <c r="BA521" s="1035"/>
      <c r="BB521" s="1088"/>
    </row>
    <row r="522" spans="2:54" s="1030" customFormat="1" ht="13.5" customHeight="1">
      <c r="B522" s="1090"/>
      <c r="I522" s="1023"/>
      <c r="J522" s="1023"/>
      <c r="K522" s="1023"/>
      <c r="L522" s="1023"/>
      <c r="M522" s="1023"/>
      <c r="N522" s="1023"/>
      <c r="AC522" s="1089"/>
      <c r="AE522" s="1035"/>
      <c r="AF522" s="1140" t="s">
        <v>256</v>
      </c>
      <c r="AG522" s="1139"/>
      <c r="AH522" s="1139"/>
      <c r="AI522" s="1139"/>
      <c r="AJ522" s="1139"/>
      <c r="AK522" s="1138"/>
      <c r="AL522" s="1140" t="s">
        <v>266</v>
      </c>
      <c r="AM522" s="1139"/>
      <c r="AN522" s="1139"/>
      <c r="AO522" s="1139"/>
      <c r="AP522" s="1139"/>
      <c r="AQ522" s="1139"/>
      <c r="AR522" s="1139"/>
      <c r="AS522" s="1139"/>
      <c r="AT522" s="1138"/>
      <c r="AU522" s="1035"/>
      <c r="AV522" s="1035"/>
      <c r="AW522" s="1035"/>
      <c r="AX522" s="1035"/>
      <c r="AY522" s="1035"/>
      <c r="AZ522" s="1035"/>
      <c r="BA522" s="1035"/>
      <c r="BB522" s="1088"/>
    </row>
    <row r="523" spans="2:54" s="1030" customFormat="1" ht="13.5" customHeight="1">
      <c r="B523" s="1090"/>
      <c r="I523" s="1023"/>
      <c r="J523" s="1023"/>
      <c r="K523" s="1023"/>
      <c r="L523" s="1023"/>
      <c r="M523" s="1023"/>
      <c r="N523" s="1023"/>
      <c r="AC523" s="1089"/>
      <c r="AE523" s="1035"/>
      <c r="AF523" s="1112" t="s">
        <v>258</v>
      </c>
      <c r="AG523" s="1095"/>
      <c r="AH523" s="1095"/>
      <c r="AI523" s="1095"/>
      <c r="AJ523" s="1095"/>
      <c r="AK523" s="1094"/>
      <c r="AL523" s="1112" t="s">
        <v>259</v>
      </c>
      <c r="AM523" s="1095"/>
      <c r="AN523" s="1095"/>
      <c r="AO523" s="1095"/>
      <c r="AP523" s="1095"/>
      <c r="AQ523" s="1095"/>
      <c r="AR523" s="1095"/>
      <c r="AS523" s="1095"/>
      <c r="AT523" s="1094"/>
      <c r="AU523" s="1035"/>
      <c r="AV523" s="1035"/>
      <c r="AW523" s="1035"/>
      <c r="AX523" s="1035"/>
      <c r="AY523" s="1035"/>
      <c r="AZ523" s="1035"/>
      <c r="BA523" s="1035"/>
      <c r="BB523" s="1088"/>
    </row>
    <row r="524" spans="2:54" s="1030" customFormat="1" ht="13.5" customHeight="1">
      <c r="B524" s="1090"/>
      <c r="I524" s="1023"/>
      <c r="J524" s="1023"/>
      <c r="K524" s="1023"/>
      <c r="L524" s="1023"/>
      <c r="M524" s="1023"/>
      <c r="N524" s="1023"/>
      <c r="AC524" s="1089"/>
      <c r="AE524" s="1035"/>
      <c r="AF524" s="1112" t="s">
        <v>262</v>
      </c>
      <c r="AG524" s="1095"/>
      <c r="AH524" s="1095"/>
      <c r="AI524" s="1095"/>
      <c r="AJ524" s="1095"/>
      <c r="AK524" s="1094"/>
      <c r="AL524" s="1096" t="s">
        <v>335</v>
      </c>
      <c r="AM524" s="1095"/>
      <c r="AN524" s="1095"/>
      <c r="AO524" s="1095"/>
      <c r="AP524" s="1095"/>
      <c r="AQ524" s="1095"/>
      <c r="AR524" s="1095"/>
      <c r="AS524" s="1095"/>
      <c r="AT524" s="1094"/>
      <c r="AU524" s="1035"/>
      <c r="AV524" s="1035"/>
      <c r="AW524" s="1035"/>
      <c r="AX524" s="1035"/>
      <c r="AY524" s="1035"/>
      <c r="AZ524" s="1035"/>
      <c r="BA524" s="1035"/>
      <c r="BB524" s="1088"/>
    </row>
    <row r="525" spans="2:54" s="1030" customFormat="1" ht="13.5" customHeight="1">
      <c r="B525" s="1090"/>
      <c r="I525" s="1023"/>
      <c r="J525" s="1023"/>
      <c r="K525" s="1023"/>
      <c r="L525" s="1023"/>
      <c r="M525" s="1023"/>
      <c r="N525" s="1023"/>
      <c r="AC525" s="1089"/>
      <c r="AE525" s="1035"/>
      <c r="AF525" s="1042" t="s">
        <v>336</v>
      </c>
      <c r="AG525" s="1040"/>
      <c r="AH525" s="1040"/>
      <c r="AI525" s="1040"/>
      <c r="AJ525" s="1040"/>
      <c r="AK525" s="1039"/>
      <c r="AL525" s="1042" t="s">
        <v>330</v>
      </c>
      <c r="AM525" s="1040"/>
      <c r="AN525" s="1040"/>
      <c r="AO525" s="1040"/>
      <c r="AP525" s="1040"/>
      <c r="AQ525" s="1040"/>
      <c r="AR525" s="1040"/>
      <c r="AS525" s="1040"/>
      <c r="AT525" s="1039"/>
      <c r="AU525" s="1035"/>
      <c r="AV525" s="1035"/>
      <c r="AW525" s="1035"/>
      <c r="AX525" s="1035"/>
      <c r="AY525" s="1035"/>
      <c r="AZ525" s="1035"/>
      <c r="BA525" s="1035"/>
      <c r="BB525" s="1088"/>
    </row>
    <row r="526" spans="2:54" s="1030" customFormat="1" ht="13.5" customHeight="1">
      <c r="B526" s="1090"/>
      <c r="I526" s="1023"/>
      <c r="J526" s="1023"/>
      <c r="K526" s="1023"/>
      <c r="L526" s="1023"/>
      <c r="M526" s="1023"/>
      <c r="N526" s="1023"/>
      <c r="AC526" s="1089"/>
      <c r="AE526" s="1035"/>
      <c r="AF526" s="1036"/>
      <c r="AG526" s="1033"/>
      <c r="AH526" s="1033"/>
      <c r="AI526" s="1033"/>
      <c r="AJ526" s="1033"/>
      <c r="AK526" s="1032"/>
      <c r="AL526" s="1036"/>
      <c r="AM526" s="1033"/>
      <c r="AN526" s="1033"/>
      <c r="AO526" s="1033"/>
      <c r="AP526" s="1033"/>
      <c r="AQ526" s="1033"/>
      <c r="AR526" s="1033"/>
      <c r="AS526" s="1033"/>
      <c r="AT526" s="1032"/>
      <c r="AU526" s="1035"/>
      <c r="AV526" s="1035"/>
      <c r="AW526" s="1035"/>
      <c r="AX526" s="1035"/>
      <c r="AY526" s="1035"/>
      <c r="AZ526" s="1035"/>
      <c r="BA526" s="1035"/>
      <c r="BB526" s="1088"/>
    </row>
    <row r="527" spans="2:54" s="1030" customFormat="1" ht="13.5" customHeight="1">
      <c r="B527" s="1090"/>
      <c r="I527" s="1023"/>
      <c r="J527" s="1023"/>
      <c r="K527" s="1023"/>
      <c r="L527" s="1023"/>
      <c r="M527" s="1023"/>
      <c r="N527" s="1023"/>
      <c r="AC527" s="1089"/>
      <c r="AE527" s="1035"/>
      <c r="AF527" s="1042" t="s">
        <v>337</v>
      </c>
      <c r="AG527" s="1040"/>
      <c r="AH527" s="1040"/>
      <c r="AI527" s="1040"/>
      <c r="AJ527" s="1040"/>
      <c r="AK527" s="1039"/>
      <c r="AL527" s="1042" t="s">
        <v>335</v>
      </c>
      <c r="AM527" s="1040"/>
      <c r="AN527" s="1040"/>
      <c r="AO527" s="1040"/>
      <c r="AP527" s="1040"/>
      <c r="AQ527" s="1040"/>
      <c r="AR527" s="1040"/>
      <c r="AS527" s="1040"/>
      <c r="AT527" s="1039"/>
      <c r="AU527" s="1035"/>
      <c r="AV527" s="1035"/>
      <c r="AW527" s="1035"/>
      <c r="AX527" s="1035"/>
      <c r="AY527" s="1035"/>
      <c r="AZ527" s="1035"/>
      <c r="BA527" s="1035"/>
      <c r="BB527" s="1088"/>
    </row>
    <row r="528" spans="2:54" s="1030" customFormat="1" ht="13.5" customHeight="1">
      <c r="B528" s="1090"/>
      <c r="I528" s="1023"/>
      <c r="J528" s="1023"/>
      <c r="K528" s="1023"/>
      <c r="L528" s="1023"/>
      <c r="M528" s="1023"/>
      <c r="N528" s="1023"/>
      <c r="AC528" s="1089"/>
      <c r="AE528" s="1035"/>
      <c r="AF528" s="1036"/>
      <c r="AG528" s="1033"/>
      <c r="AH528" s="1033"/>
      <c r="AI528" s="1033"/>
      <c r="AJ528" s="1033"/>
      <c r="AK528" s="1032"/>
      <c r="AL528" s="1036"/>
      <c r="AM528" s="1033"/>
      <c r="AN528" s="1033"/>
      <c r="AO528" s="1033"/>
      <c r="AP528" s="1033"/>
      <c r="AQ528" s="1033"/>
      <c r="AR528" s="1033"/>
      <c r="AS528" s="1033"/>
      <c r="AT528" s="1032"/>
      <c r="AU528" s="1035"/>
      <c r="AV528" s="1035"/>
      <c r="AW528" s="1035"/>
      <c r="AX528" s="1035"/>
      <c r="AY528" s="1035"/>
      <c r="AZ528" s="1035"/>
      <c r="BA528" s="1035"/>
      <c r="BB528" s="1088"/>
    </row>
    <row r="529" spans="2:54" s="1030" customFormat="1" ht="13.5" customHeight="1">
      <c r="B529" s="1090"/>
      <c r="I529" s="1023"/>
      <c r="J529" s="1023"/>
      <c r="K529" s="1023"/>
      <c r="L529" s="1023"/>
      <c r="M529" s="1023"/>
      <c r="N529" s="1023"/>
      <c r="AC529" s="1089"/>
      <c r="AE529" s="1035"/>
      <c r="AF529" s="1035"/>
      <c r="AG529" s="1035"/>
      <c r="AH529" s="1035"/>
      <c r="AI529" s="1035"/>
      <c r="AJ529" s="1035"/>
      <c r="AK529" s="1035"/>
      <c r="AL529" s="1035"/>
      <c r="AM529" s="1035"/>
      <c r="AN529" s="1035"/>
      <c r="AO529" s="1035"/>
      <c r="AP529" s="1035"/>
      <c r="AQ529" s="1035"/>
      <c r="AR529" s="1035"/>
      <c r="AS529" s="1035"/>
      <c r="AT529" s="1035"/>
      <c r="AU529" s="1035"/>
      <c r="AV529" s="1035"/>
      <c r="AW529" s="1035"/>
      <c r="AX529" s="1035"/>
      <c r="AY529" s="1035"/>
      <c r="AZ529" s="1035"/>
      <c r="BA529" s="1035"/>
      <c r="BB529" s="1088"/>
    </row>
    <row r="530" spans="2:54" s="1030" customFormat="1" ht="13.5" customHeight="1">
      <c r="B530" s="1090"/>
      <c r="I530" s="1023"/>
      <c r="J530" s="1023"/>
      <c r="K530" s="1023"/>
      <c r="L530" s="1023"/>
      <c r="M530" s="1023"/>
      <c r="N530" s="1023"/>
      <c r="AC530" s="1089"/>
      <c r="AE530" s="1035"/>
      <c r="AF530" s="1035" t="s">
        <v>338</v>
      </c>
      <c r="AG530" s="1035"/>
      <c r="AH530" s="1035"/>
      <c r="AI530" s="1035"/>
      <c r="AJ530" s="1035"/>
      <c r="AK530" s="1035"/>
      <c r="AL530" s="1035"/>
      <c r="AM530" s="1035"/>
      <c r="AN530" s="1035"/>
      <c r="AO530" s="1035"/>
      <c r="AP530" s="1035"/>
      <c r="AQ530" s="1035"/>
      <c r="AR530" s="1035"/>
      <c r="AS530" s="1035"/>
      <c r="AT530" s="1035"/>
      <c r="AU530" s="1035"/>
      <c r="AV530" s="1035"/>
      <c r="AW530" s="1035"/>
      <c r="AX530" s="1035"/>
      <c r="AY530" s="1035"/>
      <c r="AZ530" s="1035"/>
      <c r="BA530" s="1035"/>
      <c r="BB530" s="1088"/>
    </row>
    <row r="531" spans="2:54" s="1030" customFormat="1" ht="13.5" customHeight="1">
      <c r="B531" s="1090"/>
      <c r="AC531" s="1089"/>
      <c r="AE531" s="1035"/>
      <c r="AF531" s="1035"/>
      <c r="AG531" s="1035"/>
      <c r="AH531" s="1035"/>
      <c r="AI531" s="1035"/>
      <c r="AJ531" s="1035"/>
      <c r="AK531" s="1035"/>
      <c r="AL531" s="1035"/>
      <c r="AM531" s="1035"/>
      <c r="AN531" s="1035"/>
      <c r="AO531" s="1035"/>
      <c r="AP531" s="1035"/>
      <c r="AQ531" s="1035"/>
      <c r="AR531" s="1035"/>
      <c r="AS531" s="1035"/>
      <c r="AT531" s="1035"/>
      <c r="AU531" s="1035"/>
      <c r="AV531" s="1035"/>
      <c r="AW531" s="1035"/>
      <c r="AX531" s="1035"/>
      <c r="AY531" s="1035"/>
      <c r="AZ531" s="1035"/>
      <c r="BA531" s="1035"/>
      <c r="BB531" s="1088"/>
    </row>
    <row r="532" spans="2:54" s="1030" customFormat="1" ht="13.5" customHeight="1">
      <c r="B532" s="1087"/>
      <c r="C532" s="1085"/>
      <c r="D532" s="1085"/>
      <c r="E532" s="1085"/>
      <c r="F532" s="1085"/>
      <c r="G532" s="1085"/>
      <c r="H532" s="1085"/>
      <c r="I532" s="1085"/>
      <c r="J532" s="1085"/>
      <c r="K532" s="1085"/>
      <c r="L532" s="1085"/>
      <c r="M532" s="1085"/>
      <c r="N532" s="1085"/>
      <c r="O532" s="1085"/>
      <c r="P532" s="1085"/>
      <c r="Q532" s="1085"/>
      <c r="R532" s="1085"/>
      <c r="S532" s="1085"/>
      <c r="T532" s="1085"/>
      <c r="U532" s="1085"/>
      <c r="V532" s="1085"/>
      <c r="W532" s="1085"/>
      <c r="X532" s="1085"/>
      <c r="Y532" s="1085"/>
      <c r="Z532" s="1085"/>
      <c r="AA532" s="1085"/>
      <c r="AB532" s="1085"/>
      <c r="AC532" s="1086"/>
      <c r="AD532" s="1085"/>
      <c r="AE532" s="1033"/>
      <c r="AF532" s="1033"/>
      <c r="AG532" s="1033"/>
      <c r="AH532" s="1033"/>
      <c r="AI532" s="1033"/>
      <c r="AJ532" s="1033"/>
      <c r="AK532" s="1033"/>
      <c r="AL532" s="1033"/>
      <c r="AM532" s="1033"/>
      <c r="AN532" s="1033"/>
      <c r="AO532" s="1033"/>
      <c r="AP532" s="1033"/>
      <c r="AQ532" s="1033"/>
      <c r="AR532" s="1033"/>
      <c r="AS532" s="1033"/>
      <c r="AT532" s="1033"/>
      <c r="AU532" s="1033"/>
      <c r="AV532" s="1033"/>
      <c r="AW532" s="1033"/>
      <c r="AX532" s="1033"/>
      <c r="AY532" s="1033"/>
      <c r="AZ532" s="1033"/>
      <c r="BA532" s="1033"/>
      <c r="BB532" s="1084"/>
    </row>
    <row r="533" spans="2:54" s="1030" customFormat="1" ht="13.5" customHeight="1">
      <c r="B533" s="1090"/>
      <c r="AC533" s="1089"/>
      <c r="AE533" s="1035"/>
      <c r="AF533" s="1035"/>
      <c r="AG533" s="1035"/>
      <c r="AH533" s="1035"/>
      <c r="AI533" s="1035"/>
      <c r="AJ533" s="1035"/>
      <c r="AK533" s="1035"/>
      <c r="AL533" s="1035"/>
      <c r="AM533" s="1035"/>
      <c r="AN533" s="1035"/>
      <c r="AO533" s="1035"/>
      <c r="AP533" s="1035"/>
      <c r="AQ533" s="1035"/>
      <c r="AR533" s="1035"/>
      <c r="AS533" s="1035"/>
      <c r="AT533" s="1035"/>
      <c r="AU533" s="1035"/>
      <c r="AV533" s="1035"/>
      <c r="AW533" s="1035"/>
      <c r="AX533" s="1035"/>
      <c r="AY533" s="1035"/>
      <c r="AZ533" s="1035"/>
      <c r="BA533" s="1035"/>
      <c r="BB533" s="1088"/>
    </row>
    <row r="534" spans="2:54" s="1030" customFormat="1" ht="13.5" customHeight="1">
      <c r="B534" s="1090"/>
      <c r="C534" s="1091" t="s">
        <v>339</v>
      </c>
      <c r="D534" s="1091" t="s">
        <v>340</v>
      </c>
      <c r="AC534" s="1089"/>
      <c r="AE534" s="1035" t="s">
        <v>341</v>
      </c>
      <c r="AF534" s="1035"/>
      <c r="AG534" s="1035"/>
      <c r="AH534" s="1035"/>
      <c r="AI534" s="1035"/>
      <c r="AJ534" s="1035"/>
      <c r="AK534" s="1035"/>
      <c r="AL534" s="1035"/>
      <c r="AM534" s="1035"/>
      <c r="AN534" s="1035"/>
      <c r="AO534" s="1035"/>
      <c r="AP534" s="1035"/>
      <c r="AQ534" s="1035"/>
      <c r="AR534" s="1035"/>
      <c r="AS534" s="1035"/>
      <c r="AT534" s="1035"/>
      <c r="AU534" s="1035"/>
      <c r="AV534" s="1035"/>
      <c r="AW534" s="1035"/>
      <c r="AX534" s="1035"/>
      <c r="AY534" s="1035"/>
      <c r="AZ534" s="1035"/>
      <c r="BA534" s="1035"/>
      <c r="BB534" s="1088"/>
    </row>
    <row r="535" spans="2:54" s="1030" customFormat="1" ht="13.5" customHeight="1">
      <c r="B535" s="1090"/>
      <c r="AC535" s="1089"/>
      <c r="AE535" s="1035"/>
      <c r="AF535" s="1035" t="s">
        <v>342</v>
      </c>
      <c r="AG535" s="1035"/>
      <c r="AH535" s="1035"/>
      <c r="AI535" s="1035"/>
      <c r="AJ535" s="1035"/>
      <c r="AK535" s="1035"/>
      <c r="AL535" s="1035"/>
      <c r="AM535" s="1035"/>
      <c r="AN535" s="1035"/>
      <c r="AO535" s="1035"/>
      <c r="AP535" s="1035"/>
      <c r="AQ535" s="1035"/>
      <c r="AR535" s="1035"/>
      <c r="AS535" s="1035"/>
      <c r="AT535" s="1035"/>
      <c r="AU535" s="1035"/>
      <c r="AV535" s="1035"/>
      <c r="AW535" s="1035"/>
      <c r="AX535" s="1035"/>
      <c r="AY535" s="1035"/>
      <c r="AZ535" s="1035"/>
      <c r="BA535" s="1035"/>
      <c r="BB535" s="1088"/>
    </row>
    <row r="536" spans="2:54" s="1030" customFormat="1" ht="13.5" customHeight="1">
      <c r="B536" s="1090"/>
      <c r="AC536" s="1089"/>
      <c r="AE536" s="1035"/>
      <c r="AF536" s="1035" t="s">
        <v>343</v>
      </c>
      <c r="AG536" s="1035"/>
      <c r="AH536" s="1035"/>
      <c r="AI536" s="1035"/>
      <c r="AJ536" s="1035"/>
      <c r="AK536" s="1035"/>
      <c r="AL536" s="1035"/>
      <c r="AM536" s="1035"/>
      <c r="AN536" s="1035"/>
      <c r="AO536" s="1035"/>
      <c r="AP536" s="1035"/>
      <c r="AQ536" s="1035"/>
      <c r="AR536" s="1035"/>
      <c r="AS536" s="1035"/>
      <c r="AT536" s="1035"/>
      <c r="AU536" s="1035"/>
      <c r="AV536" s="1035"/>
      <c r="AW536" s="1035"/>
      <c r="AX536" s="1035"/>
      <c r="AY536" s="1035"/>
      <c r="AZ536" s="1035"/>
      <c r="BA536" s="1035"/>
      <c r="BB536" s="1088"/>
    </row>
    <row r="537" spans="2:54" s="1030" customFormat="1" ht="13.5" customHeight="1">
      <c r="B537" s="1090"/>
      <c r="AC537" s="1089"/>
      <c r="AE537" s="1035"/>
      <c r="AF537" s="1035"/>
      <c r="AG537" s="1035"/>
      <c r="AH537" s="1035"/>
      <c r="AI537" s="1035"/>
      <c r="AJ537" s="1035"/>
      <c r="AK537" s="1035"/>
      <c r="AL537" s="1035"/>
      <c r="AM537" s="1035"/>
      <c r="AN537" s="1035"/>
      <c r="AO537" s="1035"/>
      <c r="AP537" s="1035"/>
      <c r="AQ537" s="1035"/>
      <c r="AR537" s="1035"/>
      <c r="AS537" s="1035"/>
      <c r="AT537" s="1035"/>
      <c r="AU537" s="1035"/>
      <c r="AV537" s="1035"/>
      <c r="AW537" s="1035"/>
      <c r="AX537" s="1035"/>
      <c r="AY537" s="1035"/>
      <c r="AZ537" s="1035"/>
      <c r="BA537" s="1035"/>
      <c r="BB537" s="1088"/>
    </row>
    <row r="538" spans="2:54" s="1030" customFormat="1" ht="13.5" customHeight="1">
      <c r="B538" s="1090"/>
      <c r="AC538" s="1089"/>
      <c r="AE538" s="1035"/>
      <c r="AF538" s="1035" t="s">
        <v>344</v>
      </c>
      <c r="AG538" s="1035"/>
      <c r="AH538" s="1035"/>
      <c r="AI538" s="1035"/>
      <c r="AJ538" s="1035"/>
      <c r="AK538" s="1035"/>
      <c r="AL538" s="1035"/>
      <c r="AM538" s="1035"/>
      <c r="AN538" s="1035"/>
      <c r="AO538" s="1035"/>
      <c r="AP538" s="1035"/>
      <c r="AQ538" s="1035"/>
      <c r="AR538" s="1035"/>
      <c r="AS538" s="1035"/>
      <c r="AT538" s="1035"/>
      <c r="AU538" s="1035"/>
      <c r="AV538" s="1035"/>
      <c r="AW538" s="1035"/>
      <c r="AX538" s="1035"/>
      <c r="AY538" s="1035"/>
      <c r="AZ538" s="1035"/>
      <c r="BA538" s="1035"/>
      <c r="BB538" s="1088"/>
    </row>
    <row r="539" spans="2:54" s="1030" customFormat="1" ht="13.5" customHeight="1">
      <c r="B539" s="1090"/>
      <c r="AC539" s="1089"/>
      <c r="AE539" s="1035"/>
      <c r="AF539" s="1035"/>
      <c r="AG539" s="1035" t="s">
        <v>345</v>
      </c>
      <c r="AH539" s="1035"/>
      <c r="AI539" s="1035"/>
      <c r="AJ539" s="1035"/>
      <c r="AK539" s="1035"/>
      <c r="AL539" s="1035"/>
      <c r="AM539" s="1035"/>
      <c r="AN539" s="1035"/>
      <c r="AO539" s="1035"/>
      <c r="AP539" s="1035"/>
      <c r="AQ539" s="1035"/>
      <c r="AR539" s="1035"/>
      <c r="AS539" s="1035"/>
      <c r="AT539" s="1035"/>
      <c r="AU539" s="1035"/>
      <c r="AV539" s="1035"/>
      <c r="AW539" s="1035"/>
      <c r="AX539" s="1035"/>
      <c r="AY539" s="1035"/>
      <c r="AZ539" s="1035"/>
      <c r="BA539" s="1035"/>
      <c r="BB539" s="1088"/>
    </row>
    <row r="540" spans="2:54" s="1030" customFormat="1" ht="13.5" customHeight="1">
      <c r="B540" s="1090"/>
      <c r="D540" s="1030" t="s">
        <v>346</v>
      </c>
      <c r="AC540" s="1089"/>
      <c r="AE540" s="1035"/>
      <c r="AF540" s="1035"/>
      <c r="AG540" s="1035" t="s">
        <v>347</v>
      </c>
      <c r="AH540" s="1035"/>
      <c r="AI540" s="1035"/>
      <c r="AJ540" s="1035"/>
      <c r="AK540" s="1035"/>
      <c r="AL540" s="1035"/>
      <c r="AM540" s="1035"/>
      <c r="AN540" s="1035"/>
      <c r="AO540" s="1035"/>
      <c r="AP540" s="1035"/>
      <c r="AQ540" s="1035"/>
      <c r="AR540" s="1035"/>
      <c r="AS540" s="1035"/>
      <c r="AT540" s="1035"/>
      <c r="AU540" s="1035"/>
      <c r="AV540" s="1035"/>
      <c r="AW540" s="1035"/>
      <c r="AX540" s="1035"/>
      <c r="AY540" s="1035"/>
      <c r="AZ540" s="1035"/>
      <c r="BA540" s="1035"/>
      <c r="BB540" s="1088"/>
    </row>
    <row r="541" spans="2:54" s="1030" customFormat="1" ht="13.5" customHeight="1">
      <c r="B541" s="1090"/>
      <c r="D541" s="1030" t="s">
        <v>114</v>
      </c>
      <c r="AC541" s="1089"/>
      <c r="AE541" s="1035"/>
      <c r="AF541" s="1035"/>
      <c r="AG541" s="1035" t="s">
        <v>348</v>
      </c>
      <c r="AH541" s="1035"/>
      <c r="AI541" s="1035"/>
      <c r="AJ541" s="1035"/>
      <c r="AK541" s="1035"/>
      <c r="AL541" s="1035"/>
      <c r="AM541" s="1035"/>
      <c r="AN541" s="1035"/>
      <c r="AO541" s="1035"/>
      <c r="AP541" s="1035"/>
      <c r="AQ541" s="1035"/>
      <c r="AR541" s="1035"/>
      <c r="AS541" s="1035"/>
      <c r="AT541" s="1035"/>
      <c r="AU541" s="1035"/>
      <c r="AV541" s="1035"/>
      <c r="AW541" s="1035"/>
      <c r="AX541" s="1035"/>
      <c r="AY541" s="1035"/>
      <c r="AZ541" s="1035"/>
      <c r="BA541" s="1035"/>
      <c r="BB541" s="1088"/>
    </row>
    <row r="542" spans="2:54" s="1030" customFormat="1" ht="13.5" customHeight="1">
      <c r="B542" s="1090"/>
      <c r="AC542" s="1089"/>
      <c r="AE542" s="1035"/>
      <c r="AF542" s="1035"/>
      <c r="AG542" s="1035"/>
      <c r="AH542" s="1035" t="s">
        <v>349</v>
      </c>
      <c r="AI542" s="1035"/>
      <c r="AJ542" s="1035"/>
      <c r="AK542" s="1035"/>
      <c r="AL542" s="1035"/>
      <c r="AM542" s="1035"/>
      <c r="AN542" s="1035"/>
      <c r="AO542" s="1035"/>
      <c r="AP542" s="1035"/>
      <c r="AQ542" s="1035"/>
      <c r="AR542" s="1035"/>
      <c r="AS542" s="1035"/>
      <c r="AT542" s="1035"/>
      <c r="AU542" s="1035"/>
      <c r="AV542" s="1035"/>
      <c r="AW542" s="1035"/>
      <c r="AX542" s="1035"/>
      <c r="AY542" s="1035"/>
      <c r="AZ542" s="1035"/>
      <c r="BA542" s="1035"/>
      <c r="BB542" s="1088"/>
    </row>
    <row r="543" spans="2:54" s="1030" customFormat="1" ht="13.5" customHeight="1">
      <c r="B543" s="1090"/>
      <c r="AC543" s="1089"/>
      <c r="AE543" s="1035"/>
      <c r="AF543" s="1035"/>
      <c r="AG543" s="1035" t="s">
        <v>350</v>
      </c>
      <c r="AH543" s="1035"/>
      <c r="AI543" s="1035"/>
      <c r="AJ543" s="1035"/>
      <c r="AK543" s="1035"/>
      <c r="AL543" s="1035"/>
      <c r="AM543" s="1035"/>
      <c r="AN543" s="1035"/>
      <c r="AO543" s="1035"/>
      <c r="AP543" s="1035"/>
      <c r="AQ543" s="1035"/>
      <c r="AR543" s="1035"/>
      <c r="AS543" s="1035"/>
      <c r="AT543" s="1035"/>
      <c r="AU543" s="1035"/>
      <c r="AV543" s="1035"/>
      <c r="AW543" s="1035"/>
      <c r="AX543" s="1035"/>
      <c r="AY543" s="1035"/>
      <c r="AZ543" s="1035"/>
      <c r="BA543" s="1035"/>
      <c r="BB543" s="1088"/>
    </row>
    <row r="544" spans="2:54" s="1030" customFormat="1" ht="13.5" customHeight="1">
      <c r="B544" s="1090"/>
      <c r="AC544" s="1089"/>
      <c r="AE544" s="1035"/>
      <c r="AF544" s="1035"/>
      <c r="AG544" s="1035"/>
      <c r="AH544" s="1035" t="s">
        <v>351</v>
      </c>
      <c r="AI544" s="1035"/>
      <c r="AJ544" s="1035"/>
      <c r="AK544" s="1035"/>
      <c r="AL544" s="1035"/>
      <c r="AM544" s="1035"/>
      <c r="AN544" s="1035"/>
      <c r="AO544" s="1035"/>
      <c r="AP544" s="1035"/>
      <c r="AQ544" s="1035"/>
      <c r="AR544" s="1035"/>
      <c r="AS544" s="1035"/>
      <c r="AT544" s="1035"/>
      <c r="AU544" s="1035"/>
      <c r="AV544" s="1035"/>
      <c r="AW544" s="1035"/>
      <c r="AX544" s="1035"/>
      <c r="AY544" s="1035"/>
      <c r="AZ544" s="1035"/>
      <c r="BA544" s="1035"/>
      <c r="BB544" s="1088"/>
    </row>
    <row r="545" spans="2:54" s="1030" customFormat="1" ht="13.5" customHeight="1">
      <c r="B545" s="1090"/>
      <c r="AC545" s="1089"/>
      <c r="AE545" s="1035"/>
      <c r="AF545" s="1035"/>
      <c r="AG545" s="1035" t="s">
        <v>352</v>
      </c>
      <c r="AH545" s="1035"/>
      <c r="AI545" s="1035"/>
      <c r="AJ545" s="1035"/>
      <c r="AK545" s="1035"/>
      <c r="AL545" s="1035"/>
      <c r="AM545" s="1035"/>
      <c r="AN545" s="1035"/>
      <c r="AO545" s="1035"/>
      <c r="AP545" s="1035"/>
      <c r="AQ545" s="1035"/>
      <c r="AR545" s="1035"/>
      <c r="AS545" s="1035"/>
      <c r="AT545" s="1035"/>
      <c r="AU545" s="1035"/>
      <c r="AV545" s="1035"/>
      <c r="AW545" s="1035"/>
      <c r="AX545" s="1035"/>
      <c r="AY545" s="1035"/>
      <c r="AZ545" s="1035"/>
      <c r="BA545" s="1035"/>
      <c r="BB545" s="1088"/>
    </row>
    <row r="546" spans="2:54" s="1030" customFormat="1" ht="13.5" customHeight="1">
      <c r="B546" s="1090"/>
      <c r="AC546" s="1089"/>
      <c r="AE546" s="1035"/>
      <c r="AF546" s="1035"/>
      <c r="AG546" s="1035"/>
      <c r="AH546" s="1137"/>
      <c r="AI546" s="1136"/>
      <c r="AJ546" s="1136"/>
      <c r="AK546" s="1136"/>
      <c r="AL546" s="1135"/>
      <c r="AM546" s="1134" t="s">
        <v>353</v>
      </c>
      <c r="AN546" s="1133"/>
      <c r="AO546" s="1133"/>
      <c r="AP546" s="1133"/>
      <c r="AQ546" s="1133"/>
      <c r="AR546" s="1133"/>
      <c r="AS546" s="1133"/>
      <c r="AT546" s="1133"/>
      <c r="AU546" s="1132"/>
      <c r="AV546" s="1035"/>
      <c r="AW546" s="1035"/>
      <c r="AX546" s="1035"/>
      <c r="AY546" s="1035"/>
      <c r="AZ546" s="1035"/>
      <c r="BA546" s="1035"/>
      <c r="BB546" s="1088"/>
    </row>
    <row r="547" spans="2:54" s="1030" customFormat="1" ht="13.5" customHeight="1">
      <c r="B547" s="1090"/>
      <c r="AC547" s="1089"/>
      <c r="AE547" s="1035"/>
      <c r="AF547" s="1035"/>
      <c r="AG547" s="1035"/>
      <c r="AH547" s="1131"/>
      <c r="AI547" s="1130"/>
      <c r="AJ547" s="1130"/>
      <c r="AK547" s="1130"/>
      <c r="AL547" s="1129"/>
      <c r="AM547" s="1128" t="s">
        <v>354</v>
      </c>
      <c r="AN547" s="1127"/>
      <c r="AO547" s="1127"/>
      <c r="AP547" s="1127"/>
      <c r="AQ547" s="1127"/>
      <c r="AR547" s="1127"/>
      <c r="AS547" s="1128" t="s">
        <v>355</v>
      </c>
      <c r="AT547" s="1127"/>
      <c r="AU547" s="1126"/>
      <c r="AV547" s="1035"/>
      <c r="AW547" s="1035"/>
      <c r="AX547" s="1035"/>
      <c r="AY547" s="1035"/>
      <c r="AZ547" s="1035"/>
      <c r="BA547" s="1035"/>
      <c r="BB547" s="1088"/>
    </row>
    <row r="548" spans="2:54" s="1030" customFormat="1" ht="13.5" customHeight="1">
      <c r="B548" s="1090"/>
      <c r="AC548" s="1089"/>
      <c r="AE548" s="1035"/>
      <c r="AF548" s="1035"/>
      <c r="AG548" s="1035"/>
      <c r="AH548" s="1131"/>
      <c r="AI548" s="1130"/>
      <c r="AJ548" s="1130"/>
      <c r="AK548" s="1130"/>
      <c r="AL548" s="1129"/>
      <c r="AM548" s="1128" t="s">
        <v>356</v>
      </c>
      <c r="AN548" s="1127"/>
      <c r="AO548" s="1126"/>
      <c r="AP548" s="1128" t="s">
        <v>357</v>
      </c>
      <c r="AQ548" s="1127"/>
      <c r="AR548" s="1126"/>
      <c r="AS548" s="1125" t="s">
        <v>358</v>
      </c>
      <c r="AT548" s="1124"/>
      <c r="AU548" s="1123"/>
      <c r="AV548" s="1035"/>
      <c r="AW548" s="1035"/>
      <c r="AX548" s="1035"/>
      <c r="AY548" s="1035"/>
      <c r="AZ548" s="1035"/>
      <c r="BA548" s="1035"/>
      <c r="BB548" s="1088"/>
    </row>
    <row r="549" spans="2:54" s="1030" customFormat="1" ht="13.5" customHeight="1">
      <c r="B549" s="1090"/>
      <c r="AC549" s="1089"/>
      <c r="AE549" s="1035"/>
      <c r="AF549" s="1035"/>
      <c r="AG549" s="1035"/>
      <c r="AH549" s="1122" t="s">
        <v>256</v>
      </c>
      <c r="AI549" s="1121"/>
      <c r="AJ549" s="1121"/>
      <c r="AK549" s="1121"/>
      <c r="AL549" s="1120"/>
      <c r="AM549" s="1119" t="s">
        <v>359</v>
      </c>
      <c r="AN549" s="1118"/>
      <c r="AO549" s="1117"/>
      <c r="AP549" s="1119" t="s">
        <v>359</v>
      </c>
      <c r="AQ549" s="1118"/>
      <c r="AR549" s="1117"/>
      <c r="AS549" s="1119" t="s">
        <v>360</v>
      </c>
      <c r="AT549" s="1118"/>
      <c r="AU549" s="1117"/>
      <c r="AV549" s="1035"/>
      <c r="AW549" s="1035"/>
      <c r="AX549" s="1035"/>
      <c r="AY549" s="1035"/>
      <c r="AZ549" s="1035"/>
      <c r="BA549" s="1035"/>
      <c r="BB549" s="1088"/>
    </row>
    <row r="550" spans="2:54" s="1030" customFormat="1" ht="13.5" customHeight="1">
      <c r="B550" s="1090"/>
      <c r="AC550" s="1089"/>
      <c r="AE550" s="1035"/>
      <c r="AF550" s="1035"/>
      <c r="AG550" s="1035"/>
      <c r="AH550" s="1112" t="s">
        <v>279</v>
      </c>
      <c r="AI550" s="1095"/>
      <c r="AJ550" s="1095"/>
      <c r="AK550" s="1095"/>
      <c r="AL550" s="1095"/>
      <c r="AM550" s="1111" t="s">
        <v>361</v>
      </c>
      <c r="AN550" s="1110"/>
      <c r="AO550" s="1110"/>
      <c r="AP550" s="1111" t="s">
        <v>361</v>
      </c>
      <c r="AQ550" s="1110"/>
      <c r="AR550" s="1109"/>
      <c r="AS550" s="1111" t="s">
        <v>361</v>
      </c>
      <c r="AT550" s="1110"/>
      <c r="AU550" s="1109"/>
      <c r="AV550" s="1035"/>
      <c r="AW550" s="1035"/>
      <c r="AX550" s="1035"/>
      <c r="AY550" s="1035"/>
      <c r="AZ550" s="1035"/>
      <c r="BA550" s="1035"/>
      <c r="BB550" s="1088"/>
    </row>
    <row r="551" spans="2:54" s="1030" customFormat="1" ht="13.5" customHeight="1">
      <c r="B551" s="1090"/>
      <c r="N551" s="1035"/>
      <c r="O551" s="1035"/>
      <c r="P551" s="1035"/>
      <c r="Q551" s="1035"/>
      <c r="R551" s="1035"/>
      <c r="AC551" s="1089"/>
      <c r="AE551" s="1035"/>
      <c r="AF551" s="1035"/>
      <c r="AG551" s="1035"/>
      <c r="AH551" s="1112" t="s">
        <v>281</v>
      </c>
      <c r="AI551" s="1095"/>
      <c r="AJ551" s="1095"/>
      <c r="AK551" s="1095"/>
      <c r="AL551" s="1095"/>
      <c r="AM551" s="1111" t="s">
        <v>361</v>
      </c>
      <c r="AN551" s="1110"/>
      <c r="AO551" s="1110"/>
      <c r="AP551" s="1111" t="s">
        <v>361</v>
      </c>
      <c r="AQ551" s="1110"/>
      <c r="AR551" s="1109"/>
      <c r="AS551" s="1111" t="s">
        <v>361</v>
      </c>
      <c r="AT551" s="1110"/>
      <c r="AU551" s="1109"/>
      <c r="AV551" s="1035"/>
      <c r="AW551" s="1035"/>
      <c r="AX551" s="1035"/>
      <c r="AY551" s="1035"/>
      <c r="AZ551" s="1035"/>
      <c r="BA551" s="1035"/>
      <c r="BB551" s="1088"/>
    </row>
    <row r="552" spans="2:54" s="1030" customFormat="1" ht="13.5" customHeight="1">
      <c r="B552" s="1090"/>
      <c r="N552" s="1035"/>
      <c r="O552" s="1035"/>
      <c r="P552" s="1035"/>
      <c r="Q552" s="1035"/>
      <c r="R552" s="1035"/>
      <c r="AC552" s="1089"/>
      <c r="AE552" s="1035"/>
      <c r="AF552" s="1035"/>
      <c r="AG552" s="1035"/>
      <c r="AH552" s="1112" t="s">
        <v>284</v>
      </c>
      <c r="AI552" s="1095"/>
      <c r="AJ552" s="1095"/>
      <c r="AK552" s="1095"/>
      <c r="AL552" s="1095"/>
      <c r="AM552" s="1115" t="s">
        <v>362</v>
      </c>
      <c r="AN552" s="1114"/>
      <c r="AO552" s="1114"/>
      <c r="AP552" s="1115" t="s">
        <v>362</v>
      </c>
      <c r="AQ552" s="1114"/>
      <c r="AR552" s="1113"/>
      <c r="AS552" s="1111" t="s">
        <v>361</v>
      </c>
      <c r="AT552" s="1110"/>
      <c r="AU552" s="1109"/>
      <c r="AV552" s="1035"/>
      <c r="AW552" s="1035"/>
      <c r="AX552" s="1035"/>
      <c r="AY552" s="1035"/>
      <c r="AZ552" s="1035"/>
      <c r="BA552" s="1035"/>
      <c r="BB552" s="1088"/>
    </row>
    <row r="553" spans="2:54" s="1030" customFormat="1" ht="13.5" customHeight="1">
      <c r="B553" s="1090"/>
      <c r="N553" s="1035"/>
      <c r="O553" s="1035"/>
      <c r="P553" s="1035"/>
      <c r="Q553" s="1035"/>
      <c r="R553" s="1035"/>
      <c r="AC553" s="1089"/>
      <c r="AE553" s="1035"/>
      <c r="AF553" s="1035"/>
      <c r="AG553" s="1035"/>
      <c r="AH553" s="1112" t="s">
        <v>363</v>
      </c>
      <c r="AI553" s="1095"/>
      <c r="AJ553" s="1095"/>
      <c r="AK553" s="1095"/>
      <c r="AL553" s="1095"/>
      <c r="AM553" s="1111" t="s">
        <v>361</v>
      </c>
      <c r="AN553" s="1110"/>
      <c r="AO553" s="1110"/>
      <c r="AP553" s="1111" t="s">
        <v>361</v>
      </c>
      <c r="AQ553" s="1110"/>
      <c r="AR553" s="1109"/>
      <c r="AS553" s="1111" t="s">
        <v>361</v>
      </c>
      <c r="AT553" s="1110"/>
      <c r="AU553" s="1109"/>
      <c r="AV553" s="1035"/>
      <c r="AW553" s="1035"/>
      <c r="AX553" s="1035"/>
      <c r="AY553" s="1035"/>
      <c r="AZ553" s="1035"/>
      <c r="BA553" s="1035"/>
      <c r="BB553" s="1088"/>
    </row>
    <row r="554" spans="2:54" s="1030" customFormat="1" ht="13.5" customHeight="1">
      <c r="B554" s="1090"/>
      <c r="N554" s="1035"/>
      <c r="O554" s="1035"/>
      <c r="P554" s="1035"/>
      <c r="Q554" s="1035"/>
      <c r="R554" s="1035"/>
      <c r="AC554" s="1089"/>
      <c r="AE554" s="1035"/>
      <c r="AF554" s="1035"/>
      <c r="AG554" s="1035"/>
      <c r="AH554" s="1112" t="s">
        <v>364</v>
      </c>
      <c r="AI554" s="1095"/>
      <c r="AJ554" s="1095"/>
      <c r="AK554" s="1095"/>
      <c r="AL554" s="1095"/>
      <c r="AM554" s="1111" t="s">
        <v>361</v>
      </c>
      <c r="AN554" s="1110"/>
      <c r="AO554" s="1110"/>
      <c r="AP554" s="1111" t="s">
        <v>361</v>
      </c>
      <c r="AQ554" s="1110"/>
      <c r="AR554" s="1109"/>
      <c r="AS554" s="1111" t="s">
        <v>361</v>
      </c>
      <c r="AT554" s="1110"/>
      <c r="AU554" s="1109"/>
      <c r="AV554" s="1035"/>
      <c r="AW554" s="1035"/>
      <c r="AX554" s="1035"/>
      <c r="AY554" s="1035"/>
      <c r="AZ554" s="1035"/>
      <c r="BA554" s="1035"/>
      <c r="BB554" s="1088"/>
    </row>
    <row r="555" spans="2:54" s="1030" customFormat="1" ht="13.5" customHeight="1">
      <c r="B555" s="1090"/>
      <c r="N555" s="1035"/>
      <c r="O555" s="1035"/>
      <c r="P555" s="1035"/>
      <c r="Q555" s="1035"/>
      <c r="R555" s="1035"/>
      <c r="AC555" s="1089"/>
      <c r="AE555" s="1035"/>
      <c r="AF555" s="1035"/>
      <c r="AG555" s="1035"/>
      <c r="AH555" s="1112" t="s">
        <v>285</v>
      </c>
      <c r="AI555" s="1095"/>
      <c r="AJ555" s="1095"/>
      <c r="AK555" s="1095"/>
      <c r="AL555" s="1095"/>
      <c r="AM555" s="1111" t="s">
        <v>361</v>
      </c>
      <c r="AN555" s="1110"/>
      <c r="AO555" s="1110"/>
      <c r="AP555" s="1111" t="s">
        <v>361</v>
      </c>
      <c r="AQ555" s="1110"/>
      <c r="AR555" s="1109"/>
      <c r="AS555" s="1111" t="s">
        <v>361</v>
      </c>
      <c r="AT555" s="1110"/>
      <c r="AU555" s="1109"/>
      <c r="AV555" s="1035"/>
      <c r="AW555" s="1035"/>
      <c r="AX555" s="1035"/>
      <c r="AY555" s="1035"/>
      <c r="AZ555" s="1035"/>
      <c r="BA555" s="1035"/>
      <c r="BB555" s="1088"/>
    </row>
    <row r="556" spans="2:54" s="1030" customFormat="1" ht="13.5" customHeight="1">
      <c r="B556" s="1090"/>
      <c r="N556" s="1035"/>
      <c r="O556" s="1035"/>
      <c r="P556" s="1035"/>
      <c r="Q556" s="1035"/>
      <c r="R556" s="1035"/>
      <c r="AC556" s="1089"/>
      <c r="AE556" s="1035"/>
      <c r="AF556" s="1035"/>
      <c r="AG556" s="1035"/>
      <c r="AH556" s="1112" t="s">
        <v>260</v>
      </c>
      <c r="AI556" s="1095"/>
      <c r="AJ556" s="1095"/>
      <c r="AK556" s="1095"/>
      <c r="AL556" s="1095"/>
      <c r="AM556" s="1111" t="s">
        <v>361</v>
      </c>
      <c r="AN556" s="1110"/>
      <c r="AO556" s="1110"/>
      <c r="AP556" s="1111" t="s">
        <v>361</v>
      </c>
      <c r="AQ556" s="1110"/>
      <c r="AR556" s="1109"/>
      <c r="AS556" s="1111" t="s">
        <v>361</v>
      </c>
      <c r="AT556" s="1110"/>
      <c r="AU556" s="1109"/>
      <c r="AV556" s="1035"/>
      <c r="AW556" s="1035"/>
      <c r="AX556" s="1035"/>
      <c r="AY556" s="1035"/>
      <c r="AZ556" s="1035"/>
      <c r="BA556" s="1035"/>
      <c r="BB556" s="1088"/>
    </row>
    <row r="557" spans="2:54" s="1030" customFormat="1" ht="13.5" customHeight="1">
      <c r="B557" s="1090"/>
      <c r="AC557" s="1089"/>
      <c r="AE557" s="1035"/>
      <c r="AF557" s="1035"/>
      <c r="AG557" s="1035"/>
      <c r="AH557" s="1112" t="s">
        <v>59</v>
      </c>
      <c r="AI557" s="1095"/>
      <c r="AJ557" s="1095"/>
      <c r="AK557" s="1095"/>
      <c r="AL557" s="1095"/>
      <c r="AM557" s="1111" t="s">
        <v>361</v>
      </c>
      <c r="AN557" s="1110"/>
      <c r="AO557" s="1110"/>
      <c r="AP557" s="1111" t="s">
        <v>361</v>
      </c>
      <c r="AQ557" s="1110"/>
      <c r="AR557" s="1109"/>
      <c r="AS557" s="1111" t="s">
        <v>361</v>
      </c>
      <c r="AT557" s="1110"/>
      <c r="AU557" s="1109"/>
      <c r="AV557" s="1035"/>
      <c r="AW557" s="1035"/>
      <c r="AX557" s="1035"/>
      <c r="AY557" s="1035"/>
      <c r="AZ557" s="1035"/>
      <c r="BA557" s="1035"/>
      <c r="BB557" s="1088"/>
    </row>
    <row r="558" spans="2:54" s="1030" customFormat="1" ht="13.5" customHeight="1">
      <c r="B558" s="1090"/>
      <c r="AC558" s="1089"/>
      <c r="AE558" s="1035"/>
      <c r="AF558" s="1035"/>
      <c r="AG558" s="1035"/>
      <c r="AH558" s="1042" t="s">
        <v>286</v>
      </c>
      <c r="AI558" s="1040"/>
      <c r="AJ558" s="1040"/>
      <c r="AK558" s="1040"/>
      <c r="AL558" s="1040"/>
      <c r="AM558" s="1115" t="s">
        <v>362</v>
      </c>
      <c r="AN558" s="1114"/>
      <c r="AO558" s="1116"/>
      <c r="AP558" s="1111" t="s">
        <v>361</v>
      </c>
      <c r="AQ558" s="1110"/>
      <c r="AR558" s="1109"/>
      <c r="AS558" s="1111" t="s">
        <v>361</v>
      </c>
      <c r="AT558" s="1110"/>
      <c r="AU558" s="1109"/>
      <c r="AV558" s="1035"/>
      <c r="AW558" s="1035"/>
      <c r="AX558" s="1035"/>
      <c r="AY558" s="1035"/>
      <c r="AZ558" s="1035"/>
      <c r="BA558" s="1035"/>
      <c r="BB558" s="1088"/>
    </row>
    <row r="559" spans="2:54" s="1030" customFormat="1" ht="13.5" customHeight="1">
      <c r="B559" s="1090"/>
      <c r="AC559" s="1089"/>
      <c r="AE559" s="1035"/>
      <c r="AF559" s="1035"/>
      <c r="AG559" s="1035"/>
      <c r="AH559" s="1112" t="s">
        <v>287</v>
      </c>
      <c r="AI559" s="1095"/>
      <c r="AJ559" s="1095"/>
      <c r="AK559" s="1095"/>
      <c r="AL559" s="1095"/>
      <c r="AM559" s="1115" t="s">
        <v>362</v>
      </c>
      <c r="AN559" s="1114"/>
      <c r="AO559" s="1114"/>
      <c r="AP559" s="1115" t="s">
        <v>362</v>
      </c>
      <c r="AQ559" s="1114"/>
      <c r="AR559" s="1113"/>
      <c r="AS559" s="1111" t="s">
        <v>361</v>
      </c>
      <c r="AT559" s="1110"/>
      <c r="AU559" s="1109"/>
      <c r="AV559" s="1035"/>
      <c r="AW559" s="1035"/>
      <c r="AX559" s="1035"/>
      <c r="AY559" s="1035"/>
      <c r="AZ559" s="1035"/>
      <c r="BA559" s="1035"/>
      <c r="BB559" s="1088"/>
    </row>
    <row r="560" spans="2:54" s="1030" customFormat="1" ht="13.5" customHeight="1">
      <c r="B560" s="1090"/>
      <c r="AC560" s="1089"/>
      <c r="AE560" s="1035"/>
      <c r="AF560" s="1035"/>
      <c r="AG560" s="1035"/>
      <c r="AH560" s="1112" t="s">
        <v>288</v>
      </c>
      <c r="AI560" s="1095"/>
      <c r="AJ560" s="1095"/>
      <c r="AK560" s="1095"/>
      <c r="AL560" s="1095"/>
      <c r="AM560" s="1115" t="s">
        <v>362</v>
      </c>
      <c r="AN560" s="1114"/>
      <c r="AO560" s="1114"/>
      <c r="AP560" s="1115" t="s">
        <v>362</v>
      </c>
      <c r="AQ560" s="1114"/>
      <c r="AR560" s="1113"/>
      <c r="AS560" s="1111" t="s">
        <v>361</v>
      </c>
      <c r="AT560" s="1110"/>
      <c r="AU560" s="1109"/>
      <c r="AV560" s="1035"/>
      <c r="AW560" s="1035"/>
      <c r="AX560" s="1035"/>
      <c r="AY560" s="1035"/>
      <c r="AZ560" s="1035"/>
      <c r="BA560" s="1035"/>
      <c r="BB560" s="1088"/>
    </row>
    <row r="561" spans="2:54" s="1030" customFormat="1" ht="13.5" customHeight="1">
      <c r="B561" s="1090"/>
      <c r="AC561" s="1089"/>
      <c r="AE561" s="1035"/>
      <c r="AF561" s="1035"/>
      <c r="AG561" s="1035"/>
      <c r="AH561" s="1112" t="s">
        <v>365</v>
      </c>
      <c r="AI561" s="1095"/>
      <c r="AJ561" s="1095"/>
      <c r="AK561" s="1095"/>
      <c r="AL561" s="1095"/>
      <c r="AM561" s="1111" t="s">
        <v>361</v>
      </c>
      <c r="AN561" s="1110"/>
      <c r="AO561" s="1110"/>
      <c r="AP561" s="1111" t="s">
        <v>361</v>
      </c>
      <c r="AQ561" s="1110"/>
      <c r="AR561" s="1109"/>
      <c r="AS561" s="1111" t="s">
        <v>361</v>
      </c>
      <c r="AT561" s="1110"/>
      <c r="AU561" s="1109"/>
      <c r="AV561" s="1035"/>
      <c r="AW561" s="1035"/>
      <c r="AX561" s="1035"/>
      <c r="AY561" s="1035"/>
      <c r="AZ561" s="1035"/>
      <c r="BA561" s="1035"/>
      <c r="BB561" s="1088"/>
    </row>
    <row r="562" spans="2:54" s="1030" customFormat="1" ht="13.5" customHeight="1">
      <c r="B562" s="1090"/>
      <c r="AC562" s="1089"/>
      <c r="AE562" s="1035"/>
      <c r="AF562" s="1035"/>
      <c r="AG562" s="1035"/>
      <c r="AH562" s="1112" t="s">
        <v>366</v>
      </c>
      <c r="AI562" s="1095"/>
      <c r="AJ562" s="1095"/>
      <c r="AK562" s="1095"/>
      <c r="AL562" s="1095"/>
      <c r="AM562" s="1111" t="s">
        <v>361</v>
      </c>
      <c r="AN562" s="1110"/>
      <c r="AO562" s="1110"/>
      <c r="AP562" s="1111" t="s">
        <v>361</v>
      </c>
      <c r="AQ562" s="1110"/>
      <c r="AR562" s="1109"/>
      <c r="AS562" s="1111" t="s">
        <v>361</v>
      </c>
      <c r="AT562" s="1110"/>
      <c r="AU562" s="1109"/>
      <c r="AV562" s="1035"/>
      <c r="AW562" s="1035"/>
      <c r="AX562" s="1035"/>
      <c r="AY562" s="1035"/>
      <c r="AZ562" s="1035"/>
      <c r="BA562" s="1035"/>
      <c r="BB562" s="1088"/>
    </row>
    <row r="563" spans="2:54" s="1030" customFormat="1" ht="13.5" customHeight="1">
      <c r="B563" s="1090"/>
      <c r="AC563" s="1089"/>
      <c r="AE563" s="1035"/>
      <c r="AF563" s="1035"/>
      <c r="AG563" s="1035"/>
      <c r="AH563" s="1112" t="s">
        <v>367</v>
      </c>
      <c r="AI563" s="1095"/>
      <c r="AJ563" s="1095"/>
      <c r="AK563" s="1095"/>
      <c r="AL563" s="1095"/>
      <c r="AM563" s="1111" t="s">
        <v>361</v>
      </c>
      <c r="AN563" s="1110"/>
      <c r="AO563" s="1110"/>
      <c r="AP563" s="1111" t="s">
        <v>361</v>
      </c>
      <c r="AQ563" s="1110"/>
      <c r="AR563" s="1109"/>
      <c r="AS563" s="1111" t="s">
        <v>361</v>
      </c>
      <c r="AT563" s="1110"/>
      <c r="AU563" s="1109"/>
      <c r="AV563" s="1035"/>
      <c r="AW563" s="1035"/>
      <c r="AX563" s="1035"/>
      <c r="AY563" s="1035"/>
      <c r="AZ563" s="1035"/>
      <c r="BA563" s="1035"/>
      <c r="BB563" s="1088"/>
    </row>
    <row r="564" spans="2:54" s="1030" customFormat="1" ht="13.5" customHeight="1">
      <c r="B564" s="1090"/>
      <c r="AC564" s="1089"/>
      <c r="AE564" s="1035"/>
      <c r="AF564" s="1035"/>
      <c r="AG564" s="1035"/>
      <c r="AH564" s="1112" t="s">
        <v>289</v>
      </c>
      <c r="AI564" s="1095"/>
      <c r="AJ564" s="1095"/>
      <c r="AK564" s="1095"/>
      <c r="AL564" s="1095"/>
      <c r="AM564" s="1115" t="s">
        <v>362</v>
      </c>
      <c r="AN564" s="1114"/>
      <c r="AO564" s="1114"/>
      <c r="AP564" s="1115" t="s">
        <v>362</v>
      </c>
      <c r="AQ564" s="1114"/>
      <c r="AR564" s="1113"/>
      <c r="AS564" s="1111" t="s">
        <v>361</v>
      </c>
      <c r="AT564" s="1110"/>
      <c r="AU564" s="1109"/>
      <c r="AV564" s="1035"/>
      <c r="AW564" s="1035"/>
      <c r="AX564" s="1035"/>
      <c r="AY564" s="1035"/>
      <c r="AZ564" s="1035"/>
      <c r="BA564" s="1035"/>
      <c r="BB564" s="1088"/>
    </row>
    <row r="565" spans="2:54" s="1030" customFormat="1" ht="13.5" customHeight="1">
      <c r="B565" s="1090"/>
      <c r="AC565" s="1089"/>
      <c r="AE565" s="1035"/>
      <c r="AF565" s="1035"/>
      <c r="AG565" s="1035"/>
      <c r="AH565" s="1112" t="s">
        <v>368</v>
      </c>
      <c r="AI565" s="1095"/>
      <c r="AJ565" s="1095"/>
      <c r="AK565" s="1095"/>
      <c r="AL565" s="1095"/>
      <c r="AM565" s="1111" t="s">
        <v>361</v>
      </c>
      <c r="AN565" s="1110"/>
      <c r="AO565" s="1110"/>
      <c r="AP565" s="1111" t="s">
        <v>361</v>
      </c>
      <c r="AQ565" s="1110"/>
      <c r="AR565" s="1109"/>
      <c r="AS565" s="1111" t="s">
        <v>361</v>
      </c>
      <c r="AT565" s="1110"/>
      <c r="AU565" s="1109"/>
      <c r="AV565" s="1035"/>
      <c r="AW565" s="1035"/>
      <c r="AX565" s="1035"/>
      <c r="AY565" s="1035"/>
      <c r="AZ565" s="1035"/>
      <c r="BA565" s="1035"/>
      <c r="BB565" s="1088"/>
    </row>
    <row r="566" spans="2:54" s="1030" customFormat="1" ht="13.5" customHeight="1">
      <c r="B566" s="1090"/>
      <c r="AC566" s="1089"/>
      <c r="AE566" s="1035"/>
      <c r="AF566" s="1035"/>
      <c r="AG566" s="1035"/>
      <c r="AH566" s="1112" t="s">
        <v>290</v>
      </c>
      <c r="AI566" s="1095"/>
      <c r="AJ566" s="1095"/>
      <c r="AK566" s="1095"/>
      <c r="AL566" s="1095"/>
      <c r="AM566" s="1115" t="s">
        <v>362</v>
      </c>
      <c r="AN566" s="1114"/>
      <c r="AO566" s="1114"/>
      <c r="AP566" s="1115" t="s">
        <v>362</v>
      </c>
      <c r="AQ566" s="1114"/>
      <c r="AR566" s="1113"/>
      <c r="AS566" s="1111" t="s">
        <v>361</v>
      </c>
      <c r="AT566" s="1110"/>
      <c r="AU566" s="1109"/>
      <c r="AV566" s="1035"/>
      <c r="AW566" s="1035"/>
      <c r="AX566" s="1035"/>
      <c r="AY566" s="1035"/>
      <c r="AZ566" s="1035"/>
      <c r="BA566" s="1035"/>
      <c r="BB566" s="1088"/>
    </row>
    <row r="567" spans="2:54" s="1030" customFormat="1" ht="13.5" customHeight="1">
      <c r="B567" s="1090"/>
      <c r="AC567" s="1089"/>
      <c r="AE567" s="1035"/>
      <c r="AF567" s="1035"/>
      <c r="AG567" s="1035"/>
      <c r="AH567" s="1112" t="s">
        <v>292</v>
      </c>
      <c r="AI567" s="1095"/>
      <c r="AJ567" s="1095"/>
      <c r="AK567" s="1095"/>
      <c r="AL567" s="1095"/>
      <c r="AM567" s="1115" t="s">
        <v>362</v>
      </c>
      <c r="AN567" s="1114"/>
      <c r="AO567" s="1114"/>
      <c r="AP567" s="1115" t="s">
        <v>362</v>
      </c>
      <c r="AQ567" s="1114"/>
      <c r="AR567" s="1113"/>
      <c r="AS567" s="1111" t="s">
        <v>361</v>
      </c>
      <c r="AT567" s="1110"/>
      <c r="AU567" s="1109"/>
      <c r="AV567" s="1035"/>
      <c r="AW567" s="1035"/>
      <c r="AX567" s="1035"/>
      <c r="AY567" s="1035"/>
      <c r="AZ567" s="1035"/>
      <c r="BA567" s="1035"/>
      <c r="BB567" s="1088"/>
    </row>
    <row r="568" spans="2:54" s="1030" customFormat="1" ht="13.5" customHeight="1">
      <c r="B568" s="1090"/>
      <c r="AC568" s="1089"/>
      <c r="AE568" s="1035"/>
      <c r="AF568" s="1035"/>
      <c r="AG568" s="1035"/>
      <c r="AH568" s="1112" t="s">
        <v>293</v>
      </c>
      <c r="AI568" s="1095"/>
      <c r="AJ568" s="1095"/>
      <c r="AK568" s="1095"/>
      <c r="AL568" s="1095"/>
      <c r="AM568" s="1115" t="s">
        <v>362</v>
      </c>
      <c r="AN568" s="1114"/>
      <c r="AO568" s="1114"/>
      <c r="AP568" s="1115" t="s">
        <v>362</v>
      </c>
      <c r="AQ568" s="1114"/>
      <c r="AR568" s="1113"/>
      <c r="AS568" s="1111" t="s">
        <v>361</v>
      </c>
      <c r="AT568" s="1110"/>
      <c r="AU568" s="1109"/>
      <c r="AV568" s="1035"/>
      <c r="AW568" s="1035"/>
      <c r="AX568" s="1035"/>
      <c r="AY568" s="1035"/>
      <c r="AZ568" s="1035"/>
      <c r="BA568" s="1035"/>
      <c r="BB568" s="1088"/>
    </row>
    <row r="569" spans="2:54" s="1030" customFormat="1" ht="13.5" customHeight="1">
      <c r="B569" s="1090"/>
      <c r="AC569" s="1089"/>
      <c r="AE569" s="1035"/>
      <c r="AF569" s="1035"/>
      <c r="AG569" s="1035"/>
      <c r="AH569" s="1112" t="s">
        <v>294</v>
      </c>
      <c r="AI569" s="1095"/>
      <c r="AJ569" s="1095"/>
      <c r="AK569" s="1095"/>
      <c r="AL569" s="1095"/>
      <c r="AM569" s="1115" t="s">
        <v>362</v>
      </c>
      <c r="AN569" s="1114"/>
      <c r="AO569" s="1114"/>
      <c r="AP569" s="1115" t="s">
        <v>362</v>
      </c>
      <c r="AQ569" s="1114"/>
      <c r="AR569" s="1113"/>
      <c r="AS569" s="1111" t="s">
        <v>361</v>
      </c>
      <c r="AT569" s="1110"/>
      <c r="AU569" s="1109"/>
      <c r="AV569" s="1035"/>
      <c r="AW569" s="1035"/>
      <c r="AX569" s="1035"/>
      <c r="AY569" s="1035"/>
      <c r="AZ569" s="1035"/>
      <c r="BA569" s="1035"/>
      <c r="BB569" s="1088"/>
    </row>
    <row r="570" spans="2:54" s="1030" customFormat="1" ht="13.5" customHeight="1">
      <c r="B570" s="1090"/>
      <c r="AC570" s="1089"/>
      <c r="AE570" s="1035"/>
      <c r="AF570" s="1035"/>
      <c r="AG570" s="1035"/>
      <c r="AH570" s="1112" t="s">
        <v>369</v>
      </c>
      <c r="AI570" s="1095"/>
      <c r="AJ570" s="1095"/>
      <c r="AK570" s="1095"/>
      <c r="AL570" s="1095"/>
      <c r="AM570" s="1111" t="s">
        <v>361</v>
      </c>
      <c r="AN570" s="1110"/>
      <c r="AO570" s="1110"/>
      <c r="AP570" s="1111" t="s">
        <v>361</v>
      </c>
      <c r="AQ570" s="1110"/>
      <c r="AR570" s="1109"/>
      <c r="AS570" s="1111" t="s">
        <v>361</v>
      </c>
      <c r="AT570" s="1110"/>
      <c r="AU570" s="1109"/>
      <c r="AV570" s="1035"/>
      <c r="AW570" s="1035"/>
      <c r="AX570" s="1035"/>
      <c r="AY570" s="1035"/>
      <c r="AZ570" s="1035"/>
      <c r="BA570" s="1035"/>
      <c r="BB570" s="1088"/>
    </row>
    <row r="571" spans="2:54" s="1030" customFormat="1" ht="13.5" customHeight="1">
      <c r="B571" s="1090"/>
      <c r="AC571" s="1089"/>
      <c r="AE571" s="1035"/>
      <c r="AF571" s="1035"/>
      <c r="AG571" s="1035"/>
      <c r="AH571" s="1112" t="s">
        <v>370</v>
      </c>
      <c r="AI571" s="1095"/>
      <c r="AJ571" s="1095"/>
      <c r="AK571" s="1095"/>
      <c r="AL571" s="1095"/>
      <c r="AM571" s="1111" t="s">
        <v>361</v>
      </c>
      <c r="AN571" s="1110"/>
      <c r="AO571" s="1110"/>
      <c r="AP571" s="1111" t="s">
        <v>361</v>
      </c>
      <c r="AQ571" s="1110"/>
      <c r="AR571" s="1109"/>
      <c r="AS571" s="1111" t="s">
        <v>361</v>
      </c>
      <c r="AT571" s="1110"/>
      <c r="AU571" s="1109"/>
      <c r="AV571" s="1035"/>
      <c r="AW571" s="1035"/>
      <c r="AX571" s="1035"/>
      <c r="AY571" s="1035"/>
      <c r="AZ571" s="1035"/>
      <c r="BA571" s="1035"/>
      <c r="BB571" s="1088"/>
    </row>
    <row r="572" spans="2:54" s="1030" customFormat="1" ht="13.5" customHeight="1">
      <c r="B572" s="1090"/>
      <c r="AC572" s="1089"/>
      <c r="AE572" s="1035"/>
      <c r="AF572" s="1035"/>
      <c r="AG572" s="1035"/>
      <c r="AH572" s="1112" t="s">
        <v>371</v>
      </c>
      <c r="AI572" s="1095"/>
      <c r="AJ572" s="1095"/>
      <c r="AK572" s="1095"/>
      <c r="AL572" s="1095"/>
      <c r="AM572" s="1111" t="s">
        <v>361</v>
      </c>
      <c r="AN572" s="1110"/>
      <c r="AO572" s="1110"/>
      <c r="AP572" s="1111" t="s">
        <v>361</v>
      </c>
      <c r="AQ572" s="1110"/>
      <c r="AR572" s="1109"/>
      <c r="AS572" s="1111" t="s">
        <v>361</v>
      </c>
      <c r="AT572" s="1110"/>
      <c r="AU572" s="1109"/>
      <c r="AV572" s="1035"/>
      <c r="AW572" s="1035"/>
      <c r="AX572" s="1035"/>
      <c r="AY572" s="1035"/>
      <c r="AZ572" s="1035"/>
      <c r="BA572" s="1035"/>
      <c r="BB572" s="1088"/>
    </row>
    <row r="573" spans="2:54" s="1030" customFormat="1" ht="13.5" customHeight="1">
      <c r="B573" s="1090"/>
      <c r="AC573" s="1089"/>
      <c r="AE573" s="1035"/>
      <c r="AF573" s="1035"/>
      <c r="AG573" s="1035"/>
      <c r="AH573" s="1112" t="s">
        <v>295</v>
      </c>
      <c r="AI573" s="1095"/>
      <c r="AJ573" s="1095"/>
      <c r="AK573" s="1095"/>
      <c r="AL573" s="1095"/>
      <c r="AM573" s="1111" t="s">
        <v>361</v>
      </c>
      <c r="AN573" s="1110"/>
      <c r="AO573" s="1110"/>
      <c r="AP573" s="1111" t="s">
        <v>361</v>
      </c>
      <c r="AQ573" s="1110"/>
      <c r="AR573" s="1109"/>
      <c r="AS573" s="1111" t="s">
        <v>361</v>
      </c>
      <c r="AT573" s="1110"/>
      <c r="AU573" s="1109"/>
      <c r="AV573" s="1035"/>
      <c r="AW573" s="1035"/>
      <c r="AX573" s="1035"/>
      <c r="AY573" s="1035"/>
      <c r="AZ573" s="1035"/>
      <c r="BA573" s="1035"/>
      <c r="BB573" s="1088"/>
    </row>
    <row r="574" spans="2:54" s="1030" customFormat="1" ht="13.5" customHeight="1">
      <c r="B574" s="1090"/>
      <c r="AC574" s="1089"/>
      <c r="AE574" s="1035"/>
      <c r="AF574" s="1035"/>
      <c r="AG574" s="1035"/>
      <c r="AH574" s="1112" t="s">
        <v>296</v>
      </c>
      <c r="AI574" s="1095"/>
      <c r="AJ574" s="1095"/>
      <c r="AK574" s="1095"/>
      <c r="AL574" s="1095"/>
      <c r="AM574" s="1111" t="s">
        <v>361</v>
      </c>
      <c r="AN574" s="1110"/>
      <c r="AO574" s="1110"/>
      <c r="AP574" s="1111" t="s">
        <v>361</v>
      </c>
      <c r="AQ574" s="1110"/>
      <c r="AR574" s="1109"/>
      <c r="AS574" s="1111" t="s">
        <v>361</v>
      </c>
      <c r="AT574" s="1110"/>
      <c r="AU574" s="1109"/>
      <c r="AV574" s="1035"/>
      <c r="AW574" s="1035"/>
      <c r="AX574" s="1035"/>
      <c r="AY574" s="1035"/>
      <c r="AZ574" s="1035"/>
      <c r="BA574" s="1035"/>
      <c r="BB574" s="1088"/>
    </row>
    <row r="575" spans="2:54" s="1030" customFormat="1" ht="13.5" customHeight="1">
      <c r="B575" s="1090"/>
      <c r="AC575" s="1089"/>
      <c r="AE575" s="1035"/>
      <c r="AF575" s="1035"/>
      <c r="AG575" s="1035"/>
      <c r="AH575" s="1112" t="s">
        <v>297</v>
      </c>
      <c r="AI575" s="1095"/>
      <c r="AJ575" s="1095"/>
      <c r="AK575" s="1095"/>
      <c r="AL575" s="1095"/>
      <c r="AM575" s="1111" t="s">
        <v>361</v>
      </c>
      <c r="AN575" s="1110"/>
      <c r="AO575" s="1110"/>
      <c r="AP575" s="1111" t="s">
        <v>361</v>
      </c>
      <c r="AQ575" s="1110"/>
      <c r="AR575" s="1109"/>
      <c r="AS575" s="1111" t="s">
        <v>361</v>
      </c>
      <c r="AT575" s="1110"/>
      <c r="AU575" s="1109"/>
      <c r="AV575" s="1035"/>
      <c r="AW575" s="1035"/>
      <c r="AX575" s="1035"/>
      <c r="AY575" s="1035"/>
      <c r="AZ575" s="1035"/>
      <c r="BA575" s="1035"/>
      <c r="BB575" s="1088"/>
    </row>
    <row r="576" spans="2:54" s="1030" customFormat="1" ht="13.5" customHeight="1">
      <c r="B576" s="1090"/>
      <c r="AC576" s="1089"/>
      <c r="AE576" s="1035"/>
      <c r="AF576" s="1035"/>
      <c r="AG576" s="1035"/>
      <c r="AH576" s="1112" t="s">
        <v>298</v>
      </c>
      <c r="AI576" s="1095"/>
      <c r="AJ576" s="1095"/>
      <c r="AK576" s="1095"/>
      <c r="AL576" s="1095"/>
      <c r="AM576" s="1111" t="s">
        <v>361</v>
      </c>
      <c r="AN576" s="1110"/>
      <c r="AO576" s="1110"/>
      <c r="AP576" s="1111" t="s">
        <v>361</v>
      </c>
      <c r="AQ576" s="1110"/>
      <c r="AR576" s="1109"/>
      <c r="AS576" s="1111" t="s">
        <v>361</v>
      </c>
      <c r="AT576" s="1110"/>
      <c r="AU576" s="1109"/>
      <c r="AV576" s="1035"/>
      <c r="AW576" s="1035"/>
      <c r="AX576" s="1035"/>
      <c r="AY576" s="1035"/>
      <c r="AZ576" s="1035"/>
      <c r="BA576" s="1035"/>
      <c r="BB576" s="1088"/>
    </row>
    <row r="577" spans="2:54" s="1030" customFormat="1" ht="13.5" customHeight="1">
      <c r="B577" s="1090"/>
      <c r="AC577" s="1089"/>
      <c r="AE577" s="1035"/>
      <c r="AF577" s="1035"/>
      <c r="AG577" s="1035"/>
      <c r="AH577" s="1112" t="s">
        <v>372</v>
      </c>
      <c r="AI577" s="1095"/>
      <c r="AJ577" s="1095"/>
      <c r="AK577" s="1095"/>
      <c r="AL577" s="1095"/>
      <c r="AM577" s="1111" t="s">
        <v>361</v>
      </c>
      <c r="AN577" s="1110"/>
      <c r="AO577" s="1110"/>
      <c r="AP577" s="1111" t="s">
        <v>361</v>
      </c>
      <c r="AQ577" s="1110"/>
      <c r="AR577" s="1109"/>
      <c r="AS577" s="1111" t="s">
        <v>361</v>
      </c>
      <c r="AT577" s="1110"/>
      <c r="AU577" s="1109"/>
      <c r="AV577" s="1035"/>
      <c r="AW577" s="1035"/>
      <c r="AX577" s="1035"/>
      <c r="AY577" s="1035"/>
      <c r="AZ577" s="1035"/>
      <c r="BA577" s="1035"/>
      <c r="BB577" s="1088"/>
    </row>
    <row r="578" spans="2:54" s="1030" customFormat="1" ht="13.5" customHeight="1">
      <c r="B578" s="1090"/>
      <c r="AC578" s="1089"/>
      <c r="AE578" s="1035"/>
      <c r="AF578" s="1035"/>
      <c r="AG578" s="1035"/>
      <c r="AH578" s="1112" t="s">
        <v>373</v>
      </c>
      <c r="AI578" s="1095"/>
      <c r="AJ578" s="1095"/>
      <c r="AK578" s="1095"/>
      <c r="AL578" s="1095"/>
      <c r="AM578" s="1111" t="s">
        <v>361</v>
      </c>
      <c r="AN578" s="1110"/>
      <c r="AO578" s="1110"/>
      <c r="AP578" s="1111" t="s">
        <v>361</v>
      </c>
      <c r="AQ578" s="1110"/>
      <c r="AR578" s="1109"/>
      <c r="AS578" s="1111" t="s">
        <v>361</v>
      </c>
      <c r="AT578" s="1110"/>
      <c r="AU578" s="1109"/>
      <c r="AV578" s="1035"/>
      <c r="AW578" s="1035"/>
      <c r="AX578" s="1035"/>
      <c r="AY578" s="1035"/>
      <c r="AZ578" s="1035"/>
      <c r="BA578" s="1035"/>
      <c r="BB578" s="1088"/>
    </row>
    <row r="579" spans="2:54" s="1030" customFormat="1" ht="13.5" customHeight="1">
      <c r="B579" s="1090"/>
      <c r="AC579" s="1089"/>
      <c r="AE579" s="1035"/>
      <c r="AF579" s="1035"/>
      <c r="AG579" s="1035"/>
      <c r="AH579" s="1112" t="s">
        <v>374</v>
      </c>
      <c r="AI579" s="1095"/>
      <c r="AJ579" s="1095"/>
      <c r="AK579" s="1095"/>
      <c r="AL579" s="1095"/>
      <c r="AM579" s="1111" t="s">
        <v>361</v>
      </c>
      <c r="AN579" s="1110"/>
      <c r="AO579" s="1110"/>
      <c r="AP579" s="1111" t="s">
        <v>361</v>
      </c>
      <c r="AQ579" s="1110"/>
      <c r="AR579" s="1109"/>
      <c r="AS579" s="1111" t="s">
        <v>361</v>
      </c>
      <c r="AT579" s="1110"/>
      <c r="AU579" s="1109"/>
      <c r="AV579" s="1035"/>
      <c r="AW579" s="1035"/>
      <c r="AX579" s="1035"/>
      <c r="AY579" s="1035"/>
      <c r="AZ579" s="1035"/>
      <c r="BA579" s="1035"/>
      <c r="BB579" s="1088"/>
    </row>
    <row r="580" spans="2:54" s="1030" customFormat="1" ht="13.5" customHeight="1">
      <c r="B580" s="1090"/>
      <c r="AC580" s="1089"/>
      <c r="AE580" s="1035"/>
      <c r="AF580" s="1035"/>
      <c r="AG580" s="1035"/>
      <c r="AH580" s="1112" t="s">
        <v>375</v>
      </c>
      <c r="AI580" s="1095"/>
      <c r="AJ580" s="1095"/>
      <c r="AK580" s="1095"/>
      <c r="AL580" s="1095"/>
      <c r="AM580" s="1111" t="s">
        <v>361</v>
      </c>
      <c r="AN580" s="1110"/>
      <c r="AO580" s="1110"/>
      <c r="AP580" s="1111" t="s">
        <v>361</v>
      </c>
      <c r="AQ580" s="1110"/>
      <c r="AR580" s="1109"/>
      <c r="AS580" s="1111" t="s">
        <v>361</v>
      </c>
      <c r="AT580" s="1110"/>
      <c r="AU580" s="1109"/>
      <c r="AV580" s="1035"/>
      <c r="AW580" s="1035"/>
      <c r="AX580" s="1035"/>
      <c r="AY580" s="1035"/>
      <c r="AZ580" s="1035"/>
      <c r="BA580" s="1035"/>
      <c r="BB580" s="1088"/>
    </row>
    <row r="581" spans="2:54" s="1030" customFormat="1" ht="13.5" customHeight="1">
      <c r="B581" s="1090"/>
      <c r="AC581" s="1089"/>
      <c r="AE581" s="1035"/>
      <c r="AF581" s="1035"/>
      <c r="AG581" s="1035"/>
      <c r="AH581" s="1112" t="s">
        <v>262</v>
      </c>
      <c r="AI581" s="1095"/>
      <c r="AJ581" s="1095"/>
      <c r="AK581" s="1095"/>
      <c r="AL581" s="1095"/>
      <c r="AM581" s="1111" t="s">
        <v>361</v>
      </c>
      <c r="AN581" s="1110"/>
      <c r="AO581" s="1110"/>
      <c r="AP581" s="1111" t="s">
        <v>361</v>
      </c>
      <c r="AQ581" s="1110"/>
      <c r="AR581" s="1109"/>
      <c r="AS581" s="1111" t="s">
        <v>361</v>
      </c>
      <c r="AT581" s="1110"/>
      <c r="AU581" s="1109"/>
      <c r="AV581" s="1035"/>
      <c r="AW581" s="1035"/>
      <c r="AX581" s="1035"/>
      <c r="AY581" s="1035"/>
      <c r="AZ581" s="1035"/>
      <c r="BA581" s="1035"/>
      <c r="BB581" s="1088"/>
    </row>
    <row r="582" spans="2:54" s="1030" customFormat="1" ht="13.5" customHeight="1">
      <c r="B582" s="1090"/>
      <c r="AC582" s="1089"/>
      <c r="AE582" s="1035"/>
      <c r="AF582" s="1035"/>
      <c r="AG582" s="1035"/>
      <c r="AH582" s="1112" t="s">
        <v>376</v>
      </c>
      <c r="AI582" s="1095"/>
      <c r="AJ582" s="1095"/>
      <c r="AK582" s="1095"/>
      <c r="AL582" s="1095"/>
      <c r="AM582" s="1111" t="s">
        <v>361</v>
      </c>
      <c r="AN582" s="1110"/>
      <c r="AO582" s="1110"/>
      <c r="AP582" s="1111" t="s">
        <v>361</v>
      </c>
      <c r="AQ582" s="1110"/>
      <c r="AR582" s="1109"/>
      <c r="AS582" s="1111" t="s">
        <v>361</v>
      </c>
      <c r="AT582" s="1110"/>
      <c r="AU582" s="1109"/>
      <c r="AV582" s="1035"/>
      <c r="AW582" s="1035"/>
      <c r="AX582" s="1035"/>
      <c r="AY582" s="1035"/>
      <c r="AZ582" s="1035"/>
      <c r="BA582" s="1035"/>
      <c r="BB582" s="1088"/>
    </row>
    <row r="583" spans="2:54" s="1030" customFormat="1" ht="13.5" customHeight="1">
      <c r="B583" s="1090"/>
      <c r="AC583" s="1089"/>
      <c r="AE583" s="1035"/>
      <c r="AF583" s="1035"/>
      <c r="AG583" s="1035"/>
      <c r="AH583" s="1035"/>
      <c r="AI583" s="1035"/>
      <c r="AJ583" s="1035"/>
      <c r="AK583" s="1035"/>
      <c r="AL583" s="1035"/>
      <c r="AM583" s="1035"/>
      <c r="AN583" s="1035"/>
      <c r="AO583" s="1035"/>
      <c r="AP583" s="1035"/>
      <c r="AQ583" s="1035"/>
      <c r="AR583" s="1035"/>
      <c r="AS583" s="1035"/>
      <c r="AT583" s="1035"/>
      <c r="AU583" s="1035"/>
      <c r="AV583" s="1035"/>
      <c r="AW583" s="1035"/>
      <c r="AX583" s="1035"/>
      <c r="AY583" s="1035"/>
      <c r="AZ583" s="1035"/>
      <c r="BA583" s="1035"/>
      <c r="BB583" s="1088"/>
    </row>
    <row r="584" spans="2:54" s="1030" customFormat="1" ht="13.5" customHeight="1">
      <c r="B584" s="1090"/>
      <c r="AC584" s="1089"/>
      <c r="AE584" s="1035"/>
      <c r="AF584" s="1035" t="s">
        <v>377</v>
      </c>
      <c r="AG584" s="1035"/>
      <c r="AH584" s="1035"/>
      <c r="AI584" s="1035"/>
      <c r="AJ584" s="1035"/>
      <c r="AK584" s="1035"/>
      <c r="AL584" s="1035"/>
      <c r="AM584" s="1035"/>
      <c r="AN584" s="1035"/>
      <c r="AO584" s="1035"/>
      <c r="AP584" s="1035"/>
      <c r="AQ584" s="1035"/>
      <c r="AR584" s="1035"/>
      <c r="AS584" s="1035"/>
      <c r="AT584" s="1035"/>
      <c r="AU584" s="1035"/>
      <c r="AV584" s="1035"/>
      <c r="AW584" s="1035"/>
      <c r="AX584" s="1035"/>
      <c r="AY584" s="1035"/>
      <c r="AZ584" s="1035"/>
      <c r="BA584" s="1035"/>
      <c r="BB584" s="1088"/>
    </row>
    <row r="585" spans="2:54" s="1030" customFormat="1" ht="13.5" customHeight="1">
      <c r="B585" s="1090"/>
      <c r="AC585" s="1089"/>
      <c r="AE585" s="1035"/>
      <c r="AF585" s="1035"/>
      <c r="AG585" s="1035" t="s">
        <v>378</v>
      </c>
      <c r="AH585" s="1035"/>
      <c r="AI585" s="1035"/>
      <c r="AJ585" s="1035"/>
      <c r="AK585" s="1035"/>
      <c r="AL585" s="1035"/>
      <c r="AM585" s="1035"/>
      <c r="AN585" s="1035"/>
      <c r="AO585" s="1035"/>
      <c r="AP585" s="1035"/>
      <c r="AQ585" s="1035"/>
      <c r="AR585" s="1035"/>
      <c r="AS585" s="1035"/>
      <c r="AT585" s="1035"/>
      <c r="AU585" s="1035"/>
      <c r="AV585" s="1035"/>
      <c r="AW585" s="1035"/>
      <c r="AX585" s="1035"/>
      <c r="AY585" s="1035"/>
      <c r="AZ585" s="1035"/>
      <c r="BA585" s="1035"/>
      <c r="BB585" s="1088"/>
    </row>
    <row r="586" spans="2:54" s="1030" customFormat="1" ht="13.5" customHeight="1">
      <c r="B586" s="1090"/>
      <c r="AC586" s="1089"/>
      <c r="AE586" s="1035"/>
      <c r="AF586" s="1035"/>
      <c r="AG586" s="1035" t="s">
        <v>379</v>
      </c>
      <c r="AH586" s="1035"/>
      <c r="AI586" s="1035"/>
      <c r="AJ586" s="1035"/>
      <c r="AK586" s="1035"/>
      <c r="AL586" s="1035"/>
      <c r="AM586" s="1035"/>
      <c r="AN586" s="1035"/>
      <c r="AO586" s="1035"/>
      <c r="AP586" s="1035"/>
      <c r="AQ586" s="1035"/>
      <c r="AR586" s="1035"/>
      <c r="AS586" s="1035"/>
      <c r="AT586" s="1035"/>
      <c r="AU586" s="1035"/>
      <c r="AV586" s="1035"/>
      <c r="AW586" s="1035"/>
      <c r="AX586" s="1035"/>
      <c r="AY586" s="1035"/>
      <c r="AZ586" s="1035"/>
      <c r="BA586" s="1035"/>
      <c r="BB586" s="1088"/>
    </row>
    <row r="587" spans="2:54" s="1030" customFormat="1" ht="13.5" customHeight="1">
      <c r="B587" s="1087"/>
      <c r="C587" s="1085"/>
      <c r="D587" s="1085"/>
      <c r="E587" s="1085"/>
      <c r="F587" s="1085"/>
      <c r="G587" s="1085"/>
      <c r="H587" s="1085"/>
      <c r="I587" s="1085"/>
      <c r="J587" s="1085"/>
      <c r="K587" s="1085"/>
      <c r="L587" s="1085"/>
      <c r="M587" s="1085"/>
      <c r="N587" s="1085"/>
      <c r="O587" s="1085"/>
      <c r="P587" s="1085"/>
      <c r="Q587" s="1085"/>
      <c r="R587" s="1085"/>
      <c r="S587" s="1085"/>
      <c r="T587" s="1085"/>
      <c r="U587" s="1085"/>
      <c r="V587" s="1085"/>
      <c r="W587" s="1085"/>
      <c r="X587" s="1085"/>
      <c r="Y587" s="1085"/>
      <c r="Z587" s="1085"/>
      <c r="AA587" s="1085"/>
      <c r="AB587" s="1085"/>
      <c r="AC587" s="1086"/>
      <c r="AD587" s="1085"/>
      <c r="AE587" s="1033"/>
      <c r="AF587" s="1033"/>
      <c r="AG587" s="1033"/>
      <c r="AH587" s="1033"/>
      <c r="AI587" s="1033"/>
      <c r="AJ587" s="1033"/>
      <c r="AK587" s="1033"/>
      <c r="AL587" s="1033"/>
      <c r="AM587" s="1033"/>
      <c r="AN587" s="1033"/>
      <c r="AO587" s="1033"/>
      <c r="AP587" s="1033"/>
      <c r="AQ587" s="1033"/>
      <c r="AR587" s="1033"/>
      <c r="AS587" s="1033"/>
      <c r="AT587" s="1033"/>
      <c r="AU587" s="1033"/>
      <c r="AV587" s="1033"/>
      <c r="AW587" s="1033"/>
      <c r="AX587" s="1033"/>
      <c r="AY587" s="1033"/>
      <c r="AZ587" s="1033"/>
      <c r="BA587" s="1033"/>
      <c r="BB587" s="1084"/>
    </row>
    <row r="588" spans="2:54" s="1030" customFormat="1" ht="13.5" customHeight="1">
      <c r="B588" s="1108"/>
      <c r="C588" s="1107"/>
      <c r="D588" s="1107"/>
      <c r="E588" s="1107"/>
      <c r="F588" s="1107"/>
      <c r="G588" s="1107"/>
      <c r="H588" s="1107"/>
      <c r="I588" s="1107"/>
      <c r="J588" s="1107"/>
      <c r="K588" s="1107"/>
      <c r="L588" s="1107"/>
      <c r="M588" s="1107"/>
      <c r="N588" s="1107"/>
      <c r="O588" s="1107"/>
      <c r="P588" s="1107"/>
      <c r="Q588" s="1107"/>
      <c r="R588" s="1107"/>
      <c r="S588" s="1107"/>
      <c r="T588" s="1107"/>
      <c r="U588" s="1107"/>
      <c r="V588" s="1107"/>
      <c r="W588" s="1107"/>
      <c r="X588" s="1107"/>
      <c r="Y588" s="1107"/>
      <c r="Z588" s="1107"/>
      <c r="AA588" s="1107"/>
      <c r="AB588" s="1107"/>
      <c r="AC588" s="1089"/>
      <c r="AE588" s="1035"/>
      <c r="AF588" s="1035"/>
      <c r="AG588" s="1035"/>
      <c r="AH588" s="1035"/>
      <c r="AI588" s="1035"/>
      <c r="AJ588" s="1035"/>
      <c r="AK588" s="1035"/>
      <c r="AL588" s="1035"/>
      <c r="AM588" s="1035"/>
      <c r="AN588" s="1035"/>
      <c r="AO588" s="1035"/>
      <c r="AP588" s="1035"/>
      <c r="AQ588" s="1035"/>
      <c r="AR588" s="1035"/>
      <c r="AS588" s="1035"/>
      <c r="AT588" s="1035"/>
      <c r="AU588" s="1035"/>
      <c r="AV588" s="1035"/>
      <c r="AW588" s="1035"/>
      <c r="AX588" s="1035"/>
      <c r="AY588" s="1035"/>
      <c r="AZ588" s="1035"/>
      <c r="BA588" s="1035"/>
      <c r="BB588" s="1088"/>
    </row>
    <row r="589" spans="2:54" s="1030" customFormat="1" ht="13.5" customHeight="1">
      <c r="B589" s="1090"/>
      <c r="C589" s="1083" t="s">
        <v>380</v>
      </c>
      <c r="D589" s="1083" t="s">
        <v>381</v>
      </c>
      <c r="E589" s="1023"/>
      <c r="F589" s="1023"/>
      <c r="G589" s="1023"/>
      <c r="H589" s="1023"/>
      <c r="I589" s="1023"/>
      <c r="J589" s="1023"/>
      <c r="K589" s="1023"/>
      <c r="L589" s="1023"/>
      <c r="M589" s="1023"/>
      <c r="N589" s="1023"/>
      <c r="O589" s="1023"/>
      <c r="P589" s="1023"/>
      <c r="Q589" s="1023"/>
      <c r="R589" s="1023"/>
      <c r="S589" s="1023"/>
      <c r="T589" s="1023"/>
      <c r="U589" s="1023"/>
      <c r="V589" s="1023"/>
      <c r="W589" s="1023"/>
      <c r="X589" s="1023"/>
      <c r="Y589" s="1023"/>
      <c r="Z589" s="1023"/>
      <c r="AA589" s="1023"/>
      <c r="AB589" s="1023"/>
      <c r="AC589" s="1089"/>
      <c r="AE589" s="1025"/>
      <c r="AF589" s="1025"/>
      <c r="AG589" s="1025"/>
      <c r="AH589" s="1025"/>
      <c r="AI589" s="1035"/>
      <c r="AJ589" s="1035"/>
      <c r="AK589" s="1035"/>
      <c r="AL589" s="1035"/>
      <c r="AM589" s="1035"/>
      <c r="AN589" s="1035"/>
      <c r="AO589" s="1035"/>
      <c r="AP589" s="1035"/>
      <c r="AQ589" s="1035"/>
      <c r="AR589" s="1035"/>
      <c r="AS589" s="1035"/>
      <c r="AT589" s="1035"/>
      <c r="AU589" s="1035"/>
      <c r="AV589" s="1035"/>
      <c r="AW589" s="1035"/>
      <c r="AX589" s="1035"/>
      <c r="AY589" s="1035"/>
      <c r="AZ589" s="1035"/>
      <c r="BA589" s="1035"/>
      <c r="BB589" s="1088"/>
    </row>
    <row r="590" spans="2:54" s="1030" customFormat="1" ht="13.5" customHeight="1">
      <c r="B590" s="1090"/>
      <c r="C590" s="1083"/>
      <c r="D590" s="1083"/>
      <c r="E590" s="1023"/>
      <c r="F590" s="1023"/>
      <c r="G590" s="1023"/>
      <c r="H590" s="1023"/>
      <c r="I590" s="1023"/>
      <c r="J590" s="1023"/>
      <c r="K590" s="1023"/>
      <c r="L590" s="1023"/>
      <c r="M590" s="1023"/>
      <c r="N590" s="1023"/>
      <c r="O590" s="1023"/>
      <c r="P590" s="1023"/>
      <c r="Q590" s="1023"/>
      <c r="R590" s="1023"/>
      <c r="S590" s="1023"/>
      <c r="T590" s="1023"/>
      <c r="U590" s="1023"/>
      <c r="V590" s="1023"/>
      <c r="W590" s="1023"/>
      <c r="X590" s="1023"/>
      <c r="Y590" s="1023"/>
      <c r="Z590" s="1023"/>
      <c r="AA590" s="1023"/>
      <c r="AB590" s="1023"/>
      <c r="AC590" s="1089"/>
      <c r="AE590" s="1025"/>
      <c r="AF590" s="1025"/>
      <c r="AG590" s="1025"/>
      <c r="AH590" s="1025"/>
      <c r="AI590" s="1035"/>
      <c r="AJ590" s="1035"/>
      <c r="AK590" s="1035"/>
      <c r="AL590" s="1035"/>
      <c r="AM590" s="1035"/>
      <c r="AN590" s="1035"/>
      <c r="AO590" s="1035"/>
      <c r="AP590" s="1035"/>
      <c r="AQ590" s="1035"/>
      <c r="AR590" s="1035"/>
      <c r="AS590" s="1035"/>
      <c r="AT590" s="1035"/>
      <c r="AU590" s="1035"/>
      <c r="AV590" s="1035"/>
      <c r="AW590" s="1035"/>
      <c r="AX590" s="1035"/>
      <c r="AY590" s="1035"/>
      <c r="AZ590" s="1035"/>
      <c r="BA590" s="1035"/>
      <c r="BB590" s="1088"/>
    </row>
    <row r="591" spans="2:54" s="1030" customFormat="1" ht="13.5" customHeight="1">
      <c r="B591" s="1090"/>
      <c r="C591" s="1023"/>
      <c r="D591" s="1023"/>
      <c r="E591" s="1023"/>
      <c r="F591" s="1023"/>
      <c r="G591" s="1023"/>
      <c r="H591" s="1023"/>
      <c r="I591" s="1023"/>
      <c r="J591" s="1023"/>
      <c r="K591" s="1023"/>
      <c r="L591" s="1023"/>
      <c r="M591" s="1023"/>
      <c r="N591" s="1023"/>
      <c r="O591" s="1023"/>
      <c r="P591" s="1023"/>
      <c r="Q591" s="1023"/>
      <c r="R591" s="1023"/>
      <c r="S591" s="1023"/>
      <c r="T591" s="1023"/>
      <c r="U591" s="1023"/>
      <c r="V591" s="1023"/>
      <c r="W591" s="1023"/>
      <c r="X591" s="1023"/>
      <c r="Y591" s="1023"/>
      <c r="Z591" s="1023"/>
      <c r="AA591" s="1023"/>
      <c r="AB591" s="1023"/>
      <c r="AC591" s="1089"/>
      <c r="AE591" s="1025"/>
      <c r="AF591" s="1025"/>
      <c r="AG591" s="1025"/>
      <c r="AH591" s="1025"/>
      <c r="AI591" s="1035"/>
      <c r="AJ591" s="1035"/>
      <c r="AK591" s="1035"/>
      <c r="AL591" s="1035"/>
      <c r="AM591" s="1035"/>
      <c r="AN591" s="1035"/>
      <c r="AO591" s="1035"/>
      <c r="AP591" s="1035"/>
      <c r="AQ591" s="1035"/>
      <c r="AR591" s="1035"/>
      <c r="AS591" s="1035"/>
      <c r="AT591" s="1035"/>
      <c r="AU591" s="1035"/>
      <c r="AV591" s="1035"/>
      <c r="AW591" s="1035"/>
      <c r="AX591" s="1035"/>
      <c r="AY591" s="1035"/>
      <c r="AZ591" s="1035"/>
      <c r="BA591" s="1035"/>
      <c r="BB591" s="1088"/>
    </row>
    <row r="592" spans="2:54" s="1030" customFormat="1" ht="13.5" customHeight="1">
      <c r="B592" s="1090"/>
      <c r="C592" s="1023"/>
      <c r="D592" s="1023"/>
      <c r="E592" s="1023"/>
      <c r="F592" s="1023"/>
      <c r="G592" s="1023"/>
      <c r="H592" s="1023"/>
      <c r="I592" s="1023"/>
      <c r="J592" s="1023"/>
      <c r="K592" s="1023"/>
      <c r="L592" s="1023"/>
      <c r="M592" s="1023"/>
      <c r="N592" s="1023"/>
      <c r="O592" s="1023"/>
      <c r="P592" s="1023"/>
      <c r="Q592" s="1023"/>
      <c r="R592" s="1023"/>
      <c r="S592" s="1023"/>
      <c r="T592" s="1023"/>
      <c r="U592" s="1023"/>
      <c r="V592" s="1023"/>
      <c r="W592" s="1023"/>
      <c r="X592" s="1023"/>
      <c r="Y592" s="1023"/>
      <c r="Z592" s="1023"/>
      <c r="AA592" s="1023"/>
      <c r="AB592" s="1023"/>
      <c r="AC592" s="1089"/>
      <c r="AE592" s="1025"/>
      <c r="AF592" s="1025"/>
      <c r="AG592" s="1025"/>
      <c r="AH592" s="1025"/>
      <c r="AI592" s="1035"/>
      <c r="AJ592" s="1035"/>
      <c r="AK592" s="1035"/>
      <c r="AL592" s="1035"/>
      <c r="AM592" s="1035"/>
      <c r="AN592" s="1035"/>
      <c r="AO592" s="1035"/>
      <c r="AP592" s="1035"/>
      <c r="AQ592" s="1035"/>
      <c r="AR592" s="1035"/>
      <c r="AS592" s="1035"/>
      <c r="AT592" s="1035"/>
      <c r="AU592" s="1035"/>
      <c r="AV592" s="1035"/>
      <c r="AW592" s="1035"/>
      <c r="AX592" s="1035"/>
      <c r="AY592" s="1035"/>
      <c r="AZ592" s="1035"/>
      <c r="BA592" s="1035"/>
      <c r="BB592" s="1088"/>
    </row>
    <row r="593" spans="2:54" s="1030" customFormat="1" ht="13.5" customHeight="1">
      <c r="B593" s="1090"/>
      <c r="C593" s="1023"/>
      <c r="D593" s="1023"/>
      <c r="E593" s="1023"/>
      <c r="F593" s="1023"/>
      <c r="G593" s="1023"/>
      <c r="H593" s="1023"/>
      <c r="I593" s="1023"/>
      <c r="J593" s="1023"/>
      <c r="K593" s="1023"/>
      <c r="L593" s="1023"/>
      <c r="M593" s="1023"/>
      <c r="N593" s="1023"/>
      <c r="O593" s="1023"/>
      <c r="P593" s="1023"/>
      <c r="Q593" s="1023"/>
      <c r="R593" s="1023"/>
      <c r="S593" s="1023"/>
      <c r="T593" s="1023"/>
      <c r="U593" s="1023"/>
      <c r="V593" s="1023"/>
      <c r="W593" s="1023"/>
      <c r="X593" s="1023"/>
      <c r="Y593" s="1023"/>
      <c r="Z593" s="1023"/>
      <c r="AA593" s="1023"/>
      <c r="AB593" s="1023"/>
      <c r="AC593" s="1089"/>
      <c r="AE593" s="1025"/>
      <c r="AF593" s="1025"/>
      <c r="AG593" s="1025"/>
      <c r="AH593" s="1025"/>
      <c r="AI593" s="1035"/>
      <c r="AJ593" s="1035"/>
      <c r="AK593" s="1035"/>
      <c r="AL593" s="1035"/>
      <c r="AM593" s="1035"/>
      <c r="AN593" s="1035"/>
      <c r="AO593" s="1035"/>
      <c r="AP593" s="1035"/>
      <c r="AQ593" s="1035"/>
      <c r="AR593" s="1035"/>
      <c r="AS593" s="1035"/>
      <c r="AT593" s="1035"/>
      <c r="AU593" s="1035"/>
      <c r="AV593" s="1035"/>
      <c r="AW593" s="1035"/>
      <c r="AX593" s="1035"/>
      <c r="AY593" s="1035"/>
      <c r="AZ593" s="1035"/>
      <c r="BA593" s="1035"/>
      <c r="BB593" s="1088"/>
    </row>
    <row r="594" spans="2:54" s="1030" customFormat="1" ht="13.5" customHeight="1">
      <c r="B594" s="1090"/>
      <c r="C594" s="1023"/>
      <c r="D594" s="1023"/>
      <c r="E594" s="1023"/>
      <c r="F594" s="1023"/>
      <c r="G594" s="1023"/>
      <c r="H594" s="1023"/>
      <c r="I594" s="1023"/>
      <c r="J594" s="1023"/>
      <c r="K594" s="1023"/>
      <c r="L594" s="1023"/>
      <c r="M594" s="1023"/>
      <c r="N594" s="1023"/>
      <c r="O594" s="1023"/>
      <c r="P594" s="1023"/>
      <c r="Q594" s="1023"/>
      <c r="R594" s="1023"/>
      <c r="S594" s="1023"/>
      <c r="T594" s="1023"/>
      <c r="U594" s="1023"/>
      <c r="V594" s="1023"/>
      <c r="W594" s="1023"/>
      <c r="X594" s="1023"/>
      <c r="Y594" s="1023"/>
      <c r="Z594" s="1023"/>
      <c r="AA594" s="1023"/>
      <c r="AB594" s="1023"/>
      <c r="AC594" s="1089"/>
      <c r="AE594" s="1025"/>
      <c r="AF594" s="1025"/>
      <c r="AG594" s="1025"/>
      <c r="AH594" s="1025"/>
      <c r="AI594" s="1035"/>
      <c r="AJ594" s="1035"/>
      <c r="AK594" s="1035"/>
      <c r="AL594" s="1035"/>
      <c r="AM594" s="1035"/>
      <c r="AN594" s="1035"/>
      <c r="AO594" s="1035"/>
      <c r="AP594" s="1035"/>
      <c r="AQ594" s="1035"/>
      <c r="AR594" s="1035"/>
      <c r="AS594" s="1035"/>
      <c r="AT594" s="1035"/>
      <c r="AU594" s="1035"/>
      <c r="AV594" s="1035"/>
      <c r="AW594" s="1035"/>
      <c r="AX594" s="1035"/>
      <c r="AY594" s="1035"/>
      <c r="AZ594" s="1035"/>
      <c r="BA594" s="1035"/>
      <c r="BB594" s="1088"/>
    </row>
    <row r="595" spans="2:54" s="1030" customFormat="1" ht="13.5" customHeight="1">
      <c r="B595" s="1090"/>
      <c r="C595" s="1023"/>
      <c r="D595" s="1023" t="s">
        <v>382</v>
      </c>
      <c r="E595" s="1023"/>
      <c r="F595" s="1023"/>
      <c r="G595" s="1023"/>
      <c r="H595" s="1023"/>
      <c r="I595" s="1023"/>
      <c r="J595" s="1023"/>
      <c r="K595" s="1023"/>
      <c r="L595" s="1023"/>
      <c r="M595" s="1023"/>
      <c r="N595" s="1023"/>
      <c r="O595" s="1023"/>
      <c r="P595" s="1023"/>
      <c r="Q595" s="1023"/>
      <c r="R595" s="1023"/>
      <c r="S595" s="1023"/>
      <c r="T595" s="1023"/>
      <c r="U595" s="1023"/>
      <c r="V595" s="1023"/>
      <c r="W595" s="1023"/>
      <c r="X595" s="1023"/>
      <c r="Y595" s="1023"/>
      <c r="Z595" s="1023"/>
      <c r="AA595" s="1023"/>
      <c r="AB595" s="1023"/>
      <c r="AC595" s="1089"/>
      <c r="AE595" s="1025"/>
      <c r="AF595" s="1025"/>
      <c r="AG595" s="1025"/>
      <c r="AH595" s="1025"/>
      <c r="AI595" s="1035"/>
      <c r="AJ595" s="1035"/>
      <c r="AK595" s="1035"/>
      <c r="AL595" s="1035"/>
      <c r="AM595" s="1035"/>
      <c r="AN595" s="1035"/>
      <c r="AO595" s="1035"/>
      <c r="AP595" s="1035"/>
      <c r="AQ595" s="1035"/>
      <c r="AR595" s="1035"/>
      <c r="AS595" s="1035"/>
      <c r="AT595" s="1035"/>
      <c r="AU595" s="1035"/>
      <c r="AV595" s="1035"/>
      <c r="AW595" s="1035"/>
      <c r="AX595" s="1035"/>
      <c r="AY595" s="1035"/>
      <c r="AZ595" s="1035"/>
      <c r="BA595" s="1035"/>
      <c r="BB595" s="1088"/>
    </row>
    <row r="596" spans="2:54" s="1030" customFormat="1" ht="13.5" customHeight="1">
      <c r="B596" s="1090"/>
      <c r="C596" s="1023"/>
      <c r="D596" s="1023" t="s">
        <v>108</v>
      </c>
      <c r="E596" s="1023"/>
      <c r="F596" s="1023"/>
      <c r="G596" s="1023"/>
      <c r="H596" s="1023"/>
      <c r="I596" s="1023"/>
      <c r="J596" s="1023"/>
      <c r="K596" s="1023"/>
      <c r="L596" s="1023"/>
      <c r="M596" s="1023"/>
      <c r="N596" s="1023"/>
      <c r="O596" s="1023"/>
      <c r="P596" s="1023"/>
      <c r="Q596" s="1023"/>
      <c r="R596" s="1023"/>
      <c r="S596" s="1023"/>
      <c r="T596" s="1023"/>
      <c r="U596" s="1023"/>
      <c r="V596" s="1023"/>
      <c r="W596" s="1023"/>
      <c r="X596" s="1023"/>
      <c r="Y596" s="1023"/>
      <c r="Z596" s="1023"/>
      <c r="AA596" s="1023"/>
      <c r="AB596" s="1023"/>
      <c r="AC596" s="1089"/>
      <c r="AE596" s="1025"/>
      <c r="AF596" s="1025"/>
      <c r="AG596" s="1025"/>
      <c r="AH596" s="1025"/>
      <c r="AI596" s="1035"/>
      <c r="AJ596" s="1035"/>
      <c r="AK596" s="1035"/>
      <c r="AL596" s="1035"/>
      <c r="AM596" s="1035"/>
      <c r="AN596" s="1035"/>
      <c r="AO596" s="1035"/>
      <c r="AP596" s="1035"/>
      <c r="AQ596" s="1035"/>
      <c r="AR596" s="1035"/>
      <c r="AS596" s="1035"/>
      <c r="AT596" s="1035"/>
      <c r="AU596" s="1035"/>
      <c r="AV596" s="1035"/>
      <c r="AW596" s="1035"/>
      <c r="AX596" s="1035"/>
      <c r="AY596" s="1035"/>
      <c r="AZ596" s="1035"/>
      <c r="BA596" s="1035"/>
      <c r="BB596" s="1088"/>
    </row>
    <row r="597" spans="2:54" s="1030" customFormat="1" ht="13.5" customHeight="1">
      <c r="B597" s="1090"/>
      <c r="C597" s="1023"/>
      <c r="D597" s="1023"/>
      <c r="E597" s="1023"/>
      <c r="F597" s="1023"/>
      <c r="G597" s="1023"/>
      <c r="H597" s="1023"/>
      <c r="I597" s="1023"/>
      <c r="J597" s="1023"/>
      <c r="K597" s="1023"/>
      <c r="L597" s="1023"/>
      <c r="M597" s="1023"/>
      <c r="N597" s="1023"/>
      <c r="O597" s="1023"/>
      <c r="P597" s="1023"/>
      <c r="Q597" s="1023"/>
      <c r="R597" s="1023"/>
      <c r="S597" s="1023"/>
      <c r="T597" s="1023"/>
      <c r="U597" s="1023"/>
      <c r="V597" s="1023"/>
      <c r="W597" s="1023"/>
      <c r="X597" s="1023"/>
      <c r="Y597" s="1023"/>
      <c r="Z597" s="1023"/>
      <c r="AA597" s="1023"/>
      <c r="AB597" s="1023"/>
      <c r="AC597" s="1089"/>
      <c r="AE597" s="1025"/>
      <c r="AF597" s="1025"/>
      <c r="AG597" s="1025"/>
      <c r="AH597" s="1025"/>
      <c r="AI597" s="1035"/>
      <c r="AJ597" s="1035"/>
      <c r="AK597" s="1035"/>
      <c r="AL597" s="1035"/>
      <c r="AM597" s="1035"/>
      <c r="AN597" s="1035"/>
      <c r="AO597" s="1035"/>
      <c r="AP597" s="1035"/>
      <c r="AQ597" s="1035"/>
      <c r="AR597" s="1035"/>
      <c r="AS597" s="1035"/>
      <c r="AT597" s="1035"/>
      <c r="AU597" s="1035"/>
      <c r="AV597" s="1035"/>
      <c r="AW597" s="1035"/>
      <c r="AX597" s="1035"/>
      <c r="AY597" s="1035"/>
      <c r="AZ597" s="1035"/>
      <c r="BA597" s="1035"/>
      <c r="BB597" s="1088"/>
    </row>
    <row r="598" spans="2:54" s="1030" customFormat="1" ht="13.5" customHeight="1">
      <c r="B598" s="1090"/>
      <c r="C598" s="1023"/>
      <c r="D598" s="1023"/>
      <c r="E598" s="1023"/>
      <c r="F598" s="1023"/>
      <c r="G598" s="1023"/>
      <c r="H598" s="1023"/>
      <c r="I598" s="1023"/>
      <c r="J598" s="1023"/>
      <c r="K598" s="1023"/>
      <c r="L598" s="1023"/>
      <c r="M598" s="1023"/>
      <c r="O598" s="1023"/>
      <c r="Q598" s="1023"/>
      <c r="R598" s="1023"/>
      <c r="S598" s="1023"/>
      <c r="T598" s="1023"/>
      <c r="U598" s="1023"/>
      <c r="V598" s="1023"/>
      <c r="W598" s="1023"/>
      <c r="X598" s="1023"/>
      <c r="Y598" s="1023"/>
      <c r="Z598" s="1023"/>
      <c r="AA598" s="1023"/>
      <c r="AB598" s="1023"/>
      <c r="AC598" s="1089"/>
      <c r="AE598" s="1025"/>
      <c r="AF598" s="1025"/>
      <c r="AG598" s="1025"/>
      <c r="AH598" s="1025"/>
      <c r="AI598" s="1035"/>
      <c r="AJ598" s="1035"/>
      <c r="AK598" s="1035"/>
      <c r="AL598" s="1035"/>
      <c r="AM598" s="1035"/>
      <c r="AN598" s="1035"/>
      <c r="AO598" s="1035"/>
      <c r="AP598" s="1035"/>
      <c r="AQ598" s="1035"/>
      <c r="AR598" s="1035"/>
      <c r="AS598" s="1035"/>
      <c r="AT598" s="1035"/>
      <c r="AU598" s="1035"/>
      <c r="AV598" s="1035"/>
      <c r="AW598" s="1035"/>
      <c r="AX598" s="1035"/>
      <c r="AY598" s="1035"/>
      <c r="AZ598" s="1035"/>
      <c r="BA598" s="1035"/>
      <c r="BB598" s="1088"/>
    </row>
    <row r="599" spans="2:54" s="1030" customFormat="1" ht="13.5" customHeight="1">
      <c r="B599" s="1090"/>
      <c r="C599" s="1023"/>
      <c r="D599" s="1023"/>
      <c r="E599" s="1023"/>
      <c r="F599" s="1023"/>
      <c r="G599" s="1023"/>
      <c r="H599" s="1023"/>
      <c r="I599" s="1023"/>
      <c r="J599" s="1023"/>
      <c r="K599" s="1023"/>
      <c r="L599" s="1023"/>
      <c r="M599" s="1023"/>
      <c r="O599" s="1023"/>
      <c r="Q599" s="1023"/>
      <c r="R599" s="1023"/>
      <c r="S599" s="1023"/>
      <c r="T599" s="1023"/>
      <c r="U599" s="1023"/>
      <c r="V599" s="1023"/>
      <c r="W599" s="1023"/>
      <c r="X599" s="1023"/>
      <c r="Y599" s="1023"/>
      <c r="Z599" s="1023"/>
      <c r="AA599" s="1023"/>
      <c r="AB599" s="1023"/>
      <c r="AC599" s="1089"/>
      <c r="AE599" s="1031"/>
      <c r="AF599" s="1025"/>
      <c r="AG599" s="1025"/>
      <c r="AH599" s="1025"/>
      <c r="AI599" s="1035"/>
      <c r="AJ599" s="1035"/>
      <c r="AK599" s="1035"/>
      <c r="AL599" s="1035"/>
      <c r="AM599" s="1035"/>
      <c r="AN599" s="1035"/>
      <c r="AO599" s="1035"/>
      <c r="AP599" s="1035"/>
      <c r="AQ599" s="1035"/>
      <c r="AR599" s="1035"/>
      <c r="AS599" s="1035"/>
      <c r="AT599" s="1035"/>
      <c r="AU599" s="1035"/>
      <c r="AV599" s="1035"/>
      <c r="AW599" s="1035"/>
      <c r="AX599" s="1035"/>
      <c r="AY599" s="1035"/>
      <c r="AZ599" s="1035"/>
      <c r="BA599" s="1035"/>
      <c r="BB599" s="1088"/>
    </row>
    <row r="600" spans="2:54" s="1030" customFormat="1" ht="13.5" customHeight="1">
      <c r="B600" s="1090"/>
      <c r="C600" s="1023"/>
      <c r="D600" s="1023"/>
      <c r="E600" s="1023"/>
      <c r="F600" s="1023"/>
      <c r="G600" s="1023"/>
      <c r="H600" s="1023"/>
      <c r="I600" s="1023"/>
      <c r="J600" s="1023"/>
      <c r="K600" s="1023"/>
      <c r="L600" s="1023"/>
      <c r="M600" s="1023"/>
      <c r="O600" s="1023"/>
      <c r="Q600" s="1023"/>
      <c r="R600" s="1023"/>
      <c r="S600" s="1023"/>
      <c r="T600" s="1023"/>
      <c r="U600" s="1023"/>
      <c r="V600" s="1023"/>
      <c r="W600" s="1023"/>
      <c r="X600" s="1023"/>
      <c r="Y600" s="1023"/>
      <c r="Z600" s="1023"/>
      <c r="AA600" s="1023"/>
      <c r="AB600" s="1023"/>
      <c r="AC600" s="1089"/>
      <c r="AE600" s="1025"/>
      <c r="AF600" s="1031"/>
      <c r="AG600" s="1025"/>
      <c r="AH600" s="1025"/>
      <c r="AI600" s="1035"/>
      <c r="AJ600" s="1035"/>
      <c r="AK600" s="1035"/>
      <c r="AL600" s="1035"/>
      <c r="AM600" s="1035"/>
      <c r="AN600" s="1035"/>
      <c r="AO600" s="1035"/>
      <c r="AP600" s="1035"/>
      <c r="AQ600" s="1035"/>
      <c r="AR600" s="1035"/>
      <c r="AS600" s="1035"/>
      <c r="AT600" s="1035"/>
      <c r="AU600" s="1035"/>
      <c r="AV600" s="1035"/>
      <c r="AW600" s="1035"/>
      <c r="AX600" s="1035"/>
      <c r="AY600" s="1035"/>
      <c r="AZ600" s="1035"/>
      <c r="BA600" s="1035"/>
      <c r="BB600" s="1088"/>
    </row>
    <row r="601" spans="2:54" s="1030" customFormat="1" ht="13.5" customHeight="1">
      <c r="B601" s="1090"/>
      <c r="C601" s="1023"/>
      <c r="D601" s="1023"/>
      <c r="E601" s="1023"/>
      <c r="F601" s="1023"/>
      <c r="G601" s="1023"/>
      <c r="H601" s="1023"/>
      <c r="I601" s="1023"/>
      <c r="J601" s="1023"/>
      <c r="K601" s="1023"/>
      <c r="L601" s="1023"/>
      <c r="M601" s="1023"/>
      <c r="O601" s="1023"/>
      <c r="Q601" s="1023"/>
      <c r="R601" s="1023"/>
      <c r="S601" s="1023"/>
      <c r="T601" s="1023"/>
      <c r="U601" s="1023"/>
      <c r="V601" s="1023"/>
      <c r="W601" s="1023"/>
      <c r="X601" s="1023"/>
      <c r="Y601" s="1023"/>
      <c r="Z601" s="1023"/>
      <c r="AA601" s="1023"/>
      <c r="AB601" s="1023"/>
      <c r="AC601" s="1089"/>
      <c r="AE601" s="1025"/>
      <c r="AF601" s="1031"/>
      <c r="AG601" s="1025"/>
      <c r="AH601" s="1025"/>
      <c r="AI601" s="1035"/>
      <c r="AJ601" s="1035"/>
      <c r="AK601" s="1035"/>
      <c r="AL601" s="1035"/>
      <c r="AM601" s="1035"/>
      <c r="AN601" s="1035"/>
      <c r="AO601" s="1035"/>
      <c r="AP601" s="1035"/>
      <c r="AQ601" s="1035"/>
      <c r="AR601" s="1035"/>
      <c r="AS601" s="1035"/>
      <c r="AT601" s="1035"/>
      <c r="AU601" s="1035"/>
      <c r="AV601" s="1035"/>
      <c r="AW601" s="1035"/>
      <c r="AX601" s="1035"/>
      <c r="AY601" s="1035"/>
      <c r="AZ601" s="1035"/>
      <c r="BA601" s="1035"/>
      <c r="BB601" s="1088"/>
    </row>
    <row r="602" spans="2:54" s="1030" customFormat="1" ht="13.5" customHeight="1">
      <c r="B602" s="1090"/>
      <c r="C602" s="1023"/>
      <c r="D602" s="1023"/>
      <c r="E602" s="1023"/>
      <c r="F602" s="1023"/>
      <c r="G602" s="1023"/>
      <c r="H602" s="1023"/>
      <c r="I602" s="1023"/>
      <c r="J602" s="1023"/>
      <c r="K602" s="1023"/>
      <c r="L602" s="1023"/>
      <c r="M602" s="1023"/>
      <c r="O602" s="1023"/>
      <c r="Q602" s="1023"/>
      <c r="R602" s="1023"/>
      <c r="S602" s="1023"/>
      <c r="T602" s="1023"/>
      <c r="U602" s="1023"/>
      <c r="V602" s="1023"/>
      <c r="W602" s="1023"/>
      <c r="X602" s="1023"/>
      <c r="Y602" s="1023"/>
      <c r="Z602" s="1023"/>
      <c r="AA602" s="1023"/>
      <c r="AB602" s="1023"/>
      <c r="AC602" s="1089"/>
      <c r="AE602" s="1025"/>
      <c r="AF602" s="1031"/>
      <c r="AG602" s="1025"/>
      <c r="AH602" s="1025"/>
      <c r="AI602" s="1035"/>
      <c r="AJ602" s="1035"/>
      <c r="AK602" s="1035"/>
      <c r="AL602" s="1035"/>
      <c r="AM602" s="1035"/>
      <c r="AN602" s="1035"/>
      <c r="AO602" s="1035"/>
      <c r="AP602" s="1035"/>
      <c r="AQ602" s="1035"/>
      <c r="AR602" s="1035"/>
      <c r="AS602" s="1035"/>
      <c r="AT602" s="1035"/>
      <c r="AU602" s="1035"/>
      <c r="AV602" s="1035"/>
      <c r="AW602" s="1035"/>
      <c r="AX602" s="1035"/>
      <c r="AY602" s="1035"/>
      <c r="AZ602" s="1035"/>
      <c r="BA602" s="1035"/>
      <c r="BB602" s="1088"/>
    </row>
    <row r="603" spans="2:54" s="1030" customFormat="1" ht="13.5" customHeight="1">
      <c r="B603" s="1090"/>
      <c r="C603" s="1023"/>
      <c r="D603" s="1023"/>
      <c r="E603" s="1023"/>
      <c r="F603" s="1023"/>
      <c r="G603" s="1023"/>
      <c r="H603" s="1023"/>
      <c r="I603" s="1023"/>
      <c r="J603" s="1023"/>
      <c r="K603" s="1023"/>
      <c r="L603" s="1023"/>
      <c r="M603" s="1023"/>
      <c r="O603" s="1023"/>
      <c r="Q603" s="1023"/>
      <c r="R603" s="1023"/>
      <c r="S603" s="1023"/>
      <c r="T603" s="1023"/>
      <c r="U603" s="1023"/>
      <c r="V603" s="1023"/>
      <c r="W603" s="1023"/>
      <c r="X603" s="1023"/>
      <c r="Y603" s="1023"/>
      <c r="Z603" s="1023"/>
      <c r="AA603" s="1023"/>
      <c r="AB603" s="1023"/>
      <c r="AC603" s="1089"/>
      <c r="AE603" s="1025"/>
      <c r="AF603" s="1031"/>
      <c r="AG603" s="1025"/>
      <c r="AH603" s="1025"/>
      <c r="AI603" s="1035"/>
      <c r="AJ603" s="1035"/>
      <c r="AK603" s="1035"/>
      <c r="AL603" s="1035"/>
      <c r="AM603" s="1035"/>
      <c r="AN603" s="1035"/>
      <c r="AO603" s="1035"/>
      <c r="AP603" s="1035"/>
      <c r="AQ603" s="1035"/>
      <c r="AR603" s="1035"/>
      <c r="AS603" s="1035"/>
      <c r="AT603" s="1035"/>
      <c r="AU603" s="1035"/>
      <c r="AV603" s="1035"/>
      <c r="AW603" s="1035"/>
      <c r="AX603" s="1035"/>
      <c r="AY603" s="1035"/>
      <c r="AZ603" s="1035"/>
      <c r="BA603" s="1035"/>
      <c r="BB603" s="1088"/>
    </row>
    <row r="604" spans="2:54" s="1030" customFormat="1" ht="13.5" customHeight="1">
      <c r="B604" s="1090"/>
      <c r="C604" s="1023"/>
      <c r="D604" s="1023"/>
      <c r="E604" s="1023"/>
      <c r="F604" s="1023"/>
      <c r="G604" s="1023"/>
      <c r="H604" s="1023"/>
      <c r="I604" s="1023"/>
      <c r="J604" s="1023"/>
      <c r="K604" s="1023"/>
      <c r="L604" s="1023"/>
      <c r="M604" s="1023"/>
      <c r="O604" s="1023"/>
      <c r="Q604" s="1023"/>
      <c r="R604" s="1023"/>
      <c r="S604" s="1023"/>
      <c r="T604" s="1023"/>
      <c r="U604" s="1023"/>
      <c r="V604" s="1023"/>
      <c r="W604" s="1023"/>
      <c r="X604" s="1023"/>
      <c r="Y604" s="1023"/>
      <c r="Z604" s="1023"/>
      <c r="AA604" s="1023"/>
      <c r="AB604" s="1023"/>
      <c r="AC604" s="1089"/>
      <c r="AE604" s="1025"/>
      <c r="AF604" s="1031"/>
      <c r="AG604" s="1025"/>
      <c r="AH604" s="1025"/>
      <c r="AI604" s="1035"/>
      <c r="AJ604" s="1035"/>
      <c r="AK604" s="1035"/>
      <c r="AL604" s="1035"/>
      <c r="AM604" s="1035"/>
      <c r="AN604" s="1035"/>
      <c r="AO604" s="1035"/>
      <c r="AP604" s="1035"/>
      <c r="AQ604" s="1035"/>
      <c r="AR604" s="1035"/>
      <c r="AS604" s="1035"/>
      <c r="AT604" s="1035"/>
      <c r="AU604" s="1035"/>
      <c r="AV604" s="1035"/>
      <c r="AW604" s="1035"/>
      <c r="AX604" s="1035"/>
      <c r="AY604" s="1035"/>
      <c r="AZ604" s="1035"/>
      <c r="BA604" s="1035"/>
      <c r="BB604" s="1088"/>
    </row>
    <row r="605" spans="2:54" s="1030" customFormat="1" ht="13.5" customHeight="1">
      <c r="B605" s="1090"/>
      <c r="C605" s="1023"/>
      <c r="D605" s="1023"/>
      <c r="E605" s="1023"/>
      <c r="F605" s="1023"/>
      <c r="G605" s="1023"/>
      <c r="H605" s="1023"/>
      <c r="I605" s="1023"/>
      <c r="J605" s="1023"/>
      <c r="K605" s="1023"/>
      <c r="L605" s="1023"/>
      <c r="M605" s="1023"/>
      <c r="O605" s="1023"/>
      <c r="Q605" s="1023"/>
      <c r="R605" s="1023"/>
      <c r="S605" s="1023"/>
      <c r="T605" s="1023"/>
      <c r="U605" s="1023"/>
      <c r="V605" s="1023"/>
      <c r="W605" s="1023"/>
      <c r="X605" s="1023"/>
      <c r="Y605" s="1023"/>
      <c r="Z605" s="1023"/>
      <c r="AA605" s="1023"/>
      <c r="AB605" s="1023"/>
      <c r="AC605" s="1089"/>
      <c r="AE605" s="1025"/>
      <c r="AF605" s="1031"/>
      <c r="AG605" s="1025"/>
      <c r="AH605" s="1025"/>
      <c r="AI605" s="1035"/>
      <c r="AJ605" s="1035"/>
      <c r="AK605" s="1035"/>
      <c r="AL605" s="1035"/>
      <c r="AM605" s="1035"/>
      <c r="AN605" s="1035"/>
      <c r="AO605" s="1035"/>
      <c r="AP605" s="1035"/>
      <c r="AQ605" s="1035"/>
      <c r="AR605" s="1035"/>
      <c r="AS605" s="1035"/>
      <c r="AT605" s="1035"/>
      <c r="AU605" s="1035"/>
      <c r="AV605" s="1035"/>
      <c r="AW605" s="1035"/>
      <c r="AX605" s="1035"/>
      <c r="AY605" s="1035"/>
      <c r="AZ605" s="1035"/>
      <c r="BA605" s="1035"/>
      <c r="BB605" s="1088"/>
    </row>
    <row r="606" spans="2:54" s="1030" customFormat="1" ht="13.5" customHeight="1">
      <c r="B606" s="1090"/>
      <c r="C606" s="1023"/>
      <c r="D606" s="1023"/>
      <c r="E606" s="1023"/>
      <c r="F606" s="1023"/>
      <c r="G606" s="1023"/>
      <c r="H606" s="1023"/>
      <c r="I606" s="1023"/>
      <c r="J606" s="1023"/>
      <c r="K606" s="1023"/>
      <c r="L606" s="1023"/>
      <c r="M606" s="1023"/>
      <c r="O606" s="1023"/>
      <c r="Q606" s="1023"/>
      <c r="R606" s="1023"/>
      <c r="S606" s="1023"/>
      <c r="T606" s="1023"/>
      <c r="U606" s="1023"/>
      <c r="V606" s="1023"/>
      <c r="W606" s="1023"/>
      <c r="X606" s="1023"/>
      <c r="Y606" s="1023"/>
      <c r="Z606" s="1023"/>
      <c r="AA606" s="1023"/>
      <c r="AB606" s="1023"/>
      <c r="AC606" s="1089"/>
      <c r="AE606" s="1025"/>
      <c r="AF606" s="1031"/>
      <c r="AG606" s="1025"/>
      <c r="AH606" s="1025"/>
      <c r="AI606" s="1035"/>
      <c r="AJ606" s="1035"/>
      <c r="AK606" s="1035"/>
      <c r="AL606" s="1035"/>
      <c r="AM606" s="1035"/>
      <c r="AN606" s="1035"/>
      <c r="AO606" s="1035"/>
      <c r="AP606" s="1035"/>
      <c r="AQ606" s="1035"/>
      <c r="AR606" s="1035"/>
      <c r="AS606" s="1035"/>
      <c r="AT606" s="1035"/>
      <c r="AU606" s="1035"/>
      <c r="AV606" s="1035"/>
      <c r="AW606" s="1035"/>
      <c r="AX606" s="1035"/>
      <c r="AY606" s="1035"/>
      <c r="AZ606" s="1035"/>
      <c r="BA606" s="1035"/>
      <c r="BB606" s="1088"/>
    </row>
    <row r="607" spans="2:54" s="1030" customFormat="1" ht="13.5" customHeight="1">
      <c r="B607" s="1090"/>
      <c r="C607" s="1023"/>
      <c r="D607" s="1023"/>
      <c r="E607" s="1023"/>
      <c r="F607" s="1023"/>
      <c r="G607" s="1023"/>
      <c r="H607" s="1023"/>
      <c r="I607" s="1023"/>
      <c r="J607" s="1023"/>
      <c r="K607" s="1023"/>
      <c r="L607" s="1023"/>
      <c r="M607" s="1023"/>
      <c r="O607" s="1023"/>
      <c r="Q607" s="1023"/>
      <c r="R607" s="1023"/>
      <c r="S607" s="1023"/>
      <c r="T607" s="1023"/>
      <c r="U607" s="1023"/>
      <c r="V607" s="1023"/>
      <c r="W607" s="1023"/>
      <c r="X607" s="1023"/>
      <c r="Y607" s="1023"/>
      <c r="Z607" s="1023"/>
      <c r="AA607" s="1023"/>
      <c r="AB607" s="1023"/>
      <c r="AC607" s="1089"/>
      <c r="AE607" s="1025"/>
      <c r="AF607" s="1031"/>
      <c r="AG607" s="1025"/>
      <c r="AH607" s="1025"/>
      <c r="AI607" s="1035"/>
      <c r="AJ607" s="1035"/>
      <c r="AK607" s="1035"/>
      <c r="AL607" s="1035"/>
      <c r="AM607" s="1035"/>
      <c r="AN607" s="1035"/>
      <c r="AO607" s="1035"/>
      <c r="AP607" s="1035"/>
      <c r="AQ607" s="1035"/>
      <c r="AR607" s="1035"/>
      <c r="AS607" s="1035"/>
      <c r="AT607" s="1035"/>
      <c r="AU607" s="1035"/>
      <c r="AV607" s="1035"/>
      <c r="AW607" s="1035"/>
      <c r="AX607" s="1035"/>
      <c r="AY607" s="1035"/>
      <c r="AZ607" s="1035"/>
      <c r="BA607" s="1035"/>
      <c r="BB607" s="1088"/>
    </row>
    <row r="608" spans="2:54" s="1030" customFormat="1" ht="13.5" customHeight="1">
      <c r="B608" s="1090"/>
      <c r="C608" s="1023"/>
      <c r="D608" s="1023"/>
      <c r="E608" s="1023"/>
      <c r="F608" s="1023"/>
      <c r="G608" s="1023"/>
      <c r="H608" s="1023"/>
      <c r="I608" s="1023"/>
      <c r="J608" s="1023"/>
      <c r="K608" s="1023"/>
      <c r="L608" s="1023"/>
      <c r="M608" s="1023"/>
      <c r="O608" s="1023"/>
      <c r="Q608" s="1023"/>
      <c r="R608" s="1023"/>
      <c r="S608" s="1023"/>
      <c r="T608" s="1023"/>
      <c r="U608" s="1023"/>
      <c r="V608" s="1023"/>
      <c r="W608" s="1023"/>
      <c r="X608" s="1023"/>
      <c r="Y608" s="1023"/>
      <c r="Z608" s="1023"/>
      <c r="AA608" s="1023"/>
      <c r="AB608" s="1023"/>
      <c r="AC608" s="1089"/>
      <c r="AE608" s="1025"/>
      <c r="AF608" s="1031"/>
      <c r="AG608" s="1025"/>
      <c r="AH608" s="1025"/>
      <c r="AI608" s="1035"/>
      <c r="AJ608" s="1035"/>
      <c r="AK608" s="1035"/>
      <c r="AL608" s="1035"/>
      <c r="AM608" s="1035"/>
      <c r="AN608" s="1035"/>
      <c r="AO608" s="1035"/>
      <c r="AP608" s="1035"/>
      <c r="AQ608" s="1035"/>
      <c r="AR608" s="1035"/>
      <c r="AS608" s="1035"/>
      <c r="AT608" s="1035"/>
      <c r="AU608" s="1035"/>
      <c r="AV608" s="1035"/>
      <c r="AW608" s="1035"/>
      <c r="AX608" s="1035"/>
      <c r="AY608" s="1035"/>
      <c r="AZ608" s="1035"/>
      <c r="BA608" s="1035"/>
      <c r="BB608" s="1088"/>
    </row>
    <row r="609" spans="2:54" s="1030" customFormat="1" ht="13.5" customHeight="1">
      <c r="B609" s="1090"/>
      <c r="C609" s="1023"/>
      <c r="D609" s="1023"/>
      <c r="E609" s="1023"/>
      <c r="F609" s="1023"/>
      <c r="G609" s="1023"/>
      <c r="H609" s="1023"/>
      <c r="I609" s="1023"/>
      <c r="J609" s="1023"/>
      <c r="K609" s="1023"/>
      <c r="L609" s="1023"/>
      <c r="M609" s="1023"/>
      <c r="O609" s="1023"/>
      <c r="Q609" s="1023"/>
      <c r="R609" s="1023"/>
      <c r="S609" s="1023"/>
      <c r="T609" s="1023"/>
      <c r="U609" s="1023"/>
      <c r="V609" s="1023"/>
      <c r="W609" s="1023"/>
      <c r="X609" s="1023"/>
      <c r="Y609" s="1023"/>
      <c r="Z609" s="1023"/>
      <c r="AA609" s="1023"/>
      <c r="AB609" s="1023"/>
      <c r="AC609" s="1089"/>
      <c r="AE609" s="1025"/>
      <c r="AF609" s="1031"/>
      <c r="AG609" s="1025"/>
      <c r="AH609" s="1025"/>
      <c r="AI609" s="1035"/>
      <c r="AJ609" s="1035"/>
      <c r="AK609" s="1035"/>
      <c r="AL609" s="1035"/>
      <c r="AM609" s="1035"/>
      <c r="AN609" s="1035"/>
      <c r="AO609" s="1035"/>
      <c r="AP609" s="1035"/>
      <c r="AQ609" s="1035"/>
      <c r="AR609" s="1035"/>
      <c r="AS609" s="1035"/>
      <c r="AT609" s="1035"/>
      <c r="AU609" s="1035"/>
      <c r="AV609" s="1035"/>
      <c r="AW609" s="1035"/>
      <c r="AX609" s="1035"/>
      <c r="AY609" s="1035"/>
      <c r="AZ609" s="1035"/>
      <c r="BA609" s="1035"/>
      <c r="BB609" s="1088"/>
    </row>
    <row r="610" spans="2:54" s="1030" customFormat="1" ht="13.5" customHeight="1">
      <c r="B610" s="1090"/>
      <c r="C610" s="1023"/>
      <c r="D610" s="1023"/>
      <c r="E610" s="1023"/>
      <c r="F610" s="1023"/>
      <c r="G610" s="1023"/>
      <c r="H610" s="1023"/>
      <c r="I610" s="1023"/>
      <c r="J610" s="1023"/>
      <c r="K610" s="1023"/>
      <c r="L610" s="1023"/>
      <c r="M610" s="1023"/>
      <c r="O610" s="1023"/>
      <c r="Q610" s="1023"/>
      <c r="R610" s="1023"/>
      <c r="S610" s="1023"/>
      <c r="T610" s="1023"/>
      <c r="U610" s="1023"/>
      <c r="V610" s="1023"/>
      <c r="W610" s="1023"/>
      <c r="X610" s="1023"/>
      <c r="Y610" s="1023"/>
      <c r="Z610" s="1023"/>
      <c r="AA610" s="1023"/>
      <c r="AB610" s="1023"/>
      <c r="AC610" s="1089"/>
      <c r="AE610" s="1025"/>
      <c r="AF610" s="1031"/>
      <c r="AG610" s="1025"/>
      <c r="AH610" s="1025"/>
      <c r="AI610" s="1035"/>
      <c r="AJ610" s="1035"/>
      <c r="AK610" s="1035"/>
      <c r="AL610" s="1035"/>
      <c r="AM610" s="1035"/>
      <c r="AN610" s="1035"/>
      <c r="AO610" s="1035"/>
      <c r="AP610" s="1035"/>
      <c r="AQ610" s="1035"/>
      <c r="AR610" s="1035"/>
      <c r="AS610" s="1035"/>
      <c r="AT610" s="1035"/>
      <c r="AU610" s="1035"/>
      <c r="AV610" s="1035"/>
      <c r="AW610" s="1035"/>
      <c r="AX610" s="1035"/>
      <c r="AY610" s="1035"/>
      <c r="AZ610" s="1035"/>
      <c r="BA610" s="1035"/>
      <c r="BB610" s="1088"/>
    </row>
    <row r="611" spans="2:54" s="1030" customFormat="1" ht="13.5" customHeight="1">
      <c r="B611" s="1090"/>
      <c r="C611" s="1023"/>
      <c r="D611" s="1023"/>
      <c r="E611" s="1023"/>
      <c r="F611" s="1023"/>
      <c r="G611" s="1023"/>
      <c r="H611" s="1023"/>
      <c r="I611" s="1023"/>
      <c r="J611" s="1023"/>
      <c r="K611" s="1023"/>
      <c r="L611" s="1023"/>
      <c r="M611" s="1023"/>
      <c r="O611" s="1023"/>
      <c r="Q611" s="1023"/>
      <c r="R611" s="1023"/>
      <c r="S611" s="1023"/>
      <c r="T611" s="1023"/>
      <c r="U611" s="1023"/>
      <c r="V611" s="1023"/>
      <c r="W611" s="1023"/>
      <c r="X611" s="1023"/>
      <c r="Y611" s="1023"/>
      <c r="Z611" s="1023"/>
      <c r="AA611" s="1023"/>
      <c r="AB611" s="1023"/>
      <c r="AC611" s="1089"/>
      <c r="AE611" s="1025"/>
      <c r="AF611" s="1031"/>
      <c r="AG611" s="1025"/>
      <c r="AH611" s="1025"/>
      <c r="AI611" s="1035"/>
      <c r="AJ611" s="1035"/>
      <c r="AK611" s="1035"/>
      <c r="AL611" s="1035"/>
      <c r="AM611" s="1035"/>
      <c r="AN611" s="1035"/>
      <c r="AO611" s="1035"/>
      <c r="AP611" s="1035"/>
      <c r="AQ611" s="1035"/>
      <c r="AR611" s="1035"/>
      <c r="AS611" s="1035"/>
      <c r="AT611" s="1035"/>
      <c r="AU611" s="1035"/>
      <c r="AV611" s="1035"/>
      <c r="AW611" s="1035"/>
      <c r="AX611" s="1035"/>
      <c r="AY611" s="1035"/>
      <c r="AZ611" s="1035"/>
      <c r="BA611" s="1035"/>
      <c r="BB611" s="1088"/>
    </row>
    <row r="612" spans="2:54" s="1030" customFormat="1" ht="13.5" customHeight="1">
      <c r="B612" s="1090"/>
      <c r="C612" s="1023"/>
      <c r="D612" s="1023"/>
      <c r="E612" s="1023"/>
      <c r="F612" s="1023"/>
      <c r="G612" s="1023"/>
      <c r="H612" s="1023"/>
      <c r="I612" s="1023"/>
      <c r="J612" s="1023"/>
      <c r="K612" s="1023"/>
      <c r="L612" s="1023"/>
      <c r="M612" s="1023"/>
      <c r="O612" s="1023"/>
      <c r="Q612" s="1023"/>
      <c r="R612" s="1023"/>
      <c r="S612" s="1023"/>
      <c r="T612" s="1023"/>
      <c r="U612" s="1023"/>
      <c r="V612" s="1023"/>
      <c r="W612" s="1023"/>
      <c r="X612" s="1023"/>
      <c r="Y612" s="1023"/>
      <c r="Z612" s="1023"/>
      <c r="AA612" s="1023"/>
      <c r="AB612" s="1023"/>
      <c r="AC612" s="1089"/>
      <c r="AE612" s="1025"/>
      <c r="AF612" s="1031"/>
      <c r="AG612" s="1025"/>
      <c r="AH612" s="1025"/>
      <c r="AI612" s="1035"/>
      <c r="AJ612" s="1035"/>
      <c r="AK612" s="1035"/>
      <c r="AL612" s="1035"/>
      <c r="AM612" s="1035"/>
      <c r="AN612" s="1035"/>
      <c r="AO612" s="1035"/>
      <c r="AP612" s="1035"/>
      <c r="AQ612" s="1035"/>
      <c r="AR612" s="1035"/>
      <c r="AS612" s="1035"/>
      <c r="AT612" s="1035"/>
      <c r="AU612" s="1035"/>
      <c r="AV612" s="1035"/>
      <c r="AW612" s="1035"/>
      <c r="AX612" s="1035"/>
      <c r="AY612" s="1035"/>
      <c r="AZ612" s="1035"/>
      <c r="BA612" s="1035"/>
      <c r="BB612" s="1088"/>
    </row>
    <row r="613" spans="2:54" s="1030" customFormat="1" ht="13.5" customHeight="1" thickBot="1">
      <c r="B613" s="1090"/>
      <c r="D613" s="1093" t="s">
        <v>383</v>
      </c>
      <c r="E613" s="1092"/>
      <c r="F613" s="1092"/>
      <c r="G613" s="1092"/>
      <c r="H613" s="1092"/>
      <c r="I613" s="1092"/>
      <c r="J613" s="1092"/>
      <c r="K613" s="1092"/>
      <c r="L613" s="1092"/>
      <c r="M613" s="1092"/>
      <c r="N613" s="1092"/>
      <c r="O613" s="1092"/>
      <c r="P613" s="1092"/>
      <c r="Q613" s="1092"/>
      <c r="R613" s="1092"/>
      <c r="S613" s="1092"/>
      <c r="T613" s="1092"/>
      <c r="U613" s="1092"/>
      <c r="V613" s="1092"/>
      <c r="W613" s="1092"/>
      <c r="X613" s="1092"/>
      <c r="Y613" s="1092"/>
      <c r="Z613" s="1092"/>
      <c r="AA613" s="1092"/>
      <c r="AB613" s="1092"/>
      <c r="AC613" s="1089"/>
      <c r="AE613" s="1035"/>
      <c r="AF613" s="1035"/>
      <c r="AG613" s="1035"/>
      <c r="AH613" s="1025"/>
      <c r="AI613" s="1035"/>
      <c r="AJ613" s="1035"/>
      <c r="AK613" s="1035"/>
      <c r="AL613" s="1035"/>
      <c r="AM613" s="1035"/>
      <c r="AN613" s="1035"/>
      <c r="AO613" s="1035"/>
      <c r="AP613" s="1035"/>
      <c r="AQ613" s="1035"/>
      <c r="AR613" s="1035"/>
      <c r="AS613" s="1035"/>
      <c r="AT613" s="1035"/>
      <c r="AU613" s="1035"/>
      <c r="AV613" s="1035"/>
      <c r="AW613" s="1035"/>
      <c r="AX613" s="1035"/>
      <c r="AY613" s="1035"/>
      <c r="AZ613" s="1035"/>
      <c r="BA613" s="1035"/>
      <c r="BB613" s="1088"/>
    </row>
    <row r="614" spans="2:54" s="1030" customFormat="1" ht="13.5" customHeight="1">
      <c r="B614" s="1090"/>
      <c r="D614" s="1091" t="s">
        <v>384</v>
      </c>
      <c r="AC614" s="1089"/>
      <c r="AE614" s="1035"/>
      <c r="AF614" s="1035"/>
      <c r="AG614" s="1035"/>
      <c r="AH614" s="1025"/>
      <c r="AI614" s="1035"/>
      <c r="AJ614" s="1035"/>
      <c r="AK614" s="1035"/>
      <c r="AL614" s="1035"/>
      <c r="AM614" s="1035"/>
      <c r="AN614" s="1035"/>
      <c r="AO614" s="1035"/>
      <c r="AP614" s="1035"/>
      <c r="AQ614" s="1035"/>
      <c r="AR614" s="1035"/>
      <c r="AS614" s="1035"/>
      <c r="AT614" s="1035"/>
      <c r="AU614" s="1035"/>
      <c r="AV614" s="1035"/>
      <c r="AW614" s="1035"/>
      <c r="AX614" s="1035"/>
      <c r="AY614" s="1035"/>
      <c r="AZ614" s="1035"/>
      <c r="BA614" s="1035"/>
      <c r="BB614" s="1088"/>
    </row>
    <row r="615" spans="2:54" s="1030" customFormat="1" ht="13.5" customHeight="1">
      <c r="B615" s="1090"/>
      <c r="C615" s="1023"/>
      <c r="D615" s="1023"/>
      <c r="E615" s="1023"/>
      <c r="F615" s="1023"/>
      <c r="G615" s="1023"/>
      <c r="H615" s="1023"/>
      <c r="I615" s="1023"/>
      <c r="J615" s="1023"/>
      <c r="K615" s="1023"/>
      <c r="L615" s="1023"/>
      <c r="M615" s="1023"/>
      <c r="O615" s="1023"/>
      <c r="Q615" s="1023"/>
      <c r="R615" s="1023"/>
      <c r="S615" s="1023"/>
      <c r="T615" s="1023"/>
      <c r="U615" s="1023"/>
      <c r="V615" s="1023"/>
      <c r="W615" s="1023"/>
      <c r="X615" s="1023"/>
      <c r="Y615" s="1023"/>
      <c r="Z615" s="1023"/>
      <c r="AA615" s="1023"/>
      <c r="AB615" s="1023"/>
      <c r="AC615" s="1089"/>
      <c r="AE615" s="1025"/>
      <c r="AF615" s="1031"/>
      <c r="AG615" s="1025"/>
      <c r="AH615" s="1025"/>
      <c r="AI615" s="1035"/>
      <c r="AJ615" s="1035"/>
      <c r="AK615" s="1035"/>
      <c r="AL615" s="1035"/>
      <c r="AM615" s="1035"/>
      <c r="AN615" s="1035"/>
      <c r="AO615" s="1035"/>
      <c r="AP615" s="1035"/>
      <c r="AQ615" s="1035"/>
      <c r="AR615" s="1035"/>
      <c r="AS615" s="1035"/>
      <c r="AT615" s="1035"/>
      <c r="AU615" s="1035"/>
      <c r="AV615" s="1035"/>
      <c r="AW615" s="1035"/>
      <c r="AX615" s="1035"/>
      <c r="AY615" s="1035"/>
      <c r="AZ615" s="1035"/>
      <c r="BA615" s="1035"/>
      <c r="BB615" s="1088"/>
    </row>
    <row r="616" spans="2:54" s="1030" customFormat="1" ht="13.5" customHeight="1">
      <c r="B616" s="1090"/>
      <c r="C616" s="1023"/>
      <c r="D616" s="1023"/>
      <c r="E616" s="1023"/>
      <c r="F616" s="1023"/>
      <c r="G616" s="1023"/>
      <c r="H616" s="1023"/>
      <c r="I616" s="1023"/>
      <c r="J616" s="1023"/>
      <c r="K616" s="1023"/>
      <c r="L616" s="1023"/>
      <c r="M616" s="1023"/>
      <c r="O616" s="1023"/>
      <c r="Q616" s="1023"/>
      <c r="R616" s="1023"/>
      <c r="S616" s="1023"/>
      <c r="T616" s="1023"/>
      <c r="U616" s="1023"/>
      <c r="V616" s="1023"/>
      <c r="W616" s="1023"/>
      <c r="X616" s="1023"/>
      <c r="Y616" s="1023"/>
      <c r="Z616" s="1023"/>
      <c r="AA616" s="1023"/>
      <c r="AB616" s="1023"/>
      <c r="AC616" s="1089"/>
      <c r="AE616" s="1025"/>
      <c r="AF616" s="1025"/>
      <c r="AG616" s="1025"/>
      <c r="AH616" s="1025"/>
      <c r="AI616" s="1035"/>
      <c r="AJ616" s="1035"/>
      <c r="AK616" s="1035"/>
      <c r="AL616" s="1035"/>
      <c r="AM616" s="1035"/>
      <c r="AN616" s="1035"/>
      <c r="AO616" s="1035"/>
      <c r="AP616" s="1035"/>
      <c r="AQ616" s="1035"/>
      <c r="AR616" s="1035"/>
      <c r="AS616" s="1035"/>
      <c r="AT616" s="1035"/>
      <c r="AU616" s="1035"/>
      <c r="AV616" s="1035"/>
      <c r="AW616" s="1035"/>
      <c r="AX616" s="1035"/>
      <c r="AY616" s="1035"/>
      <c r="AZ616" s="1035"/>
      <c r="BA616" s="1035"/>
      <c r="BB616" s="1088"/>
    </row>
    <row r="617" spans="2:54" s="1030" customFormat="1" ht="13.5" customHeight="1">
      <c r="B617" s="1090"/>
      <c r="C617" s="1023"/>
      <c r="D617" s="1023" t="s">
        <v>385</v>
      </c>
      <c r="E617" s="1023"/>
      <c r="F617" s="1023"/>
      <c r="G617" s="1023"/>
      <c r="H617" s="1023"/>
      <c r="I617" s="1023"/>
      <c r="J617" s="1023"/>
      <c r="K617" s="1023"/>
      <c r="L617" s="1023"/>
      <c r="M617" s="1023"/>
      <c r="O617" s="1023"/>
      <c r="Q617" s="1023"/>
      <c r="R617" s="1023"/>
      <c r="S617" s="1023"/>
      <c r="T617" s="1023"/>
      <c r="U617" s="1023"/>
      <c r="V617" s="1023"/>
      <c r="W617" s="1023"/>
      <c r="X617" s="1023"/>
      <c r="Y617" s="1023"/>
      <c r="Z617" s="1023"/>
      <c r="AA617" s="1023"/>
      <c r="AB617" s="1023"/>
      <c r="AC617" s="1089"/>
      <c r="AE617" s="1031" t="s">
        <v>386</v>
      </c>
      <c r="AF617" s="1025"/>
      <c r="AG617" s="1025"/>
      <c r="AH617" s="1025"/>
      <c r="AI617" s="1035"/>
      <c r="AJ617" s="1035"/>
      <c r="AK617" s="1035"/>
      <c r="AL617" s="1035"/>
      <c r="AM617" s="1035"/>
      <c r="AN617" s="1035"/>
      <c r="AO617" s="1035"/>
      <c r="AP617" s="1035"/>
      <c r="AQ617" s="1035"/>
      <c r="AR617" s="1035"/>
      <c r="AS617" s="1035"/>
      <c r="AT617" s="1035"/>
      <c r="AU617" s="1035"/>
      <c r="AV617" s="1035"/>
      <c r="AW617" s="1035"/>
      <c r="AX617" s="1035"/>
      <c r="AY617" s="1035"/>
      <c r="AZ617" s="1035"/>
      <c r="BA617" s="1035"/>
      <c r="BB617" s="1088"/>
    </row>
    <row r="618" spans="2:54" s="1030" customFormat="1" ht="13.5" customHeight="1">
      <c r="B618" s="1090"/>
      <c r="C618" s="1023"/>
      <c r="D618" s="1023" t="s">
        <v>114</v>
      </c>
      <c r="E618" s="1023"/>
      <c r="F618" s="1023"/>
      <c r="G618" s="1023"/>
      <c r="H618" s="1023"/>
      <c r="I618" s="1023"/>
      <c r="J618" s="1023"/>
      <c r="K618" s="1023"/>
      <c r="L618" s="1023"/>
      <c r="M618" s="1023"/>
      <c r="O618" s="1023"/>
      <c r="Q618" s="1023"/>
      <c r="R618" s="1023"/>
      <c r="S618" s="1023"/>
      <c r="T618" s="1023"/>
      <c r="U618" s="1023"/>
      <c r="V618" s="1023"/>
      <c r="W618" s="1023"/>
      <c r="X618" s="1023"/>
      <c r="Y618" s="1023"/>
      <c r="Z618" s="1023"/>
      <c r="AA618" s="1023"/>
      <c r="AB618" s="1023"/>
      <c r="AC618" s="1089"/>
      <c r="AE618" s="1025"/>
      <c r="AF618" s="1031" t="s">
        <v>387</v>
      </c>
      <c r="AG618" s="1025"/>
      <c r="AH618" s="1025"/>
      <c r="AI618" s="1035"/>
      <c r="AJ618" s="1035"/>
      <c r="AK618" s="1035"/>
      <c r="AL618" s="1035"/>
      <c r="AM618" s="1035"/>
      <c r="AN618" s="1035"/>
      <c r="AO618" s="1035"/>
      <c r="AP618" s="1035"/>
      <c r="AQ618" s="1035"/>
      <c r="AR618" s="1035"/>
      <c r="AS618" s="1035"/>
      <c r="AT618" s="1035"/>
      <c r="AU618" s="1035"/>
      <c r="AV618" s="1035"/>
      <c r="AW618" s="1035"/>
      <c r="AX618" s="1035"/>
      <c r="AY618" s="1035"/>
      <c r="AZ618" s="1035"/>
      <c r="BA618" s="1035"/>
      <c r="BB618" s="1088"/>
    </row>
    <row r="619" spans="2:54" s="1030" customFormat="1" ht="13.5" customHeight="1">
      <c r="B619" s="1090"/>
      <c r="C619" s="1023"/>
      <c r="D619" s="1023"/>
      <c r="E619" s="1023"/>
      <c r="F619" s="1023"/>
      <c r="G619" s="1023"/>
      <c r="H619" s="1023"/>
      <c r="I619" s="1023"/>
      <c r="J619" s="1023"/>
      <c r="K619" s="1023"/>
      <c r="L619" s="1023"/>
      <c r="M619" s="1023"/>
      <c r="O619" s="1023"/>
      <c r="Q619" s="1023"/>
      <c r="R619" s="1023"/>
      <c r="S619" s="1023"/>
      <c r="T619" s="1023"/>
      <c r="U619" s="1023"/>
      <c r="V619" s="1023"/>
      <c r="W619" s="1023"/>
      <c r="X619" s="1023"/>
      <c r="Y619" s="1023"/>
      <c r="Z619" s="1023"/>
      <c r="AA619" s="1023"/>
      <c r="AB619" s="1023"/>
      <c r="AC619" s="1089"/>
      <c r="AE619" s="1025"/>
      <c r="AF619" s="1031"/>
      <c r="AG619" s="1025"/>
      <c r="AH619" s="1025"/>
      <c r="AI619" s="1035"/>
      <c r="AJ619" s="1035"/>
      <c r="AK619" s="1035"/>
      <c r="AL619" s="1035"/>
      <c r="AM619" s="1035"/>
      <c r="AN619" s="1035"/>
      <c r="AO619" s="1035"/>
      <c r="AP619" s="1035"/>
      <c r="AQ619" s="1035"/>
      <c r="AR619" s="1035"/>
      <c r="AS619" s="1035"/>
      <c r="AT619" s="1035"/>
      <c r="AU619" s="1035"/>
      <c r="AV619" s="1035"/>
      <c r="AW619" s="1035"/>
      <c r="AX619" s="1035"/>
      <c r="AY619" s="1035"/>
      <c r="AZ619" s="1035"/>
      <c r="BA619" s="1035"/>
      <c r="BB619" s="1088"/>
    </row>
    <row r="620" spans="2:54" s="1030" customFormat="1" ht="13.5" customHeight="1">
      <c r="B620" s="1090"/>
      <c r="C620" s="1023"/>
      <c r="D620" s="1023"/>
      <c r="E620" s="1023"/>
      <c r="F620" s="1023"/>
      <c r="G620" s="1023"/>
      <c r="H620" s="1023"/>
      <c r="I620" s="1023"/>
      <c r="J620" s="1023"/>
      <c r="K620" s="1023"/>
      <c r="L620" s="1023"/>
      <c r="M620" s="1023"/>
      <c r="O620" s="1023"/>
      <c r="Q620" s="1023"/>
      <c r="R620" s="1023"/>
      <c r="S620" s="1023"/>
      <c r="T620" s="1023"/>
      <c r="U620" s="1023"/>
      <c r="V620" s="1023"/>
      <c r="W620" s="1023"/>
      <c r="X620" s="1023"/>
      <c r="Y620" s="1023"/>
      <c r="Z620" s="1023"/>
      <c r="AA620" s="1023"/>
      <c r="AB620" s="1023"/>
      <c r="AC620" s="1089"/>
      <c r="AE620" s="1025"/>
      <c r="AF620" s="1025"/>
      <c r="AG620" s="1025"/>
      <c r="AH620" s="1025"/>
      <c r="AI620" s="1035"/>
      <c r="AJ620" s="1035"/>
      <c r="AK620" s="1035"/>
      <c r="AL620" s="1035"/>
      <c r="AM620" s="1035"/>
      <c r="AN620" s="1035"/>
      <c r="AO620" s="1035"/>
      <c r="AP620" s="1035"/>
      <c r="AQ620" s="1035"/>
      <c r="AR620" s="1035"/>
      <c r="AS620" s="1035"/>
      <c r="AT620" s="1035"/>
      <c r="AU620" s="1035"/>
      <c r="AV620" s="1035"/>
      <c r="AW620" s="1035"/>
      <c r="AX620" s="1035"/>
      <c r="AY620" s="1035"/>
      <c r="AZ620" s="1035"/>
      <c r="BA620" s="1035"/>
      <c r="BB620" s="1088"/>
    </row>
    <row r="621" spans="2:54" s="1030" customFormat="1" ht="13.5" customHeight="1">
      <c r="B621" s="1090"/>
      <c r="C621" s="1023"/>
      <c r="D621" s="1023" t="s">
        <v>388</v>
      </c>
      <c r="E621" s="1023"/>
      <c r="F621" s="1023"/>
      <c r="G621" s="1023"/>
      <c r="H621" s="1023"/>
      <c r="O621" s="1023"/>
      <c r="Q621" s="1023"/>
      <c r="R621" s="1023"/>
      <c r="S621" s="1023"/>
      <c r="T621" s="1023"/>
      <c r="U621" s="1023"/>
      <c r="V621" s="1023"/>
      <c r="W621" s="1023"/>
      <c r="X621" s="1023"/>
      <c r="Y621" s="1023"/>
      <c r="Z621" s="1023"/>
      <c r="AA621" s="1023"/>
      <c r="AB621" s="1023"/>
      <c r="AC621" s="1089"/>
      <c r="AE621" s="1025"/>
      <c r="AF621" s="1025"/>
      <c r="AG621" s="1025"/>
      <c r="AH621" s="1025"/>
      <c r="AI621" s="1035"/>
      <c r="AJ621" s="1035"/>
      <c r="AK621" s="1035"/>
      <c r="AL621" s="1035"/>
      <c r="AM621" s="1035"/>
      <c r="AN621" s="1035"/>
      <c r="AO621" s="1035"/>
      <c r="AP621" s="1035"/>
      <c r="AQ621" s="1035"/>
      <c r="AR621" s="1035"/>
      <c r="AS621" s="1035"/>
      <c r="AT621" s="1035"/>
      <c r="AU621" s="1035"/>
      <c r="AV621" s="1035"/>
      <c r="AW621" s="1035"/>
      <c r="AX621" s="1035"/>
      <c r="AY621" s="1035"/>
      <c r="AZ621" s="1035"/>
      <c r="BA621" s="1035"/>
      <c r="BB621" s="1088"/>
    </row>
    <row r="622" spans="2:54" s="1030" customFormat="1" ht="13.5" customHeight="1">
      <c r="B622" s="1090"/>
      <c r="C622" s="1023"/>
      <c r="D622" s="1023" t="s">
        <v>389</v>
      </c>
      <c r="E622" s="1023"/>
      <c r="F622" s="1023"/>
      <c r="G622" s="1023"/>
      <c r="H622" s="1023"/>
      <c r="O622" s="1023"/>
      <c r="Q622" s="1023"/>
      <c r="R622" s="1023"/>
      <c r="S622" s="1023"/>
      <c r="T622" s="1023"/>
      <c r="U622" s="1023"/>
      <c r="V622" s="1023"/>
      <c r="W622" s="1023"/>
      <c r="X622" s="1023"/>
      <c r="Y622" s="1023"/>
      <c r="Z622" s="1023"/>
      <c r="AA622" s="1023"/>
      <c r="AB622" s="1023"/>
      <c r="AC622" s="1089"/>
      <c r="AE622" s="1025"/>
      <c r="AF622" s="1025"/>
      <c r="AG622" s="1025"/>
      <c r="AH622" s="1025"/>
      <c r="AI622" s="1035"/>
      <c r="AJ622" s="1035"/>
      <c r="AK622" s="1035"/>
      <c r="AL622" s="1035"/>
      <c r="AM622" s="1035"/>
      <c r="AN622" s="1035"/>
      <c r="AO622" s="1035"/>
      <c r="AP622" s="1035"/>
      <c r="AQ622" s="1035"/>
      <c r="AR622" s="1035"/>
      <c r="AS622" s="1035"/>
      <c r="AT622" s="1035"/>
      <c r="AU622" s="1035"/>
      <c r="AV622" s="1035"/>
      <c r="AW622" s="1035"/>
      <c r="AX622" s="1035"/>
      <c r="AY622" s="1035"/>
      <c r="AZ622" s="1035"/>
      <c r="BA622" s="1035"/>
      <c r="BB622" s="1088"/>
    </row>
    <row r="623" spans="2:54" s="1030" customFormat="1" ht="13.5" customHeight="1">
      <c r="B623" s="1090"/>
      <c r="C623" s="1023"/>
      <c r="D623" s="1023" t="s">
        <v>108</v>
      </c>
      <c r="E623" s="1023"/>
      <c r="F623" s="1023"/>
      <c r="G623" s="1023"/>
      <c r="H623" s="1023"/>
      <c r="O623" s="1023"/>
      <c r="Q623" s="1023"/>
      <c r="R623" s="1023"/>
      <c r="S623" s="1023"/>
      <c r="T623" s="1023"/>
      <c r="U623" s="1023"/>
      <c r="V623" s="1023"/>
      <c r="W623" s="1023"/>
      <c r="X623" s="1023"/>
      <c r="Y623" s="1023"/>
      <c r="Z623" s="1023"/>
      <c r="AA623" s="1023"/>
      <c r="AB623" s="1023"/>
      <c r="AC623" s="1089"/>
      <c r="AE623" s="1025"/>
      <c r="AF623" s="1025"/>
      <c r="AG623" s="1025"/>
      <c r="AH623" s="1025"/>
      <c r="AI623" s="1035"/>
      <c r="AJ623" s="1035"/>
      <c r="AK623" s="1035"/>
      <c r="AL623" s="1035"/>
      <c r="AM623" s="1035"/>
      <c r="AN623" s="1035"/>
      <c r="AO623" s="1035"/>
      <c r="AP623" s="1035"/>
      <c r="AQ623" s="1035"/>
      <c r="AR623" s="1035"/>
      <c r="AS623" s="1035"/>
      <c r="AT623" s="1035"/>
      <c r="AU623" s="1035"/>
      <c r="AV623" s="1035"/>
      <c r="AW623" s="1035"/>
      <c r="AX623" s="1035"/>
      <c r="AY623" s="1035"/>
      <c r="AZ623" s="1035"/>
      <c r="BA623" s="1035"/>
      <c r="BB623" s="1088"/>
    </row>
    <row r="624" spans="2:54" s="1030" customFormat="1" ht="13.5" customHeight="1">
      <c r="B624" s="1090"/>
      <c r="C624" s="1023"/>
      <c r="D624" s="1023"/>
      <c r="E624" s="1023"/>
      <c r="F624" s="1023"/>
      <c r="G624" s="1023"/>
      <c r="J624" s="1023"/>
      <c r="K624" s="1023"/>
      <c r="L624" s="1023"/>
      <c r="M624" s="1023"/>
      <c r="N624" s="1023"/>
      <c r="O624" s="1023"/>
      <c r="Q624" s="1023"/>
      <c r="R624" s="1023"/>
      <c r="S624" s="1023"/>
      <c r="T624" s="1023"/>
      <c r="U624" s="1023"/>
      <c r="V624" s="1023"/>
      <c r="W624" s="1023"/>
      <c r="X624" s="1023"/>
      <c r="Y624" s="1023"/>
      <c r="Z624" s="1023"/>
      <c r="AA624" s="1023"/>
      <c r="AB624" s="1023"/>
      <c r="AC624" s="1089"/>
      <c r="AE624" s="1025"/>
      <c r="AF624" s="1025"/>
      <c r="AG624" s="1025"/>
      <c r="AH624" s="1025"/>
      <c r="AI624" s="1035"/>
      <c r="AJ624" s="1035"/>
      <c r="AK624" s="1035"/>
      <c r="AL624" s="1035"/>
      <c r="AM624" s="1035"/>
      <c r="AN624" s="1035"/>
      <c r="AO624" s="1035"/>
      <c r="AP624" s="1035"/>
      <c r="AQ624" s="1035"/>
      <c r="AR624" s="1035"/>
      <c r="AS624" s="1035"/>
      <c r="AT624" s="1035"/>
      <c r="AU624" s="1035"/>
      <c r="AV624" s="1035"/>
      <c r="AW624" s="1035"/>
      <c r="AX624" s="1035"/>
      <c r="AY624" s="1035"/>
      <c r="AZ624" s="1035"/>
      <c r="BA624" s="1035"/>
      <c r="BB624" s="1088"/>
    </row>
    <row r="625" spans="2:54" s="1030" customFormat="1" ht="13.5" customHeight="1">
      <c r="B625" s="1090"/>
      <c r="C625" s="1023"/>
      <c r="D625" s="1023"/>
      <c r="E625" s="1023"/>
      <c r="F625" s="1023"/>
      <c r="G625" s="1023"/>
      <c r="J625" s="1023"/>
      <c r="K625" s="1023"/>
      <c r="L625" s="1023"/>
      <c r="M625" s="1023"/>
      <c r="N625" s="1023"/>
      <c r="O625" s="1023"/>
      <c r="Q625" s="1023"/>
      <c r="R625" s="1023"/>
      <c r="S625" s="1023"/>
      <c r="T625" s="1023"/>
      <c r="U625" s="1023"/>
      <c r="V625" s="1023"/>
      <c r="W625" s="1023"/>
      <c r="X625" s="1023"/>
      <c r="Y625" s="1023"/>
      <c r="Z625" s="1023"/>
      <c r="AA625" s="1023"/>
      <c r="AB625" s="1023"/>
      <c r="AC625" s="1089"/>
      <c r="AE625" s="1025"/>
      <c r="AF625" s="1025"/>
      <c r="AG625" s="1025"/>
      <c r="AH625" s="1025"/>
      <c r="AI625" s="1035"/>
      <c r="AJ625" s="1035"/>
      <c r="AK625" s="1035"/>
      <c r="AL625" s="1035"/>
      <c r="AM625" s="1035"/>
      <c r="AN625" s="1035"/>
      <c r="AO625" s="1035"/>
      <c r="AP625" s="1035"/>
      <c r="AQ625" s="1035"/>
      <c r="AR625" s="1035"/>
      <c r="AS625" s="1035"/>
      <c r="AT625" s="1035"/>
      <c r="AU625" s="1035"/>
      <c r="AV625" s="1035"/>
      <c r="AW625" s="1035"/>
      <c r="AX625" s="1035"/>
      <c r="AY625" s="1035"/>
      <c r="AZ625" s="1035"/>
      <c r="BA625" s="1035"/>
      <c r="BB625" s="1088"/>
    </row>
    <row r="626" spans="2:54" s="1030" customFormat="1" ht="13.5" customHeight="1">
      <c r="B626" s="1090"/>
      <c r="C626" s="1023"/>
      <c r="D626" s="1023"/>
      <c r="E626" s="1023"/>
      <c r="F626" s="1023"/>
      <c r="G626" s="1023"/>
      <c r="J626" s="1023"/>
      <c r="K626" s="1023"/>
      <c r="L626" s="1023"/>
      <c r="M626" s="1023"/>
      <c r="N626" s="1023"/>
      <c r="O626" s="1023"/>
      <c r="Q626" s="1023"/>
      <c r="R626" s="1023"/>
      <c r="S626" s="1023"/>
      <c r="T626" s="1023"/>
      <c r="U626" s="1023"/>
      <c r="V626" s="1023"/>
      <c r="W626" s="1023"/>
      <c r="X626" s="1023"/>
      <c r="Y626" s="1023"/>
      <c r="Z626" s="1023"/>
      <c r="AA626" s="1023"/>
      <c r="AB626" s="1023"/>
      <c r="AC626" s="1089"/>
      <c r="AE626" s="1025"/>
      <c r="AF626" s="1025"/>
      <c r="AG626" s="1025"/>
      <c r="AH626" s="1025"/>
      <c r="AI626" s="1035"/>
      <c r="AJ626" s="1035"/>
      <c r="AK626" s="1035"/>
      <c r="AL626" s="1035"/>
      <c r="AM626" s="1035"/>
      <c r="AN626" s="1035"/>
      <c r="AO626" s="1035"/>
      <c r="AP626" s="1035"/>
      <c r="AQ626" s="1035"/>
      <c r="AR626" s="1035"/>
      <c r="AS626" s="1035"/>
      <c r="AT626" s="1035"/>
      <c r="AU626" s="1035"/>
      <c r="AV626" s="1035"/>
      <c r="AW626" s="1035"/>
      <c r="AX626" s="1035"/>
      <c r="AY626" s="1035"/>
      <c r="AZ626" s="1035"/>
      <c r="BA626" s="1035"/>
      <c r="BB626" s="1088"/>
    </row>
    <row r="627" spans="2:54" s="1030" customFormat="1" ht="13.5" customHeight="1">
      <c r="B627" s="1090"/>
      <c r="C627" s="1023"/>
      <c r="D627" s="1023"/>
      <c r="E627" s="1023"/>
      <c r="F627" s="1023"/>
      <c r="G627" s="1023"/>
      <c r="J627" s="1023"/>
      <c r="K627" s="1023"/>
      <c r="L627" s="1023"/>
      <c r="M627" s="1023"/>
      <c r="N627" s="1023"/>
      <c r="O627" s="1023"/>
      <c r="Q627" s="1023"/>
      <c r="R627" s="1023"/>
      <c r="S627" s="1023"/>
      <c r="T627" s="1023"/>
      <c r="U627" s="1023"/>
      <c r="V627" s="1023"/>
      <c r="W627" s="1023"/>
      <c r="X627" s="1023"/>
      <c r="Y627" s="1023"/>
      <c r="Z627" s="1023"/>
      <c r="AA627" s="1023"/>
      <c r="AB627" s="1023"/>
      <c r="AC627" s="1089"/>
      <c r="AE627" s="1025"/>
      <c r="AF627" s="1025"/>
      <c r="AG627" s="1025"/>
      <c r="AH627" s="1025"/>
      <c r="AI627" s="1035"/>
      <c r="AJ627" s="1035"/>
      <c r="AK627" s="1035"/>
      <c r="AL627" s="1035"/>
      <c r="AM627" s="1035"/>
      <c r="AN627" s="1035"/>
      <c r="AO627" s="1035"/>
      <c r="AP627" s="1035"/>
      <c r="AQ627" s="1035"/>
      <c r="AR627" s="1035"/>
      <c r="AS627" s="1035"/>
      <c r="AT627" s="1035"/>
      <c r="AU627" s="1035"/>
      <c r="AV627" s="1035"/>
      <c r="AW627" s="1035"/>
      <c r="AX627" s="1035"/>
      <c r="AY627" s="1035"/>
      <c r="AZ627" s="1035"/>
      <c r="BA627" s="1035"/>
      <c r="BB627" s="1088"/>
    </row>
    <row r="628" spans="2:54" s="1030" customFormat="1" ht="13.5" customHeight="1">
      <c r="B628" s="1090"/>
      <c r="C628" s="1023"/>
      <c r="D628" s="1023"/>
      <c r="E628" s="1023"/>
      <c r="F628" s="1023"/>
      <c r="G628" s="1023"/>
      <c r="J628" s="1023"/>
      <c r="K628" s="1023"/>
      <c r="L628" s="1023"/>
      <c r="M628" s="1023"/>
      <c r="N628" s="1023"/>
      <c r="O628" s="1023"/>
      <c r="Q628" s="1023"/>
      <c r="R628" s="1023"/>
      <c r="S628" s="1023"/>
      <c r="T628" s="1023"/>
      <c r="U628" s="1023"/>
      <c r="V628" s="1023"/>
      <c r="W628" s="1023"/>
      <c r="X628" s="1023"/>
      <c r="Y628" s="1023"/>
      <c r="Z628" s="1023"/>
      <c r="AA628" s="1023"/>
      <c r="AB628" s="1023"/>
      <c r="AC628" s="1089"/>
      <c r="AE628" s="1025"/>
      <c r="AF628" s="1025"/>
      <c r="AG628" s="1025"/>
      <c r="AH628" s="1025"/>
      <c r="AI628" s="1035"/>
      <c r="AJ628" s="1035"/>
      <c r="AK628" s="1035"/>
      <c r="AL628" s="1035"/>
      <c r="AM628" s="1035"/>
      <c r="AN628" s="1035"/>
      <c r="AO628" s="1035"/>
      <c r="AP628" s="1035"/>
      <c r="AQ628" s="1035"/>
      <c r="AR628" s="1035"/>
      <c r="AS628" s="1035"/>
      <c r="AT628" s="1035"/>
      <c r="AU628" s="1035"/>
      <c r="AV628" s="1035"/>
      <c r="AW628" s="1035"/>
      <c r="AX628" s="1035"/>
      <c r="AY628" s="1035"/>
      <c r="AZ628" s="1035"/>
      <c r="BA628" s="1035"/>
      <c r="BB628" s="1088"/>
    </row>
    <row r="629" spans="2:54" s="1030" customFormat="1" ht="13.5" customHeight="1">
      <c r="B629" s="1090"/>
      <c r="C629" s="1023"/>
      <c r="D629" s="1023" t="s">
        <v>390</v>
      </c>
      <c r="E629" s="1023"/>
      <c r="F629" s="1023"/>
      <c r="G629" s="1023"/>
      <c r="H629" s="1023"/>
      <c r="O629" s="1023"/>
      <c r="Q629" s="1023"/>
      <c r="R629" s="1023"/>
      <c r="S629" s="1023"/>
      <c r="T629" s="1023"/>
      <c r="U629" s="1023"/>
      <c r="V629" s="1023"/>
      <c r="W629" s="1023"/>
      <c r="X629" s="1023"/>
      <c r="Y629" s="1023"/>
      <c r="Z629" s="1023"/>
      <c r="AA629" s="1023"/>
      <c r="AB629" s="1023"/>
      <c r="AC629" s="1089"/>
      <c r="AE629" s="1023" t="s">
        <v>391</v>
      </c>
      <c r="AF629" s="1025"/>
      <c r="AG629" s="1025"/>
      <c r="AH629" s="1025"/>
      <c r="AI629" s="1035"/>
      <c r="AJ629" s="1035"/>
      <c r="AK629" s="1035"/>
      <c r="AL629" s="1035"/>
      <c r="AM629" s="1035"/>
      <c r="AN629" s="1035"/>
      <c r="AO629" s="1035"/>
      <c r="AP629" s="1035"/>
      <c r="AQ629" s="1035"/>
      <c r="AR629" s="1035"/>
      <c r="AS629" s="1035"/>
      <c r="AT629" s="1035"/>
      <c r="AU629" s="1035"/>
      <c r="AV629" s="1035"/>
      <c r="AW629" s="1035"/>
      <c r="AX629" s="1035"/>
      <c r="AY629" s="1035"/>
      <c r="AZ629" s="1035"/>
      <c r="BA629" s="1035"/>
      <c r="BB629" s="1088"/>
    </row>
    <row r="630" spans="2:54" s="1030" customFormat="1" ht="13.5" customHeight="1">
      <c r="B630" s="1090"/>
      <c r="C630" s="1023"/>
      <c r="D630" s="1023" t="s">
        <v>114</v>
      </c>
      <c r="E630" s="1023"/>
      <c r="F630" s="1023"/>
      <c r="G630" s="1023"/>
      <c r="H630" s="1023"/>
      <c r="O630" s="1023"/>
      <c r="Q630" s="1023"/>
      <c r="R630" s="1023"/>
      <c r="S630" s="1023"/>
      <c r="T630" s="1023"/>
      <c r="U630" s="1023"/>
      <c r="V630" s="1023"/>
      <c r="W630" s="1023"/>
      <c r="X630" s="1023"/>
      <c r="Y630" s="1023"/>
      <c r="Z630" s="1023"/>
      <c r="AA630" s="1023"/>
      <c r="AB630" s="1023"/>
      <c r="AC630" s="1089"/>
      <c r="AE630" s="1025"/>
      <c r="AF630" s="1031" t="s">
        <v>392</v>
      </c>
      <c r="AG630" s="1025"/>
      <c r="AH630" s="1025"/>
      <c r="AI630" s="1035"/>
      <c r="AJ630" s="1035"/>
      <c r="AK630" s="1035"/>
      <c r="AL630" s="1035"/>
      <c r="AM630" s="1035"/>
      <c r="AN630" s="1035"/>
      <c r="AO630" s="1035"/>
      <c r="AP630" s="1035"/>
      <c r="AQ630" s="1035"/>
      <c r="AR630" s="1035"/>
      <c r="AS630" s="1035"/>
      <c r="AT630" s="1035"/>
      <c r="AU630" s="1035"/>
      <c r="AV630" s="1035"/>
      <c r="AW630" s="1035"/>
      <c r="AX630" s="1035"/>
      <c r="AY630" s="1035"/>
      <c r="AZ630" s="1035"/>
      <c r="BA630" s="1035"/>
      <c r="BB630" s="1088"/>
    </row>
    <row r="631" spans="2:54" s="1030" customFormat="1" ht="13.5" customHeight="1">
      <c r="B631" s="1090"/>
      <c r="C631" s="1023"/>
      <c r="D631" s="1023" t="s">
        <v>389</v>
      </c>
      <c r="E631" s="1023"/>
      <c r="F631" s="1023"/>
      <c r="G631" s="1023"/>
      <c r="H631" s="1023"/>
      <c r="O631" s="1023"/>
      <c r="Q631" s="1023"/>
      <c r="R631" s="1023"/>
      <c r="S631" s="1023"/>
      <c r="T631" s="1023"/>
      <c r="U631" s="1023"/>
      <c r="V631" s="1023"/>
      <c r="W631" s="1023"/>
      <c r="X631" s="1023"/>
      <c r="Y631" s="1023"/>
      <c r="Z631" s="1023"/>
      <c r="AA631" s="1023"/>
      <c r="AB631" s="1023"/>
      <c r="AC631" s="1089"/>
      <c r="AE631" s="1025"/>
      <c r="AF631" s="1025"/>
      <c r="AG631" s="1025"/>
      <c r="AH631" s="1025"/>
      <c r="AI631" s="1035"/>
      <c r="AJ631" s="1035"/>
      <c r="AK631" s="1035"/>
      <c r="AL631" s="1035"/>
      <c r="AM631" s="1035"/>
      <c r="AN631" s="1035"/>
      <c r="AO631" s="1035"/>
      <c r="AP631" s="1035"/>
      <c r="AQ631" s="1035"/>
      <c r="AR631" s="1035"/>
      <c r="AS631" s="1035"/>
      <c r="AT631" s="1035"/>
      <c r="AU631" s="1035"/>
      <c r="AV631" s="1035"/>
      <c r="AW631" s="1035"/>
      <c r="AX631" s="1035"/>
      <c r="AY631" s="1035"/>
      <c r="AZ631" s="1035"/>
      <c r="BA631" s="1035"/>
      <c r="BB631" s="1088"/>
    </row>
    <row r="632" spans="2:54" s="1030" customFormat="1" ht="13.5" customHeight="1">
      <c r="B632" s="1090"/>
      <c r="C632" s="1023"/>
      <c r="D632" s="1023" t="s">
        <v>108</v>
      </c>
      <c r="E632" s="1023"/>
      <c r="F632" s="1023"/>
      <c r="G632" s="1023"/>
      <c r="J632" s="1023"/>
      <c r="K632" s="1023"/>
      <c r="L632" s="1023"/>
      <c r="M632" s="1023"/>
      <c r="N632" s="1023"/>
      <c r="O632" s="1023"/>
      <c r="Q632" s="1023"/>
      <c r="R632" s="1023"/>
      <c r="S632" s="1023"/>
      <c r="T632" s="1023"/>
      <c r="U632" s="1023"/>
      <c r="V632" s="1023"/>
      <c r="W632" s="1023"/>
      <c r="X632" s="1023"/>
      <c r="Y632" s="1023"/>
      <c r="Z632" s="1023"/>
      <c r="AA632" s="1023"/>
      <c r="AB632" s="1023"/>
      <c r="AC632" s="1089"/>
      <c r="AE632" s="1025"/>
      <c r="AF632" s="1025"/>
      <c r="AG632" s="1025"/>
      <c r="AH632" s="1025"/>
      <c r="AI632" s="1035"/>
      <c r="AJ632" s="1035"/>
      <c r="AK632" s="1035"/>
      <c r="AL632" s="1035"/>
      <c r="AM632" s="1035"/>
      <c r="AN632" s="1035"/>
      <c r="AO632" s="1035"/>
      <c r="AP632" s="1035"/>
      <c r="AQ632" s="1035"/>
      <c r="AR632" s="1035"/>
      <c r="AS632" s="1035"/>
      <c r="AT632" s="1035"/>
      <c r="AU632" s="1035"/>
      <c r="AV632" s="1035"/>
      <c r="AW632" s="1035"/>
      <c r="AX632" s="1035"/>
      <c r="AY632" s="1035"/>
      <c r="AZ632" s="1035"/>
      <c r="BA632" s="1035"/>
      <c r="BB632" s="1088"/>
    </row>
    <row r="633" spans="2:54" s="1030" customFormat="1" ht="13.5" customHeight="1">
      <c r="B633" s="1090"/>
      <c r="C633" s="1023"/>
      <c r="D633" s="1023"/>
      <c r="E633" s="1023"/>
      <c r="F633" s="1023"/>
      <c r="G633" s="1023"/>
      <c r="J633" s="1023"/>
      <c r="K633" s="1023"/>
      <c r="L633" s="1023"/>
      <c r="M633" s="1023"/>
      <c r="N633" s="1023"/>
      <c r="O633" s="1023"/>
      <c r="Q633" s="1023"/>
      <c r="R633" s="1023"/>
      <c r="S633" s="1023"/>
      <c r="T633" s="1023"/>
      <c r="U633" s="1023"/>
      <c r="V633" s="1023"/>
      <c r="W633" s="1023"/>
      <c r="X633" s="1023"/>
      <c r="Y633" s="1023"/>
      <c r="Z633" s="1023"/>
      <c r="AA633" s="1023"/>
      <c r="AB633" s="1023"/>
      <c r="AC633" s="1089"/>
      <c r="AE633" s="1025"/>
      <c r="AF633" s="1025"/>
      <c r="AG633" s="1025"/>
      <c r="AH633" s="1025"/>
      <c r="AI633" s="1035"/>
      <c r="AJ633" s="1035"/>
      <c r="AK633" s="1035"/>
      <c r="AL633" s="1035"/>
      <c r="AM633" s="1035"/>
      <c r="AN633" s="1035"/>
      <c r="AO633" s="1035"/>
      <c r="AP633" s="1035"/>
      <c r="AQ633" s="1035"/>
      <c r="AR633" s="1035"/>
      <c r="AS633" s="1035"/>
      <c r="AT633" s="1035"/>
      <c r="AU633" s="1035"/>
      <c r="AV633" s="1035"/>
      <c r="AW633" s="1035"/>
      <c r="AX633" s="1035"/>
      <c r="AY633" s="1035"/>
      <c r="AZ633" s="1035"/>
      <c r="BA633" s="1035"/>
      <c r="BB633" s="1088"/>
    </row>
    <row r="634" spans="2:54" s="1030" customFormat="1" ht="13.5" customHeight="1">
      <c r="B634" s="1090"/>
      <c r="C634" s="1023"/>
      <c r="D634" s="1023"/>
      <c r="E634" s="1023"/>
      <c r="F634" s="1023"/>
      <c r="G634" s="1023"/>
      <c r="J634" s="1023"/>
      <c r="K634" s="1023"/>
      <c r="L634" s="1023"/>
      <c r="M634" s="1023"/>
      <c r="N634" s="1023"/>
      <c r="O634" s="1023"/>
      <c r="Q634" s="1023"/>
      <c r="R634" s="1023"/>
      <c r="S634" s="1023"/>
      <c r="T634" s="1023"/>
      <c r="U634" s="1023"/>
      <c r="V634" s="1023"/>
      <c r="W634" s="1023"/>
      <c r="X634" s="1023"/>
      <c r="Y634" s="1023"/>
      <c r="Z634" s="1023"/>
      <c r="AA634" s="1023"/>
      <c r="AB634" s="1023"/>
      <c r="AC634" s="1089"/>
      <c r="AE634" s="1025"/>
      <c r="AF634" s="1025"/>
      <c r="AG634" s="1025"/>
      <c r="AH634" s="1025"/>
      <c r="AI634" s="1035"/>
      <c r="AJ634" s="1035"/>
      <c r="AK634" s="1035"/>
      <c r="AL634" s="1035"/>
      <c r="AM634" s="1035"/>
      <c r="AN634" s="1035"/>
      <c r="AO634" s="1035"/>
      <c r="AP634" s="1035"/>
      <c r="AQ634" s="1035"/>
      <c r="AR634" s="1035"/>
      <c r="AS634" s="1035"/>
      <c r="AT634" s="1035"/>
      <c r="AU634" s="1035"/>
      <c r="AV634" s="1035"/>
      <c r="AW634" s="1035"/>
      <c r="AX634" s="1035"/>
      <c r="AY634" s="1035"/>
      <c r="AZ634" s="1035"/>
      <c r="BA634" s="1035"/>
      <c r="BB634" s="1088"/>
    </row>
    <row r="635" spans="2:54" s="1030" customFormat="1" ht="13.5" customHeight="1">
      <c r="B635" s="1090"/>
      <c r="C635" s="1023"/>
      <c r="D635" s="1023"/>
      <c r="E635" s="1023"/>
      <c r="F635" s="1023"/>
      <c r="G635" s="1023"/>
      <c r="J635" s="1023"/>
      <c r="K635" s="1023"/>
      <c r="L635" s="1023"/>
      <c r="M635" s="1023"/>
      <c r="N635" s="1023"/>
      <c r="O635" s="1023"/>
      <c r="Q635" s="1023"/>
      <c r="R635" s="1023"/>
      <c r="S635" s="1023"/>
      <c r="T635" s="1023"/>
      <c r="U635" s="1023"/>
      <c r="V635" s="1023"/>
      <c r="W635" s="1023"/>
      <c r="X635" s="1023"/>
      <c r="Y635" s="1023"/>
      <c r="Z635" s="1023"/>
      <c r="AA635" s="1023"/>
      <c r="AB635" s="1023"/>
      <c r="AC635" s="1089"/>
      <c r="AE635" s="1025"/>
      <c r="AF635" s="1025"/>
      <c r="AG635" s="1025"/>
      <c r="AH635" s="1025"/>
      <c r="AI635" s="1035"/>
      <c r="AJ635" s="1035"/>
      <c r="AK635" s="1035"/>
      <c r="AL635" s="1035"/>
      <c r="AM635" s="1035"/>
      <c r="AN635" s="1035"/>
      <c r="AO635" s="1035"/>
      <c r="AP635" s="1035"/>
      <c r="AQ635" s="1035"/>
      <c r="AR635" s="1035"/>
      <c r="AS635" s="1035"/>
      <c r="AT635" s="1035"/>
      <c r="AU635" s="1035"/>
      <c r="AV635" s="1035"/>
      <c r="AW635" s="1035"/>
      <c r="AX635" s="1035"/>
      <c r="AY635" s="1035"/>
      <c r="AZ635" s="1035"/>
      <c r="BA635" s="1035"/>
      <c r="BB635" s="1088"/>
    </row>
    <row r="636" spans="2:54" s="1030" customFormat="1" ht="13.5" customHeight="1">
      <c r="B636" s="1090"/>
      <c r="C636" s="1023"/>
      <c r="D636" s="1023"/>
      <c r="E636" s="1023"/>
      <c r="F636" s="1023"/>
      <c r="G636" s="1023"/>
      <c r="J636" s="1023"/>
      <c r="K636" s="1023"/>
      <c r="L636" s="1023"/>
      <c r="M636" s="1023"/>
      <c r="N636" s="1023"/>
      <c r="O636" s="1023"/>
      <c r="Q636" s="1023"/>
      <c r="R636" s="1023"/>
      <c r="S636" s="1023"/>
      <c r="T636" s="1023"/>
      <c r="U636" s="1023"/>
      <c r="V636" s="1023"/>
      <c r="W636" s="1023"/>
      <c r="X636" s="1023"/>
      <c r="Y636" s="1023"/>
      <c r="Z636" s="1023"/>
      <c r="AA636" s="1023"/>
      <c r="AB636" s="1023"/>
      <c r="AC636" s="1089"/>
      <c r="AE636" s="1025"/>
      <c r="AF636" s="1025"/>
      <c r="AG636" s="1025"/>
      <c r="AH636" s="1025"/>
      <c r="AI636" s="1035"/>
      <c r="AJ636" s="1035"/>
      <c r="AK636" s="1035"/>
      <c r="AL636" s="1035"/>
      <c r="AM636" s="1035"/>
      <c r="AN636" s="1035"/>
      <c r="AO636" s="1035"/>
      <c r="AP636" s="1035"/>
      <c r="AQ636" s="1035"/>
      <c r="AR636" s="1035"/>
      <c r="AS636" s="1035"/>
      <c r="AT636" s="1035"/>
      <c r="AU636" s="1035"/>
      <c r="AV636" s="1035"/>
      <c r="AW636" s="1035"/>
      <c r="AX636" s="1035"/>
      <c r="AY636" s="1035"/>
      <c r="AZ636" s="1035"/>
      <c r="BA636" s="1035"/>
      <c r="BB636" s="1088"/>
    </row>
    <row r="637" spans="2:54" s="1030" customFormat="1" ht="13.5" customHeight="1">
      <c r="B637" s="1090"/>
      <c r="C637" s="1023"/>
      <c r="D637" s="1023"/>
      <c r="E637" s="1023"/>
      <c r="F637" s="1023"/>
      <c r="G637" s="1023"/>
      <c r="J637" s="1023"/>
      <c r="K637" s="1023"/>
      <c r="L637" s="1023"/>
      <c r="M637" s="1023"/>
      <c r="N637" s="1023"/>
      <c r="O637" s="1023"/>
      <c r="Q637" s="1023"/>
      <c r="R637" s="1023"/>
      <c r="S637" s="1023"/>
      <c r="T637" s="1023"/>
      <c r="U637" s="1023"/>
      <c r="V637" s="1023"/>
      <c r="W637" s="1023"/>
      <c r="X637" s="1023"/>
      <c r="Y637" s="1023"/>
      <c r="Z637" s="1023"/>
      <c r="AA637" s="1023"/>
      <c r="AB637" s="1023"/>
      <c r="AC637" s="1089"/>
      <c r="AE637" s="1025"/>
      <c r="AF637" s="1025"/>
      <c r="AG637" s="1025"/>
      <c r="AH637" s="1025"/>
      <c r="AI637" s="1035"/>
      <c r="AJ637" s="1035"/>
      <c r="AK637" s="1035"/>
      <c r="AL637" s="1035"/>
      <c r="AM637" s="1035"/>
      <c r="AN637" s="1035"/>
      <c r="AO637" s="1035"/>
      <c r="AP637" s="1035"/>
      <c r="AQ637" s="1035"/>
      <c r="AR637" s="1035"/>
      <c r="AS637" s="1035"/>
      <c r="AT637" s="1035"/>
      <c r="AU637" s="1035"/>
      <c r="AV637" s="1035"/>
      <c r="AW637" s="1035"/>
      <c r="AX637" s="1035"/>
      <c r="AY637" s="1035"/>
      <c r="AZ637" s="1035"/>
      <c r="BA637" s="1035"/>
      <c r="BB637" s="1088"/>
    </row>
    <row r="638" spans="2:54" s="1030" customFormat="1" ht="13.5" customHeight="1">
      <c r="B638" s="1090"/>
      <c r="C638" s="1023"/>
      <c r="D638" s="1023"/>
      <c r="E638" s="1023"/>
      <c r="F638" s="1023"/>
      <c r="G638" s="1023"/>
      <c r="J638" s="1023"/>
      <c r="K638" s="1023"/>
      <c r="L638" s="1023"/>
      <c r="M638" s="1023"/>
      <c r="N638" s="1023"/>
      <c r="O638" s="1023"/>
      <c r="Q638" s="1023"/>
      <c r="R638" s="1023"/>
      <c r="S638" s="1023"/>
      <c r="T638" s="1023"/>
      <c r="U638" s="1023"/>
      <c r="V638" s="1023"/>
      <c r="W638" s="1023"/>
      <c r="X638" s="1023"/>
      <c r="Y638" s="1023"/>
      <c r="Z638" s="1023"/>
      <c r="AA638" s="1023"/>
      <c r="AB638" s="1023"/>
      <c r="AC638" s="1089"/>
      <c r="AE638" s="1025"/>
      <c r="AF638" s="1025"/>
      <c r="AG638" s="1025"/>
      <c r="AH638" s="1025"/>
      <c r="AI638" s="1035"/>
      <c r="AJ638" s="1035"/>
      <c r="AK638" s="1035"/>
      <c r="AL638" s="1035"/>
      <c r="AM638" s="1035"/>
      <c r="AN638" s="1035"/>
      <c r="AO638" s="1035"/>
      <c r="AP638" s="1035"/>
      <c r="AQ638" s="1035"/>
      <c r="AR638" s="1035"/>
      <c r="AS638" s="1035"/>
      <c r="AT638" s="1035"/>
      <c r="AU638" s="1035"/>
      <c r="AV638" s="1035"/>
      <c r="AW638" s="1035"/>
      <c r="AX638" s="1035"/>
      <c r="AY638" s="1035"/>
      <c r="AZ638" s="1035"/>
      <c r="BA638" s="1035"/>
      <c r="BB638" s="1088"/>
    </row>
    <row r="639" spans="2:54" s="1030" customFormat="1" ht="13.5" customHeight="1">
      <c r="B639" s="1090"/>
      <c r="C639" s="1023"/>
      <c r="D639" s="1023"/>
      <c r="E639" s="1023"/>
      <c r="F639" s="1023"/>
      <c r="G639" s="1023"/>
      <c r="J639" s="1023"/>
      <c r="K639" s="1023"/>
      <c r="L639" s="1023"/>
      <c r="M639" s="1023"/>
      <c r="N639" s="1023"/>
      <c r="O639" s="1023"/>
      <c r="Q639" s="1023"/>
      <c r="R639" s="1023"/>
      <c r="S639" s="1023"/>
      <c r="T639" s="1023"/>
      <c r="U639" s="1023"/>
      <c r="V639" s="1023"/>
      <c r="W639" s="1023"/>
      <c r="X639" s="1023"/>
      <c r="Y639" s="1023"/>
      <c r="Z639" s="1023"/>
      <c r="AA639" s="1023"/>
      <c r="AB639" s="1023"/>
      <c r="AC639" s="1089"/>
      <c r="AE639" s="1025"/>
      <c r="AF639" s="1025"/>
      <c r="AG639" s="1025"/>
      <c r="AH639" s="1025"/>
      <c r="AI639" s="1035"/>
      <c r="AJ639" s="1035"/>
      <c r="AK639" s="1035"/>
      <c r="AL639" s="1035"/>
      <c r="AM639" s="1035"/>
      <c r="AN639" s="1035"/>
      <c r="AO639" s="1035"/>
      <c r="AP639" s="1035"/>
      <c r="AQ639" s="1035"/>
      <c r="AR639" s="1035"/>
      <c r="AS639" s="1035"/>
      <c r="AT639" s="1035"/>
      <c r="AU639" s="1035"/>
      <c r="AV639" s="1035"/>
      <c r="AW639" s="1035"/>
      <c r="AX639" s="1035"/>
      <c r="AY639" s="1035"/>
      <c r="AZ639" s="1035"/>
      <c r="BA639" s="1035"/>
      <c r="BB639" s="1088"/>
    </row>
    <row r="640" spans="2:54" s="1030" customFormat="1" ht="13.5" customHeight="1">
      <c r="B640" s="1090"/>
      <c r="C640" s="1023"/>
      <c r="D640" s="1023"/>
      <c r="E640" s="1023"/>
      <c r="F640" s="1023"/>
      <c r="G640" s="1023"/>
      <c r="J640" s="1023"/>
      <c r="K640" s="1023"/>
      <c r="L640" s="1023"/>
      <c r="M640" s="1023"/>
      <c r="N640" s="1023"/>
      <c r="Q640" s="1023"/>
      <c r="R640" s="1023"/>
      <c r="S640" s="1023"/>
      <c r="T640" s="1023"/>
      <c r="U640" s="1023"/>
      <c r="V640" s="1023"/>
      <c r="W640" s="1023"/>
      <c r="X640" s="1023"/>
      <c r="Y640" s="1023"/>
      <c r="Z640" s="1023"/>
      <c r="AA640" s="1023"/>
      <c r="AB640" s="1023"/>
      <c r="AC640" s="1089"/>
      <c r="AE640" s="1025"/>
      <c r="AF640" s="1025"/>
      <c r="AG640" s="1025"/>
      <c r="AH640" s="1025"/>
      <c r="AI640" s="1035"/>
      <c r="AJ640" s="1035"/>
      <c r="AK640" s="1035"/>
      <c r="AL640" s="1035"/>
      <c r="AM640" s="1035"/>
      <c r="AN640" s="1035"/>
      <c r="AO640" s="1035"/>
      <c r="AP640" s="1035"/>
      <c r="AQ640" s="1035"/>
      <c r="AR640" s="1035"/>
      <c r="AS640" s="1035"/>
      <c r="AT640" s="1035"/>
      <c r="AU640" s="1035"/>
      <c r="AV640" s="1035"/>
      <c r="AW640" s="1035"/>
      <c r="AX640" s="1035"/>
      <c r="AY640" s="1035"/>
      <c r="AZ640" s="1035"/>
      <c r="BA640" s="1035"/>
      <c r="BB640" s="1088"/>
    </row>
    <row r="641" spans="2:54" s="1030" customFormat="1" ht="13.5" customHeight="1">
      <c r="B641" s="1090"/>
      <c r="C641" s="1023"/>
      <c r="D641" s="1023" t="s">
        <v>393</v>
      </c>
      <c r="E641" s="1023"/>
      <c r="F641" s="1023"/>
      <c r="G641" s="1023"/>
      <c r="H641" s="1023"/>
      <c r="Q641" s="1023"/>
      <c r="R641" s="1023"/>
      <c r="S641" s="1023"/>
      <c r="T641" s="1023"/>
      <c r="U641" s="1023"/>
      <c r="V641" s="1023"/>
      <c r="W641" s="1023"/>
      <c r="X641" s="1023"/>
      <c r="Y641" s="1023"/>
      <c r="Z641" s="1023"/>
      <c r="AA641" s="1023"/>
      <c r="AB641" s="1023"/>
      <c r="AC641" s="1089"/>
      <c r="AE641" s="1023" t="s">
        <v>394</v>
      </c>
      <c r="AF641" s="1025"/>
      <c r="AG641" s="1025"/>
      <c r="AH641" s="1025"/>
      <c r="AI641" s="1035"/>
      <c r="AJ641" s="1035"/>
      <c r="AK641" s="1035"/>
      <c r="AL641" s="1035"/>
      <c r="AM641" s="1035"/>
      <c r="AN641" s="1035"/>
      <c r="AO641" s="1035"/>
      <c r="AP641" s="1035"/>
      <c r="AQ641" s="1035"/>
      <c r="AR641" s="1035"/>
      <c r="AS641" s="1035"/>
      <c r="AT641" s="1035"/>
      <c r="AU641" s="1035"/>
      <c r="AV641" s="1035"/>
      <c r="AW641" s="1035"/>
      <c r="AX641" s="1035"/>
      <c r="AY641" s="1035"/>
      <c r="AZ641" s="1035"/>
      <c r="BA641" s="1035"/>
      <c r="BB641" s="1088"/>
    </row>
    <row r="642" spans="2:54" s="1030" customFormat="1" ht="13.5" customHeight="1">
      <c r="B642" s="1090"/>
      <c r="C642" s="1023"/>
      <c r="D642" s="1023" t="s">
        <v>389</v>
      </c>
      <c r="E642" s="1023"/>
      <c r="F642" s="1023"/>
      <c r="G642" s="1023"/>
      <c r="H642" s="1023"/>
      <c r="Q642" s="1023"/>
      <c r="R642" s="1023"/>
      <c r="S642" s="1023"/>
      <c r="T642" s="1023"/>
      <c r="U642" s="1023"/>
      <c r="V642" s="1023"/>
      <c r="W642" s="1023"/>
      <c r="X642" s="1023"/>
      <c r="Y642" s="1023"/>
      <c r="Z642" s="1023"/>
      <c r="AA642" s="1023"/>
      <c r="AB642" s="1023"/>
      <c r="AC642" s="1089"/>
      <c r="AE642" s="1025"/>
      <c r="AF642" s="1031" t="s">
        <v>395</v>
      </c>
      <c r="AG642" s="1025"/>
      <c r="AH642" s="1025"/>
      <c r="AI642" s="1035"/>
      <c r="AJ642" s="1035"/>
      <c r="AK642" s="1035"/>
      <c r="AL642" s="1035"/>
      <c r="AM642" s="1035"/>
      <c r="AN642" s="1035"/>
      <c r="AO642" s="1035"/>
      <c r="AP642" s="1035"/>
      <c r="AQ642" s="1035"/>
      <c r="AR642" s="1035"/>
      <c r="AS642" s="1035"/>
      <c r="AT642" s="1035"/>
      <c r="AU642" s="1035"/>
      <c r="AV642" s="1035"/>
      <c r="AW642" s="1035"/>
      <c r="AX642" s="1035"/>
      <c r="AY642" s="1035"/>
      <c r="AZ642" s="1035"/>
      <c r="BA642" s="1035"/>
      <c r="BB642" s="1088"/>
    </row>
    <row r="643" spans="2:54" s="1030" customFormat="1" ht="13.5" customHeight="1">
      <c r="B643" s="1090"/>
      <c r="C643" s="1023"/>
      <c r="D643" s="1023" t="s">
        <v>114</v>
      </c>
      <c r="E643" s="1023"/>
      <c r="F643" s="1023"/>
      <c r="G643" s="1023"/>
      <c r="H643" s="1023"/>
      <c r="Q643" s="1023"/>
      <c r="R643" s="1023"/>
      <c r="S643" s="1023"/>
      <c r="T643" s="1023"/>
      <c r="U643" s="1023"/>
      <c r="V643" s="1023"/>
      <c r="W643" s="1023"/>
      <c r="X643" s="1023"/>
      <c r="Y643" s="1023"/>
      <c r="Z643" s="1023"/>
      <c r="AA643" s="1023"/>
      <c r="AB643" s="1023"/>
      <c r="AC643" s="1089"/>
      <c r="AE643" s="1025"/>
      <c r="AF643" s="1025"/>
      <c r="AG643" s="1025"/>
      <c r="AH643" s="1025"/>
      <c r="AI643" s="1035"/>
      <c r="AJ643" s="1035"/>
      <c r="AK643" s="1035"/>
      <c r="AL643" s="1035"/>
      <c r="AM643" s="1035"/>
      <c r="AN643" s="1035"/>
      <c r="AO643" s="1035"/>
      <c r="AP643" s="1035"/>
      <c r="AQ643" s="1035"/>
      <c r="AR643" s="1035"/>
      <c r="AS643" s="1035"/>
      <c r="AT643" s="1035"/>
      <c r="AU643" s="1035"/>
      <c r="AV643" s="1035"/>
      <c r="AW643" s="1035"/>
      <c r="AX643" s="1035"/>
      <c r="AY643" s="1035"/>
      <c r="AZ643" s="1035"/>
      <c r="BA643" s="1035"/>
      <c r="BB643" s="1088"/>
    </row>
    <row r="644" spans="2:54" s="1030" customFormat="1" ht="13.5" customHeight="1">
      <c r="B644" s="1090"/>
      <c r="C644" s="1023"/>
      <c r="D644" s="1023"/>
      <c r="E644" s="1023"/>
      <c r="F644" s="1023"/>
      <c r="G644" s="1023"/>
      <c r="H644" s="1023"/>
      <c r="Q644" s="1023"/>
      <c r="R644" s="1023"/>
      <c r="S644" s="1023"/>
      <c r="T644" s="1023"/>
      <c r="U644" s="1023"/>
      <c r="V644" s="1023"/>
      <c r="W644" s="1023"/>
      <c r="X644" s="1023"/>
      <c r="Y644" s="1023"/>
      <c r="Z644" s="1023"/>
      <c r="AA644" s="1023"/>
      <c r="AB644" s="1023"/>
      <c r="AC644" s="1089"/>
      <c r="AE644" s="1025"/>
      <c r="AF644" s="1025"/>
      <c r="AG644" s="1025"/>
      <c r="AH644" s="1025"/>
      <c r="AI644" s="1035"/>
      <c r="AJ644" s="1035"/>
      <c r="AK644" s="1035"/>
      <c r="AL644" s="1035"/>
      <c r="AM644" s="1035"/>
      <c r="AN644" s="1035"/>
      <c r="AO644" s="1035"/>
      <c r="AP644" s="1035"/>
      <c r="AQ644" s="1035"/>
      <c r="AR644" s="1035"/>
      <c r="AS644" s="1035"/>
      <c r="AT644" s="1035"/>
      <c r="AU644" s="1035"/>
      <c r="AV644" s="1035"/>
      <c r="AW644" s="1035"/>
      <c r="AX644" s="1035"/>
      <c r="AY644" s="1035"/>
      <c r="AZ644" s="1035"/>
      <c r="BA644" s="1035"/>
      <c r="BB644" s="1088"/>
    </row>
    <row r="645" spans="2:54" s="1030" customFormat="1" ht="13.5" customHeight="1">
      <c r="B645" s="1090"/>
      <c r="C645" s="1023"/>
      <c r="D645" s="1023" t="s">
        <v>396</v>
      </c>
      <c r="E645" s="1023"/>
      <c r="F645" s="1023"/>
      <c r="G645" s="1023"/>
      <c r="H645" s="1023"/>
      <c r="Q645" s="1023"/>
      <c r="R645" s="1023"/>
      <c r="S645" s="1023"/>
      <c r="T645" s="1023"/>
      <c r="U645" s="1023"/>
      <c r="V645" s="1023"/>
      <c r="W645" s="1023"/>
      <c r="X645" s="1023"/>
      <c r="Y645" s="1023"/>
      <c r="Z645" s="1023"/>
      <c r="AA645" s="1023"/>
      <c r="AB645" s="1023"/>
      <c r="AC645" s="1089"/>
      <c r="AE645" s="1023" t="s">
        <v>397</v>
      </c>
      <c r="AF645" s="1025"/>
      <c r="AG645" s="1025"/>
      <c r="AH645" s="1025"/>
      <c r="AI645" s="1035"/>
      <c r="AJ645" s="1035"/>
      <c r="AK645" s="1035"/>
      <c r="AL645" s="1035"/>
      <c r="AM645" s="1035"/>
      <c r="AN645" s="1035"/>
      <c r="AO645" s="1035"/>
      <c r="AP645" s="1035"/>
      <c r="AQ645" s="1035"/>
      <c r="AR645" s="1035"/>
      <c r="AS645" s="1035"/>
      <c r="AT645" s="1035"/>
      <c r="AU645" s="1035"/>
      <c r="AV645" s="1035"/>
      <c r="AW645" s="1035"/>
      <c r="AX645" s="1035"/>
      <c r="AY645" s="1035"/>
      <c r="AZ645" s="1035"/>
      <c r="BA645" s="1035"/>
      <c r="BB645" s="1088"/>
    </row>
    <row r="646" spans="2:54" s="1030" customFormat="1" ht="13.5" customHeight="1">
      <c r="B646" s="1090"/>
      <c r="C646" s="1023"/>
      <c r="D646" s="1023" t="s">
        <v>389</v>
      </c>
      <c r="E646" s="1023"/>
      <c r="F646" s="1023"/>
      <c r="G646" s="1023"/>
      <c r="H646" s="1023"/>
      <c r="I646" s="1023"/>
      <c r="J646" s="1023"/>
      <c r="K646" s="1023"/>
      <c r="L646" s="1023"/>
      <c r="M646" s="1023"/>
      <c r="N646" s="1023"/>
      <c r="O646" s="1023"/>
      <c r="Q646" s="1023"/>
      <c r="R646" s="1023"/>
      <c r="S646" s="1023"/>
      <c r="T646" s="1023"/>
      <c r="U646" s="1023"/>
      <c r="V646" s="1023"/>
      <c r="W646" s="1023"/>
      <c r="X646" s="1023"/>
      <c r="Y646" s="1023"/>
      <c r="Z646" s="1023"/>
      <c r="AA646" s="1023"/>
      <c r="AB646" s="1023"/>
      <c r="AC646" s="1089"/>
      <c r="AE646" s="1025"/>
      <c r="AF646" s="1031" t="s">
        <v>398</v>
      </c>
      <c r="AG646" s="1025"/>
      <c r="AH646" s="1025"/>
      <c r="AI646" s="1035"/>
      <c r="AJ646" s="1035"/>
      <c r="AK646" s="1035"/>
      <c r="AL646" s="1035"/>
      <c r="AM646" s="1035"/>
      <c r="AN646" s="1035"/>
      <c r="AO646" s="1035"/>
      <c r="AP646" s="1035"/>
      <c r="AQ646" s="1035"/>
      <c r="AR646" s="1035"/>
      <c r="AS646" s="1035"/>
      <c r="AT646" s="1035"/>
      <c r="AU646" s="1035"/>
      <c r="AV646" s="1035"/>
      <c r="AW646" s="1035"/>
      <c r="AX646" s="1035"/>
      <c r="AY646" s="1035"/>
      <c r="AZ646" s="1035"/>
      <c r="BA646" s="1035"/>
      <c r="BB646" s="1088"/>
    </row>
    <row r="647" spans="2:54" s="1030" customFormat="1" ht="13.5" customHeight="1">
      <c r="B647" s="1090"/>
      <c r="C647" s="1023"/>
      <c r="D647" s="1023" t="s">
        <v>114</v>
      </c>
      <c r="E647" s="1023"/>
      <c r="F647" s="1023"/>
      <c r="G647" s="1023"/>
      <c r="H647" s="1023"/>
      <c r="I647" s="1023"/>
      <c r="J647" s="1023"/>
      <c r="K647" s="1023"/>
      <c r="L647" s="1023"/>
      <c r="M647" s="1023"/>
      <c r="N647" s="1023"/>
      <c r="O647" s="1023"/>
      <c r="Q647" s="1023"/>
      <c r="R647" s="1023"/>
      <c r="S647" s="1023"/>
      <c r="T647" s="1023"/>
      <c r="U647" s="1023"/>
      <c r="V647" s="1023"/>
      <c r="W647" s="1023"/>
      <c r="X647" s="1023"/>
      <c r="Y647" s="1023"/>
      <c r="Z647" s="1023"/>
      <c r="AA647" s="1023"/>
      <c r="AB647" s="1023"/>
      <c r="AC647" s="1089"/>
      <c r="AE647" s="1025"/>
      <c r="AF647" s="1025"/>
      <c r="AG647" s="1025"/>
      <c r="AH647" s="1025"/>
      <c r="AI647" s="1035"/>
      <c r="AJ647" s="1035"/>
      <c r="AK647" s="1035"/>
      <c r="AL647" s="1035"/>
      <c r="AM647" s="1035"/>
      <c r="AN647" s="1035"/>
      <c r="AO647" s="1035"/>
      <c r="AP647" s="1035"/>
      <c r="AQ647" s="1035"/>
      <c r="AR647" s="1035"/>
      <c r="AS647" s="1035"/>
      <c r="AT647" s="1035"/>
      <c r="AU647" s="1035"/>
      <c r="AV647" s="1035"/>
      <c r="AW647" s="1035"/>
      <c r="AX647" s="1035"/>
      <c r="AY647" s="1035"/>
      <c r="AZ647" s="1035"/>
      <c r="BA647" s="1035"/>
      <c r="BB647" s="1088"/>
    </row>
    <row r="648" spans="2:54" s="1030" customFormat="1" ht="13.5" customHeight="1">
      <c r="B648" s="1090"/>
      <c r="C648" s="1023"/>
      <c r="E648" s="1023"/>
      <c r="F648" s="1023"/>
      <c r="G648" s="1023"/>
      <c r="H648" s="1023"/>
      <c r="I648" s="1023"/>
      <c r="J648" s="1023"/>
      <c r="K648" s="1023"/>
      <c r="L648" s="1023"/>
      <c r="M648" s="1023"/>
      <c r="N648" s="1023"/>
      <c r="O648" s="1023"/>
      <c r="P648" s="1023"/>
      <c r="Q648" s="1023"/>
      <c r="R648" s="1023"/>
      <c r="S648" s="1023"/>
      <c r="T648" s="1023"/>
      <c r="U648" s="1023"/>
      <c r="V648" s="1023"/>
      <c r="W648" s="1023"/>
      <c r="X648" s="1023"/>
      <c r="Y648" s="1023"/>
      <c r="Z648" s="1023"/>
      <c r="AA648" s="1023"/>
      <c r="AB648" s="1023"/>
      <c r="AC648" s="1089"/>
      <c r="AE648" s="1025"/>
      <c r="AF648" s="1031"/>
      <c r="AG648" s="1025"/>
      <c r="AH648" s="1025"/>
      <c r="AI648" s="1035"/>
      <c r="AJ648" s="1035"/>
      <c r="AK648" s="1035"/>
      <c r="AL648" s="1035"/>
      <c r="AM648" s="1035"/>
      <c r="AN648" s="1035"/>
      <c r="AO648" s="1035"/>
      <c r="AP648" s="1035"/>
      <c r="AQ648" s="1035"/>
      <c r="AR648" s="1035"/>
      <c r="AS648" s="1035"/>
      <c r="AT648" s="1035"/>
      <c r="AU648" s="1035"/>
      <c r="AV648" s="1035"/>
      <c r="AW648" s="1035"/>
      <c r="AX648" s="1035"/>
      <c r="AY648" s="1035"/>
      <c r="AZ648" s="1035"/>
      <c r="BA648" s="1035"/>
      <c r="BB648" s="1088"/>
    </row>
    <row r="649" spans="2:54" s="1030" customFormat="1" ht="13.5" customHeight="1">
      <c r="B649" s="1090"/>
      <c r="C649" s="1023"/>
      <c r="E649" s="1023"/>
      <c r="F649" s="1023"/>
      <c r="G649" s="1023"/>
      <c r="H649" s="1023"/>
      <c r="I649" s="1023"/>
      <c r="J649" s="1023"/>
      <c r="K649" s="1023"/>
      <c r="L649" s="1023"/>
      <c r="M649" s="1023"/>
      <c r="N649" s="1023"/>
      <c r="O649" s="1023"/>
      <c r="P649" s="1023"/>
      <c r="Q649" s="1023"/>
      <c r="R649" s="1023"/>
      <c r="S649" s="1023"/>
      <c r="T649" s="1023"/>
      <c r="U649" s="1023"/>
      <c r="V649" s="1023"/>
      <c r="W649" s="1023"/>
      <c r="X649" s="1023"/>
      <c r="Y649" s="1023"/>
      <c r="Z649" s="1023"/>
      <c r="AA649" s="1023"/>
      <c r="AB649" s="1023"/>
      <c r="AC649" s="1089"/>
      <c r="AE649" s="1025"/>
      <c r="AF649" s="1031"/>
      <c r="AG649" s="1025"/>
      <c r="AH649" s="1025"/>
      <c r="AI649" s="1035"/>
      <c r="AJ649" s="1035"/>
      <c r="AK649" s="1035"/>
      <c r="AL649" s="1035"/>
      <c r="AM649" s="1035"/>
      <c r="AN649" s="1035"/>
      <c r="AO649" s="1035"/>
      <c r="AP649" s="1035"/>
      <c r="AQ649" s="1035"/>
      <c r="AR649" s="1035"/>
      <c r="AS649" s="1035"/>
      <c r="AT649" s="1035"/>
      <c r="AU649" s="1035"/>
      <c r="AV649" s="1035"/>
      <c r="AW649" s="1035"/>
      <c r="AX649" s="1035"/>
      <c r="AY649" s="1035"/>
      <c r="AZ649" s="1035"/>
      <c r="BA649" s="1035"/>
      <c r="BB649" s="1088"/>
    </row>
    <row r="650" spans="2:54" s="1030" customFormat="1" ht="13.5" customHeight="1">
      <c r="B650" s="1090"/>
      <c r="C650" s="1023"/>
      <c r="P650" s="1023"/>
      <c r="Q650" s="1023"/>
      <c r="R650" s="1023"/>
      <c r="S650" s="1023"/>
      <c r="T650" s="1023"/>
      <c r="U650" s="1023"/>
      <c r="V650" s="1023"/>
      <c r="W650" s="1023"/>
      <c r="X650" s="1023"/>
      <c r="Y650" s="1023"/>
      <c r="Z650" s="1023"/>
      <c r="AA650" s="1023"/>
      <c r="AB650" s="1023"/>
      <c r="AC650" s="1089"/>
      <c r="AE650" s="1025"/>
      <c r="AF650" s="1031"/>
      <c r="AG650" s="1025"/>
      <c r="AH650" s="1025"/>
      <c r="AI650" s="1035"/>
      <c r="AJ650" s="1035"/>
      <c r="AK650" s="1035"/>
      <c r="AL650" s="1035"/>
      <c r="AM650" s="1035"/>
      <c r="AN650" s="1035"/>
      <c r="AO650" s="1035"/>
      <c r="AP650" s="1035"/>
      <c r="AQ650" s="1035"/>
      <c r="AR650" s="1035"/>
      <c r="AS650" s="1035"/>
      <c r="AT650" s="1035"/>
      <c r="AU650" s="1035"/>
      <c r="AV650" s="1035"/>
      <c r="AW650" s="1035"/>
      <c r="AX650" s="1035"/>
      <c r="AY650" s="1035"/>
      <c r="AZ650" s="1035"/>
      <c r="BA650" s="1035"/>
      <c r="BB650" s="1088"/>
    </row>
    <row r="651" spans="2:54" s="1030" customFormat="1" ht="13.5" customHeight="1">
      <c r="B651" s="1090"/>
      <c r="C651" s="1023"/>
      <c r="D651" s="1023"/>
      <c r="E651" s="1023"/>
      <c r="F651" s="1023"/>
      <c r="G651" s="1023"/>
      <c r="J651" s="1023"/>
      <c r="Q651" s="1023"/>
      <c r="R651" s="1023"/>
      <c r="S651" s="1023"/>
      <c r="T651" s="1023"/>
      <c r="U651" s="1023"/>
      <c r="V651" s="1023"/>
      <c r="W651" s="1023"/>
      <c r="X651" s="1023"/>
      <c r="Y651" s="1023"/>
      <c r="Z651" s="1023"/>
      <c r="AA651" s="1023"/>
      <c r="AB651" s="1023"/>
      <c r="AC651" s="1089"/>
      <c r="AE651" s="1025"/>
      <c r="AF651" s="1031"/>
      <c r="AG651" s="1025"/>
      <c r="AH651" s="1025"/>
      <c r="AI651" s="1035"/>
      <c r="AJ651" s="1035"/>
      <c r="AK651" s="1035"/>
      <c r="AL651" s="1035"/>
      <c r="AM651" s="1035"/>
      <c r="AN651" s="1035"/>
      <c r="AO651" s="1035"/>
      <c r="AP651" s="1035"/>
      <c r="AQ651" s="1035"/>
      <c r="AR651" s="1035"/>
      <c r="AS651" s="1035"/>
      <c r="AT651" s="1035"/>
      <c r="AU651" s="1035"/>
      <c r="AV651" s="1035"/>
      <c r="AW651" s="1035"/>
      <c r="AX651" s="1035"/>
      <c r="AY651" s="1035"/>
      <c r="AZ651" s="1035"/>
      <c r="BA651" s="1035"/>
      <c r="BB651" s="1088"/>
    </row>
    <row r="652" spans="2:54" s="1030" customFormat="1" ht="13.5" customHeight="1">
      <c r="B652" s="1090"/>
      <c r="C652" s="1023"/>
      <c r="D652" s="1023"/>
      <c r="E652" s="1023"/>
      <c r="F652" s="1023"/>
      <c r="G652" s="1023"/>
      <c r="Q652" s="1023"/>
      <c r="R652" s="1023"/>
      <c r="S652" s="1023"/>
      <c r="T652" s="1023"/>
      <c r="U652" s="1023"/>
      <c r="V652" s="1023"/>
      <c r="W652" s="1023"/>
      <c r="X652" s="1023"/>
      <c r="Y652" s="1023"/>
      <c r="Z652" s="1023"/>
      <c r="AA652" s="1023"/>
      <c r="AB652" s="1023"/>
      <c r="AC652" s="1089"/>
      <c r="AE652" s="1025"/>
      <c r="AF652" s="1031"/>
      <c r="AG652" s="1025"/>
      <c r="AH652" s="1025"/>
      <c r="AI652" s="1035"/>
      <c r="AJ652" s="1035"/>
      <c r="AK652" s="1035"/>
      <c r="AL652" s="1035"/>
      <c r="AM652" s="1035"/>
      <c r="AN652" s="1035"/>
      <c r="AO652" s="1035"/>
      <c r="AP652" s="1035"/>
      <c r="AQ652" s="1035"/>
      <c r="AR652" s="1035"/>
      <c r="AS652" s="1035"/>
      <c r="AT652" s="1035"/>
      <c r="AU652" s="1035"/>
      <c r="AV652" s="1035"/>
      <c r="AW652" s="1035"/>
      <c r="AX652" s="1035"/>
      <c r="AY652" s="1035"/>
      <c r="AZ652" s="1035"/>
      <c r="BA652" s="1035"/>
      <c r="BB652" s="1088"/>
    </row>
    <row r="653" spans="2:54" s="1030" customFormat="1" ht="13.5" customHeight="1">
      <c r="B653" s="1090"/>
      <c r="C653" s="1023"/>
      <c r="D653" s="1023"/>
      <c r="E653" s="1023"/>
      <c r="F653" s="1023"/>
      <c r="G653" s="1023"/>
      <c r="Q653" s="1023"/>
      <c r="R653" s="1023"/>
      <c r="S653" s="1023"/>
      <c r="T653" s="1023"/>
      <c r="U653" s="1023"/>
      <c r="V653" s="1023"/>
      <c r="W653" s="1023"/>
      <c r="X653" s="1023"/>
      <c r="Y653" s="1023"/>
      <c r="Z653" s="1023"/>
      <c r="AA653" s="1023"/>
      <c r="AB653" s="1023"/>
      <c r="AC653" s="1089"/>
      <c r="AE653" s="1025"/>
      <c r="AF653" s="1031"/>
      <c r="AG653" s="1025"/>
      <c r="AH653" s="1025"/>
      <c r="AI653" s="1035"/>
      <c r="AJ653" s="1035"/>
      <c r="AK653" s="1035"/>
      <c r="AL653" s="1035"/>
      <c r="AM653" s="1035"/>
      <c r="AN653" s="1035"/>
      <c r="AO653" s="1035"/>
      <c r="AP653" s="1035"/>
      <c r="AQ653" s="1035"/>
      <c r="AR653" s="1035"/>
      <c r="AS653" s="1035"/>
      <c r="AT653" s="1035"/>
      <c r="AU653" s="1035"/>
      <c r="AV653" s="1035"/>
      <c r="AW653" s="1035"/>
      <c r="AX653" s="1035"/>
      <c r="AY653" s="1035"/>
      <c r="AZ653" s="1035"/>
      <c r="BA653" s="1035"/>
      <c r="BB653" s="1088"/>
    </row>
    <row r="654" spans="2:54" s="1030" customFormat="1" ht="13.5" customHeight="1">
      <c r="B654" s="1090"/>
      <c r="C654" s="1023"/>
      <c r="D654" s="1023"/>
      <c r="E654" s="1023"/>
      <c r="F654" s="1023"/>
      <c r="G654" s="1023"/>
      <c r="Q654" s="1023"/>
      <c r="R654" s="1023"/>
      <c r="S654" s="1023"/>
      <c r="T654" s="1023"/>
      <c r="U654" s="1023"/>
      <c r="V654" s="1023"/>
      <c r="W654" s="1023"/>
      <c r="X654" s="1023"/>
      <c r="Y654" s="1023"/>
      <c r="Z654" s="1023"/>
      <c r="AA654" s="1023"/>
      <c r="AB654" s="1023"/>
      <c r="AC654" s="1089"/>
      <c r="AE654" s="1025"/>
      <c r="AF654" s="1031"/>
      <c r="AG654" s="1025"/>
      <c r="AH654" s="1025"/>
      <c r="AI654" s="1035"/>
      <c r="AJ654" s="1035"/>
      <c r="AK654" s="1035"/>
      <c r="AL654" s="1035"/>
      <c r="AM654" s="1035"/>
      <c r="AN654" s="1035"/>
      <c r="AO654" s="1035"/>
      <c r="AP654" s="1035"/>
      <c r="AQ654" s="1035"/>
      <c r="AR654" s="1035"/>
      <c r="AS654" s="1035"/>
      <c r="AT654" s="1035"/>
      <c r="AU654" s="1035"/>
      <c r="AV654" s="1035"/>
      <c r="AW654" s="1035"/>
      <c r="AX654" s="1035"/>
      <c r="AY654" s="1035"/>
      <c r="AZ654" s="1035"/>
      <c r="BA654" s="1035"/>
      <c r="BB654" s="1088"/>
    </row>
    <row r="655" spans="2:54" s="1030" customFormat="1" ht="13.5" customHeight="1">
      <c r="B655" s="1090"/>
      <c r="C655" s="1023"/>
      <c r="E655" s="1023"/>
      <c r="F655" s="1023"/>
      <c r="G655" s="1023"/>
      <c r="H655" s="1023"/>
      <c r="I655" s="1023"/>
      <c r="J655" s="1023"/>
      <c r="K655" s="1023"/>
      <c r="L655" s="1023"/>
      <c r="M655" s="1023"/>
      <c r="N655" s="1023"/>
      <c r="P655" s="1023"/>
      <c r="Q655" s="1023"/>
      <c r="R655" s="1023"/>
      <c r="S655" s="1023"/>
      <c r="T655" s="1023"/>
      <c r="U655" s="1023"/>
      <c r="V655" s="1023"/>
      <c r="W655" s="1023"/>
      <c r="X655" s="1023"/>
      <c r="Y655" s="1023"/>
      <c r="Z655" s="1023"/>
      <c r="AA655" s="1023"/>
      <c r="AB655" s="1023"/>
      <c r="AC655" s="1089"/>
      <c r="AE655" s="1025"/>
      <c r="AF655" s="1031"/>
      <c r="AG655" s="1025"/>
      <c r="AH655" s="1025"/>
      <c r="AI655" s="1035"/>
      <c r="AJ655" s="1035"/>
      <c r="AK655" s="1035"/>
      <c r="AL655" s="1035"/>
      <c r="AM655" s="1035"/>
      <c r="AN655" s="1035"/>
      <c r="AO655" s="1035"/>
      <c r="AP655" s="1035"/>
      <c r="AQ655" s="1035"/>
      <c r="AR655" s="1035"/>
      <c r="AS655" s="1035"/>
      <c r="AT655" s="1035"/>
      <c r="AU655" s="1035"/>
      <c r="AV655" s="1035"/>
      <c r="AW655" s="1035"/>
      <c r="AX655" s="1035"/>
      <c r="AY655" s="1035"/>
      <c r="AZ655" s="1035"/>
      <c r="BA655" s="1035"/>
      <c r="BB655" s="1088"/>
    </row>
    <row r="656" spans="2:54" s="1030" customFormat="1" ht="13.5" customHeight="1">
      <c r="B656" s="1090"/>
      <c r="C656" s="1023"/>
      <c r="D656" s="1023"/>
      <c r="E656" s="1023"/>
      <c r="F656" s="1023"/>
      <c r="G656" s="1023"/>
      <c r="H656" s="1023"/>
      <c r="I656" s="1023"/>
      <c r="J656" s="1023"/>
      <c r="K656" s="1023"/>
      <c r="L656" s="1023"/>
      <c r="M656" s="1023"/>
      <c r="N656" s="1023"/>
      <c r="O656" s="1023"/>
      <c r="P656" s="1023"/>
      <c r="Q656" s="1023"/>
      <c r="R656" s="1023"/>
      <c r="S656" s="1023"/>
      <c r="T656" s="1023"/>
      <c r="U656" s="1023"/>
      <c r="V656" s="1023"/>
      <c r="W656" s="1023"/>
      <c r="X656" s="1023"/>
      <c r="Y656" s="1023"/>
      <c r="Z656" s="1023"/>
      <c r="AA656" s="1023"/>
      <c r="AB656" s="1023"/>
      <c r="AC656" s="1089"/>
      <c r="AE656" s="1025"/>
      <c r="AF656" s="1031"/>
      <c r="AG656" s="1025"/>
      <c r="AH656" s="1025"/>
      <c r="AI656" s="1035"/>
      <c r="AJ656" s="1035"/>
      <c r="AK656" s="1035"/>
      <c r="AL656" s="1035"/>
      <c r="AM656" s="1035"/>
      <c r="AN656" s="1035"/>
      <c r="AO656" s="1035"/>
      <c r="AP656" s="1035"/>
      <c r="AQ656" s="1035"/>
      <c r="AR656" s="1035"/>
      <c r="AS656" s="1035"/>
      <c r="AT656" s="1035"/>
      <c r="AU656" s="1035"/>
      <c r="AV656" s="1035"/>
      <c r="AW656" s="1035"/>
      <c r="AX656" s="1035"/>
      <c r="AY656" s="1035"/>
      <c r="AZ656" s="1035"/>
      <c r="BA656" s="1035"/>
      <c r="BB656" s="1088"/>
    </row>
    <row r="657" spans="2:54" s="1030" customFormat="1" ht="13.5" customHeight="1" thickBot="1">
      <c r="B657" s="1090"/>
      <c r="D657" s="1093" t="s">
        <v>399</v>
      </c>
      <c r="E657" s="1092"/>
      <c r="F657" s="1092"/>
      <c r="G657" s="1092"/>
      <c r="H657" s="1092"/>
      <c r="I657" s="1092"/>
      <c r="J657" s="1092"/>
      <c r="K657" s="1092"/>
      <c r="L657" s="1092"/>
      <c r="M657" s="1092"/>
      <c r="N657" s="1092"/>
      <c r="O657" s="1092"/>
      <c r="P657" s="1092"/>
      <c r="Q657" s="1092"/>
      <c r="R657" s="1092"/>
      <c r="S657" s="1092"/>
      <c r="T657" s="1092"/>
      <c r="U657" s="1092"/>
      <c r="V657" s="1092"/>
      <c r="W657" s="1092"/>
      <c r="X657" s="1092"/>
      <c r="Y657" s="1092"/>
      <c r="Z657" s="1092"/>
      <c r="AA657" s="1092"/>
      <c r="AB657" s="1092"/>
      <c r="AC657" s="1089"/>
      <c r="AE657" s="1025"/>
      <c r="AF657" s="1031"/>
      <c r="AG657" s="1025"/>
      <c r="AH657" s="1025"/>
      <c r="AI657" s="1035"/>
      <c r="AJ657" s="1035"/>
      <c r="AK657" s="1035"/>
      <c r="AL657" s="1035"/>
      <c r="AM657" s="1035"/>
      <c r="AN657" s="1035"/>
      <c r="AO657" s="1035"/>
      <c r="AP657" s="1035"/>
      <c r="AQ657" s="1035"/>
      <c r="AR657" s="1035"/>
      <c r="AS657" s="1035"/>
      <c r="AT657" s="1035"/>
      <c r="AU657" s="1035"/>
      <c r="AV657" s="1035"/>
      <c r="AW657" s="1035"/>
      <c r="AX657" s="1035"/>
      <c r="AY657" s="1035"/>
      <c r="AZ657" s="1035"/>
      <c r="BA657" s="1035"/>
      <c r="BB657" s="1088"/>
    </row>
    <row r="658" spans="2:54" s="1030" customFormat="1" ht="13.5" customHeight="1">
      <c r="B658" s="1090"/>
      <c r="D658" s="1091" t="s">
        <v>400</v>
      </c>
      <c r="AC658" s="1089"/>
      <c r="AE658" s="1025"/>
      <c r="AF658" s="1031"/>
      <c r="AG658" s="1025"/>
      <c r="AH658" s="1025"/>
      <c r="AI658" s="1035"/>
      <c r="AJ658" s="1035"/>
      <c r="AK658" s="1035"/>
      <c r="AL658" s="1035"/>
      <c r="AM658" s="1035"/>
      <c r="AN658" s="1035"/>
      <c r="AO658" s="1035"/>
      <c r="AP658" s="1035"/>
      <c r="AQ658" s="1035"/>
      <c r="AR658" s="1035"/>
      <c r="AS658" s="1035"/>
      <c r="AT658" s="1035"/>
      <c r="AU658" s="1035"/>
      <c r="AV658" s="1035"/>
      <c r="AW658" s="1035"/>
      <c r="AX658" s="1035"/>
      <c r="AY658" s="1035"/>
      <c r="AZ658" s="1035"/>
      <c r="BA658" s="1035"/>
      <c r="BB658" s="1088"/>
    </row>
    <row r="659" spans="2:54" s="1030" customFormat="1" ht="13.5" customHeight="1">
      <c r="B659" s="1090"/>
      <c r="C659" s="1023"/>
      <c r="D659" s="1023"/>
      <c r="E659" s="1023"/>
      <c r="F659" s="1023"/>
      <c r="G659" s="1023"/>
      <c r="H659" s="1023"/>
      <c r="I659" s="1023"/>
      <c r="J659" s="1023"/>
      <c r="K659" s="1023"/>
      <c r="L659" s="1023"/>
      <c r="M659" s="1023"/>
      <c r="N659" s="1023"/>
      <c r="O659" s="1023"/>
      <c r="P659" s="1023"/>
      <c r="Q659" s="1023"/>
      <c r="R659" s="1023"/>
      <c r="S659" s="1023"/>
      <c r="T659" s="1023"/>
      <c r="U659" s="1023"/>
      <c r="V659" s="1023"/>
      <c r="W659" s="1023"/>
      <c r="X659" s="1023"/>
      <c r="Y659" s="1023"/>
      <c r="Z659" s="1023"/>
      <c r="AA659" s="1023"/>
      <c r="AB659" s="1023"/>
      <c r="AC659" s="1089"/>
      <c r="AE659" s="1025"/>
      <c r="AF659" s="1031"/>
      <c r="AG659" s="1025"/>
      <c r="AH659" s="1025"/>
      <c r="AI659" s="1035"/>
      <c r="AJ659" s="1035"/>
      <c r="AK659" s="1035"/>
      <c r="AL659" s="1035"/>
      <c r="AM659" s="1035"/>
      <c r="AN659" s="1035"/>
      <c r="AO659" s="1035"/>
      <c r="AP659" s="1035"/>
      <c r="AQ659" s="1035"/>
      <c r="AR659" s="1035"/>
      <c r="AS659" s="1035"/>
      <c r="AT659" s="1035"/>
      <c r="AU659" s="1035"/>
      <c r="AV659" s="1035"/>
      <c r="AW659" s="1035"/>
      <c r="AX659" s="1035"/>
      <c r="AY659" s="1035"/>
      <c r="AZ659" s="1035"/>
      <c r="BA659" s="1035"/>
      <c r="BB659" s="1088"/>
    </row>
    <row r="660" spans="2:54" s="1030" customFormat="1" ht="13.5" customHeight="1">
      <c r="B660" s="1090"/>
      <c r="C660" s="1023"/>
      <c r="D660" s="1023"/>
      <c r="E660" s="1023"/>
      <c r="F660" s="1023"/>
      <c r="G660" s="1023"/>
      <c r="H660" s="1023"/>
      <c r="I660" s="1023"/>
      <c r="J660" s="1023"/>
      <c r="K660" s="1023"/>
      <c r="L660" s="1023"/>
      <c r="M660" s="1023"/>
      <c r="N660" s="1023"/>
      <c r="O660" s="1023"/>
      <c r="P660" s="1023"/>
      <c r="Q660" s="1023"/>
      <c r="R660" s="1023"/>
      <c r="S660" s="1023"/>
      <c r="T660" s="1023"/>
      <c r="U660" s="1023"/>
      <c r="V660" s="1023"/>
      <c r="W660" s="1023"/>
      <c r="X660" s="1023"/>
      <c r="Y660" s="1023"/>
      <c r="Z660" s="1023"/>
      <c r="AA660" s="1023"/>
      <c r="AB660" s="1023"/>
      <c r="AC660" s="1089"/>
      <c r="AE660" s="1031" t="s">
        <v>401</v>
      </c>
      <c r="AF660" s="1025"/>
      <c r="AG660" s="1025"/>
      <c r="AH660" s="1025"/>
      <c r="AI660" s="1035"/>
      <c r="AJ660" s="1035"/>
      <c r="AK660" s="1035"/>
      <c r="AL660" s="1035"/>
      <c r="AM660" s="1035"/>
      <c r="AN660" s="1035"/>
      <c r="AO660" s="1035"/>
      <c r="AP660" s="1035"/>
      <c r="AQ660" s="1035"/>
      <c r="AR660" s="1035"/>
      <c r="AS660" s="1035"/>
      <c r="AT660" s="1035"/>
      <c r="AU660" s="1035"/>
      <c r="AV660" s="1035"/>
      <c r="AW660" s="1035"/>
      <c r="AX660" s="1035"/>
      <c r="AY660" s="1035"/>
      <c r="AZ660" s="1035"/>
      <c r="BA660" s="1035"/>
      <c r="BB660" s="1088"/>
    </row>
    <row r="661" spans="2:54" s="1030" customFormat="1" ht="13.5" customHeight="1">
      <c r="B661" s="1090"/>
      <c r="C661" s="1023"/>
      <c r="D661" s="1023" t="s">
        <v>402</v>
      </c>
      <c r="E661" s="1023"/>
      <c r="F661" s="1023"/>
      <c r="G661" s="1023"/>
      <c r="H661" s="1023"/>
      <c r="I661" s="1023"/>
      <c r="J661" s="1023"/>
      <c r="K661" s="1023"/>
      <c r="L661" s="1023"/>
      <c r="M661" s="1023"/>
      <c r="N661" s="1023"/>
      <c r="O661" s="1023"/>
      <c r="P661" s="1023"/>
      <c r="Q661" s="1023"/>
      <c r="R661" s="1023"/>
      <c r="S661" s="1023"/>
      <c r="T661" s="1023"/>
      <c r="U661" s="1023"/>
      <c r="V661" s="1023"/>
      <c r="W661" s="1023"/>
      <c r="X661" s="1023"/>
      <c r="Y661" s="1023"/>
      <c r="Z661" s="1023"/>
      <c r="AA661" s="1023"/>
      <c r="AB661" s="1023"/>
      <c r="AC661" s="1089"/>
      <c r="AE661" s="1025"/>
      <c r="AF661" s="1025" t="s">
        <v>150</v>
      </c>
      <c r="AG661" s="1025"/>
      <c r="AH661" s="1025"/>
      <c r="AI661" s="1035"/>
      <c r="AJ661" s="1035"/>
      <c r="AK661" s="1035"/>
      <c r="AL661" s="1035"/>
      <c r="AM661" s="1035"/>
      <c r="AN661" s="1035"/>
      <c r="AO661" s="1035"/>
      <c r="AP661" s="1035"/>
      <c r="AQ661" s="1035"/>
      <c r="AR661" s="1035"/>
      <c r="AS661" s="1035"/>
      <c r="AT661" s="1035"/>
      <c r="AU661" s="1035"/>
      <c r="AV661" s="1035"/>
      <c r="AW661" s="1035"/>
      <c r="AX661" s="1035"/>
      <c r="AY661" s="1035"/>
      <c r="AZ661" s="1035"/>
      <c r="BA661" s="1035"/>
      <c r="BB661" s="1088"/>
    </row>
    <row r="662" spans="2:54" s="1030" customFormat="1" ht="13.5" customHeight="1">
      <c r="B662" s="1090"/>
      <c r="C662" s="1023"/>
      <c r="D662" s="1023" t="s">
        <v>114</v>
      </c>
      <c r="E662" s="1023"/>
      <c r="F662" s="1023"/>
      <c r="G662" s="1023"/>
      <c r="H662" s="1023"/>
      <c r="I662" s="1023"/>
      <c r="J662" s="1023"/>
      <c r="K662" s="1023"/>
      <c r="L662" s="1023"/>
      <c r="M662" s="1023"/>
      <c r="N662" s="1023"/>
      <c r="O662" s="1023"/>
      <c r="P662" s="1023"/>
      <c r="Q662" s="1023"/>
      <c r="R662" s="1023"/>
      <c r="S662" s="1023"/>
      <c r="T662" s="1023"/>
      <c r="U662" s="1023"/>
      <c r="V662" s="1023"/>
      <c r="W662" s="1023"/>
      <c r="X662" s="1023"/>
      <c r="Y662" s="1023"/>
      <c r="Z662" s="1023"/>
      <c r="AA662" s="1023"/>
      <c r="AB662" s="1023"/>
      <c r="AC662" s="1089"/>
      <c r="AE662" s="1025"/>
      <c r="AF662" s="1031" t="s">
        <v>403</v>
      </c>
      <c r="AG662" s="1025"/>
      <c r="AH662" s="1025"/>
      <c r="AI662" s="1035"/>
      <c r="AJ662" s="1035"/>
      <c r="AK662" s="1035"/>
      <c r="AL662" s="1035"/>
      <c r="AM662" s="1035"/>
      <c r="AN662" s="1035"/>
      <c r="AO662" s="1035"/>
      <c r="AP662" s="1035"/>
      <c r="AQ662" s="1035"/>
      <c r="AR662" s="1035"/>
      <c r="AS662" s="1035"/>
      <c r="AT662" s="1035"/>
      <c r="AU662" s="1035"/>
      <c r="AV662" s="1035"/>
      <c r="AW662" s="1035"/>
      <c r="AX662" s="1035"/>
      <c r="AY662" s="1035"/>
      <c r="AZ662" s="1035"/>
      <c r="BA662" s="1035"/>
      <c r="BB662" s="1088"/>
    </row>
    <row r="663" spans="2:54" s="1030" customFormat="1" ht="13.5" customHeight="1">
      <c r="B663" s="1090"/>
      <c r="C663" s="1023"/>
      <c r="D663" s="1023"/>
      <c r="E663" s="1023"/>
      <c r="F663" s="1023"/>
      <c r="G663" s="1023"/>
      <c r="H663" s="1023"/>
      <c r="I663" s="1023"/>
      <c r="J663" s="1023"/>
      <c r="K663" s="1023"/>
      <c r="L663" s="1023"/>
      <c r="M663" s="1023"/>
      <c r="N663" s="1023"/>
      <c r="O663" s="1023"/>
      <c r="P663" s="1023"/>
      <c r="Q663" s="1023"/>
      <c r="R663" s="1023"/>
      <c r="S663" s="1023"/>
      <c r="T663" s="1023"/>
      <c r="U663" s="1023"/>
      <c r="V663" s="1023"/>
      <c r="W663" s="1023"/>
      <c r="X663" s="1023"/>
      <c r="Y663" s="1023"/>
      <c r="Z663" s="1023"/>
      <c r="AA663" s="1023"/>
      <c r="AB663" s="1023"/>
      <c r="AC663" s="1089"/>
      <c r="AE663" s="1025"/>
      <c r="AF663" s="1031"/>
      <c r="AG663" s="1025"/>
      <c r="AH663" s="1025"/>
      <c r="AI663" s="1035"/>
      <c r="AJ663" s="1035"/>
      <c r="AK663" s="1035"/>
      <c r="AL663" s="1035"/>
      <c r="AM663" s="1035"/>
      <c r="AN663" s="1035"/>
      <c r="AO663" s="1035"/>
      <c r="AP663" s="1035"/>
      <c r="AQ663" s="1035"/>
      <c r="AR663" s="1035"/>
      <c r="AS663" s="1035"/>
      <c r="AT663" s="1035"/>
      <c r="AU663" s="1035"/>
      <c r="AV663" s="1035"/>
      <c r="AW663" s="1035"/>
      <c r="AX663" s="1035"/>
      <c r="AY663" s="1035"/>
      <c r="AZ663" s="1035"/>
      <c r="BA663" s="1035"/>
      <c r="BB663" s="1088"/>
    </row>
    <row r="664" spans="2:54" s="1030" customFormat="1" ht="13.5" customHeight="1">
      <c r="B664" s="1090"/>
      <c r="C664" s="1023"/>
      <c r="D664" s="1023"/>
      <c r="E664" s="1023"/>
      <c r="F664" s="1023"/>
      <c r="G664" s="1023"/>
      <c r="H664" s="1023"/>
      <c r="I664" s="1023"/>
      <c r="J664" s="1023"/>
      <c r="K664" s="1023"/>
      <c r="L664" s="1023"/>
      <c r="M664" s="1023"/>
      <c r="N664" s="1023"/>
      <c r="O664" s="1023"/>
      <c r="P664" s="1023"/>
      <c r="Q664" s="1023"/>
      <c r="R664" s="1023"/>
      <c r="S664" s="1023"/>
      <c r="T664" s="1023"/>
      <c r="U664" s="1023"/>
      <c r="V664" s="1023"/>
      <c r="W664" s="1023"/>
      <c r="X664" s="1023"/>
      <c r="Y664" s="1023"/>
      <c r="Z664" s="1023"/>
      <c r="AA664" s="1023"/>
      <c r="AB664" s="1023"/>
      <c r="AC664" s="1089"/>
      <c r="AE664" s="1023" t="s">
        <v>404</v>
      </c>
      <c r="AF664" s="1031"/>
      <c r="AG664" s="1025"/>
      <c r="AH664" s="1025"/>
      <c r="AI664" s="1035"/>
      <c r="AJ664" s="1035"/>
      <c r="AK664" s="1035"/>
      <c r="AL664" s="1035"/>
      <c r="AM664" s="1035"/>
      <c r="AN664" s="1035"/>
      <c r="AO664" s="1035"/>
      <c r="AP664" s="1035"/>
      <c r="AQ664" s="1035"/>
      <c r="AR664" s="1035"/>
      <c r="AS664" s="1035"/>
      <c r="AT664" s="1035"/>
      <c r="AU664" s="1035"/>
      <c r="AV664" s="1035"/>
      <c r="AW664" s="1035"/>
      <c r="AX664" s="1035"/>
      <c r="AY664" s="1035"/>
      <c r="AZ664" s="1035"/>
      <c r="BA664" s="1035"/>
      <c r="BB664" s="1088"/>
    </row>
    <row r="665" spans="2:54" s="1030" customFormat="1" ht="13.5" customHeight="1">
      <c r="B665" s="1090"/>
      <c r="C665" s="1023"/>
      <c r="D665" s="1023" t="s">
        <v>405</v>
      </c>
      <c r="E665" s="1023"/>
      <c r="F665" s="1023"/>
      <c r="G665" s="1023"/>
      <c r="H665" s="1023"/>
      <c r="I665" s="1023"/>
      <c r="J665" s="1023"/>
      <c r="K665" s="1023"/>
      <c r="L665" s="1023"/>
      <c r="M665" s="1023"/>
      <c r="N665" s="1023"/>
      <c r="O665" s="1023"/>
      <c r="P665" s="1023"/>
      <c r="Q665" s="1023"/>
      <c r="R665" s="1023"/>
      <c r="S665" s="1023"/>
      <c r="T665" s="1023"/>
      <c r="U665" s="1023"/>
      <c r="V665" s="1023"/>
      <c r="W665" s="1023"/>
      <c r="X665" s="1023"/>
      <c r="Y665" s="1023"/>
      <c r="Z665" s="1023"/>
      <c r="AA665" s="1023"/>
      <c r="AB665" s="1023"/>
      <c r="AC665" s="1089"/>
      <c r="AE665" s="1025"/>
      <c r="AF665" s="1031" t="s">
        <v>406</v>
      </c>
      <c r="AG665" s="1025"/>
      <c r="AH665" s="1025"/>
      <c r="AI665" s="1035"/>
      <c r="AJ665" s="1035"/>
      <c r="AK665" s="1035"/>
      <c r="AL665" s="1035"/>
      <c r="AM665" s="1035"/>
      <c r="AN665" s="1035"/>
      <c r="AO665" s="1035"/>
      <c r="AP665" s="1035"/>
      <c r="AQ665" s="1035"/>
      <c r="AR665" s="1035"/>
      <c r="AS665" s="1035"/>
      <c r="AT665" s="1035"/>
      <c r="AU665" s="1035"/>
      <c r="AV665" s="1035"/>
      <c r="AW665" s="1035"/>
      <c r="AX665" s="1035"/>
      <c r="AY665" s="1035"/>
      <c r="AZ665" s="1035"/>
      <c r="BA665" s="1035"/>
      <c r="BB665" s="1088"/>
    </row>
    <row r="666" spans="2:54" s="1030" customFormat="1" ht="13.5" customHeight="1">
      <c r="B666" s="1090"/>
      <c r="C666" s="1023"/>
      <c r="D666" s="1023" t="s">
        <v>114</v>
      </c>
      <c r="E666" s="1023"/>
      <c r="F666" s="1023"/>
      <c r="G666" s="1023"/>
      <c r="H666" s="1023"/>
      <c r="I666" s="1023"/>
      <c r="J666" s="1023"/>
      <c r="K666" s="1023"/>
      <c r="L666" s="1023"/>
      <c r="M666" s="1023"/>
      <c r="N666" s="1023"/>
      <c r="O666" s="1023"/>
      <c r="P666" s="1023"/>
      <c r="Q666" s="1023"/>
      <c r="R666" s="1023"/>
      <c r="S666" s="1023"/>
      <c r="T666" s="1023"/>
      <c r="U666" s="1023"/>
      <c r="V666" s="1023"/>
      <c r="W666" s="1023"/>
      <c r="X666" s="1023"/>
      <c r="Y666" s="1023"/>
      <c r="Z666" s="1023"/>
      <c r="AA666" s="1023"/>
      <c r="AB666" s="1023"/>
      <c r="AC666" s="1089"/>
      <c r="AE666" s="1025"/>
      <c r="AF666" s="1079" t="s">
        <v>407</v>
      </c>
      <c r="AG666" s="1106"/>
      <c r="AH666" s="1105"/>
      <c r="AI666" s="1075"/>
      <c r="AJ666" s="1079" t="s">
        <v>408</v>
      </c>
      <c r="AK666" s="1076"/>
      <c r="AL666" s="1076"/>
      <c r="AM666" s="1076"/>
      <c r="AN666" s="1076"/>
      <c r="AO666" s="1076"/>
      <c r="AP666" s="1076"/>
      <c r="AQ666" s="1076"/>
      <c r="AR666" s="1075"/>
      <c r="AS666" s="1035"/>
      <c r="AT666" s="1104" t="s">
        <v>376</v>
      </c>
      <c r="AU666" s="1103"/>
      <c r="AV666" s="1103"/>
      <c r="AW666" s="1102"/>
      <c r="AX666" s="1035"/>
      <c r="AY666" s="1035"/>
      <c r="AZ666" s="1035"/>
      <c r="BA666" s="1035"/>
      <c r="BB666" s="1088"/>
    </row>
    <row r="667" spans="2:54" s="1030" customFormat="1" ht="13.5" customHeight="1">
      <c r="B667" s="1090"/>
      <c r="C667" s="1023"/>
      <c r="D667" s="1023"/>
      <c r="E667" s="1023"/>
      <c r="F667" s="1023"/>
      <c r="G667" s="1023"/>
      <c r="H667" s="1023"/>
      <c r="I667" s="1023"/>
      <c r="J667" s="1023"/>
      <c r="K667" s="1023"/>
      <c r="L667" s="1023"/>
      <c r="M667" s="1023"/>
      <c r="N667" s="1023"/>
      <c r="O667" s="1023"/>
      <c r="P667" s="1023"/>
      <c r="Q667" s="1023"/>
      <c r="R667" s="1023"/>
      <c r="S667" s="1023"/>
      <c r="T667" s="1023"/>
      <c r="U667" s="1023"/>
      <c r="V667" s="1023"/>
      <c r="W667" s="1023"/>
      <c r="X667" s="1023"/>
      <c r="Y667" s="1023"/>
      <c r="Z667" s="1023"/>
      <c r="AA667" s="1023"/>
      <c r="AB667" s="1023"/>
      <c r="AC667" s="1089"/>
      <c r="AE667" s="1025"/>
      <c r="AF667" s="1046" t="s">
        <v>409</v>
      </c>
      <c r="AG667" s="1045"/>
      <c r="AH667" s="1045"/>
      <c r="AI667" s="1039"/>
      <c r="AJ667" s="1101" t="s">
        <v>408</v>
      </c>
      <c r="AK667" s="1040"/>
      <c r="AL667" s="1040"/>
      <c r="AM667" s="1040"/>
      <c r="AN667" s="1040"/>
      <c r="AO667" s="1040"/>
      <c r="AP667" s="1040"/>
      <c r="AQ667" s="1040"/>
      <c r="AR667" s="1039"/>
      <c r="AS667" s="1035" t="s">
        <v>175</v>
      </c>
      <c r="AT667" s="1041" t="s">
        <v>410</v>
      </c>
      <c r="AU667" s="1040"/>
      <c r="AV667" s="1040"/>
      <c r="AW667" s="1039"/>
      <c r="AX667" s="1035"/>
      <c r="AY667" s="1035"/>
      <c r="AZ667" s="1035"/>
      <c r="BA667" s="1035"/>
      <c r="BB667" s="1088"/>
    </row>
    <row r="668" spans="2:54" s="1030" customFormat="1" ht="13.5" customHeight="1">
      <c r="B668" s="1090"/>
      <c r="C668" s="1023"/>
      <c r="D668" s="1023"/>
      <c r="E668" s="1023"/>
      <c r="F668" s="1023"/>
      <c r="G668" s="1023"/>
      <c r="H668" s="1023"/>
      <c r="I668" s="1023"/>
      <c r="J668" s="1023"/>
      <c r="K668" s="1023"/>
      <c r="L668" s="1023"/>
      <c r="M668" s="1023"/>
      <c r="N668" s="1023"/>
      <c r="O668" s="1023"/>
      <c r="P668" s="1023"/>
      <c r="Q668" s="1023"/>
      <c r="R668" s="1023"/>
      <c r="S668" s="1023"/>
      <c r="T668" s="1023"/>
      <c r="U668" s="1023"/>
      <c r="V668" s="1023"/>
      <c r="W668" s="1023"/>
      <c r="X668" s="1023"/>
      <c r="Y668" s="1023"/>
      <c r="Z668" s="1023"/>
      <c r="AA668" s="1023"/>
      <c r="AB668" s="1023"/>
      <c r="AC668" s="1089"/>
      <c r="AE668" s="1025"/>
      <c r="AF668" s="1044"/>
      <c r="AG668" s="1031"/>
      <c r="AH668" s="1025"/>
      <c r="AI668" s="1043"/>
      <c r="AJ668" s="1036" t="s">
        <v>411</v>
      </c>
      <c r="AK668" s="1033"/>
      <c r="AL668" s="1033"/>
      <c r="AM668" s="1033"/>
      <c r="AN668" s="1033"/>
      <c r="AO668" s="1033"/>
      <c r="AP668" s="1033"/>
      <c r="AQ668" s="1033"/>
      <c r="AR668" s="1032"/>
      <c r="AS668" s="1035"/>
      <c r="AT668" s="1036"/>
      <c r="AU668" s="1033"/>
      <c r="AV668" s="1033"/>
      <c r="AW668" s="1032"/>
      <c r="AX668" s="1035"/>
      <c r="AY668" s="1035"/>
      <c r="AZ668" s="1035"/>
      <c r="BA668" s="1035"/>
      <c r="BB668" s="1088"/>
    </row>
    <row r="669" spans="2:54" s="1030" customFormat="1" ht="13.5" customHeight="1">
      <c r="B669" s="1090"/>
      <c r="C669" s="1023"/>
      <c r="D669" s="1023" t="s">
        <v>412</v>
      </c>
      <c r="E669" s="1023"/>
      <c r="F669" s="1023"/>
      <c r="G669" s="1023"/>
      <c r="H669" s="1023"/>
      <c r="I669" s="1023"/>
      <c r="J669" s="1023"/>
      <c r="K669" s="1023"/>
      <c r="L669" s="1023"/>
      <c r="M669" s="1023"/>
      <c r="N669" s="1023"/>
      <c r="O669" s="1023"/>
      <c r="P669" s="1023"/>
      <c r="Q669" s="1023"/>
      <c r="R669" s="1023"/>
      <c r="S669" s="1023"/>
      <c r="T669" s="1023"/>
      <c r="U669" s="1023"/>
      <c r="V669" s="1023"/>
      <c r="W669" s="1023"/>
      <c r="X669" s="1023"/>
      <c r="Y669" s="1023"/>
      <c r="Z669" s="1023"/>
      <c r="AA669" s="1023"/>
      <c r="AB669" s="1023"/>
      <c r="AC669" s="1089"/>
      <c r="AE669" s="1025"/>
      <c r="AF669" s="1044"/>
      <c r="AG669" s="1031"/>
      <c r="AH669" s="1025"/>
      <c r="AI669" s="1043"/>
      <c r="AJ669" s="1101" t="s">
        <v>408</v>
      </c>
      <c r="AK669" s="1040"/>
      <c r="AL669" s="1040"/>
      <c r="AM669" s="1040"/>
      <c r="AN669" s="1040"/>
      <c r="AO669" s="1040"/>
      <c r="AP669" s="1040"/>
      <c r="AQ669" s="1040"/>
      <c r="AR669" s="1039"/>
      <c r="AS669" s="1035" t="s">
        <v>175</v>
      </c>
      <c r="AT669" s="1041" t="s">
        <v>413</v>
      </c>
      <c r="AU669" s="1040"/>
      <c r="AV669" s="1040"/>
      <c r="AW669" s="1039"/>
      <c r="AX669" s="1035"/>
      <c r="AY669" s="1035"/>
      <c r="AZ669" s="1035"/>
      <c r="BA669" s="1035"/>
      <c r="BB669" s="1088"/>
    </row>
    <row r="670" spans="2:54" s="1030" customFormat="1" ht="13.5" customHeight="1">
      <c r="B670" s="1090"/>
      <c r="C670" s="1023"/>
      <c r="D670" s="1023" t="s">
        <v>389</v>
      </c>
      <c r="E670" s="1023"/>
      <c r="F670" s="1023"/>
      <c r="G670" s="1023"/>
      <c r="H670" s="1023"/>
      <c r="I670" s="1023"/>
      <c r="J670" s="1023"/>
      <c r="K670" s="1023"/>
      <c r="L670" s="1023"/>
      <c r="M670" s="1023"/>
      <c r="N670" s="1023"/>
      <c r="O670" s="1023"/>
      <c r="P670" s="1023"/>
      <c r="Q670" s="1023"/>
      <c r="R670" s="1023"/>
      <c r="S670" s="1023"/>
      <c r="T670" s="1023"/>
      <c r="U670" s="1023"/>
      <c r="V670" s="1023"/>
      <c r="W670" s="1023"/>
      <c r="X670" s="1023"/>
      <c r="Y670" s="1023"/>
      <c r="Z670" s="1023"/>
      <c r="AA670" s="1023"/>
      <c r="AB670" s="1023"/>
      <c r="AC670" s="1089"/>
      <c r="AE670" s="1025"/>
      <c r="AF670" s="1038"/>
      <c r="AG670" s="1050"/>
      <c r="AH670" s="1037"/>
      <c r="AI670" s="1032"/>
      <c r="AJ670" s="1051" t="s">
        <v>414</v>
      </c>
      <c r="AK670" s="1035"/>
      <c r="AL670" s="1035"/>
      <c r="AM670" s="1035"/>
      <c r="AN670" s="1035"/>
      <c r="AO670" s="1035"/>
      <c r="AP670" s="1035"/>
      <c r="AQ670" s="1035"/>
      <c r="AR670" s="1043"/>
      <c r="AS670" s="1035"/>
      <c r="AT670" s="1036"/>
      <c r="AU670" s="1033"/>
      <c r="AV670" s="1033"/>
      <c r="AW670" s="1032"/>
      <c r="AX670" s="1035"/>
      <c r="AY670" s="1035"/>
      <c r="AZ670" s="1035"/>
      <c r="BA670" s="1035"/>
      <c r="BB670" s="1088"/>
    </row>
    <row r="671" spans="2:54" s="1030" customFormat="1" ht="13.5" customHeight="1">
      <c r="B671" s="1090"/>
      <c r="C671" s="1023"/>
      <c r="D671" s="1023"/>
      <c r="E671" s="1023"/>
      <c r="F671" s="1023"/>
      <c r="G671" s="1023"/>
      <c r="H671" s="1023"/>
      <c r="I671" s="1023"/>
      <c r="J671" s="1023"/>
      <c r="K671" s="1023"/>
      <c r="L671" s="1023"/>
      <c r="M671" s="1023"/>
      <c r="N671" s="1023"/>
      <c r="O671" s="1023"/>
      <c r="P671" s="1023"/>
      <c r="Q671" s="1023"/>
      <c r="R671" s="1023"/>
      <c r="S671" s="1023"/>
      <c r="T671" s="1023"/>
      <c r="U671" s="1023"/>
      <c r="V671" s="1023"/>
      <c r="W671" s="1023"/>
      <c r="X671" s="1023"/>
      <c r="Y671" s="1023"/>
      <c r="Z671" s="1023"/>
      <c r="AA671" s="1023"/>
      <c r="AB671" s="1023"/>
      <c r="AC671" s="1089"/>
      <c r="AE671" s="1025"/>
      <c r="AF671" s="1097" t="s">
        <v>415</v>
      </c>
      <c r="AG671" s="1072"/>
      <c r="AH671" s="1072"/>
      <c r="AI671" s="1094"/>
      <c r="AJ671" s="1100" t="s">
        <v>26</v>
      </c>
      <c r="AK671" s="1099"/>
      <c r="AL671" s="1099"/>
      <c r="AM671" s="1099"/>
      <c r="AN671" s="1099"/>
      <c r="AO671" s="1099"/>
      <c r="AP671" s="1099"/>
      <c r="AQ671" s="1099"/>
      <c r="AR671" s="1098"/>
      <c r="AS671" s="1035" t="s">
        <v>175</v>
      </c>
      <c r="AT671" s="1096" t="s">
        <v>416</v>
      </c>
      <c r="AU671" s="1095"/>
      <c r="AV671" s="1095"/>
      <c r="AW671" s="1094"/>
      <c r="AX671" s="1035"/>
      <c r="AY671" s="1035"/>
      <c r="AZ671" s="1035"/>
      <c r="BA671" s="1035"/>
      <c r="BB671" s="1088"/>
    </row>
    <row r="672" spans="2:54" s="1030" customFormat="1" ht="13.5" customHeight="1">
      <c r="B672" s="1090"/>
      <c r="C672" s="1023"/>
      <c r="D672" s="1023"/>
      <c r="E672" s="1023"/>
      <c r="F672" s="1023"/>
      <c r="G672" s="1023"/>
      <c r="H672" s="1023"/>
      <c r="I672" s="1023"/>
      <c r="J672" s="1023"/>
      <c r="K672" s="1023"/>
      <c r="L672" s="1023"/>
      <c r="M672" s="1023"/>
      <c r="N672" s="1023"/>
      <c r="O672" s="1023"/>
      <c r="P672" s="1023"/>
      <c r="Q672" s="1023"/>
      <c r="R672" s="1023"/>
      <c r="S672" s="1023"/>
      <c r="T672" s="1023"/>
      <c r="U672" s="1023"/>
      <c r="V672" s="1023"/>
      <c r="W672" s="1023"/>
      <c r="X672" s="1023"/>
      <c r="Y672" s="1023"/>
      <c r="Z672" s="1023"/>
      <c r="AA672" s="1023"/>
      <c r="AB672" s="1023"/>
      <c r="AC672" s="1089"/>
      <c r="AE672" s="1025"/>
      <c r="AF672" s="1097" t="s">
        <v>417</v>
      </c>
      <c r="AG672" s="1072"/>
      <c r="AH672" s="1095"/>
      <c r="AI672" s="1094"/>
      <c r="AJ672" s="1049" t="s">
        <v>26</v>
      </c>
      <c r="AK672" s="1048"/>
      <c r="AL672" s="1048"/>
      <c r="AM672" s="1048"/>
      <c r="AN672" s="1048"/>
      <c r="AO672" s="1048"/>
      <c r="AP672" s="1048"/>
      <c r="AQ672" s="1048"/>
      <c r="AR672" s="1047"/>
      <c r="AS672" s="1035" t="s">
        <v>175</v>
      </c>
      <c r="AT672" s="1096" t="s">
        <v>418</v>
      </c>
      <c r="AU672" s="1095"/>
      <c r="AV672" s="1095"/>
      <c r="AW672" s="1094"/>
      <c r="AX672" s="1035"/>
      <c r="AY672" s="1035"/>
      <c r="AZ672" s="1035"/>
      <c r="BA672" s="1035"/>
      <c r="BB672" s="1088"/>
    </row>
    <row r="673" spans="2:54" s="1030" customFormat="1" ht="13.5" customHeight="1">
      <c r="B673" s="1090"/>
      <c r="C673" s="1023"/>
      <c r="D673" s="1023" t="s">
        <v>419</v>
      </c>
      <c r="E673" s="1023"/>
      <c r="F673" s="1023"/>
      <c r="G673" s="1023"/>
      <c r="H673" s="1023"/>
      <c r="I673" s="1023"/>
      <c r="J673" s="1023"/>
      <c r="K673" s="1023"/>
      <c r="L673" s="1023"/>
      <c r="M673" s="1023"/>
      <c r="N673" s="1023"/>
      <c r="O673" s="1023"/>
      <c r="P673" s="1023"/>
      <c r="Q673" s="1023"/>
      <c r="R673" s="1023"/>
      <c r="S673" s="1023"/>
      <c r="T673" s="1023"/>
      <c r="U673" s="1023"/>
      <c r="V673" s="1023"/>
      <c r="W673" s="1023"/>
      <c r="X673" s="1023"/>
      <c r="Y673" s="1023"/>
      <c r="Z673" s="1023"/>
      <c r="AA673" s="1023"/>
      <c r="AB673" s="1023"/>
      <c r="AC673" s="1089"/>
      <c r="AE673" s="1025"/>
      <c r="AF673" s="1031"/>
      <c r="AG673" s="1031"/>
      <c r="AH673" s="1031"/>
      <c r="AI673" s="1031"/>
      <c r="AJ673" s="1031"/>
      <c r="AK673" s="1031"/>
      <c r="AL673" s="1031"/>
      <c r="AM673" s="1031"/>
      <c r="AN673" s="1031"/>
      <c r="AO673" s="1031"/>
      <c r="AP673" s="1031"/>
      <c r="AQ673" s="1031"/>
      <c r="AR673" s="1031"/>
      <c r="AS673" s="1031"/>
      <c r="AT673" s="1031"/>
      <c r="AU673" s="1031"/>
      <c r="AV673" s="1031"/>
      <c r="AW673" s="1031"/>
      <c r="AX673" s="1035"/>
      <c r="AY673" s="1035"/>
      <c r="AZ673" s="1035"/>
      <c r="BA673" s="1035"/>
      <c r="BB673" s="1088"/>
    </row>
    <row r="674" spans="2:54" s="1030" customFormat="1" ht="13.5" customHeight="1">
      <c r="B674" s="1090"/>
      <c r="C674" s="1023"/>
      <c r="D674" s="1023" t="s">
        <v>420</v>
      </c>
      <c r="E674" s="1023"/>
      <c r="F674" s="1023"/>
      <c r="G674" s="1023"/>
      <c r="H674" s="1023"/>
      <c r="I674" s="1023"/>
      <c r="J674" s="1023"/>
      <c r="K674" s="1023"/>
      <c r="L674" s="1023"/>
      <c r="M674" s="1023"/>
      <c r="N674" s="1023"/>
      <c r="O674" s="1023"/>
      <c r="P674" s="1023"/>
      <c r="Q674" s="1023"/>
      <c r="R674" s="1023"/>
      <c r="S674" s="1023"/>
      <c r="T674" s="1023"/>
      <c r="U674" s="1023"/>
      <c r="V674" s="1023"/>
      <c r="W674" s="1023"/>
      <c r="X674" s="1023"/>
      <c r="Y674" s="1023"/>
      <c r="Z674" s="1023"/>
      <c r="AA674" s="1023"/>
      <c r="AB674" s="1023"/>
      <c r="AC674" s="1089"/>
      <c r="AE674" s="1023"/>
      <c r="AF674" s="1031"/>
      <c r="AG674" s="1025"/>
      <c r="AH674" s="1025"/>
      <c r="AI674" s="1035"/>
      <c r="AJ674" s="1035"/>
      <c r="AK674" s="1035"/>
      <c r="AL674" s="1035"/>
      <c r="AM674" s="1035"/>
      <c r="AN674" s="1035"/>
      <c r="AO674" s="1035"/>
      <c r="AP674" s="1035"/>
      <c r="AQ674" s="1035"/>
      <c r="AR674" s="1035"/>
      <c r="AS674" s="1035"/>
      <c r="AT674" s="1035"/>
      <c r="AU674" s="1035"/>
      <c r="AV674" s="1035"/>
      <c r="AW674" s="1031"/>
      <c r="AX674" s="1035"/>
      <c r="AY674" s="1035"/>
      <c r="AZ674" s="1035"/>
      <c r="BA674" s="1035"/>
      <c r="BB674" s="1088"/>
    </row>
    <row r="675" spans="2:54" s="1030" customFormat="1" ht="13.5" customHeight="1">
      <c r="B675" s="1090"/>
      <c r="C675" s="1023"/>
      <c r="D675" s="1023" t="s">
        <v>389</v>
      </c>
      <c r="E675" s="1023"/>
      <c r="F675" s="1023"/>
      <c r="G675" s="1023"/>
      <c r="H675" s="1023"/>
      <c r="I675" s="1023"/>
      <c r="J675" s="1023"/>
      <c r="K675" s="1023"/>
      <c r="L675" s="1023"/>
      <c r="M675" s="1023"/>
      <c r="N675" s="1023"/>
      <c r="O675" s="1023"/>
      <c r="P675" s="1023"/>
      <c r="Q675" s="1023"/>
      <c r="R675" s="1023"/>
      <c r="S675" s="1023"/>
      <c r="T675" s="1023"/>
      <c r="U675" s="1023"/>
      <c r="V675" s="1023"/>
      <c r="W675" s="1023"/>
      <c r="X675" s="1023"/>
      <c r="Y675" s="1023"/>
      <c r="Z675" s="1023"/>
      <c r="AA675" s="1023"/>
      <c r="AB675" s="1023"/>
      <c r="AC675" s="1089"/>
      <c r="AE675" s="1025"/>
      <c r="AF675" s="1031"/>
      <c r="AG675" s="1025"/>
      <c r="AH675" s="1025"/>
      <c r="AI675" s="1035"/>
      <c r="AJ675" s="1035"/>
      <c r="AK675" s="1035"/>
      <c r="AL675" s="1035"/>
      <c r="AM675" s="1035"/>
      <c r="AN675" s="1035"/>
      <c r="AO675" s="1035"/>
      <c r="AP675" s="1035"/>
      <c r="AQ675" s="1035"/>
      <c r="AR675" s="1035"/>
      <c r="AS675" s="1035"/>
      <c r="AT675" s="1035"/>
      <c r="AU675" s="1035"/>
      <c r="AV675" s="1035"/>
      <c r="AW675" s="1031"/>
      <c r="AX675" s="1035"/>
      <c r="AY675" s="1035"/>
      <c r="AZ675" s="1035"/>
      <c r="BA675" s="1035"/>
      <c r="BB675" s="1088"/>
    </row>
    <row r="676" spans="2:54" s="1030" customFormat="1" ht="13.5" customHeight="1">
      <c r="B676" s="1090"/>
      <c r="C676" s="1023"/>
      <c r="D676" s="1023"/>
      <c r="E676" s="1023"/>
      <c r="F676" s="1023"/>
      <c r="G676" s="1023"/>
      <c r="H676" s="1023"/>
      <c r="I676" s="1023"/>
      <c r="J676" s="1023"/>
      <c r="K676" s="1023"/>
      <c r="L676" s="1023"/>
      <c r="M676" s="1023"/>
      <c r="N676" s="1023"/>
      <c r="O676" s="1023"/>
      <c r="P676" s="1023"/>
      <c r="Q676" s="1023"/>
      <c r="R676" s="1023"/>
      <c r="S676" s="1023"/>
      <c r="T676" s="1023"/>
      <c r="U676" s="1023"/>
      <c r="V676" s="1023"/>
      <c r="W676" s="1023"/>
      <c r="X676" s="1023"/>
      <c r="Y676" s="1023"/>
      <c r="Z676" s="1023"/>
      <c r="AA676" s="1023"/>
      <c r="AB676" s="1023"/>
      <c r="AC676" s="1089"/>
      <c r="AE676" s="1025"/>
      <c r="AF676" s="1031"/>
      <c r="AG676" s="1031"/>
      <c r="AH676" s="1025"/>
      <c r="AI676" s="1025"/>
      <c r="AJ676" s="1025"/>
      <c r="AK676" s="1025"/>
      <c r="AL676" s="1025"/>
      <c r="AM676" s="1025"/>
      <c r="AN676" s="1025"/>
      <c r="AO676" s="1025"/>
      <c r="AP676" s="1035"/>
      <c r="AQ676" s="1035"/>
      <c r="AR676" s="1035"/>
      <c r="AS676" s="1035"/>
      <c r="AT676" s="1035"/>
      <c r="AU676" s="1035"/>
      <c r="AV676" s="1035"/>
      <c r="AW676" s="1035"/>
      <c r="AX676" s="1035"/>
      <c r="AY676" s="1035"/>
      <c r="AZ676" s="1035"/>
      <c r="BA676" s="1035"/>
      <c r="BB676" s="1088"/>
    </row>
    <row r="677" spans="2:54" s="1030" customFormat="1" ht="13.5" customHeight="1">
      <c r="B677" s="1090"/>
      <c r="C677" s="1023"/>
      <c r="D677" s="1023"/>
      <c r="E677" s="1023"/>
      <c r="F677" s="1023"/>
      <c r="G677" s="1023"/>
      <c r="H677" s="1023"/>
      <c r="I677" s="1023"/>
      <c r="J677" s="1023"/>
      <c r="K677" s="1023"/>
      <c r="L677" s="1023"/>
      <c r="M677" s="1023"/>
      <c r="N677" s="1023"/>
      <c r="O677" s="1023"/>
      <c r="P677" s="1023"/>
      <c r="Q677" s="1023"/>
      <c r="R677" s="1023"/>
      <c r="S677" s="1023"/>
      <c r="T677" s="1023"/>
      <c r="U677" s="1023"/>
      <c r="V677" s="1023"/>
      <c r="W677" s="1023"/>
      <c r="X677" s="1023"/>
      <c r="Y677" s="1023"/>
      <c r="Z677" s="1023"/>
      <c r="AA677" s="1023"/>
      <c r="AB677" s="1023"/>
      <c r="AC677" s="1089"/>
      <c r="AE677" s="1025"/>
      <c r="AF677" s="1025"/>
      <c r="AG677" s="1031"/>
      <c r="AH677" s="1025"/>
      <c r="AI677" s="1025"/>
      <c r="AJ677" s="1025"/>
      <c r="AK677" s="1025"/>
      <c r="AL677" s="1025"/>
      <c r="AM677" s="1025"/>
      <c r="AN677" s="1025"/>
      <c r="AO677" s="1025"/>
      <c r="AP677" s="1035"/>
      <c r="AQ677" s="1035"/>
      <c r="AR677" s="1035"/>
      <c r="AS677" s="1035"/>
      <c r="AT677" s="1035"/>
      <c r="AU677" s="1035"/>
      <c r="AV677" s="1035"/>
      <c r="AW677" s="1035"/>
      <c r="AX677" s="1035"/>
      <c r="AY677" s="1035"/>
      <c r="AZ677" s="1035"/>
      <c r="BA677" s="1035"/>
      <c r="BB677" s="1088"/>
    </row>
    <row r="678" spans="2:54" s="1030" customFormat="1" ht="13.5" customHeight="1">
      <c r="B678" s="1090"/>
      <c r="C678" s="1023"/>
      <c r="D678" s="1023"/>
      <c r="E678" s="1023"/>
      <c r="F678" s="1023"/>
      <c r="G678" s="1023"/>
      <c r="H678" s="1023"/>
      <c r="I678" s="1023"/>
      <c r="J678" s="1023"/>
      <c r="K678" s="1023"/>
      <c r="L678" s="1023"/>
      <c r="M678" s="1023"/>
      <c r="N678" s="1023"/>
      <c r="O678" s="1023"/>
      <c r="P678" s="1023"/>
      <c r="Q678" s="1023"/>
      <c r="R678" s="1023"/>
      <c r="S678" s="1023"/>
      <c r="T678" s="1023"/>
      <c r="U678" s="1023"/>
      <c r="V678" s="1023"/>
      <c r="W678" s="1023"/>
      <c r="X678" s="1023"/>
      <c r="Y678" s="1023"/>
      <c r="Z678" s="1023"/>
      <c r="AA678" s="1023"/>
      <c r="AB678" s="1023"/>
      <c r="AC678" s="1089"/>
      <c r="AE678" s="1031"/>
      <c r="AF678" s="1031"/>
      <c r="AG678" s="1025"/>
      <c r="AH678" s="1025"/>
      <c r="AI678" s="1025"/>
      <c r="AJ678" s="1025"/>
      <c r="AK678" s="1025"/>
      <c r="AL678" s="1025"/>
      <c r="AM678" s="1025"/>
      <c r="AN678" s="1025"/>
      <c r="AO678" s="1025"/>
      <c r="AP678" s="1035"/>
      <c r="AQ678" s="1035"/>
      <c r="AR678" s="1035"/>
      <c r="AS678" s="1035"/>
      <c r="AT678" s="1035"/>
      <c r="AU678" s="1035"/>
      <c r="AV678" s="1035"/>
      <c r="AW678" s="1035"/>
      <c r="AX678" s="1035"/>
      <c r="AY678" s="1035"/>
      <c r="AZ678" s="1035"/>
      <c r="BA678" s="1035"/>
      <c r="BB678" s="1088"/>
    </row>
    <row r="679" spans="2:54" s="1030" customFormat="1" ht="13.5" customHeight="1">
      <c r="B679" s="1090"/>
      <c r="C679" s="1023"/>
      <c r="D679" s="1023"/>
      <c r="E679" s="1023"/>
      <c r="F679" s="1023"/>
      <c r="G679" s="1023"/>
      <c r="H679" s="1023"/>
      <c r="I679" s="1023"/>
      <c r="J679" s="1023"/>
      <c r="K679" s="1023"/>
      <c r="L679" s="1023"/>
      <c r="M679" s="1023"/>
      <c r="N679" s="1023"/>
      <c r="O679" s="1023"/>
      <c r="P679" s="1023"/>
      <c r="Q679" s="1023"/>
      <c r="R679" s="1023"/>
      <c r="S679" s="1023"/>
      <c r="T679" s="1023"/>
      <c r="U679" s="1023"/>
      <c r="V679" s="1023"/>
      <c r="W679" s="1023"/>
      <c r="X679" s="1023"/>
      <c r="Y679" s="1023"/>
      <c r="Z679" s="1023"/>
      <c r="AA679" s="1023"/>
      <c r="AB679" s="1023"/>
      <c r="AC679" s="1089"/>
      <c r="AE679" s="1025"/>
      <c r="AF679" s="1031"/>
      <c r="AG679" s="1025"/>
      <c r="AH679" s="1025"/>
      <c r="AI679" s="1035"/>
      <c r="AJ679" s="1035"/>
      <c r="AK679" s="1035"/>
      <c r="AL679" s="1035"/>
      <c r="AM679" s="1035"/>
      <c r="AN679" s="1035"/>
      <c r="AO679" s="1035"/>
      <c r="AP679" s="1035"/>
      <c r="AQ679" s="1035"/>
      <c r="AR679" s="1035"/>
      <c r="AS679" s="1035"/>
      <c r="AT679" s="1035"/>
      <c r="AU679" s="1035"/>
      <c r="AV679" s="1035"/>
      <c r="AW679" s="1035"/>
      <c r="AX679" s="1035"/>
      <c r="AY679" s="1035"/>
      <c r="AZ679" s="1035"/>
      <c r="BA679" s="1035"/>
      <c r="BB679" s="1088"/>
    </row>
    <row r="680" spans="2:54" s="1030" customFormat="1" ht="13.5" customHeight="1">
      <c r="B680" s="1090"/>
      <c r="C680" s="1023"/>
      <c r="D680" s="1023" t="s">
        <v>421</v>
      </c>
      <c r="E680" s="1023"/>
      <c r="F680" s="1023"/>
      <c r="G680" s="1023"/>
      <c r="H680" s="1023"/>
      <c r="I680" s="1023"/>
      <c r="J680" s="1023"/>
      <c r="K680" s="1023"/>
      <c r="L680" s="1023"/>
      <c r="M680" s="1023"/>
      <c r="N680" s="1023"/>
      <c r="O680" s="1023"/>
      <c r="P680" s="1023"/>
      <c r="Q680" s="1023"/>
      <c r="R680" s="1023"/>
      <c r="S680" s="1023"/>
      <c r="T680" s="1023"/>
      <c r="U680" s="1023"/>
      <c r="V680" s="1023"/>
      <c r="W680" s="1023"/>
      <c r="X680" s="1023"/>
      <c r="Y680" s="1023"/>
      <c r="Z680" s="1023"/>
      <c r="AA680" s="1023"/>
      <c r="AB680" s="1023"/>
      <c r="AC680" s="1089"/>
      <c r="AE680" s="1025"/>
      <c r="AF680" s="1031"/>
      <c r="AG680" s="1025"/>
      <c r="AH680" s="1025"/>
      <c r="AI680" s="1025"/>
      <c r="AJ680" s="1025"/>
      <c r="AK680" s="1025"/>
      <c r="AL680" s="1025"/>
      <c r="AM680" s="1025"/>
      <c r="AN680" s="1025"/>
      <c r="AO680" s="1025"/>
      <c r="AP680" s="1031"/>
      <c r="AQ680" s="1031"/>
      <c r="AR680" s="1031"/>
      <c r="AS680" s="1031"/>
      <c r="AT680" s="1031"/>
      <c r="AU680" s="1031"/>
      <c r="AV680" s="1031"/>
      <c r="AW680" s="1035"/>
      <c r="AX680" s="1035"/>
      <c r="AY680" s="1035"/>
      <c r="AZ680" s="1035"/>
      <c r="BA680" s="1035"/>
      <c r="BB680" s="1088"/>
    </row>
    <row r="681" spans="2:54" s="1030" customFormat="1" ht="13.5" customHeight="1">
      <c r="B681" s="1090"/>
      <c r="C681" s="1023"/>
      <c r="D681" s="1023" t="s">
        <v>389</v>
      </c>
      <c r="E681" s="1023"/>
      <c r="F681" s="1023"/>
      <c r="G681" s="1023"/>
      <c r="H681" s="1023"/>
      <c r="I681" s="1023"/>
      <c r="J681" s="1023"/>
      <c r="K681" s="1023"/>
      <c r="L681" s="1023"/>
      <c r="M681" s="1023"/>
      <c r="N681" s="1023"/>
      <c r="O681" s="1023"/>
      <c r="P681" s="1023"/>
      <c r="Q681" s="1023"/>
      <c r="R681" s="1023"/>
      <c r="S681" s="1023"/>
      <c r="T681" s="1023"/>
      <c r="U681" s="1023"/>
      <c r="V681" s="1023"/>
      <c r="W681" s="1023"/>
      <c r="X681" s="1023"/>
      <c r="Y681" s="1023"/>
      <c r="Z681" s="1023"/>
      <c r="AA681" s="1023"/>
      <c r="AB681" s="1023"/>
      <c r="AC681" s="1089"/>
      <c r="AE681" s="1025"/>
      <c r="AF681" s="1031"/>
      <c r="AG681" s="1031"/>
      <c r="AH681" s="1025"/>
      <c r="AI681" s="1025"/>
      <c r="AJ681" s="1025"/>
      <c r="AK681" s="1025"/>
      <c r="AL681" s="1025"/>
      <c r="AM681" s="1025"/>
      <c r="AN681" s="1025"/>
      <c r="AO681" s="1025"/>
      <c r="AP681" s="1035"/>
      <c r="AQ681" s="1035"/>
      <c r="AR681" s="1035"/>
      <c r="AS681" s="1035"/>
      <c r="AT681" s="1035"/>
      <c r="AU681" s="1035"/>
      <c r="AV681" s="1035"/>
      <c r="AW681" s="1035"/>
      <c r="AX681" s="1035"/>
      <c r="AY681" s="1035"/>
      <c r="AZ681" s="1035"/>
      <c r="BA681" s="1035"/>
      <c r="BB681" s="1088"/>
    </row>
    <row r="682" spans="2:54" s="1030" customFormat="1" ht="13.5" customHeight="1">
      <c r="B682" s="1090"/>
      <c r="C682" s="1023"/>
      <c r="D682" s="1023" t="s">
        <v>108</v>
      </c>
      <c r="E682" s="1023"/>
      <c r="F682" s="1023"/>
      <c r="G682" s="1023"/>
      <c r="H682" s="1023"/>
      <c r="I682" s="1023"/>
      <c r="J682" s="1023"/>
      <c r="K682" s="1023"/>
      <c r="L682" s="1023"/>
      <c r="M682" s="1023"/>
      <c r="N682" s="1023"/>
      <c r="O682" s="1023"/>
      <c r="U682" s="1023"/>
      <c r="V682" s="1023"/>
      <c r="W682" s="1023"/>
      <c r="X682" s="1023"/>
      <c r="Y682" s="1023"/>
      <c r="Z682" s="1023"/>
      <c r="AA682" s="1023"/>
      <c r="AB682" s="1023"/>
      <c r="AC682" s="1089"/>
      <c r="AE682" s="1025"/>
      <c r="AF682" s="1025"/>
      <c r="AG682" s="1031"/>
      <c r="AH682" s="1025"/>
      <c r="AI682" s="1025"/>
      <c r="AJ682" s="1025"/>
      <c r="AK682" s="1025"/>
      <c r="AL682" s="1025"/>
      <c r="AM682" s="1025"/>
      <c r="AN682" s="1025"/>
      <c r="AO682" s="1025"/>
      <c r="AP682" s="1035"/>
      <c r="AQ682" s="1035"/>
      <c r="AR682" s="1035"/>
      <c r="AS682" s="1035"/>
      <c r="AT682" s="1035"/>
      <c r="AU682" s="1035"/>
      <c r="AV682" s="1035"/>
      <c r="AW682" s="1035"/>
      <c r="AX682" s="1035"/>
      <c r="AY682" s="1035"/>
      <c r="AZ682" s="1035"/>
      <c r="BA682" s="1035"/>
      <c r="BB682" s="1088"/>
    </row>
    <row r="683" spans="2:54" s="1030" customFormat="1" ht="13.5" customHeight="1">
      <c r="B683" s="1090"/>
      <c r="C683" s="1023"/>
      <c r="D683" s="1023"/>
      <c r="E683" s="1023"/>
      <c r="F683" s="1023"/>
      <c r="G683" s="1023"/>
      <c r="H683" s="1023"/>
      <c r="I683" s="1023"/>
      <c r="J683" s="1023"/>
      <c r="K683" s="1023"/>
      <c r="L683" s="1023"/>
      <c r="M683" s="1023"/>
      <c r="N683" s="1023"/>
      <c r="Q683" s="1023"/>
      <c r="R683" s="1023"/>
      <c r="S683" s="1023"/>
      <c r="T683" s="1023"/>
      <c r="U683" s="1023"/>
      <c r="V683" s="1023"/>
      <c r="W683" s="1023"/>
      <c r="X683" s="1023"/>
      <c r="Y683" s="1023"/>
      <c r="Z683" s="1023"/>
      <c r="AA683" s="1023"/>
      <c r="AB683" s="1023"/>
      <c r="AC683" s="1089"/>
      <c r="AE683" s="1025"/>
      <c r="AF683" s="1031"/>
      <c r="AG683" s="1031"/>
      <c r="AH683" s="1025"/>
      <c r="AI683" s="1025"/>
      <c r="AJ683" s="1025"/>
      <c r="AK683" s="1025"/>
      <c r="AL683" s="1025"/>
      <c r="AM683" s="1025"/>
      <c r="AN683" s="1025"/>
      <c r="AO683" s="1025"/>
      <c r="AP683" s="1035"/>
      <c r="AQ683" s="1035"/>
      <c r="AR683" s="1035"/>
      <c r="AS683" s="1035"/>
      <c r="AT683" s="1035"/>
      <c r="AU683" s="1035"/>
      <c r="AV683" s="1035"/>
      <c r="AW683" s="1035"/>
      <c r="AX683" s="1035"/>
      <c r="AY683" s="1035"/>
      <c r="AZ683" s="1035"/>
      <c r="BA683" s="1035"/>
      <c r="BB683" s="1088"/>
    </row>
    <row r="684" spans="2:54" s="1030" customFormat="1" ht="13.5" customHeight="1">
      <c r="B684" s="1090"/>
      <c r="C684" s="1023"/>
      <c r="D684" s="1023"/>
      <c r="E684" s="1023"/>
      <c r="F684" s="1023"/>
      <c r="G684" s="1023"/>
      <c r="H684" s="1023"/>
      <c r="I684" s="1023"/>
      <c r="J684" s="1023"/>
      <c r="K684" s="1023"/>
      <c r="L684" s="1023"/>
      <c r="M684" s="1023"/>
      <c r="N684" s="1023"/>
      <c r="Q684" s="1023"/>
      <c r="R684" s="1023"/>
      <c r="S684" s="1023"/>
      <c r="T684" s="1023"/>
      <c r="U684" s="1023"/>
      <c r="V684" s="1023"/>
      <c r="W684" s="1023"/>
      <c r="X684" s="1023"/>
      <c r="Y684" s="1023"/>
      <c r="Z684" s="1023"/>
      <c r="AA684" s="1023"/>
      <c r="AB684" s="1023"/>
      <c r="AC684" s="1089"/>
      <c r="AE684" s="1025"/>
      <c r="AF684" s="1025"/>
      <c r="AG684" s="1031"/>
      <c r="AH684" s="1025"/>
      <c r="AI684" s="1025"/>
      <c r="AJ684" s="1025"/>
      <c r="AK684" s="1025"/>
      <c r="AL684" s="1025"/>
      <c r="AM684" s="1025"/>
      <c r="AN684" s="1025"/>
      <c r="AO684" s="1025"/>
      <c r="AP684" s="1035"/>
      <c r="AQ684" s="1035"/>
      <c r="AR684" s="1035"/>
      <c r="AS684" s="1035"/>
      <c r="AT684" s="1035"/>
      <c r="AU684" s="1035"/>
      <c r="AV684" s="1035"/>
      <c r="AW684" s="1035"/>
      <c r="AX684" s="1035"/>
      <c r="AY684" s="1035"/>
      <c r="AZ684" s="1035"/>
      <c r="BA684" s="1035"/>
      <c r="BB684" s="1088"/>
    </row>
    <row r="685" spans="2:54" s="1030" customFormat="1" ht="13.5" customHeight="1">
      <c r="B685" s="1090"/>
      <c r="C685" s="1023"/>
      <c r="D685" s="1023"/>
      <c r="E685" s="1023"/>
      <c r="F685" s="1023"/>
      <c r="G685" s="1023"/>
      <c r="H685" s="1023"/>
      <c r="I685" s="1023"/>
      <c r="J685" s="1023"/>
      <c r="K685" s="1023"/>
      <c r="L685" s="1023"/>
      <c r="M685" s="1023"/>
      <c r="N685" s="1023"/>
      <c r="Q685" s="1023"/>
      <c r="R685" s="1023"/>
      <c r="S685" s="1023"/>
      <c r="T685" s="1023"/>
      <c r="U685" s="1023"/>
      <c r="V685" s="1023"/>
      <c r="W685" s="1023"/>
      <c r="X685" s="1023"/>
      <c r="Y685" s="1023"/>
      <c r="Z685" s="1023"/>
      <c r="AA685" s="1023"/>
      <c r="AB685" s="1023"/>
      <c r="AC685" s="1089"/>
      <c r="AE685" s="1031"/>
      <c r="AF685" s="1031"/>
      <c r="AG685" s="1025"/>
      <c r="AH685" s="1025"/>
      <c r="AI685" s="1025"/>
      <c r="AJ685" s="1025"/>
      <c r="AK685" s="1025"/>
      <c r="AL685" s="1025"/>
      <c r="AM685" s="1025"/>
      <c r="AN685" s="1025"/>
      <c r="AO685" s="1025"/>
      <c r="AP685" s="1035"/>
      <c r="AQ685" s="1035"/>
      <c r="AR685" s="1035"/>
      <c r="AS685" s="1035"/>
      <c r="AT685" s="1035"/>
      <c r="AU685" s="1035"/>
      <c r="AV685" s="1035"/>
      <c r="AW685" s="1035"/>
      <c r="AX685" s="1035"/>
      <c r="AY685" s="1035"/>
      <c r="AZ685" s="1035"/>
      <c r="BA685" s="1035"/>
      <c r="BB685" s="1088"/>
    </row>
    <row r="686" spans="2:54" s="1030" customFormat="1" ht="13.5" customHeight="1">
      <c r="B686" s="1090"/>
      <c r="C686" s="1023"/>
      <c r="D686" s="1023"/>
      <c r="E686" s="1023"/>
      <c r="F686" s="1023"/>
      <c r="G686" s="1023"/>
      <c r="H686" s="1023"/>
      <c r="I686" s="1023"/>
      <c r="J686" s="1023"/>
      <c r="K686" s="1023"/>
      <c r="L686" s="1023"/>
      <c r="M686" s="1023"/>
      <c r="N686" s="1023"/>
      <c r="Q686" s="1023"/>
      <c r="R686" s="1023"/>
      <c r="S686" s="1023"/>
      <c r="T686" s="1023"/>
      <c r="U686" s="1023"/>
      <c r="V686" s="1023"/>
      <c r="W686" s="1023"/>
      <c r="X686" s="1023"/>
      <c r="Y686" s="1023"/>
      <c r="Z686" s="1023"/>
      <c r="AA686" s="1023"/>
      <c r="AB686" s="1023"/>
      <c r="AC686" s="1089"/>
      <c r="AE686" s="1025"/>
      <c r="AF686" s="1031"/>
      <c r="AG686" s="1025"/>
      <c r="AH686" s="1025"/>
      <c r="AI686" s="1035"/>
      <c r="AJ686" s="1035"/>
      <c r="AK686" s="1035"/>
      <c r="AL686" s="1035"/>
      <c r="AM686" s="1035"/>
      <c r="AN686" s="1035"/>
      <c r="AO686" s="1035"/>
      <c r="AP686" s="1035"/>
      <c r="AQ686" s="1035"/>
      <c r="AR686" s="1035"/>
      <c r="AS686" s="1035"/>
      <c r="AT686" s="1035"/>
      <c r="AU686" s="1035"/>
      <c r="AV686" s="1035"/>
      <c r="AW686" s="1035"/>
      <c r="AX686" s="1035"/>
      <c r="AY686" s="1035"/>
      <c r="AZ686" s="1035"/>
      <c r="BA686" s="1035"/>
      <c r="BB686" s="1088"/>
    </row>
    <row r="687" spans="2:54" s="1030" customFormat="1" ht="13.5" customHeight="1">
      <c r="B687" s="1090"/>
      <c r="C687" s="1023"/>
      <c r="D687" s="1023"/>
      <c r="E687" s="1023"/>
      <c r="F687" s="1023"/>
      <c r="G687" s="1023"/>
      <c r="H687" s="1023"/>
      <c r="I687" s="1023"/>
      <c r="J687" s="1023"/>
      <c r="K687" s="1023"/>
      <c r="L687" s="1023"/>
      <c r="M687" s="1023"/>
      <c r="N687" s="1023"/>
      <c r="Q687" s="1023"/>
      <c r="R687" s="1023"/>
      <c r="S687" s="1023"/>
      <c r="T687" s="1023"/>
      <c r="U687" s="1023"/>
      <c r="V687" s="1023"/>
      <c r="W687" s="1023"/>
      <c r="X687" s="1023"/>
      <c r="Y687" s="1023"/>
      <c r="Z687" s="1023"/>
      <c r="AA687" s="1023"/>
      <c r="AB687" s="1023"/>
      <c r="AC687" s="1089"/>
      <c r="AE687" s="1025"/>
      <c r="AF687" s="1031"/>
      <c r="AG687" s="1025"/>
      <c r="AH687" s="1025"/>
      <c r="AI687" s="1035"/>
      <c r="AJ687" s="1035"/>
      <c r="AK687" s="1035"/>
      <c r="AL687" s="1035"/>
      <c r="AM687" s="1035"/>
      <c r="AN687" s="1035"/>
      <c r="AO687" s="1035"/>
      <c r="AP687" s="1035"/>
      <c r="AQ687" s="1035"/>
      <c r="AR687" s="1035"/>
      <c r="AS687" s="1035"/>
      <c r="AT687" s="1035"/>
      <c r="AU687" s="1035"/>
      <c r="AV687" s="1035"/>
      <c r="AW687" s="1035"/>
      <c r="AX687" s="1035"/>
      <c r="AY687" s="1035"/>
      <c r="AZ687" s="1035"/>
      <c r="BA687" s="1035"/>
      <c r="BB687" s="1088"/>
    </row>
    <row r="688" spans="2:54" s="1030" customFormat="1" ht="13.5" customHeight="1">
      <c r="B688" s="1090"/>
      <c r="C688" s="1023"/>
      <c r="D688" s="1023" t="s">
        <v>422</v>
      </c>
      <c r="E688" s="1023"/>
      <c r="F688" s="1023"/>
      <c r="G688" s="1023"/>
      <c r="H688" s="1023"/>
      <c r="I688" s="1023"/>
      <c r="J688" s="1023"/>
      <c r="K688" s="1023"/>
      <c r="L688" s="1023"/>
      <c r="M688" s="1023"/>
      <c r="N688" s="1023"/>
      <c r="Q688" s="1023"/>
      <c r="R688" s="1023"/>
      <c r="S688" s="1023"/>
      <c r="T688" s="1023"/>
      <c r="U688" s="1023"/>
      <c r="V688" s="1023"/>
      <c r="W688" s="1023"/>
      <c r="X688" s="1023"/>
      <c r="Y688" s="1023"/>
      <c r="Z688" s="1023"/>
      <c r="AA688" s="1023"/>
      <c r="AB688" s="1023"/>
      <c r="AC688" s="1089"/>
      <c r="AE688" s="1025"/>
      <c r="AF688" s="1031"/>
      <c r="AG688" s="1025"/>
      <c r="AH688" s="1025"/>
      <c r="AI688" s="1035"/>
      <c r="AJ688" s="1035"/>
      <c r="AK688" s="1035"/>
      <c r="AL688" s="1035"/>
      <c r="AM688" s="1035"/>
      <c r="AN688" s="1035"/>
      <c r="AO688" s="1035"/>
      <c r="AP688" s="1035"/>
      <c r="AQ688" s="1035"/>
      <c r="AR688" s="1035"/>
      <c r="AS688" s="1035"/>
      <c r="AT688" s="1035"/>
      <c r="AU688" s="1035"/>
      <c r="AV688" s="1035"/>
      <c r="AW688" s="1035"/>
      <c r="AX688" s="1035"/>
      <c r="AY688" s="1035"/>
      <c r="AZ688" s="1035"/>
      <c r="BA688" s="1035"/>
      <c r="BB688" s="1088"/>
    </row>
    <row r="689" spans="2:54" s="1030" customFormat="1" ht="13.5" customHeight="1">
      <c r="B689" s="1090"/>
      <c r="C689" s="1023"/>
      <c r="D689" s="1023" t="s">
        <v>423</v>
      </c>
      <c r="E689" s="1023"/>
      <c r="F689" s="1023"/>
      <c r="G689" s="1023"/>
      <c r="H689" s="1023"/>
      <c r="I689" s="1023"/>
      <c r="J689" s="1023"/>
      <c r="K689" s="1023"/>
      <c r="L689" s="1023"/>
      <c r="M689" s="1023"/>
      <c r="N689" s="1023"/>
      <c r="Q689" s="1023"/>
      <c r="R689" s="1023"/>
      <c r="S689" s="1023"/>
      <c r="T689" s="1023"/>
      <c r="U689" s="1023"/>
      <c r="V689" s="1023"/>
      <c r="W689" s="1023"/>
      <c r="X689" s="1023"/>
      <c r="Y689" s="1023"/>
      <c r="Z689" s="1023"/>
      <c r="AA689" s="1023"/>
      <c r="AB689" s="1023"/>
      <c r="AC689" s="1089"/>
      <c r="AE689" s="1025"/>
      <c r="AF689" s="1031"/>
      <c r="AG689" s="1025"/>
      <c r="AH689" s="1025"/>
      <c r="AI689" s="1035"/>
      <c r="AJ689" s="1035"/>
      <c r="AK689" s="1035"/>
      <c r="AL689" s="1035"/>
      <c r="AM689" s="1035"/>
      <c r="AN689" s="1035"/>
      <c r="AO689" s="1035"/>
      <c r="AP689" s="1035"/>
      <c r="AQ689" s="1035"/>
      <c r="AR689" s="1035"/>
      <c r="AS689" s="1035"/>
      <c r="AT689" s="1035"/>
      <c r="AU689" s="1035"/>
      <c r="AV689" s="1035"/>
      <c r="AW689" s="1035"/>
      <c r="AX689" s="1035"/>
      <c r="AY689" s="1035"/>
      <c r="AZ689" s="1035"/>
      <c r="BA689" s="1035"/>
      <c r="BB689" s="1088"/>
    </row>
    <row r="690" spans="2:54" s="1030" customFormat="1" ht="13.5" customHeight="1">
      <c r="B690" s="1090"/>
      <c r="C690" s="1023"/>
      <c r="D690" s="1023" t="s">
        <v>108</v>
      </c>
      <c r="E690" s="1023"/>
      <c r="F690" s="1023"/>
      <c r="G690" s="1023"/>
      <c r="H690" s="1023"/>
      <c r="I690" s="1023"/>
      <c r="J690" s="1023"/>
      <c r="K690" s="1023"/>
      <c r="L690" s="1023"/>
      <c r="M690" s="1023"/>
      <c r="N690" s="1023"/>
      <c r="O690" s="1023"/>
      <c r="T690" s="1023"/>
      <c r="U690" s="1023"/>
      <c r="V690" s="1023"/>
      <c r="W690" s="1023"/>
      <c r="X690" s="1023"/>
      <c r="Y690" s="1023"/>
      <c r="Z690" s="1023"/>
      <c r="AA690" s="1023"/>
      <c r="AB690" s="1023"/>
      <c r="AC690" s="1089"/>
      <c r="AE690" s="1025"/>
      <c r="AF690" s="1031"/>
      <c r="AG690" s="1025"/>
      <c r="AH690" s="1025"/>
      <c r="AI690" s="1035"/>
      <c r="AJ690" s="1035"/>
      <c r="AK690" s="1035"/>
      <c r="AL690" s="1035"/>
      <c r="AM690" s="1035"/>
      <c r="AN690" s="1035"/>
      <c r="AO690" s="1035"/>
      <c r="AP690" s="1035"/>
      <c r="AQ690" s="1035"/>
      <c r="AR690" s="1035"/>
      <c r="AS690" s="1035"/>
      <c r="AT690" s="1035"/>
      <c r="AU690" s="1035"/>
      <c r="AV690" s="1035"/>
      <c r="AW690" s="1035"/>
      <c r="AX690" s="1035"/>
      <c r="AY690" s="1035"/>
      <c r="AZ690" s="1035"/>
      <c r="BA690" s="1035"/>
      <c r="BB690" s="1088"/>
    </row>
    <row r="691" spans="2:54" s="1030" customFormat="1" ht="13.5" customHeight="1">
      <c r="B691" s="1090"/>
      <c r="C691" s="1023"/>
      <c r="D691" s="1023"/>
      <c r="E691" s="1023"/>
      <c r="F691" s="1023"/>
      <c r="G691" s="1023"/>
      <c r="H691" s="1023"/>
      <c r="I691" s="1023"/>
      <c r="J691" s="1023"/>
      <c r="K691" s="1023"/>
      <c r="L691" s="1023"/>
      <c r="M691" s="1023"/>
      <c r="N691" s="1023"/>
      <c r="Q691" s="1023"/>
      <c r="R691" s="1023"/>
      <c r="S691" s="1023"/>
      <c r="T691" s="1023"/>
      <c r="U691" s="1023"/>
      <c r="V691" s="1023"/>
      <c r="W691" s="1023"/>
      <c r="X691" s="1023"/>
      <c r="Y691" s="1023"/>
      <c r="Z691" s="1023"/>
      <c r="AA691" s="1023"/>
      <c r="AB691" s="1023"/>
      <c r="AC691" s="1089"/>
      <c r="AE691" s="1025"/>
      <c r="AF691" s="1031"/>
      <c r="AG691" s="1025"/>
      <c r="AH691" s="1025"/>
      <c r="AI691" s="1035"/>
      <c r="AJ691" s="1035"/>
      <c r="AK691" s="1035"/>
      <c r="AL691" s="1035"/>
      <c r="AM691" s="1035"/>
      <c r="AN691" s="1035"/>
      <c r="AO691" s="1035"/>
      <c r="AP691" s="1035"/>
      <c r="AQ691" s="1035"/>
      <c r="AR691" s="1035"/>
      <c r="AS691" s="1035"/>
      <c r="AT691" s="1035"/>
      <c r="AU691" s="1035"/>
      <c r="AV691" s="1035"/>
      <c r="AW691" s="1035"/>
      <c r="AX691" s="1035"/>
      <c r="AY691" s="1035"/>
      <c r="AZ691" s="1035"/>
      <c r="BA691" s="1035"/>
      <c r="BB691" s="1088"/>
    </row>
    <row r="692" spans="2:54" s="1030" customFormat="1" ht="13.5" customHeight="1">
      <c r="B692" s="1090"/>
      <c r="C692" s="1023"/>
      <c r="D692" s="1023"/>
      <c r="E692" s="1023"/>
      <c r="F692" s="1023"/>
      <c r="G692" s="1023"/>
      <c r="H692" s="1023"/>
      <c r="I692" s="1023"/>
      <c r="J692" s="1023"/>
      <c r="K692" s="1023"/>
      <c r="L692" s="1023"/>
      <c r="M692" s="1023"/>
      <c r="N692" s="1023"/>
      <c r="Q692" s="1023"/>
      <c r="R692" s="1023"/>
      <c r="S692" s="1023"/>
      <c r="T692" s="1023"/>
      <c r="U692" s="1023"/>
      <c r="V692" s="1023"/>
      <c r="W692" s="1023"/>
      <c r="X692" s="1023"/>
      <c r="Y692" s="1023"/>
      <c r="Z692" s="1023"/>
      <c r="AA692" s="1023"/>
      <c r="AB692" s="1023"/>
      <c r="AC692" s="1089"/>
      <c r="AE692" s="1025"/>
      <c r="AF692" s="1031"/>
      <c r="AG692" s="1025"/>
      <c r="AH692" s="1025"/>
      <c r="AI692" s="1035"/>
      <c r="AJ692" s="1035"/>
      <c r="AK692" s="1035"/>
      <c r="AL692" s="1035"/>
      <c r="AM692" s="1035"/>
      <c r="AN692" s="1035"/>
      <c r="AO692" s="1035"/>
      <c r="AP692" s="1035"/>
      <c r="AQ692" s="1035"/>
      <c r="AR692" s="1035"/>
      <c r="AS692" s="1035"/>
      <c r="AT692" s="1035"/>
      <c r="AU692" s="1035"/>
      <c r="AV692" s="1035"/>
      <c r="AW692" s="1035"/>
      <c r="AX692" s="1035"/>
      <c r="AY692" s="1035"/>
      <c r="AZ692" s="1035"/>
      <c r="BA692" s="1035"/>
      <c r="BB692" s="1088"/>
    </row>
    <row r="693" spans="2:54" s="1030" customFormat="1" ht="13.5" customHeight="1">
      <c r="B693" s="1090"/>
      <c r="C693" s="1023"/>
      <c r="D693" s="1023"/>
      <c r="E693" s="1023"/>
      <c r="F693" s="1023"/>
      <c r="G693" s="1023"/>
      <c r="H693" s="1023"/>
      <c r="I693" s="1023"/>
      <c r="J693" s="1023"/>
      <c r="K693" s="1023"/>
      <c r="L693" s="1023"/>
      <c r="M693" s="1023"/>
      <c r="N693" s="1023"/>
      <c r="Q693" s="1023"/>
      <c r="R693" s="1023"/>
      <c r="S693" s="1023"/>
      <c r="T693" s="1023"/>
      <c r="U693" s="1023"/>
      <c r="V693" s="1023"/>
      <c r="W693" s="1023"/>
      <c r="X693" s="1023"/>
      <c r="Y693" s="1023"/>
      <c r="Z693" s="1023"/>
      <c r="AA693" s="1023"/>
      <c r="AB693" s="1023"/>
      <c r="AC693" s="1089"/>
      <c r="AE693" s="1025"/>
      <c r="AF693" s="1031"/>
      <c r="AG693" s="1025"/>
      <c r="AH693" s="1025"/>
      <c r="AI693" s="1035"/>
      <c r="AJ693" s="1035"/>
      <c r="AK693" s="1035"/>
      <c r="AL693" s="1035"/>
      <c r="AM693" s="1035"/>
      <c r="AN693" s="1035"/>
      <c r="AO693" s="1035"/>
      <c r="AP693" s="1035"/>
      <c r="AQ693" s="1035"/>
      <c r="AR693" s="1035"/>
      <c r="AS693" s="1035"/>
      <c r="AT693" s="1035"/>
      <c r="AU693" s="1035"/>
      <c r="AV693" s="1035"/>
      <c r="AW693" s="1035"/>
      <c r="AX693" s="1035"/>
      <c r="AY693" s="1035"/>
      <c r="AZ693" s="1035"/>
      <c r="BA693" s="1035"/>
      <c r="BB693" s="1088"/>
    </row>
    <row r="694" spans="2:54" s="1030" customFormat="1" ht="13.5" customHeight="1">
      <c r="B694" s="1090"/>
      <c r="C694" s="1023"/>
      <c r="D694" s="1023"/>
      <c r="E694" s="1023"/>
      <c r="F694" s="1023"/>
      <c r="G694" s="1023"/>
      <c r="H694" s="1023"/>
      <c r="I694" s="1023"/>
      <c r="J694" s="1023"/>
      <c r="K694" s="1023"/>
      <c r="L694" s="1023"/>
      <c r="M694" s="1023"/>
      <c r="N694" s="1023"/>
      <c r="Q694" s="1023"/>
      <c r="R694" s="1023"/>
      <c r="S694" s="1023"/>
      <c r="T694" s="1023"/>
      <c r="U694" s="1023"/>
      <c r="V694" s="1023"/>
      <c r="W694" s="1023"/>
      <c r="X694" s="1023"/>
      <c r="Y694" s="1023"/>
      <c r="Z694" s="1023"/>
      <c r="AA694" s="1023"/>
      <c r="AB694" s="1023"/>
      <c r="AC694" s="1089"/>
      <c r="AE694" s="1031"/>
      <c r="AF694" s="1031"/>
      <c r="AG694" s="1031"/>
      <c r="AH694" s="1031"/>
      <c r="AI694" s="1031"/>
      <c r="AJ694" s="1031"/>
      <c r="AK694" s="1031"/>
      <c r="AL694" s="1031"/>
      <c r="AM694" s="1031"/>
      <c r="AN694" s="1031"/>
      <c r="AO694" s="1031"/>
      <c r="AP694" s="1031"/>
      <c r="AQ694" s="1031"/>
      <c r="AR694" s="1031"/>
      <c r="AS694" s="1031"/>
      <c r="AT694" s="1031"/>
      <c r="AU694" s="1031"/>
      <c r="AV694" s="1031"/>
      <c r="AW694" s="1035"/>
      <c r="AX694" s="1035"/>
      <c r="AY694" s="1035"/>
      <c r="AZ694" s="1035"/>
      <c r="BA694" s="1035"/>
      <c r="BB694" s="1088"/>
    </row>
    <row r="695" spans="2:54" s="1030" customFormat="1" ht="13.5" customHeight="1">
      <c r="B695" s="1090"/>
      <c r="C695" s="1023"/>
      <c r="D695" s="1023"/>
      <c r="E695" s="1023"/>
      <c r="F695" s="1023"/>
      <c r="G695" s="1023"/>
      <c r="H695" s="1023"/>
      <c r="I695" s="1023"/>
      <c r="J695" s="1023"/>
      <c r="K695" s="1023"/>
      <c r="L695" s="1023"/>
      <c r="M695" s="1023"/>
      <c r="N695" s="1023"/>
      <c r="Q695" s="1023"/>
      <c r="R695" s="1023"/>
      <c r="S695" s="1023"/>
      <c r="T695" s="1023"/>
      <c r="U695" s="1023"/>
      <c r="V695" s="1023"/>
      <c r="W695" s="1023"/>
      <c r="X695" s="1023"/>
      <c r="Y695" s="1023"/>
      <c r="Z695" s="1023"/>
      <c r="AA695" s="1023"/>
      <c r="AB695" s="1023"/>
      <c r="AC695" s="1089"/>
      <c r="AE695" s="1031"/>
      <c r="AF695" s="1031"/>
      <c r="AG695" s="1031"/>
      <c r="AH695" s="1031"/>
      <c r="AI695" s="1031"/>
      <c r="AJ695" s="1031"/>
      <c r="AK695" s="1031"/>
      <c r="AL695" s="1031"/>
      <c r="AM695" s="1031"/>
      <c r="AN695" s="1031"/>
      <c r="AO695" s="1031"/>
      <c r="AP695" s="1031"/>
      <c r="AQ695" s="1031"/>
      <c r="AR695" s="1031"/>
      <c r="AS695" s="1031"/>
      <c r="AT695" s="1031"/>
      <c r="AU695" s="1031"/>
      <c r="AV695" s="1031"/>
      <c r="AW695" s="1035"/>
      <c r="AX695" s="1035"/>
      <c r="AY695" s="1035"/>
      <c r="AZ695" s="1035"/>
      <c r="BA695" s="1035"/>
      <c r="BB695" s="1088"/>
    </row>
    <row r="696" spans="2:54" s="1030" customFormat="1" ht="13.5" customHeight="1">
      <c r="B696" s="1090"/>
      <c r="C696" s="1023"/>
      <c r="D696" s="1023" t="s">
        <v>424</v>
      </c>
      <c r="E696" s="1023"/>
      <c r="F696" s="1023"/>
      <c r="G696" s="1023"/>
      <c r="H696" s="1023"/>
      <c r="I696" s="1023"/>
      <c r="J696" s="1023"/>
      <c r="K696" s="1023"/>
      <c r="L696" s="1023"/>
      <c r="M696" s="1023"/>
      <c r="N696" s="1023"/>
      <c r="Q696" s="1023"/>
      <c r="R696" s="1023"/>
      <c r="S696" s="1023"/>
      <c r="T696" s="1023"/>
      <c r="U696" s="1023"/>
      <c r="V696" s="1023"/>
      <c r="W696" s="1023"/>
      <c r="X696" s="1023"/>
      <c r="Y696" s="1023"/>
      <c r="Z696" s="1023"/>
      <c r="AA696" s="1023"/>
      <c r="AB696" s="1023"/>
      <c r="AC696" s="1089"/>
      <c r="AE696" s="1031"/>
      <c r="AF696" s="1031"/>
      <c r="AG696" s="1031"/>
      <c r="AH696" s="1031"/>
      <c r="AI696" s="1031"/>
      <c r="AJ696" s="1031"/>
      <c r="AK696" s="1031"/>
      <c r="AL696" s="1031"/>
      <c r="AM696" s="1031"/>
      <c r="AN696" s="1031"/>
      <c r="AO696" s="1031"/>
      <c r="AP696" s="1031"/>
      <c r="AQ696" s="1031"/>
      <c r="AR696" s="1031"/>
      <c r="AS696" s="1031"/>
      <c r="AT696" s="1031"/>
      <c r="AU696" s="1031"/>
      <c r="AV696" s="1031"/>
      <c r="AW696" s="1035"/>
      <c r="AX696" s="1035"/>
      <c r="AY696" s="1035"/>
      <c r="AZ696" s="1035"/>
      <c r="BA696" s="1035"/>
      <c r="BB696" s="1088"/>
    </row>
    <row r="697" spans="2:54" s="1030" customFormat="1" ht="13.5" customHeight="1">
      <c r="B697" s="1090"/>
      <c r="C697" s="1023"/>
      <c r="D697" s="1023" t="s">
        <v>389</v>
      </c>
      <c r="E697" s="1023"/>
      <c r="F697" s="1023"/>
      <c r="G697" s="1023"/>
      <c r="H697" s="1023"/>
      <c r="I697" s="1023"/>
      <c r="J697" s="1023"/>
      <c r="K697" s="1023"/>
      <c r="L697" s="1023"/>
      <c r="M697" s="1023"/>
      <c r="N697" s="1023"/>
      <c r="Q697" s="1023"/>
      <c r="R697" s="1023"/>
      <c r="S697" s="1023"/>
      <c r="T697" s="1023"/>
      <c r="U697" s="1023"/>
      <c r="V697" s="1023"/>
      <c r="W697" s="1023"/>
      <c r="X697" s="1023"/>
      <c r="Y697" s="1023"/>
      <c r="Z697" s="1023"/>
      <c r="AA697" s="1023"/>
      <c r="AB697" s="1023"/>
      <c r="AC697" s="1089"/>
      <c r="AE697" s="1025"/>
      <c r="AF697" s="1031"/>
      <c r="AG697" s="1025"/>
      <c r="AH697" s="1025"/>
      <c r="AI697" s="1035"/>
      <c r="AJ697" s="1035"/>
      <c r="AK697" s="1035"/>
      <c r="AL697" s="1035"/>
      <c r="AM697" s="1035"/>
      <c r="AN697" s="1035"/>
      <c r="AO697" s="1035"/>
      <c r="AP697" s="1035"/>
      <c r="AQ697" s="1035"/>
      <c r="AR697" s="1035"/>
      <c r="AS697" s="1035"/>
      <c r="AT697" s="1035"/>
      <c r="AU697" s="1035"/>
      <c r="AV697" s="1035"/>
      <c r="AW697" s="1035"/>
      <c r="AX697" s="1035"/>
      <c r="AY697" s="1035"/>
      <c r="AZ697" s="1035"/>
      <c r="BA697" s="1035"/>
      <c r="BB697" s="1088"/>
    </row>
    <row r="698" spans="2:54" s="1030" customFormat="1" ht="13.5" customHeight="1">
      <c r="B698" s="1090"/>
      <c r="C698" s="1023"/>
      <c r="D698" s="1023"/>
      <c r="E698" s="1023"/>
      <c r="F698" s="1023"/>
      <c r="G698" s="1023"/>
      <c r="H698" s="1023"/>
      <c r="I698" s="1023"/>
      <c r="J698" s="1023"/>
      <c r="K698" s="1023"/>
      <c r="L698" s="1023"/>
      <c r="M698" s="1023"/>
      <c r="N698" s="1023"/>
      <c r="Q698" s="1023"/>
      <c r="R698" s="1023"/>
      <c r="S698" s="1023"/>
      <c r="T698" s="1023"/>
      <c r="U698" s="1023"/>
      <c r="V698" s="1023"/>
      <c r="W698" s="1023"/>
      <c r="X698" s="1023"/>
      <c r="Y698" s="1023"/>
      <c r="Z698" s="1023"/>
      <c r="AA698" s="1023"/>
      <c r="AB698" s="1023"/>
      <c r="AC698" s="1089"/>
      <c r="AE698" s="1025"/>
      <c r="AF698" s="1031"/>
      <c r="AG698" s="1025"/>
      <c r="AH698" s="1025"/>
      <c r="AI698" s="1035"/>
      <c r="AJ698" s="1035"/>
      <c r="AK698" s="1035"/>
      <c r="AL698" s="1035"/>
      <c r="AM698" s="1035"/>
      <c r="AN698" s="1035"/>
      <c r="AO698" s="1035"/>
      <c r="AP698" s="1035"/>
      <c r="AQ698" s="1035"/>
      <c r="AR698" s="1035"/>
      <c r="AS698" s="1035"/>
      <c r="AT698" s="1035"/>
      <c r="AU698" s="1035"/>
      <c r="AV698" s="1035"/>
      <c r="AW698" s="1035"/>
      <c r="AX698" s="1035"/>
      <c r="AY698" s="1035"/>
      <c r="AZ698" s="1035"/>
      <c r="BA698" s="1035"/>
      <c r="BB698" s="1088"/>
    </row>
    <row r="699" spans="2:54" s="1030" customFormat="1" ht="13.5" customHeight="1">
      <c r="B699" s="1090"/>
      <c r="C699" s="1023"/>
      <c r="D699" s="1023"/>
      <c r="E699" s="1023"/>
      <c r="F699" s="1023"/>
      <c r="G699" s="1023"/>
      <c r="H699" s="1023"/>
      <c r="I699" s="1023"/>
      <c r="J699" s="1023"/>
      <c r="K699" s="1023"/>
      <c r="L699" s="1023"/>
      <c r="M699" s="1023"/>
      <c r="N699" s="1023"/>
      <c r="Q699" s="1023"/>
      <c r="R699" s="1023"/>
      <c r="S699" s="1023"/>
      <c r="T699" s="1023"/>
      <c r="U699" s="1023"/>
      <c r="V699" s="1023"/>
      <c r="W699" s="1023"/>
      <c r="X699" s="1023"/>
      <c r="Y699" s="1023"/>
      <c r="Z699" s="1023"/>
      <c r="AA699" s="1023"/>
      <c r="AB699" s="1023"/>
      <c r="AC699" s="1089"/>
      <c r="AE699" s="1025"/>
      <c r="AF699" s="1031"/>
      <c r="AG699" s="1025"/>
      <c r="AH699" s="1025"/>
      <c r="AI699" s="1035"/>
      <c r="AJ699" s="1035"/>
      <c r="AK699" s="1035"/>
      <c r="AL699" s="1035"/>
      <c r="AM699" s="1035"/>
      <c r="AN699" s="1035"/>
      <c r="AO699" s="1035"/>
      <c r="AP699" s="1035"/>
      <c r="AQ699" s="1035"/>
      <c r="AR699" s="1035"/>
      <c r="AS699" s="1035"/>
      <c r="AT699" s="1035"/>
      <c r="AU699" s="1035"/>
      <c r="AV699" s="1035"/>
      <c r="AW699" s="1035"/>
      <c r="AX699" s="1035"/>
      <c r="AY699" s="1035"/>
      <c r="AZ699" s="1035"/>
      <c r="BA699" s="1035"/>
      <c r="BB699" s="1088"/>
    </row>
    <row r="700" spans="2:54" s="1030" customFormat="1" ht="13.5" customHeight="1">
      <c r="B700" s="1090"/>
      <c r="C700" s="1023"/>
      <c r="D700" s="1023"/>
      <c r="E700" s="1023"/>
      <c r="F700" s="1023"/>
      <c r="G700" s="1023"/>
      <c r="H700" s="1023"/>
      <c r="I700" s="1023"/>
      <c r="J700" s="1023"/>
      <c r="K700" s="1023"/>
      <c r="L700" s="1023"/>
      <c r="M700" s="1023"/>
      <c r="N700" s="1023"/>
      <c r="Q700" s="1023"/>
      <c r="R700" s="1023"/>
      <c r="S700" s="1023"/>
      <c r="T700" s="1023"/>
      <c r="U700" s="1023"/>
      <c r="V700" s="1023"/>
      <c r="W700" s="1023"/>
      <c r="X700" s="1023"/>
      <c r="Y700" s="1023"/>
      <c r="Z700" s="1023"/>
      <c r="AA700" s="1023"/>
      <c r="AB700" s="1023"/>
      <c r="AC700" s="1089"/>
      <c r="AE700" s="1025"/>
      <c r="AF700" s="1031"/>
      <c r="AG700" s="1025"/>
      <c r="AH700" s="1025"/>
      <c r="AI700" s="1035"/>
      <c r="AJ700" s="1035"/>
      <c r="AK700" s="1035"/>
      <c r="AL700" s="1035"/>
      <c r="AM700" s="1035"/>
      <c r="AN700" s="1035"/>
      <c r="AO700" s="1035"/>
      <c r="AP700" s="1035"/>
      <c r="AQ700" s="1035"/>
      <c r="AR700" s="1035"/>
      <c r="AS700" s="1035"/>
      <c r="AT700" s="1035"/>
      <c r="AU700" s="1035"/>
      <c r="AV700" s="1035"/>
      <c r="AW700" s="1035"/>
      <c r="AX700" s="1035"/>
      <c r="AY700" s="1035"/>
      <c r="AZ700" s="1035"/>
      <c r="BA700" s="1035"/>
      <c r="BB700" s="1088"/>
    </row>
    <row r="701" spans="2:54" s="1030" customFormat="1" ht="13.5" customHeight="1">
      <c r="B701" s="1090"/>
      <c r="C701" s="1023"/>
      <c r="D701" s="1023"/>
      <c r="E701" s="1023"/>
      <c r="F701" s="1023"/>
      <c r="G701" s="1023"/>
      <c r="H701" s="1023"/>
      <c r="I701" s="1023"/>
      <c r="J701" s="1023"/>
      <c r="K701" s="1023"/>
      <c r="L701" s="1023"/>
      <c r="M701" s="1023"/>
      <c r="N701" s="1023"/>
      <c r="O701" s="1023"/>
      <c r="P701" s="1023"/>
      <c r="Q701" s="1023"/>
      <c r="R701" s="1023"/>
      <c r="S701" s="1023"/>
      <c r="T701" s="1023"/>
      <c r="X701" s="1023"/>
      <c r="Y701" s="1023"/>
      <c r="Z701" s="1023"/>
      <c r="AA701" s="1023"/>
      <c r="AB701" s="1023"/>
      <c r="AC701" s="1089"/>
      <c r="AE701" s="1025"/>
      <c r="AF701" s="1031"/>
      <c r="AG701" s="1025"/>
      <c r="AH701" s="1025"/>
      <c r="AI701" s="1035"/>
      <c r="AJ701" s="1035"/>
      <c r="AK701" s="1035"/>
      <c r="AL701" s="1035"/>
      <c r="AM701" s="1035"/>
      <c r="AN701" s="1035"/>
      <c r="AO701" s="1035"/>
      <c r="AP701" s="1035"/>
      <c r="AQ701" s="1035"/>
      <c r="AR701" s="1035"/>
      <c r="AS701" s="1035"/>
      <c r="AT701" s="1035"/>
      <c r="AU701" s="1035"/>
      <c r="AV701" s="1035"/>
      <c r="AW701" s="1035"/>
      <c r="AX701" s="1035"/>
      <c r="AY701" s="1035"/>
      <c r="AZ701" s="1035"/>
      <c r="BA701" s="1035"/>
      <c r="BB701" s="1088"/>
    </row>
    <row r="702" spans="2:54" s="1030" customFormat="1" ht="13.5" customHeight="1">
      <c r="B702" s="1090"/>
      <c r="C702" s="1023"/>
      <c r="D702" s="1023"/>
      <c r="E702" s="1023"/>
      <c r="F702" s="1023"/>
      <c r="G702" s="1023"/>
      <c r="H702" s="1023"/>
      <c r="I702" s="1023"/>
      <c r="J702" s="1023"/>
      <c r="K702" s="1023"/>
      <c r="L702" s="1023"/>
      <c r="M702" s="1023"/>
      <c r="N702" s="1023"/>
      <c r="O702" s="1023"/>
      <c r="P702" s="1023"/>
      <c r="Q702" s="1023"/>
      <c r="R702" s="1023"/>
      <c r="S702" s="1023"/>
      <c r="T702" s="1023"/>
      <c r="X702" s="1023"/>
      <c r="Y702" s="1023"/>
      <c r="Z702" s="1023"/>
      <c r="AA702" s="1023"/>
      <c r="AB702" s="1023"/>
      <c r="AC702" s="1089"/>
      <c r="AE702" s="1025"/>
      <c r="AF702" s="1031"/>
      <c r="AG702" s="1025"/>
      <c r="AH702" s="1025"/>
      <c r="AI702" s="1035"/>
      <c r="AJ702" s="1035"/>
      <c r="AK702" s="1035"/>
      <c r="AL702" s="1035"/>
      <c r="AM702" s="1035"/>
      <c r="AN702" s="1035"/>
      <c r="AO702" s="1035"/>
      <c r="AP702" s="1035"/>
      <c r="AQ702" s="1035"/>
      <c r="AR702" s="1035"/>
      <c r="AS702" s="1035"/>
      <c r="AT702" s="1035"/>
      <c r="AU702" s="1035"/>
      <c r="AV702" s="1035"/>
      <c r="AW702" s="1035"/>
      <c r="AX702" s="1035"/>
      <c r="AY702" s="1035"/>
      <c r="AZ702" s="1035"/>
      <c r="BA702" s="1035"/>
      <c r="BB702" s="1088"/>
    </row>
    <row r="703" spans="2:54" s="1030" customFormat="1" ht="13.5" customHeight="1">
      <c r="B703" s="1090"/>
      <c r="C703" s="1023"/>
      <c r="D703" s="1023"/>
      <c r="E703" s="1023"/>
      <c r="F703" s="1023"/>
      <c r="G703" s="1023"/>
      <c r="H703" s="1023"/>
      <c r="I703" s="1023"/>
      <c r="J703" s="1023"/>
      <c r="K703" s="1023"/>
      <c r="L703" s="1023"/>
      <c r="M703" s="1023"/>
      <c r="N703" s="1023"/>
      <c r="O703" s="1023"/>
      <c r="P703" s="1023"/>
      <c r="Q703" s="1023"/>
      <c r="R703" s="1023"/>
      <c r="S703" s="1023"/>
      <c r="T703" s="1023"/>
      <c r="X703" s="1023"/>
      <c r="Y703" s="1023"/>
      <c r="Z703" s="1023"/>
      <c r="AA703" s="1023"/>
      <c r="AB703" s="1023"/>
      <c r="AC703" s="1089"/>
      <c r="AE703" s="1025"/>
      <c r="AF703" s="1031"/>
      <c r="AG703" s="1025"/>
      <c r="AH703" s="1025"/>
      <c r="AI703" s="1035"/>
      <c r="AJ703" s="1035"/>
      <c r="AK703" s="1035"/>
      <c r="AL703" s="1035"/>
      <c r="AM703" s="1035"/>
      <c r="AN703" s="1035"/>
      <c r="AO703" s="1035"/>
      <c r="AP703" s="1035"/>
      <c r="AQ703" s="1035"/>
      <c r="AR703" s="1035"/>
      <c r="AS703" s="1035"/>
      <c r="AT703" s="1035"/>
      <c r="AU703" s="1035"/>
      <c r="AV703" s="1035"/>
      <c r="AW703" s="1035"/>
      <c r="AX703" s="1035"/>
      <c r="AY703" s="1035"/>
      <c r="AZ703" s="1035"/>
      <c r="BA703" s="1035"/>
      <c r="BB703" s="1088"/>
    </row>
    <row r="704" spans="2:54" s="1030" customFormat="1" ht="13.5" customHeight="1">
      <c r="B704" s="1090"/>
      <c r="C704" s="1023"/>
      <c r="D704" s="1023"/>
      <c r="E704" s="1023"/>
      <c r="F704" s="1023"/>
      <c r="G704" s="1023"/>
      <c r="H704" s="1023"/>
      <c r="I704" s="1023"/>
      <c r="J704" s="1023"/>
      <c r="K704" s="1023"/>
      <c r="L704" s="1023"/>
      <c r="M704" s="1023"/>
      <c r="N704" s="1023"/>
      <c r="O704" s="1023"/>
      <c r="P704" s="1023"/>
      <c r="Q704" s="1023"/>
      <c r="R704" s="1023"/>
      <c r="S704" s="1023"/>
      <c r="T704" s="1023"/>
      <c r="X704" s="1023"/>
      <c r="Y704" s="1023"/>
      <c r="Z704" s="1023"/>
      <c r="AA704" s="1023"/>
      <c r="AB704" s="1023"/>
      <c r="AC704" s="1089"/>
      <c r="AE704" s="1025"/>
      <c r="AF704" s="1031"/>
      <c r="AG704" s="1025"/>
      <c r="AH704" s="1025"/>
      <c r="AI704" s="1035"/>
      <c r="AJ704" s="1035"/>
      <c r="AK704" s="1035"/>
      <c r="AL704" s="1035"/>
      <c r="AM704" s="1035"/>
      <c r="AN704" s="1035"/>
      <c r="AO704" s="1035"/>
      <c r="AP704" s="1035"/>
      <c r="AQ704" s="1035"/>
      <c r="AR704" s="1035"/>
      <c r="AS704" s="1035"/>
      <c r="AT704" s="1035"/>
      <c r="AU704" s="1035"/>
      <c r="AV704" s="1035"/>
      <c r="AW704" s="1035"/>
      <c r="AX704" s="1035"/>
      <c r="AY704" s="1035"/>
      <c r="AZ704" s="1035"/>
      <c r="BA704" s="1035"/>
      <c r="BB704" s="1088"/>
    </row>
    <row r="705" spans="2:54" s="1030" customFormat="1" ht="13.5" customHeight="1">
      <c r="B705" s="1090"/>
      <c r="C705" s="1023"/>
      <c r="D705" s="1023" t="s">
        <v>425</v>
      </c>
      <c r="E705" s="1023"/>
      <c r="F705" s="1023"/>
      <c r="G705" s="1023"/>
      <c r="H705" s="1023"/>
      <c r="I705" s="1023"/>
      <c r="J705" s="1023"/>
      <c r="K705" s="1023"/>
      <c r="L705" s="1023"/>
      <c r="M705" s="1023"/>
      <c r="N705" s="1023"/>
      <c r="O705" s="1023"/>
      <c r="P705" s="1023"/>
      <c r="Q705" s="1023"/>
      <c r="R705" s="1023"/>
      <c r="S705" s="1023"/>
      <c r="T705" s="1023"/>
      <c r="V705" s="1023"/>
      <c r="W705" s="1023"/>
      <c r="X705" s="1023"/>
      <c r="Y705" s="1023"/>
      <c r="Z705" s="1023"/>
      <c r="AA705" s="1023"/>
      <c r="AB705" s="1023"/>
      <c r="AC705" s="1089"/>
      <c r="AE705" s="1025"/>
      <c r="AF705" s="1031"/>
      <c r="AG705" s="1025"/>
      <c r="AH705" s="1025"/>
      <c r="AI705" s="1035"/>
      <c r="AJ705" s="1035"/>
      <c r="AK705" s="1035"/>
      <c r="AL705" s="1035"/>
      <c r="AM705" s="1035"/>
      <c r="AN705" s="1035"/>
      <c r="AO705" s="1035"/>
      <c r="AP705" s="1035"/>
      <c r="AQ705" s="1035"/>
      <c r="AR705" s="1035"/>
      <c r="AS705" s="1035"/>
      <c r="AT705" s="1035"/>
      <c r="AU705" s="1035"/>
      <c r="AV705" s="1035"/>
      <c r="AW705" s="1035"/>
      <c r="AX705" s="1035"/>
      <c r="AY705" s="1035"/>
      <c r="AZ705" s="1035"/>
      <c r="BA705" s="1035"/>
      <c r="BB705" s="1088"/>
    </row>
    <row r="706" spans="2:54" s="1030" customFormat="1" ht="13.5" customHeight="1">
      <c r="B706" s="1090"/>
      <c r="C706" s="1023"/>
      <c r="D706" s="1023" t="s">
        <v>389</v>
      </c>
      <c r="E706" s="1023"/>
      <c r="F706" s="1023"/>
      <c r="G706" s="1023"/>
      <c r="H706" s="1023"/>
      <c r="I706" s="1023"/>
      <c r="J706" s="1023"/>
      <c r="K706" s="1023"/>
      <c r="L706" s="1023"/>
      <c r="M706" s="1023"/>
      <c r="N706" s="1023"/>
      <c r="O706" s="1023"/>
      <c r="P706" s="1023"/>
      <c r="Q706" s="1023"/>
      <c r="R706" s="1023"/>
      <c r="S706" s="1023"/>
      <c r="T706" s="1023"/>
      <c r="V706" s="1023"/>
      <c r="W706" s="1023"/>
      <c r="X706" s="1023"/>
      <c r="Y706" s="1023"/>
      <c r="Z706" s="1023"/>
      <c r="AA706" s="1023"/>
      <c r="AB706" s="1023"/>
      <c r="AC706" s="1089"/>
      <c r="AE706" s="1025"/>
      <c r="AF706" s="1031"/>
      <c r="AG706" s="1025"/>
      <c r="AH706" s="1025"/>
      <c r="AI706" s="1035"/>
      <c r="AJ706" s="1035"/>
      <c r="AK706" s="1035"/>
      <c r="AL706" s="1035"/>
      <c r="AM706" s="1035"/>
      <c r="AN706" s="1035"/>
      <c r="AO706" s="1035"/>
      <c r="AP706" s="1035"/>
      <c r="AQ706" s="1035"/>
      <c r="AR706" s="1035"/>
      <c r="AS706" s="1035"/>
      <c r="AT706" s="1035"/>
      <c r="AU706" s="1035"/>
      <c r="AV706" s="1035"/>
      <c r="AW706" s="1035"/>
      <c r="AX706" s="1035"/>
      <c r="AY706" s="1035"/>
      <c r="AZ706" s="1035"/>
      <c r="BA706" s="1035"/>
      <c r="BB706" s="1088"/>
    </row>
    <row r="707" spans="2:54" s="1030" customFormat="1" ht="13.5" customHeight="1">
      <c r="B707" s="1090"/>
      <c r="C707" s="1023"/>
      <c r="D707" s="1023" t="s">
        <v>108</v>
      </c>
      <c r="E707" s="1023"/>
      <c r="F707" s="1023"/>
      <c r="G707" s="1023"/>
      <c r="H707" s="1023"/>
      <c r="I707" s="1023"/>
      <c r="J707" s="1023"/>
      <c r="K707" s="1023"/>
      <c r="L707" s="1023"/>
      <c r="M707" s="1023"/>
      <c r="N707" s="1023"/>
      <c r="O707" s="1023"/>
      <c r="P707" s="1023"/>
      <c r="Q707" s="1023"/>
      <c r="R707" s="1023"/>
      <c r="S707" s="1023"/>
      <c r="T707" s="1023"/>
      <c r="U707" s="1023"/>
      <c r="V707" s="1023"/>
      <c r="X707" s="1023"/>
      <c r="Y707" s="1023"/>
      <c r="Z707" s="1023"/>
      <c r="AA707" s="1023"/>
      <c r="AB707" s="1023"/>
      <c r="AC707" s="1089"/>
      <c r="AE707" s="1025"/>
      <c r="AF707" s="1031"/>
      <c r="AG707" s="1025"/>
      <c r="AH707" s="1025"/>
      <c r="AI707" s="1035"/>
      <c r="AJ707" s="1035"/>
      <c r="AK707" s="1035"/>
      <c r="AL707" s="1035"/>
      <c r="AM707" s="1035"/>
      <c r="AN707" s="1035"/>
      <c r="AO707" s="1035"/>
      <c r="AP707" s="1035"/>
      <c r="AQ707" s="1035"/>
      <c r="AR707" s="1035"/>
      <c r="AS707" s="1035"/>
      <c r="AT707" s="1035"/>
      <c r="AU707" s="1035"/>
      <c r="AV707" s="1035"/>
      <c r="AW707" s="1035"/>
      <c r="AX707" s="1035"/>
      <c r="AY707" s="1035"/>
      <c r="AZ707" s="1035"/>
      <c r="BA707" s="1035"/>
      <c r="BB707" s="1088"/>
    </row>
    <row r="708" spans="2:54" s="1030" customFormat="1" ht="13.5" customHeight="1">
      <c r="B708" s="1090"/>
      <c r="C708" s="1023"/>
      <c r="D708" s="1023"/>
      <c r="E708" s="1023"/>
      <c r="F708" s="1023"/>
      <c r="G708" s="1023"/>
      <c r="H708" s="1023"/>
      <c r="I708" s="1023"/>
      <c r="J708" s="1023"/>
      <c r="K708" s="1023"/>
      <c r="L708" s="1023"/>
      <c r="M708" s="1023"/>
      <c r="N708" s="1023"/>
      <c r="O708" s="1023"/>
      <c r="P708" s="1023"/>
      <c r="Q708" s="1023"/>
      <c r="R708" s="1023"/>
      <c r="S708" s="1023"/>
      <c r="T708" s="1023"/>
      <c r="U708" s="1023"/>
      <c r="V708" s="1023"/>
      <c r="X708" s="1023"/>
      <c r="Y708" s="1023"/>
      <c r="Z708" s="1023"/>
      <c r="AA708" s="1023"/>
      <c r="AB708" s="1023"/>
      <c r="AC708" s="1089"/>
      <c r="AE708" s="1025"/>
      <c r="AF708" s="1031"/>
      <c r="AG708" s="1025"/>
      <c r="AH708" s="1025"/>
      <c r="AI708" s="1035"/>
      <c r="AJ708" s="1035"/>
      <c r="AK708" s="1035"/>
      <c r="AL708" s="1035"/>
      <c r="AM708" s="1035"/>
      <c r="AN708" s="1035"/>
      <c r="AO708" s="1035"/>
      <c r="AP708" s="1035"/>
      <c r="AQ708" s="1035"/>
      <c r="AR708" s="1035"/>
      <c r="AS708" s="1035"/>
      <c r="AT708" s="1035"/>
      <c r="AU708" s="1035"/>
      <c r="AV708" s="1035"/>
      <c r="AW708" s="1035"/>
      <c r="AX708" s="1035"/>
      <c r="AY708" s="1035"/>
      <c r="AZ708" s="1035"/>
      <c r="BA708" s="1035"/>
      <c r="BB708" s="1088"/>
    </row>
    <row r="709" spans="2:54" s="1030" customFormat="1" ht="13.5" customHeight="1">
      <c r="B709" s="1090"/>
      <c r="C709" s="1023"/>
      <c r="D709" s="1023"/>
      <c r="E709" s="1023"/>
      <c r="F709" s="1023"/>
      <c r="G709" s="1023"/>
      <c r="H709" s="1023"/>
      <c r="I709" s="1023"/>
      <c r="J709" s="1023"/>
      <c r="K709" s="1023"/>
      <c r="L709" s="1023"/>
      <c r="M709" s="1023"/>
      <c r="N709" s="1023"/>
      <c r="O709" s="1023"/>
      <c r="P709" s="1023"/>
      <c r="Q709" s="1023"/>
      <c r="R709" s="1023"/>
      <c r="S709" s="1023"/>
      <c r="T709" s="1023"/>
      <c r="U709" s="1023"/>
      <c r="V709" s="1023"/>
      <c r="X709" s="1023"/>
      <c r="Y709" s="1023"/>
      <c r="Z709" s="1023"/>
      <c r="AA709" s="1023"/>
      <c r="AB709" s="1023"/>
      <c r="AC709" s="1089"/>
      <c r="AE709" s="1025"/>
      <c r="AF709" s="1031"/>
      <c r="AG709" s="1025"/>
      <c r="AH709" s="1025"/>
      <c r="AI709" s="1035"/>
      <c r="AJ709" s="1035"/>
      <c r="AK709" s="1035"/>
      <c r="AL709" s="1035"/>
      <c r="AM709" s="1035"/>
      <c r="AN709" s="1035"/>
      <c r="AO709" s="1035"/>
      <c r="AP709" s="1035"/>
      <c r="AQ709" s="1035"/>
      <c r="AR709" s="1035"/>
      <c r="AS709" s="1035"/>
      <c r="AT709" s="1035"/>
      <c r="AU709" s="1035"/>
      <c r="AV709" s="1035"/>
      <c r="AW709" s="1035"/>
      <c r="AX709" s="1035"/>
      <c r="AY709" s="1035"/>
      <c r="AZ709" s="1035"/>
      <c r="BA709" s="1035"/>
      <c r="BB709" s="1088"/>
    </row>
    <row r="710" spans="2:54" s="1030" customFormat="1" ht="13.5" customHeight="1">
      <c r="B710" s="1090"/>
      <c r="C710" s="1023"/>
      <c r="D710" s="1023"/>
      <c r="E710" s="1023"/>
      <c r="F710" s="1023"/>
      <c r="G710" s="1023"/>
      <c r="H710" s="1023"/>
      <c r="I710" s="1023"/>
      <c r="J710" s="1023"/>
      <c r="K710" s="1023"/>
      <c r="L710" s="1023"/>
      <c r="M710" s="1023"/>
      <c r="N710" s="1023"/>
      <c r="O710" s="1023"/>
      <c r="P710" s="1023"/>
      <c r="Q710" s="1023"/>
      <c r="R710" s="1023"/>
      <c r="S710" s="1023"/>
      <c r="T710" s="1023"/>
      <c r="U710" s="1023"/>
      <c r="V710" s="1023"/>
      <c r="X710" s="1023"/>
      <c r="Y710" s="1023"/>
      <c r="Z710" s="1023"/>
      <c r="AA710" s="1023"/>
      <c r="AB710" s="1023"/>
      <c r="AC710" s="1089"/>
      <c r="AE710" s="1025"/>
      <c r="AF710" s="1031"/>
      <c r="AG710" s="1025"/>
      <c r="AH710" s="1025"/>
      <c r="AI710" s="1035"/>
      <c r="AJ710" s="1035"/>
      <c r="AK710" s="1035"/>
      <c r="AL710" s="1035"/>
      <c r="AM710" s="1035"/>
      <c r="AN710" s="1035"/>
      <c r="AO710" s="1035"/>
      <c r="AP710" s="1035"/>
      <c r="AQ710" s="1035"/>
      <c r="AR710" s="1035"/>
      <c r="AS710" s="1035"/>
      <c r="AT710" s="1035"/>
      <c r="AU710" s="1035"/>
      <c r="AV710" s="1035"/>
      <c r="AW710" s="1035"/>
      <c r="AX710" s="1035"/>
      <c r="AY710" s="1035"/>
      <c r="AZ710" s="1035"/>
      <c r="BA710" s="1035"/>
      <c r="BB710" s="1088"/>
    </row>
    <row r="711" spans="2:54" s="1030" customFormat="1" ht="13.5" customHeight="1">
      <c r="B711" s="1090"/>
      <c r="C711" s="1023"/>
      <c r="D711" s="1023"/>
      <c r="E711" s="1023"/>
      <c r="F711" s="1023"/>
      <c r="G711" s="1023"/>
      <c r="H711" s="1023"/>
      <c r="I711" s="1023"/>
      <c r="J711" s="1023"/>
      <c r="K711" s="1023"/>
      <c r="L711" s="1023"/>
      <c r="M711" s="1023"/>
      <c r="N711" s="1023"/>
      <c r="O711" s="1023"/>
      <c r="T711" s="1023"/>
      <c r="U711" s="1023"/>
      <c r="V711" s="1023"/>
      <c r="X711" s="1023"/>
      <c r="Y711" s="1023"/>
      <c r="Z711" s="1023"/>
      <c r="AA711" s="1023"/>
      <c r="AB711" s="1023"/>
      <c r="AC711" s="1089"/>
      <c r="AE711" s="1025"/>
      <c r="AF711" s="1031"/>
      <c r="AG711" s="1025"/>
      <c r="AH711" s="1025"/>
      <c r="AI711" s="1035"/>
      <c r="AJ711" s="1035"/>
      <c r="AK711" s="1035"/>
      <c r="AL711" s="1035"/>
      <c r="AM711" s="1035"/>
      <c r="AN711" s="1035"/>
      <c r="AO711" s="1035"/>
      <c r="AP711" s="1035"/>
      <c r="AQ711" s="1035"/>
      <c r="AR711" s="1035"/>
      <c r="AS711" s="1035"/>
      <c r="AT711" s="1035"/>
      <c r="AU711" s="1035"/>
      <c r="AV711" s="1035"/>
      <c r="AW711" s="1035"/>
      <c r="AX711" s="1035"/>
      <c r="AY711" s="1035"/>
      <c r="AZ711" s="1035"/>
      <c r="BA711" s="1035"/>
      <c r="BB711" s="1088"/>
    </row>
    <row r="712" spans="2:54" s="1030" customFormat="1" ht="13.5" customHeight="1">
      <c r="B712" s="1090"/>
      <c r="C712" s="1023"/>
      <c r="D712" s="1023"/>
      <c r="E712" s="1023"/>
      <c r="F712" s="1023"/>
      <c r="G712" s="1023"/>
      <c r="H712" s="1023"/>
      <c r="I712" s="1023"/>
      <c r="J712" s="1023"/>
      <c r="K712" s="1023"/>
      <c r="L712" s="1023"/>
      <c r="M712" s="1023"/>
      <c r="N712" s="1023"/>
      <c r="O712" s="1023"/>
      <c r="T712" s="1023"/>
      <c r="U712" s="1023"/>
      <c r="V712" s="1023"/>
      <c r="X712" s="1023"/>
      <c r="Y712" s="1023"/>
      <c r="Z712" s="1023"/>
      <c r="AA712" s="1023"/>
      <c r="AB712" s="1023"/>
      <c r="AC712" s="1089"/>
      <c r="AE712" s="1025"/>
      <c r="AF712" s="1031"/>
      <c r="AG712" s="1025"/>
      <c r="AH712" s="1025"/>
      <c r="AI712" s="1035"/>
      <c r="AJ712" s="1035"/>
      <c r="AK712" s="1035"/>
      <c r="AL712" s="1035"/>
      <c r="AM712" s="1035"/>
      <c r="AN712" s="1035"/>
      <c r="AO712" s="1035"/>
      <c r="AP712" s="1035"/>
      <c r="AQ712" s="1035"/>
      <c r="AR712" s="1035"/>
      <c r="AS712" s="1035"/>
      <c r="AT712" s="1035"/>
      <c r="AU712" s="1035"/>
      <c r="AV712" s="1035"/>
      <c r="AW712" s="1035"/>
      <c r="AX712" s="1035"/>
      <c r="AY712" s="1035"/>
      <c r="AZ712" s="1035"/>
      <c r="BA712" s="1035"/>
      <c r="BB712" s="1088"/>
    </row>
    <row r="713" spans="2:54" s="1030" customFormat="1" ht="13.5" customHeight="1">
      <c r="B713" s="1090"/>
      <c r="C713" s="1023"/>
      <c r="D713" s="1023" t="s">
        <v>426</v>
      </c>
      <c r="E713" s="1023"/>
      <c r="F713" s="1023"/>
      <c r="G713" s="1023"/>
      <c r="H713" s="1023"/>
      <c r="I713" s="1023"/>
      <c r="J713" s="1023"/>
      <c r="K713" s="1023"/>
      <c r="L713" s="1023"/>
      <c r="M713" s="1023"/>
      <c r="N713" s="1023"/>
      <c r="O713" s="1023"/>
      <c r="T713" s="1023"/>
      <c r="U713" s="1023"/>
      <c r="V713" s="1023"/>
      <c r="X713" s="1023"/>
      <c r="Y713" s="1023"/>
      <c r="Z713" s="1023"/>
      <c r="AA713" s="1023"/>
      <c r="AB713" s="1023"/>
      <c r="AC713" s="1089"/>
      <c r="AE713" s="1025"/>
      <c r="AF713" s="1031"/>
      <c r="AG713" s="1025"/>
      <c r="AH713" s="1025"/>
      <c r="AI713" s="1035"/>
      <c r="AJ713" s="1035"/>
      <c r="AK713" s="1035"/>
      <c r="AL713" s="1035"/>
      <c r="AM713" s="1035"/>
      <c r="AN713" s="1035"/>
      <c r="AO713" s="1035"/>
      <c r="AP713" s="1035"/>
      <c r="AQ713" s="1035"/>
      <c r="AR713" s="1035"/>
      <c r="AS713" s="1035"/>
      <c r="AT713" s="1035"/>
      <c r="AU713" s="1035"/>
      <c r="AV713" s="1035"/>
      <c r="AW713" s="1035"/>
      <c r="AX713" s="1035"/>
      <c r="AY713" s="1035"/>
      <c r="AZ713" s="1035"/>
      <c r="BA713" s="1035"/>
      <c r="BB713" s="1088"/>
    </row>
    <row r="714" spans="2:54" s="1030" customFormat="1" ht="13.5" customHeight="1">
      <c r="B714" s="1090"/>
      <c r="C714" s="1023"/>
      <c r="D714" s="1023" t="s">
        <v>423</v>
      </c>
      <c r="E714" s="1023"/>
      <c r="F714" s="1023"/>
      <c r="G714" s="1023"/>
      <c r="H714" s="1023"/>
      <c r="I714" s="1023"/>
      <c r="J714" s="1023"/>
      <c r="K714" s="1023"/>
      <c r="L714" s="1023"/>
      <c r="M714" s="1023"/>
      <c r="N714" s="1023"/>
      <c r="O714" s="1023"/>
      <c r="T714" s="1023"/>
      <c r="U714" s="1023"/>
      <c r="V714" s="1023"/>
      <c r="X714" s="1023"/>
      <c r="Y714" s="1023"/>
      <c r="Z714" s="1023"/>
      <c r="AA714" s="1023"/>
      <c r="AB714" s="1023"/>
      <c r="AC714" s="1089"/>
      <c r="AE714" s="1025"/>
      <c r="AF714" s="1031"/>
      <c r="AG714" s="1025"/>
      <c r="AH714" s="1025"/>
      <c r="AI714" s="1035"/>
      <c r="AJ714" s="1035"/>
      <c r="AK714" s="1035"/>
      <c r="AL714" s="1035"/>
      <c r="AM714" s="1035"/>
      <c r="AN714" s="1035"/>
      <c r="AO714" s="1035"/>
      <c r="AP714" s="1035"/>
      <c r="AQ714" s="1035"/>
      <c r="AR714" s="1035"/>
      <c r="AS714" s="1035"/>
      <c r="AT714" s="1035"/>
      <c r="AU714" s="1035"/>
      <c r="AV714" s="1035"/>
      <c r="AW714" s="1035"/>
      <c r="AX714" s="1035"/>
      <c r="AY714" s="1035"/>
      <c r="AZ714" s="1035"/>
      <c r="BA714" s="1035"/>
      <c r="BB714" s="1088"/>
    </row>
    <row r="715" spans="2:54" s="1030" customFormat="1" ht="13.5" customHeight="1">
      <c r="B715" s="1090"/>
      <c r="C715" s="1023"/>
      <c r="D715" s="1023" t="s">
        <v>108</v>
      </c>
      <c r="E715" s="1023"/>
      <c r="F715" s="1023"/>
      <c r="G715" s="1023"/>
      <c r="H715" s="1023"/>
      <c r="I715" s="1023"/>
      <c r="J715" s="1023"/>
      <c r="K715" s="1023"/>
      <c r="L715" s="1023"/>
      <c r="M715" s="1023"/>
      <c r="N715" s="1023"/>
      <c r="O715" s="1023"/>
      <c r="P715" s="1023"/>
      <c r="Q715" s="1023"/>
      <c r="R715" s="1023"/>
      <c r="S715" s="1023"/>
      <c r="T715" s="1023"/>
      <c r="U715" s="1023"/>
      <c r="V715" s="1023"/>
      <c r="X715" s="1023"/>
      <c r="Y715" s="1023"/>
      <c r="Z715" s="1023"/>
      <c r="AA715" s="1023"/>
      <c r="AB715" s="1023"/>
      <c r="AC715" s="1089"/>
      <c r="AE715" s="1025"/>
      <c r="AF715" s="1031"/>
      <c r="AG715" s="1025"/>
      <c r="AH715" s="1025"/>
      <c r="AI715" s="1035"/>
      <c r="AJ715" s="1035"/>
      <c r="AK715" s="1035"/>
      <c r="AL715" s="1035"/>
      <c r="AM715" s="1035"/>
      <c r="AN715" s="1035"/>
      <c r="AO715" s="1035"/>
      <c r="AP715" s="1035"/>
      <c r="AQ715" s="1035"/>
      <c r="AR715" s="1035"/>
      <c r="AS715" s="1035"/>
      <c r="AT715" s="1035"/>
      <c r="AU715" s="1035"/>
      <c r="AV715" s="1035"/>
      <c r="AW715" s="1035"/>
      <c r="AX715" s="1035"/>
      <c r="AY715" s="1035"/>
      <c r="AZ715" s="1035"/>
      <c r="BA715" s="1035"/>
      <c r="BB715" s="1088"/>
    </row>
    <row r="716" spans="2:54" s="1030" customFormat="1" ht="13.5" customHeight="1">
      <c r="B716" s="1090"/>
      <c r="C716" s="1023"/>
      <c r="D716" s="1023"/>
      <c r="E716" s="1023"/>
      <c r="F716" s="1023"/>
      <c r="G716" s="1023"/>
      <c r="H716" s="1023"/>
      <c r="I716" s="1023"/>
      <c r="J716" s="1023"/>
      <c r="K716" s="1023"/>
      <c r="L716" s="1023"/>
      <c r="M716" s="1023"/>
      <c r="N716" s="1023"/>
      <c r="O716" s="1023"/>
      <c r="P716" s="1023"/>
      <c r="Q716" s="1023"/>
      <c r="R716" s="1023"/>
      <c r="S716" s="1023"/>
      <c r="T716" s="1023"/>
      <c r="U716" s="1023"/>
      <c r="V716" s="1023"/>
      <c r="X716" s="1023"/>
      <c r="Y716" s="1023"/>
      <c r="Z716" s="1023"/>
      <c r="AA716" s="1023"/>
      <c r="AB716" s="1023"/>
      <c r="AC716" s="1089"/>
      <c r="AE716" s="1025"/>
      <c r="AF716" s="1031"/>
      <c r="AG716" s="1025"/>
      <c r="AH716" s="1025"/>
      <c r="AI716" s="1035"/>
      <c r="AJ716" s="1035"/>
      <c r="AK716" s="1035"/>
      <c r="AL716" s="1035"/>
      <c r="AM716" s="1035"/>
      <c r="AN716" s="1035"/>
      <c r="AO716" s="1035"/>
      <c r="AP716" s="1035"/>
      <c r="AQ716" s="1035"/>
      <c r="AR716" s="1035"/>
      <c r="AS716" s="1035"/>
      <c r="AT716" s="1035"/>
      <c r="AU716" s="1035"/>
      <c r="AV716" s="1035"/>
      <c r="AW716" s="1035"/>
      <c r="AX716" s="1035"/>
      <c r="AY716" s="1035"/>
      <c r="AZ716" s="1035"/>
      <c r="BA716" s="1035"/>
      <c r="BB716" s="1088"/>
    </row>
    <row r="717" spans="2:54" s="1030" customFormat="1" ht="13.5" customHeight="1">
      <c r="B717" s="1090"/>
      <c r="C717" s="1023"/>
      <c r="D717" s="1023"/>
      <c r="E717" s="1023"/>
      <c r="F717" s="1023"/>
      <c r="G717" s="1023"/>
      <c r="H717" s="1023"/>
      <c r="I717" s="1023"/>
      <c r="J717" s="1023"/>
      <c r="K717" s="1023"/>
      <c r="L717" s="1023"/>
      <c r="M717" s="1023"/>
      <c r="N717" s="1023"/>
      <c r="O717" s="1023"/>
      <c r="P717" s="1023"/>
      <c r="Q717" s="1023"/>
      <c r="R717" s="1023"/>
      <c r="S717" s="1023"/>
      <c r="T717" s="1023"/>
      <c r="U717" s="1023"/>
      <c r="V717" s="1023"/>
      <c r="X717" s="1023"/>
      <c r="Y717" s="1023"/>
      <c r="Z717" s="1023"/>
      <c r="AA717" s="1023"/>
      <c r="AB717" s="1023"/>
      <c r="AC717" s="1089"/>
      <c r="AE717" s="1025"/>
      <c r="AF717" s="1031"/>
      <c r="AG717" s="1025"/>
      <c r="AH717" s="1025"/>
      <c r="AI717" s="1035"/>
      <c r="AJ717" s="1035"/>
      <c r="AK717" s="1035"/>
      <c r="AL717" s="1035"/>
      <c r="AM717" s="1035"/>
      <c r="AN717" s="1035"/>
      <c r="AO717" s="1035"/>
      <c r="AP717" s="1035"/>
      <c r="AQ717" s="1035"/>
      <c r="AR717" s="1035"/>
      <c r="AS717" s="1035"/>
      <c r="AT717" s="1035"/>
      <c r="AU717" s="1035"/>
      <c r="AV717" s="1035"/>
      <c r="AW717" s="1035"/>
      <c r="AX717" s="1035"/>
      <c r="AY717" s="1035"/>
      <c r="AZ717" s="1035"/>
      <c r="BA717" s="1035"/>
      <c r="BB717" s="1088"/>
    </row>
    <row r="718" spans="2:54" s="1030" customFormat="1" ht="13.5" customHeight="1">
      <c r="B718" s="1090"/>
      <c r="C718" s="1023"/>
      <c r="D718" s="1023"/>
      <c r="E718" s="1023"/>
      <c r="F718" s="1023"/>
      <c r="G718" s="1023"/>
      <c r="H718" s="1023"/>
      <c r="I718" s="1023"/>
      <c r="J718" s="1023"/>
      <c r="K718" s="1023"/>
      <c r="L718" s="1023"/>
      <c r="M718" s="1023"/>
      <c r="N718" s="1023"/>
      <c r="O718" s="1023"/>
      <c r="P718" s="1023"/>
      <c r="Q718" s="1023"/>
      <c r="R718" s="1023"/>
      <c r="S718" s="1023"/>
      <c r="T718" s="1023"/>
      <c r="U718" s="1023"/>
      <c r="V718" s="1023"/>
      <c r="X718" s="1023"/>
      <c r="Y718" s="1023"/>
      <c r="Z718" s="1023"/>
      <c r="AA718" s="1023"/>
      <c r="AB718" s="1023"/>
      <c r="AC718" s="1089"/>
      <c r="AE718" s="1025"/>
      <c r="AF718" s="1031"/>
      <c r="AG718" s="1025"/>
      <c r="AH718" s="1025"/>
      <c r="AI718" s="1035"/>
      <c r="AJ718" s="1035"/>
      <c r="AK718" s="1035"/>
      <c r="AL718" s="1035"/>
      <c r="AM718" s="1035"/>
      <c r="AN718" s="1035"/>
      <c r="AO718" s="1035"/>
      <c r="AP718" s="1035"/>
      <c r="AQ718" s="1035"/>
      <c r="AR718" s="1035"/>
      <c r="AS718" s="1035"/>
      <c r="AT718" s="1035"/>
      <c r="AU718" s="1035"/>
      <c r="AV718" s="1035"/>
      <c r="AW718" s="1035"/>
      <c r="AX718" s="1035"/>
      <c r="AY718" s="1035"/>
      <c r="AZ718" s="1035"/>
      <c r="BA718" s="1035"/>
      <c r="BB718" s="1088"/>
    </row>
    <row r="719" spans="2:54" s="1030" customFormat="1" ht="13.5" customHeight="1">
      <c r="B719" s="1090"/>
      <c r="C719" s="1023"/>
      <c r="D719" s="1023"/>
      <c r="E719" s="1023"/>
      <c r="F719" s="1023"/>
      <c r="G719" s="1023"/>
      <c r="H719" s="1023"/>
      <c r="I719" s="1023"/>
      <c r="J719" s="1023"/>
      <c r="K719" s="1023"/>
      <c r="L719" s="1023"/>
      <c r="M719" s="1023"/>
      <c r="N719" s="1023"/>
      <c r="O719" s="1023"/>
      <c r="T719" s="1023"/>
      <c r="U719" s="1023"/>
      <c r="V719" s="1023"/>
      <c r="X719" s="1023"/>
      <c r="Y719" s="1023"/>
      <c r="Z719" s="1023"/>
      <c r="AA719" s="1023"/>
      <c r="AB719" s="1023"/>
      <c r="AC719" s="1089"/>
      <c r="AE719" s="1025"/>
      <c r="AF719" s="1031"/>
      <c r="AG719" s="1025"/>
      <c r="AH719" s="1025"/>
      <c r="AI719" s="1035"/>
      <c r="AJ719" s="1035"/>
      <c r="AK719" s="1035"/>
      <c r="AL719" s="1035"/>
      <c r="AM719" s="1035"/>
      <c r="AN719" s="1035"/>
      <c r="AO719" s="1035"/>
      <c r="AP719" s="1035"/>
      <c r="AQ719" s="1035"/>
      <c r="AR719" s="1035"/>
      <c r="AS719" s="1035"/>
      <c r="AT719" s="1035"/>
      <c r="AU719" s="1035"/>
      <c r="AV719" s="1035"/>
      <c r="AW719" s="1035"/>
      <c r="AX719" s="1035"/>
      <c r="AY719" s="1035"/>
      <c r="AZ719" s="1035"/>
      <c r="BA719" s="1035"/>
      <c r="BB719" s="1088"/>
    </row>
    <row r="720" spans="2:54" s="1030" customFormat="1" ht="13.5" customHeight="1">
      <c r="B720" s="1090"/>
      <c r="C720" s="1023"/>
      <c r="D720" s="1023"/>
      <c r="E720" s="1023"/>
      <c r="F720" s="1023"/>
      <c r="G720" s="1023"/>
      <c r="H720" s="1023"/>
      <c r="I720" s="1023"/>
      <c r="J720" s="1023"/>
      <c r="K720" s="1023"/>
      <c r="L720" s="1023"/>
      <c r="M720" s="1023"/>
      <c r="N720" s="1023"/>
      <c r="O720" s="1023"/>
      <c r="T720" s="1023"/>
      <c r="U720" s="1023"/>
      <c r="V720" s="1023"/>
      <c r="X720" s="1023"/>
      <c r="Y720" s="1023"/>
      <c r="Z720" s="1023"/>
      <c r="AA720" s="1023"/>
      <c r="AB720" s="1023"/>
      <c r="AC720" s="1089"/>
      <c r="AE720" s="1025"/>
      <c r="AF720" s="1031"/>
      <c r="AG720" s="1025"/>
      <c r="AH720" s="1025"/>
      <c r="AI720" s="1035"/>
      <c r="AJ720" s="1035"/>
      <c r="AK720" s="1035"/>
      <c r="AL720" s="1035"/>
      <c r="AM720" s="1035"/>
      <c r="AN720" s="1035"/>
      <c r="AO720" s="1035"/>
      <c r="AP720" s="1035"/>
      <c r="AQ720" s="1035"/>
      <c r="AR720" s="1035"/>
      <c r="AS720" s="1035"/>
      <c r="AT720" s="1035"/>
      <c r="AU720" s="1035"/>
      <c r="AV720" s="1035"/>
      <c r="AW720" s="1035"/>
      <c r="AX720" s="1035"/>
      <c r="AY720" s="1035"/>
      <c r="AZ720" s="1035"/>
      <c r="BA720" s="1035"/>
      <c r="BB720" s="1088"/>
    </row>
    <row r="721" spans="2:54" s="1030" customFormat="1" ht="13.5" customHeight="1">
      <c r="B721" s="1090"/>
      <c r="C721" s="1023"/>
      <c r="D721" s="1023" t="s">
        <v>427</v>
      </c>
      <c r="E721" s="1023"/>
      <c r="F721" s="1023"/>
      <c r="G721" s="1023"/>
      <c r="H721" s="1023"/>
      <c r="I721" s="1023"/>
      <c r="J721" s="1023"/>
      <c r="K721" s="1023"/>
      <c r="L721" s="1023"/>
      <c r="M721" s="1023"/>
      <c r="N721" s="1023"/>
      <c r="O721" s="1023"/>
      <c r="T721" s="1023"/>
      <c r="U721" s="1023"/>
      <c r="V721" s="1023"/>
      <c r="X721" s="1023"/>
      <c r="Y721" s="1023"/>
      <c r="Z721" s="1023"/>
      <c r="AA721" s="1023"/>
      <c r="AB721" s="1023"/>
      <c r="AC721" s="1089"/>
      <c r="AE721" s="1025"/>
      <c r="AF721" s="1031"/>
      <c r="AG721" s="1025"/>
      <c r="AH721" s="1025"/>
      <c r="AI721" s="1035"/>
      <c r="AJ721" s="1035"/>
      <c r="AK721" s="1035"/>
      <c r="AL721" s="1035"/>
      <c r="AM721" s="1035"/>
      <c r="AN721" s="1035"/>
      <c r="AO721" s="1035"/>
      <c r="AP721" s="1035"/>
      <c r="AQ721" s="1035"/>
      <c r="AR721" s="1035"/>
      <c r="AS721" s="1035"/>
      <c r="AT721" s="1035"/>
      <c r="AU721" s="1035"/>
      <c r="AV721" s="1035"/>
      <c r="AW721" s="1035"/>
      <c r="AX721" s="1035"/>
      <c r="AY721" s="1035"/>
      <c r="AZ721" s="1035"/>
      <c r="BA721" s="1035"/>
      <c r="BB721" s="1088"/>
    </row>
    <row r="722" spans="2:54" s="1030" customFormat="1" ht="13.5" customHeight="1">
      <c r="B722" s="1090"/>
      <c r="C722" s="1023"/>
      <c r="D722" s="1023" t="s">
        <v>389</v>
      </c>
      <c r="E722" s="1023"/>
      <c r="F722" s="1023"/>
      <c r="G722" s="1023"/>
      <c r="H722" s="1023"/>
      <c r="I722" s="1023"/>
      <c r="J722" s="1023"/>
      <c r="K722" s="1023"/>
      <c r="L722" s="1023"/>
      <c r="M722" s="1023"/>
      <c r="N722" s="1023"/>
      <c r="O722" s="1023"/>
      <c r="T722" s="1023"/>
      <c r="U722" s="1023"/>
      <c r="V722" s="1023"/>
      <c r="X722" s="1023"/>
      <c r="Y722" s="1023"/>
      <c r="Z722" s="1023"/>
      <c r="AA722" s="1023"/>
      <c r="AB722" s="1023"/>
      <c r="AC722" s="1089"/>
      <c r="AE722" s="1025"/>
      <c r="AF722" s="1031"/>
      <c r="AG722" s="1025"/>
      <c r="AH722" s="1025"/>
      <c r="AI722" s="1035"/>
      <c r="AJ722" s="1035"/>
      <c r="AK722" s="1035"/>
      <c r="AL722" s="1035"/>
      <c r="AM722" s="1035"/>
      <c r="AN722" s="1035"/>
      <c r="AO722" s="1035"/>
      <c r="AP722" s="1035"/>
      <c r="AQ722" s="1035"/>
      <c r="AR722" s="1035"/>
      <c r="AS722" s="1035"/>
      <c r="AT722" s="1035"/>
      <c r="AU722" s="1035"/>
      <c r="AV722" s="1035"/>
      <c r="AW722" s="1035"/>
      <c r="AX722" s="1035"/>
      <c r="AY722" s="1035"/>
      <c r="AZ722" s="1035"/>
      <c r="BA722" s="1035"/>
      <c r="BB722" s="1088"/>
    </row>
    <row r="723" spans="2:54" s="1030" customFormat="1" ht="13.5" customHeight="1">
      <c r="B723" s="1090"/>
      <c r="C723" s="1023"/>
      <c r="D723" s="1023"/>
      <c r="E723" s="1023"/>
      <c r="F723" s="1023"/>
      <c r="G723" s="1023"/>
      <c r="H723" s="1023"/>
      <c r="I723" s="1023"/>
      <c r="J723" s="1023"/>
      <c r="K723" s="1023"/>
      <c r="L723" s="1023"/>
      <c r="M723" s="1023"/>
      <c r="N723" s="1023"/>
      <c r="O723" s="1023"/>
      <c r="T723" s="1023"/>
      <c r="U723" s="1023"/>
      <c r="V723" s="1023"/>
      <c r="X723" s="1023"/>
      <c r="Y723" s="1023"/>
      <c r="Z723" s="1023"/>
      <c r="AA723" s="1023"/>
      <c r="AB723" s="1023"/>
      <c r="AC723" s="1089"/>
      <c r="AE723" s="1025"/>
      <c r="AF723" s="1031"/>
      <c r="AG723" s="1025"/>
      <c r="AH723" s="1025"/>
      <c r="AI723" s="1035"/>
      <c r="AJ723" s="1035"/>
      <c r="AK723" s="1035"/>
      <c r="AL723" s="1035"/>
      <c r="AM723" s="1035"/>
      <c r="AN723" s="1035"/>
      <c r="AO723" s="1035"/>
      <c r="AP723" s="1035"/>
      <c r="AQ723" s="1035"/>
      <c r="AR723" s="1035"/>
      <c r="AS723" s="1035"/>
      <c r="AT723" s="1035"/>
      <c r="AU723" s="1035"/>
      <c r="AV723" s="1035"/>
      <c r="AW723" s="1035"/>
      <c r="AX723" s="1035"/>
      <c r="AY723" s="1035"/>
      <c r="AZ723" s="1035"/>
      <c r="BA723" s="1035"/>
      <c r="BB723" s="1088"/>
    </row>
    <row r="724" spans="2:54" s="1030" customFormat="1" ht="13.5" customHeight="1">
      <c r="B724" s="1090"/>
      <c r="C724" s="1023"/>
      <c r="D724" s="1023"/>
      <c r="E724" s="1023"/>
      <c r="F724" s="1023"/>
      <c r="G724" s="1023"/>
      <c r="H724" s="1023"/>
      <c r="I724" s="1023"/>
      <c r="J724" s="1023"/>
      <c r="K724" s="1023"/>
      <c r="L724" s="1023"/>
      <c r="M724" s="1023"/>
      <c r="N724" s="1023"/>
      <c r="O724" s="1023"/>
      <c r="P724" s="1023"/>
      <c r="Q724" s="1023"/>
      <c r="R724" s="1023"/>
      <c r="S724" s="1023"/>
      <c r="T724" s="1023"/>
      <c r="U724" s="1023"/>
      <c r="V724" s="1023"/>
      <c r="X724" s="1023"/>
      <c r="Y724" s="1023"/>
      <c r="Z724" s="1023"/>
      <c r="AA724" s="1023"/>
      <c r="AB724" s="1023"/>
      <c r="AC724" s="1089"/>
      <c r="AE724" s="1025"/>
      <c r="AF724" s="1031"/>
      <c r="AG724" s="1025"/>
      <c r="AH724" s="1025"/>
      <c r="AI724" s="1035"/>
      <c r="AJ724" s="1035"/>
      <c r="AK724" s="1035"/>
      <c r="AL724" s="1035"/>
      <c r="AM724" s="1035"/>
      <c r="AN724" s="1035"/>
      <c r="AO724" s="1035"/>
      <c r="AP724" s="1035"/>
      <c r="AQ724" s="1035"/>
      <c r="AR724" s="1035"/>
      <c r="AS724" s="1035"/>
      <c r="AT724" s="1035"/>
      <c r="AU724" s="1035"/>
      <c r="AV724" s="1035"/>
      <c r="AW724" s="1035"/>
      <c r="AX724" s="1035"/>
      <c r="AY724" s="1035"/>
      <c r="AZ724" s="1035"/>
      <c r="BA724" s="1035"/>
      <c r="BB724" s="1088"/>
    </row>
    <row r="725" spans="2:54" s="1030" customFormat="1" ht="13.5" customHeight="1">
      <c r="B725" s="1090"/>
      <c r="C725" s="1023"/>
      <c r="D725" s="1023"/>
      <c r="E725" s="1023"/>
      <c r="F725" s="1023"/>
      <c r="G725" s="1023"/>
      <c r="H725" s="1023"/>
      <c r="I725" s="1023"/>
      <c r="J725" s="1023"/>
      <c r="K725" s="1023"/>
      <c r="L725" s="1023"/>
      <c r="M725" s="1023"/>
      <c r="N725" s="1023"/>
      <c r="O725" s="1023"/>
      <c r="P725" s="1023"/>
      <c r="Q725" s="1023"/>
      <c r="R725" s="1023"/>
      <c r="S725" s="1023"/>
      <c r="T725" s="1023"/>
      <c r="U725" s="1023"/>
      <c r="V725" s="1023"/>
      <c r="X725" s="1023"/>
      <c r="Y725" s="1023"/>
      <c r="Z725" s="1023"/>
      <c r="AA725" s="1023"/>
      <c r="AB725" s="1023"/>
      <c r="AC725" s="1089"/>
      <c r="AE725" s="1025"/>
      <c r="AF725" s="1031"/>
      <c r="AG725" s="1025"/>
      <c r="AH725" s="1025"/>
      <c r="AI725" s="1035"/>
      <c r="AJ725" s="1035"/>
      <c r="AK725" s="1035"/>
      <c r="AL725" s="1035"/>
      <c r="AM725" s="1035"/>
      <c r="AN725" s="1035"/>
      <c r="AO725" s="1035"/>
      <c r="AP725" s="1035"/>
      <c r="AQ725" s="1035"/>
      <c r="AR725" s="1035"/>
      <c r="AS725" s="1035"/>
      <c r="AT725" s="1035"/>
      <c r="AU725" s="1035"/>
      <c r="AV725" s="1035"/>
      <c r="AW725" s="1035"/>
      <c r="AX725" s="1035"/>
      <c r="AY725" s="1035"/>
      <c r="AZ725" s="1035"/>
      <c r="BA725" s="1035"/>
      <c r="BB725" s="1088"/>
    </row>
    <row r="726" spans="2:54" s="1030" customFormat="1" ht="13.5" customHeight="1">
      <c r="B726" s="1090"/>
      <c r="C726" s="1023"/>
      <c r="D726" s="1023"/>
      <c r="E726" s="1023"/>
      <c r="F726" s="1023"/>
      <c r="G726" s="1023"/>
      <c r="H726" s="1023"/>
      <c r="I726" s="1023"/>
      <c r="J726" s="1023"/>
      <c r="K726" s="1023"/>
      <c r="L726" s="1023"/>
      <c r="M726" s="1023"/>
      <c r="N726" s="1023"/>
      <c r="O726" s="1023"/>
      <c r="P726" s="1023"/>
      <c r="Q726" s="1023"/>
      <c r="R726" s="1023"/>
      <c r="S726" s="1023"/>
      <c r="T726" s="1023"/>
      <c r="U726" s="1023"/>
      <c r="V726" s="1023"/>
      <c r="X726" s="1023"/>
      <c r="Y726" s="1023"/>
      <c r="Z726" s="1023"/>
      <c r="AA726" s="1023"/>
      <c r="AB726" s="1023"/>
      <c r="AC726" s="1089"/>
      <c r="AE726" s="1025"/>
      <c r="AF726" s="1031"/>
      <c r="AG726" s="1025"/>
      <c r="AH726" s="1025"/>
      <c r="AI726" s="1035"/>
      <c r="AJ726" s="1035"/>
      <c r="AK726" s="1035"/>
      <c r="AL726" s="1035"/>
      <c r="AM726" s="1035"/>
      <c r="AN726" s="1035"/>
      <c r="AO726" s="1035"/>
      <c r="AP726" s="1035"/>
      <c r="AQ726" s="1035"/>
      <c r="AR726" s="1035"/>
      <c r="AS726" s="1035"/>
      <c r="AT726" s="1035"/>
      <c r="AU726" s="1035"/>
      <c r="AV726" s="1035"/>
      <c r="AW726" s="1035"/>
      <c r="AX726" s="1035"/>
      <c r="AY726" s="1035"/>
      <c r="AZ726" s="1035"/>
      <c r="BA726" s="1035"/>
      <c r="BB726" s="1088"/>
    </row>
    <row r="727" spans="2:54" s="1030" customFormat="1" ht="13.5" customHeight="1">
      <c r="B727" s="1090"/>
      <c r="C727" s="1023"/>
      <c r="D727" s="1023"/>
      <c r="E727" s="1023"/>
      <c r="F727" s="1023"/>
      <c r="G727" s="1023"/>
      <c r="H727" s="1023"/>
      <c r="I727" s="1023"/>
      <c r="J727" s="1023"/>
      <c r="K727" s="1023"/>
      <c r="L727" s="1023"/>
      <c r="M727" s="1023"/>
      <c r="N727" s="1023"/>
      <c r="O727" s="1023"/>
      <c r="P727" s="1023"/>
      <c r="Q727" s="1023"/>
      <c r="R727" s="1023"/>
      <c r="S727" s="1023"/>
      <c r="T727" s="1023"/>
      <c r="U727" s="1023"/>
      <c r="V727" s="1023"/>
      <c r="X727" s="1023"/>
      <c r="Y727" s="1023"/>
      <c r="Z727" s="1023"/>
      <c r="AA727" s="1023"/>
      <c r="AB727" s="1023"/>
      <c r="AC727" s="1089"/>
      <c r="AE727" s="1025"/>
      <c r="AF727" s="1031"/>
      <c r="AG727" s="1025"/>
      <c r="AH727" s="1025"/>
      <c r="AI727" s="1035"/>
      <c r="AJ727" s="1035"/>
      <c r="AK727" s="1035"/>
      <c r="AL727" s="1035"/>
      <c r="AM727" s="1035"/>
      <c r="AN727" s="1035"/>
      <c r="AO727" s="1035"/>
      <c r="AP727" s="1035"/>
      <c r="AQ727" s="1035"/>
      <c r="AR727" s="1035"/>
      <c r="AS727" s="1035"/>
      <c r="AT727" s="1035"/>
      <c r="AU727" s="1035"/>
      <c r="AV727" s="1035"/>
      <c r="AW727" s="1035"/>
      <c r="AX727" s="1035"/>
      <c r="AY727" s="1035"/>
      <c r="AZ727" s="1035"/>
      <c r="BA727" s="1035"/>
      <c r="BB727" s="1088"/>
    </row>
    <row r="728" spans="2:54" s="1030" customFormat="1" ht="13.5" customHeight="1">
      <c r="B728" s="1090"/>
      <c r="C728" s="1023"/>
      <c r="D728" s="1023"/>
      <c r="E728" s="1023"/>
      <c r="F728" s="1023"/>
      <c r="G728" s="1023"/>
      <c r="H728" s="1023"/>
      <c r="I728" s="1023"/>
      <c r="J728" s="1023"/>
      <c r="K728" s="1023"/>
      <c r="L728" s="1023"/>
      <c r="M728" s="1023"/>
      <c r="N728" s="1023"/>
      <c r="O728" s="1023"/>
      <c r="P728" s="1023"/>
      <c r="Q728" s="1023"/>
      <c r="R728" s="1023"/>
      <c r="S728" s="1023"/>
      <c r="T728" s="1023"/>
      <c r="U728" s="1023"/>
      <c r="V728" s="1023"/>
      <c r="X728" s="1023"/>
      <c r="Y728" s="1023"/>
      <c r="Z728" s="1023"/>
      <c r="AA728" s="1023"/>
      <c r="AB728" s="1023"/>
      <c r="AC728" s="1089"/>
      <c r="AE728" s="1025"/>
      <c r="AF728" s="1031"/>
      <c r="AG728" s="1025"/>
      <c r="AH728" s="1025"/>
      <c r="AI728" s="1035"/>
      <c r="AJ728" s="1035"/>
      <c r="AK728" s="1035"/>
      <c r="AL728" s="1035"/>
      <c r="AM728" s="1035"/>
      <c r="AN728" s="1035"/>
      <c r="AO728" s="1035"/>
      <c r="AP728" s="1035"/>
      <c r="AQ728" s="1035"/>
      <c r="AR728" s="1035"/>
      <c r="AS728" s="1035"/>
      <c r="AT728" s="1035"/>
      <c r="AU728" s="1035"/>
      <c r="AV728" s="1035"/>
      <c r="AW728" s="1035"/>
      <c r="AX728" s="1035"/>
      <c r="AY728" s="1035"/>
      <c r="AZ728" s="1035"/>
      <c r="BA728" s="1035"/>
      <c r="BB728" s="1088"/>
    </row>
    <row r="729" spans="2:54" s="1030" customFormat="1" ht="13.5" customHeight="1">
      <c r="B729" s="1090"/>
      <c r="C729" s="1023"/>
      <c r="D729" s="1023"/>
      <c r="E729" s="1023"/>
      <c r="F729" s="1023"/>
      <c r="G729" s="1023"/>
      <c r="H729" s="1023"/>
      <c r="I729" s="1023"/>
      <c r="J729" s="1023"/>
      <c r="K729" s="1023"/>
      <c r="L729" s="1023"/>
      <c r="M729" s="1023"/>
      <c r="N729" s="1023"/>
      <c r="O729" s="1023"/>
      <c r="P729" s="1023"/>
      <c r="Q729" s="1023"/>
      <c r="R729" s="1023"/>
      <c r="S729" s="1023"/>
      <c r="T729" s="1023"/>
      <c r="U729" s="1023"/>
      <c r="V729" s="1023"/>
      <c r="X729" s="1023"/>
      <c r="Y729" s="1023"/>
      <c r="Z729" s="1023"/>
      <c r="AA729" s="1023"/>
      <c r="AB729" s="1023"/>
      <c r="AC729" s="1089"/>
      <c r="AE729" s="1025"/>
      <c r="AF729" s="1031"/>
      <c r="AG729" s="1025"/>
      <c r="AH729" s="1025"/>
      <c r="AI729" s="1035"/>
      <c r="AJ729" s="1035"/>
      <c r="AK729" s="1035"/>
      <c r="AL729" s="1035"/>
      <c r="AM729" s="1035"/>
      <c r="AN729" s="1035"/>
      <c r="AO729" s="1035"/>
      <c r="AP729" s="1035"/>
      <c r="AQ729" s="1035"/>
      <c r="AR729" s="1035"/>
      <c r="AS729" s="1035"/>
      <c r="AT729" s="1035"/>
      <c r="AU729" s="1035"/>
      <c r="AV729" s="1035"/>
      <c r="AW729" s="1035"/>
      <c r="AX729" s="1035"/>
      <c r="AY729" s="1035"/>
      <c r="AZ729" s="1035"/>
      <c r="BA729" s="1035"/>
      <c r="BB729" s="1088"/>
    </row>
    <row r="730" spans="2:54" s="1030" customFormat="1" ht="13.5" customHeight="1">
      <c r="B730" s="1090"/>
      <c r="C730" s="1023"/>
      <c r="D730" s="1023" t="s">
        <v>428</v>
      </c>
      <c r="E730" s="1023"/>
      <c r="F730" s="1023"/>
      <c r="G730" s="1023"/>
      <c r="H730" s="1023"/>
      <c r="I730" s="1023"/>
      <c r="J730" s="1023"/>
      <c r="K730" s="1023"/>
      <c r="L730" s="1023"/>
      <c r="M730" s="1023"/>
      <c r="N730" s="1023"/>
      <c r="O730" s="1023"/>
      <c r="P730" s="1023"/>
      <c r="Q730" s="1023"/>
      <c r="R730" s="1023"/>
      <c r="S730" s="1023"/>
      <c r="T730" s="1023"/>
      <c r="U730" s="1023"/>
      <c r="V730" s="1023"/>
      <c r="X730" s="1023"/>
      <c r="Y730" s="1023"/>
      <c r="Z730" s="1023"/>
      <c r="AA730" s="1023"/>
      <c r="AB730" s="1023"/>
      <c r="AC730" s="1089"/>
      <c r="AE730" s="1025"/>
      <c r="AF730" s="1031"/>
      <c r="AG730" s="1025"/>
      <c r="AH730" s="1025"/>
      <c r="AI730" s="1035"/>
      <c r="AJ730" s="1035"/>
      <c r="AK730" s="1035"/>
      <c r="AL730" s="1035"/>
      <c r="AM730" s="1035"/>
      <c r="AN730" s="1035"/>
      <c r="AO730" s="1035"/>
      <c r="AP730" s="1035"/>
      <c r="AQ730" s="1035"/>
      <c r="AR730" s="1035"/>
      <c r="AS730" s="1035"/>
      <c r="AT730" s="1035"/>
      <c r="AU730" s="1035"/>
      <c r="AV730" s="1035"/>
      <c r="AW730" s="1035"/>
      <c r="AX730" s="1035"/>
      <c r="AY730" s="1035"/>
      <c r="AZ730" s="1035"/>
      <c r="BA730" s="1035"/>
      <c r="BB730" s="1088"/>
    </row>
    <row r="731" spans="2:54" s="1030" customFormat="1" ht="13.5" customHeight="1">
      <c r="B731" s="1090"/>
      <c r="C731" s="1023"/>
      <c r="D731" s="1023" t="s">
        <v>389</v>
      </c>
      <c r="E731" s="1023"/>
      <c r="F731" s="1023"/>
      <c r="G731" s="1023"/>
      <c r="H731" s="1023"/>
      <c r="I731" s="1023"/>
      <c r="J731" s="1023"/>
      <c r="K731" s="1023"/>
      <c r="L731" s="1023"/>
      <c r="M731" s="1023"/>
      <c r="N731" s="1023"/>
      <c r="O731" s="1023"/>
      <c r="P731" s="1023"/>
      <c r="Q731" s="1023"/>
      <c r="R731" s="1023"/>
      <c r="S731" s="1023"/>
      <c r="T731" s="1023"/>
      <c r="U731" s="1023"/>
      <c r="V731" s="1023"/>
      <c r="X731" s="1023"/>
      <c r="Y731" s="1023"/>
      <c r="Z731" s="1023"/>
      <c r="AA731" s="1023"/>
      <c r="AB731" s="1023"/>
      <c r="AC731" s="1089"/>
      <c r="AE731" s="1025"/>
      <c r="AF731" s="1031"/>
      <c r="AG731" s="1025"/>
      <c r="AH731" s="1025"/>
      <c r="AI731" s="1035"/>
      <c r="AJ731" s="1035"/>
      <c r="AK731" s="1035"/>
      <c r="AL731" s="1035"/>
      <c r="AM731" s="1035"/>
      <c r="AN731" s="1035"/>
      <c r="AO731" s="1035"/>
      <c r="AP731" s="1035"/>
      <c r="AQ731" s="1035"/>
      <c r="AR731" s="1035"/>
      <c r="AS731" s="1035"/>
      <c r="AT731" s="1035"/>
      <c r="AU731" s="1035"/>
      <c r="AV731" s="1035"/>
      <c r="AW731" s="1035"/>
      <c r="AX731" s="1035"/>
      <c r="AY731" s="1035"/>
      <c r="AZ731" s="1035"/>
      <c r="BA731" s="1035"/>
      <c r="BB731" s="1088"/>
    </row>
    <row r="732" spans="2:54" s="1030" customFormat="1" ht="13.5" customHeight="1">
      <c r="B732" s="1090"/>
      <c r="C732" s="1023"/>
      <c r="D732" s="1023" t="s">
        <v>108</v>
      </c>
      <c r="E732" s="1023"/>
      <c r="F732" s="1023"/>
      <c r="G732" s="1023"/>
      <c r="H732" s="1023"/>
      <c r="I732" s="1023"/>
      <c r="J732" s="1023"/>
      <c r="K732" s="1023"/>
      <c r="L732" s="1023"/>
      <c r="M732" s="1023"/>
      <c r="N732" s="1023"/>
      <c r="O732" s="1023"/>
      <c r="T732" s="1023"/>
      <c r="U732" s="1023"/>
      <c r="V732" s="1023"/>
      <c r="X732" s="1023"/>
      <c r="Y732" s="1023"/>
      <c r="Z732" s="1023"/>
      <c r="AA732" s="1023"/>
      <c r="AB732" s="1023"/>
      <c r="AC732" s="1089"/>
      <c r="AE732" s="1025"/>
      <c r="AF732" s="1031"/>
      <c r="AG732" s="1025"/>
      <c r="AH732" s="1025"/>
      <c r="AI732" s="1035"/>
      <c r="AJ732" s="1035"/>
      <c r="AK732" s="1035"/>
      <c r="AL732" s="1035"/>
      <c r="AM732" s="1035"/>
      <c r="AN732" s="1035"/>
      <c r="AO732" s="1035"/>
      <c r="AP732" s="1035"/>
      <c r="AQ732" s="1035"/>
      <c r="AR732" s="1035"/>
      <c r="AS732" s="1035"/>
      <c r="AT732" s="1035"/>
      <c r="AU732" s="1035"/>
      <c r="AV732" s="1035"/>
      <c r="AW732" s="1035"/>
      <c r="AX732" s="1035"/>
      <c r="AY732" s="1035"/>
      <c r="AZ732" s="1035"/>
      <c r="BA732" s="1035"/>
      <c r="BB732" s="1088"/>
    </row>
    <row r="733" spans="2:54" s="1030" customFormat="1" ht="13.5" customHeight="1">
      <c r="B733" s="1090"/>
      <c r="C733" s="1023"/>
      <c r="D733" s="1023"/>
      <c r="E733" s="1023"/>
      <c r="F733" s="1023"/>
      <c r="G733" s="1023"/>
      <c r="H733" s="1023"/>
      <c r="I733" s="1023"/>
      <c r="J733" s="1023"/>
      <c r="K733" s="1023"/>
      <c r="L733" s="1023"/>
      <c r="M733" s="1023"/>
      <c r="N733" s="1023"/>
      <c r="Q733" s="1023"/>
      <c r="R733" s="1023"/>
      <c r="S733" s="1023"/>
      <c r="T733" s="1023"/>
      <c r="U733" s="1023"/>
      <c r="V733" s="1023"/>
      <c r="X733" s="1023"/>
      <c r="Y733" s="1023"/>
      <c r="Z733" s="1023"/>
      <c r="AA733" s="1023"/>
      <c r="AB733" s="1023"/>
      <c r="AC733" s="1089"/>
      <c r="AE733" s="1025"/>
      <c r="AF733" s="1031"/>
      <c r="AG733" s="1025"/>
      <c r="AH733" s="1025"/>
      <c r="AI733" s="1035"/>
      <c r="AJ733" s="1035"/>
      <c r="AK733" s="1035"/>
      <c r="AL733" s="1035"/>
      <c r="AM733" s="1035"/>
      <c r="AN733" s="1035"/>
      <c r="AO733" s="1035"/>
      <c r="AP733" s="1035"/>
      <c r="AQ733" s="1035"/>
      <c r="AR733" s="1035"/>
      <c r="AS733" s="1035"/>
      <c r="AT733" s="1035"/>
      <c r="AU733" s="1035"/>
      <c r="AV733" s="1035"/>
      <c r="AW733" s="1035"/>
      <c r="AX733" s="1035"/>
      <c r="AY733" s="1035"/>
      <c r="AZ733" s="1035"/>
      <c r="BA733" s="1035"/>
      <c r="BB733" s="1088"/>
    </row>
    <row r="734" spans="2:54" s="1030" customFormat="1" ht="13.5" customHeight="1">
      <c r="B734" s="1090"/>
      <c r="C734" s="1023"/>
      <c r="D734" s="1023"/>
      <c r="E734" s="1023"/>
      <c r="F734" s="1023"/>
      <c r="G734" s="1023"/>
      <c r="H734" s="1023"/>
      <c r="I734" s="1023"/>
      <c r="J734" s="1023"/>
      <c r="K734" s="1023"/>
      <c r="L734" s="1023"/>
      <c r="M734" s="1023"/>
      <c r="N734" s="1023"/>
      <c r="Q734" s="1023"/>
      <c r="R734" s="1023"/>
      <c r="S734" s="1023"/>
      <c r="T734" s="1023"/>
      <c r="U734" s="1023"/>
      <c r="V734" s="1023"/>
      <c r="X734" s="1023"/>
      <c r="Y734" s="1023"/>
      <c r="Z734" s="1023"/>
      <c r="AA734" s="1023"/>
      <c r="AB734" s="1023"/>
      <c r="AC734" s="1089"/>
      <c r="AE734" s="1025"/>
      <c r="AF734" s="1031"/>
      <c r="AG734" s="1025"/>
      <c r="AH734" s="1025"/>
      <c r="AI734" s="1035"/>
      <c r="AJ734" s="1035"/>
      <c r="AK734" s="1035"/>
      <c r="AL734" s="1035"/>
      <c r="AM734" s="1035"/>
      <c r="AN734" s="1035"/>
      <c r="AO734" s="1035"/>
      <c r="AP734" s="1035"/>
      <c r="AQ734" s="1035"/>
      <c r="AR734" s="1035"/>
      <c r="AS734" s="1035"/>
      <c r="AT734" s="1035"/>
      <c r="AU734" s="1035"/>
      <c r="AV734" s="1035"/>
      <c r="AW734" s="1035"/>
      <c r="AX734" s="1035"/>
      <c r="AY734" s="1035"/>
      <c r="AZ734" s="1035"/>
      <c r="BA734" s="1035"/>
      <c r="BB734" s="1088"/>
    </row>
    <row r="735" spans="2:54" s="1030" customFormat="1" ht="13.5" customHeight="1">
      <c r="B735" s="1090"/>
      <c r="C735" s="1023"/>
      <c r="D735" s="1023"/>
      <c r="E735" s="1023"/>
      <c r="F735" s="1023"/>
      <c r="G735" s="1023"/>
      <c r="H735" s="1023"/>
      <c r="I735" s="1023"/>
      <c r="J735" s="1023"/>
      <c r="K735" s="1023"/>
      <c r="L735" s="1023"/>
      <c r="M735" s="1023"/>
      <c r="N735" s="1023"/>
      <c r="Q735" s="1023"/>
      <c r="R735" s="1023"/>
      <c r="S735" s="1023"/>
      <c r="T735" s="1023"/>
      <c r="U735" s="1023"/>
      <c r="V735" s="1023"/>
      <c r="X735" s="1023"/>
      <c r="Y735" s="1023"/>
      <c r="Z735" s="1023"/>
      <c r="AA735" s="1023"/>
      <c r="AB735" s="1023"/>
      <c r="AC735" s="1089"/>
      <c r="AE735" s="1025"/>
      <c r="AF735" s="1031"/>
      <c r="AG735" s="1025"/>
      <c r="AH735" s="1025"/>
      <c r="AI735" s="1035"/>
      <c r="AJ735" s="1035"/>
      <c r="AK735" s="1035"/>
      <c r="AL735" s="1035"/>
      <c r="AM735" s="1035"/>
      <c r="AN735" s="1035"/>
      <c r="AO735" s="1035"/>
      <c r="AP735" s="1035"/>
      <c r="AQ735" s="1035"/>
      <c r="AR735" s="1035"/>
      <c r="AS735" s="1035"/>
      <c r="AT735" s="1035"/>
      <c r="AU735" s="1035"/>
      <c r="AV735" s="1035"/>
      <c r="AW735" s="1035"/>
      <c r="AX735" s="1035"/>
      <c r="AY735" s="1035"/>
      <c r="AZ735" s="1035"/>
      <c r="BA735" s="1035"/>
      <c r="BB735" s="1088"/>
    </row>
    <row r="736" spans="2:54" s="1030" customFormat="1" ht="13.5" customHeight="1">
      <c r="B736" s="1090"/>
      <c r="C736" s="1023"/>
      <c r="D736" s="1023"/>
      <c r="E736" s="1023"/>
      <c r="F736" s="1023"/>
      <c r="G736" s="1023"/>
      <c r="H736" s="1023"/>
      <c r="I736" s="1023"/>
      <c r="J736" s="1023"/>
      <c r="K736" s="1023"/>
      <c r="L736" s="1023"/>
      <c r="M736" s="1023"/>
      <c r="N736" s="1023"/>
      <c r="Q736" s="1023"/>
      <c r="R736" s="1023"/>
      <c r="S736" s="1023"/>
      <c r="T736" s="1023"/>
      <c r="U736" s="1023"/>
      <c r="V736" s="1023"/>
      <c r="X736" s="1023"/>
      <c r="Y736" s="1023"/>
      <c r="Z736" s="1023"/>
      <c r="AA736" s="1023"/>
      <c r="AB736" s="1023"/>
      <c r="AC736" s="1089"/>
      <c r="AE736" s="1025"/>
      <c r="AF736" s="1031"/>
      <c r="AG736" s="1025"/>
      <c r="AH736" s="1025"/>
      <c r="AI736" s="1035"/>
      <c r="AJ736" s="1035"/>
      <c r="AK736" s="1035"/>
      <c r="AL736" s="1035"/>
      <c r="AM736" s="1035"/>
      <c r="AN736" s="1035"/>
      <c r="AO736" s="1035"/>
      <c r="AP736" s="1035"/>
      <c r="AQ736" s="1035"/>
      <c r="AR736" s="1035"/>
      <c r="AS736" s="1035"/>
      <c r="AT736" s="1035"/>
      <c r="AU736" s="1035"/>
      <c r="AV736" s="1035"/>
      <c r="AW736" s="1035"/>
      <c r="AX736" s="1035"/>
      <c r="AY736" s="1035"/>
      <c r="AZ736" s="1035"/>
      <c r="BA736" s="1035"/>
      <c r="BB736" s="1088"/>
    </row>
    <row r="737" spans="2:54" s="1030" customFormat="1" ht="13.5" customHeight="1">
      <c r="B737" s="1090"/>
      <c r="C737" s="1023"/>
      <c r="D737" s="1023"/>
      <c r="E737" s="1023"/>
      <c r="F737" s="1023"/>
      <c r="G737" s="1023"/>
      <c r="H737" s="1023"/>
      <c r="I737" s="1023"/>
      <c r="J737" s="1023"/>
      <c r="K737" s="1023"/>
      <c r="L737" s="1023"/>
      <c r="M737" s="1023"/>
      <c r="N737" s="1023"/>
      <c r="Q737" s="1023"/>
      <c r="R737" s="1023"/>
      <c r="S737" s="1023"/>
      <c r="T737" s="1023"/>
      <c r="U737" s="1023"/>
      <c r="V737" s="1023"/>
      <c r="X737" s="1023"/>
      <c r="Y737" s="1023"/>
      <c r="Z737" s="1023"/>
      <c r="AA737" s="1023"/>
      <c r="AB737" s="1023"/>
      <c r="AC737" s="1089"/>
      <c r="AE737" s="1025"/>
      <c r="AF737" s="1031"/>
      <c r="AG737" s="1025"/>
      <c r="AH737" s="1025"/>
      <c r="AI737" s="1035"/>
      <c r="AJ737" s="1035"/>
      <c r="AK737" s="1035"/>
      <c r="AL737" s="1035"/>
      <c r="AM737" s="1035"/>
      <c r="AN737" s="1035"/>
      <c r="AO737" s="1035"/>
      <c r="AP737" s="1035"/>
      <c r="AQ737" s="1035"/>
      <c r="AR737" s="1035"/>
      <c r="AS737" s="1035"/>
      <c r="AT737" s="1035"/>
      <c r="AU737" s="1035"/>
      <c r="AV737" s="1035"/>
      <c r="AW737" s="1035"/>
      <c r="AX737" s="1035"/>
      <c r="AY737" s="1035"/>
      <c r="AZ737" s="1035"/>
      <c r="BA737" s="1035"/>
      <c r="BB737" s="1088"/>
    </row>
    <row r="738" spans="2:54" s="1030" customFormat="1" ht="13.5" customHeight="1">
      <c r="B738" s="1090"/>
      <c r="C738" s="1023"/>
      <c r="D738" s="1023" t="s">
        <v>429</v>
      </c>
      <c r="E738" s="1023"/>
      <c r="F738" s="1023"/>
      <c r="G738" s="1023"/>
      <c r="H738" s="1023"/>
      <c r="I738" s="1023"/>
      <c r="J738" s="1023"/>
      <c r="K738" s="1023"/>
      <c r="L738" s="1023"/>
      <c r="M738" s="1023"/>
      <c r="N738" s="1023"/>
      <c r="O738" s="1023"/>
      <c r="P738" s="1023"/>
      <c r="Q738" s="1023"/>
      <c r="R738" s="1023"/>
      <c r="S738" s="1023"/>
      <c r="T738" s="1023"/>
      <c r="U738" s="1023"/>
      <c r="V738" s="1023"/>
      <c r="X738" s="1023"/>
      <c r="Y738" s="1023"/>
      <c r="Z738" s="1023"/>
      <c r="AA738" s="1023"/>
      <c r="AB738" s="1023"/>
      <c r="AC738" s="1089"/>
      <c r="AE738" s="1023"/>
      <c r="AF738" s="1031"/>
      <c r="AG738" s="1025"/>
      <c r="AH738" s="1025"/>
      <c r="AI738" s="1035"/>
      <c r="AJ738" s="1035"/>
      <c r="AK738" s="1035"/>
      <c r="AL738" s="1035"/>
      <c r="AM738" s="1035"/>
      <c r="AN738" s="1035"/>
      <c r="AO738" s="1035"/>
      <c r="AP738" s="1035"/>
      <c r="AQ738" s="1035"/>
      <c r="AR738" s="1035"/>
      <c r="AS738" s="1035"/>
      <c r="AT738" s="1035"/>
      <c r="AU738" s="1035"/>
      <c r="AV738" s="1035"/>
      <c r="AW738" s="1035"/>
      <c r="AX738" s="1035"/>
      <c r="AY738" s="1035"/>
      <c r="AZ738" s="1035"/>
      <c r="BA738" s="1035"/>
      <c r="BB738" s="1088"/>
    </row>
    <row r="739" spans="2:54" s="1030" customFormat="1" ht="13.5" customHeight="1">
      <c r="B739" s="1090"/>
      <c r="C739" s="1023"/>
      <c r="D739" s="1023" t="s">
        <v>389</v>
      </c>
      <c r="E739" s="1023"/>
      <c r="F739" s="1023"/>
      <c r="G739" s="1023"/>
      <c r="H739" s="1023"/>
      <c r="I739" s="1023"/>
      <c r="J739" s="1023"/>
      <c r="K739" s="1023"/>
      <c r="L739" s="1023"/>
      <c r="M739" s="1023"/>
      <c r="N739" s="1023"/>
      <c r="O739" s="1023"/>
      <c r="P739" s="1023"/>
      <c r="Q739" s="1023"/>
      <c r="R739" s="1023"/>
      <c r="S739" s="1023"/>
      <c r="T739" s="1023"/>
      <c r="U739" s="1023"/>
      <c r="V739" s="1023"/>
      <c r="X739" s="1023"/>
      <c r="Y739" s="1023"/>
      <c r="Z739" s="1023"/>
      <c r="AA739" s="1023"/>
      <c r="AB739" s="1023"/>
      <c r="AC739" s="1089"/>
      <c r="AE739" s="1025"/>
      <c r="AF739" s="1031"/>
      <c r="AG739" s="1025"/>
      <c r="AH739" s="1025"/>
      <c r="AI739" s="1035"/>
      <c r="AJ739" s="1035"/>
      <c r="AK739" s="1035"/>
      <c r="AL739" s="1035"/>
      <c r="AM739" s="1035"/>
      <c r="AN739" s="1035"/>
      <c r="AO739" s="1035"/>
      <c r="AP739" s="1035"/>
      <c r="AQ739" s="1035"/>
      <c r="AR739" s="1035"/>
      <c r="AS739" s="1035"/>
      <c r="AT739" s="1035"/>
      <c r="AU739" s="1035"/>
      <c r="AV739" s="1035"/>
      <c r="AW739" s="1035"/>
      <c r="AX739" s="1035"/>
      <c r="AY739" s="1035"/>
      <c r="AZ739" s="1035"/>
      <c r="BA739" s="1035"/>
      <c r="BB739" s="1088"/>
    </row>
    <row r="740" spans="2:54" s="1030" customFormat="1" ht="13.5" customHeight="1">
      <c r="B740" s="1090"/>
      <c r="C740" s="1023"/>
      <c r="D740" s="1023"/>
      <c r="E740" s="1023"/>
      <c r="F740" s="1023"/>
      <c r="G740" s="1023"/>
      <c r="H740" s="1023"/>
      <c r="I740" s="1023"/>
      <c r="J740" s="1023"/>
      <c r="K740" s="1023"/>
      <c r="L740" s="1023"/>
      <c r="M740" s="1023"/>
      <c r="N740" s="1023"/>
      <c r="O740" s="1023"/>
      <c r="P740" s="1023"/>
      <c r="Q740" s="1023"/>
      <c r="R740" s="1023"/>
      <c r="S740" s="1023"/>
      <c r="T740" s="1023"/>
      <c r="U740" s="1023"/>
      <c r="V740" s="1023"/>
      <c r="X740" s="1023"/>
      <c r="Y740" s="1023"/>
      <c r="Z740" s="1023"/>
      <c r="AA740" s="1023"/>
      <c r="AB740" s="1023"/>
      <c r="AC740" s="1089"/>
      <c r="AE740" s="1025"/>
      <c r="AF740" s="1031"/>
      <c r="AG740" s="1025"/>
      <c r="AH740" s="1025"/>
      <c r="AI740" s="1035"/>
      <c r="AJ740" s="1035"/>
      <c r="AK740" s="1035"/>
      <c r="AL740" s="1035"/>
      <c r="AM740" s="1035"/>
      <c r="AN740" s="1035"/>
      <c r="AO740" s="1035"/>
      <c r="AP740" s="1035"/>
      <c r="AQ740" s="1035"/>
      <c r="AR740" s="1035"/>
      <c r="AS740" s="1035"/>
      <c r="AT740" s="1035"/>
      <c r="AU740" s="1035"/>
      <c r="AV740" s="1035"/>
      <c r="AW740" s="1035"/>
      <c r="AX740" s="1035"/>
      <c r="AY740" s="1035"/>
      <c r="AZ740" s="1035"/>
      <c r="BA740" s="1035"/>
      <c r="BB740" s="1088"/>
    </row>
    <row r="741" spans="2:54" s="1030" customFormat="1" ht="13.5" customHeight="1">
      <c r="B741" s="1090"/>
      <c r="C741" s="1023"/>
      <c r="D741" s="1023"/>
      <c r="E741" s="1023"/>
      <c r="F741" s="1023"/>
      <c r="G741" s="1023"/>
      <c r="H741" s="1023"/>
      <c r="I741" s="1023"/>
      <c r="J741" s="1023"/>
      <c r="K741" s="1023"/>
      <c r="L741" s="1023"/>
      <c r="M741" s="1023"/>
      <c r="N741" s="1023"/>
      <c r="O741" s="1023"/>
      <c r="P741" s="1023"/>
      <c r="Q741" s="1023"/>
      <c r="R741" s="1023"/>
      <c r="S741" s="1023"/>
      <c r="T741" s="1023"/>
      <c r="U741" s="1023"/>
      <c r="V741" s="1023"/>
      <c r="X741" s="1023"/>
      <c r="Y741" s="1023"/>
      <c r="Z741" s="1023"/>
      <c r="AA741" s="1023"/>
      <c r="AB741" s="1023"/>
      <c r="AC741" s="1089"/>
      <c r="AE741" s="1025"/>
      <c r="AF741" s="1031"/>
      <c r="AG741" s="1025"/>
      <c r="AH741" s="1025"/>
      <c r="AI741" s="1035"/>
      <c r="AJ741" s="1035"/>
      <c r="AK741" s="1035"/>
      <c r="AL741" s="1035"/>
      <c r="AM741" s="1035"/>
      <c r="AN741" s="1035"/>
      <c r="AO741" s="1035"/>
      <c r="AP741" s="1035"/>
      <c r="AQ741" s="1035"/>
      <c r="AR741" s="1035"/>
      <c r="AS741" s="1035"/>
      <c r="AT741" s="1035"/>
      <c r="AU741" s="1035"/>
      <c r="AV741" s="1035"/>
      <c r="AW741" s="1035"/>
      <c r="AX741" s="1035"/>
      <c r="AY741" s="1035"/>
      <c r="AZ741" s="1035"/>
      <c r="BA741" s="1035"/>
      <c r="BB741" s="1088"/>
    </row>
    <row r="742" spans="2:54" s="1030" customFormat="1" ht="13.5" customHeight="1">
      <c r="B742" s="1090"/>
      <c r="C742" s="1023"/>
      <c r="D742" s="1023" t="s">
        <v>430</v>
      </c>
      <c r="E742" s="1023"/>
      <c r="F742" s="1023"/>
      <c r="G742" s="1023"/>
      <c r="H742" s="1023"/>
      <c r="I742" s="1023"/>
      <c r="J742" s="1023"/>
      <c r="K742" s="1023"/>
      <c r="L742" s="1023"/>
      <c r="M742" s="1023"/>
      <c r="N742" s="1023"/>
      <c r="O742" s="1023"/>
      <c r="P742" s="1023"/>
      <c r="Q742" s="1023"/>
      <c r="R742" s="1023"/>
      <c r="S742" s="1023"/>
      <c r="T742" s="1023"/>
      <c r="U742" s="1023"/>
      <c r="V742" s="1023"/>
      <c r="X742" s="1023"/>
      <c r="Y742" s="1023"/>
      <c r="Z742" s="1023"/>
      <c r="AA742" s="1023"/>
      <c r="AB742" s="1023"/>
      <c r="AC742" s="1089"/>
      <c r="AE742" s="1025"/>
      <c r="AF742" s="1031"/>
      <c r="AG742" s="1025"/>
      <c r="AH742" s="1025"/>
      <c r="AI742" s="1035"/>
      <c r="AJ742" s="1035"/>
      <c r="AK742" s="1035"/>
      <c r="AL742" s="1035"/>
      <c r="AM742" s="1035"/>
      <c r="AN742" s="1035"/>
      <c r="AO742" s="1035"/>
      <c r="AP742" s="1035"/>
      <c r="AQ742" s="1035"/>
      <c r="AR742" s="1035"/>
      <c r="AS742" s="1035"/>
      <c r="AT742" s="1035"/>
      <c r="AU742" s="1035"/>
      <c r="AV742" s="1035"/>
      <c r="AW742" s="1035"/>
      <c r="AX742" s="1035"/>
      <c r="AY742" s="1035"/>
      <c r="AZ742" s="1035"/>
      <c r="BA742" s="1035"/>
      <c r="BB742" s="1088"/>
    </row>
    <row r="743" spans="2:54" s="1030" customFormat="1" ht="13.5" customHeight="1">
      <c r="B743" s="1090"/>
      <c r="C743" s="1023"/>
      <c r="D743" s="1023" t="s">
        <v>420</v>
      </c>
      <c r="E743" s="1023"/>
      <c r="F743" s="1023"/>
      <c r="G743" s="1023"/>
      <c r="H743" s="1023"/>
      <c r="I743" s="1023"/>
      <c r="J743" s="1023"/>
      <c r="K743" s="1023"/>
      <c r="L743" s="1023"/>
      <c r="M743" s="1023"/>
      <c r="N743" s="1023"/>
      <c r="O743" s="1023"/>
      <c r="P743" s="1023"/>
      <c r="Q743" s="1023"/>
      <c r="R743" s="1023"/>
      <c r="S743" s="1023"/>
      <c r="T743" s="1023"/>
      <c r="U743" s="1023"/>
      <c r="V743" s="1023"/>
      <c r="X743" s="1023"/>
      <c r="Y743" s="1023"/>
      <c r="Z743" s="1023"/>
      <c r="AA743" s="1023"/>
      <c r="AB743" s="1023"/>
      <c r="AC743" s="1089"/>
      <c r="AE743" s="1025"/>
      <c r="AF743" s="1031"/>
      <c r="AG743" s="1025"/>
      <c r="AH743" s="1025"/>
      <c r="AI743" s="1035"/>
      <c r="AJ743" s="1035"/>
      <c r="AK743" s="1035"/>
      <c r="AL743" s="1035"/>
      <c r="AM743" s="1035"/>
      <c r="AN743" s="1035"/>
      <c r="AO743" s="1035"/>
      <c r="AP743" s="1035"/>
      <c r="AQ743" s="1035"/>
      <c r="AR743" s="1035"/>
      <c r="AS743" s="1035"/>
      <c r="AT743" s="1035"/>
      <c r="AU743" s="1035"/>
      <c r="AV743" s="1035"/>
      <c r="AW743" s="1035"/>
      <c r="AX743" s="1035"/>
      <c r="AY743" s="1035"/>
      <c r="AZ743" s="1035"/>
      <c r="BA743" s="1035"/>
      <c r="BB743" s="1088"/>
    </row>
    <row r="744" spans="2:54" s="1030" customFormat="1" ht="13.5" customHeight="1">
      <c r="B744" s="1090"/>
      <c r="C744" s="1023"/>
      <c r="D744" s="1023" t="s">
        <v>108</v>
      </c>
      <c r="E744" s="1023"/>
      <c r="F744" s="1023"/>
      <c r="G744" s="1023"/>
      <c r="H744" s="1023"/>
      <c r="I744" s="1023"/>
      <c r="J744" s="1023"/>
      <c r="K744" s="1023"/>
      <c r="L744" s="1023"/>
      <c r="M744" s="1023"/>
      <c r="N744" s="1023"/>
      <c r="O744" s="1023"/>
      <c r="T744" s="1023"/>
      <c r="U744" s="1023"/>
      <c r="V744" s="1023"/>
      <c r="X744" s="1023"/>
      <c r="Y744" s="1023"/>
      <c r="Z744" s="1023"/>
      <c r="AA744" s="1023"/>
      <c r="AB744" s="1023"/>
      <c r="AC744" s="1089"/>
      <c r="AE744" s="1025"/>
      <c r="AF744" s="1031"/>
      <c r="AG744" s="1025"/>
      <c r="AH744" s="1025"/>
      <c r="AI744" s="1035"/>
      <c r="AJ744" s="1035"/>
      <c r="AK744" s="1035"/>
      <c r="AL744" s="1035"/>
      <c r="AM744" s="1035"/>
      <c r="AN744" s="1035"/>
      <c r="AO744" s="1035"/>
      <c r="AP744" s="1035"/>
      <c r="AQ744" s="1035"/>
      <c r="AR744" s="1035"/>
      <c r="AS744" s="1035"/>
      <c r="AT744" s="1035"/>
      <c r="AU744" s="1035"/>
      <c r="AV744" s="1035"/>
      <c r="AW744" s="1035"/>
      <c r="AX744" s="1035"/>
      <c r="AY744" s="1035"/>
      <c r="AZ744" s="1035"/>
      <c r="BA744" s="1035"/>
      <c r="BB744" s="1088"/>
    </row>
    <row r="745" spans="2:54" s="1030" customFormat="1" ht="13.5" customHeight="1">
      <c r="B745" s="1090"/>
      <c r="C745" s="1023"/>
      <c r="D745" s="1023"/>
      <c r="E745" s="1023"/>
      <c r="F745" s="1023"/>
      <c r="G745" s="1023"/>
      <c r="H745" s="1023"/>
      <c r="I745" s="1023"/>
      <c r="J745" s="1023"/>
      <c r="K745" s="1023"/>
      <c r="L745" s="1023"/>
      <c r="M745" s="1023"/>
      <c r="N745" s="1023"/>
      <c r="Q745" s="1023"/>
      <c r="R745" s="1023"/>
      <c r="S745" s="1023"/>
      <c r="T745" s="1023"/>
      <c r="U745" s="1023"/>
      <c r="V745" s="1023"/>
      <c r="X745" s="1023"/>
      <c r="Y745" s="1023"/>
      <c r="Z745" s="1023"/>
      <c r="AA745" s="1023"/>
      <c r="AB745" s="1023"/>
      <c r="AC745" s="1089"/>
      <c r="AE745" s="1025"/>
      <c r="AF745" s="1031"/>
      <c r="AG745" s="1025"/>
      <c r="AH745" s="1025"/>
      <c r="AI745" s="1035"/>
      <c r="AJ745" s="1035"/>
      <c r="AK745" s="1035"/>
      <c r="AL745" s="1035"/>
      <c r="AM745" s="1035"/>
      <c r="AN745" s="1035"/>
      <c r="AO745" s="1035"/>
      <c r="AP745" s="1035"/>
      <c r="AQ745" s="1035"/>
      <c r="AR745" s="1035"/>
      <c r="AS745" s="1035"/>
      <c r="AT745" s="1035"/>
      <c r="AU745" s="1035"/>
      <c r="AV745" s="1035"/>
      <c r="AW745" s="1035"/>
      <c r="AX745" s="1035"/>
      <c r="AY745" s="1035"/>
      <c r="AZ745" s="1035"/>
      <c r="BA745" s="1035"/>
      <c r="BB745" s="1088"/>
    </row>
    <row r="746" spans="2:54" s="1030" customFormat="1" ht="13.5" customHeight="1">
      <c r="B746" s="1090"/>
      <c r="C746" s="1023"/>
      <c r="D746" s="1023"/>
      <c r="E746" s="1023"/>
      <c r="F746" s="1023"/>
      <c r="G746" s="1023"/>
      <c r="H746" s="1023"/>
      <c r="I746" s="1023"/>
      <c r="J746" s="1023"/>
      <c r="K746" s="1023"/>
      <c r="L746" s="1023"/>
      <c r="M746" s="1023"/>
      <c r="N746" s="1023"/>
      <c r="Q746" s="1023"/>
      <c r="R746" s="1023"/>
      <c r="S746" s="1023"/>
      <c r="T746" s="1023"/>
      <c r="U746" s="1023"/>
      <c r="V746" s="1023"/>
      <c r="X746" s="1023"/>
      <c r="Y746" s="1023"/>
      <c r="Z746" s="1023"/>
      <c r="AA746" s="1023"/>
      <c r="AB746" s="1023"/>
      <c r="AC746" s="1089"/>
      <c r="AE746" s="1025"/>
      <c r="AF746" s="1031"/>
      <c r="AG746" s="1025"/>
      <c r="AH746" s="1025"/>
      <c r="AI746" s="1035"/>
      <c r="AJ746" s="1035"/>
      <c r="AK746" s="1035"/>
      <c r="AL746" s="1035"/>
      <c r="AM746" s="1035"/>
      <c r="AN746" s="1035"/>
      <c r="AO746" s="1035"/>
      <c r="AP746" s="1035"/>
      <c r="AQ746" s="1035"/>
      <c r="AR746" s="1035"/>
      <c r="AS746" s="1035"/>
      <c r="AT746" s="1035"/>
      <c r="AU746" s="1035"/>
      <c r="AV746" s="1035"/>
      <c r="AW746" s="1035"/>
      <c r="AX746" s="1035"/>
      <c r="AY746" s="1035"/>
      <c r="AZ746" s="1035"/>
      <c r="BA746" s="1035"/>
      <c r="BB746" s="1088"/>
    </row>
    <row r="747" spans="2:54" s="1030" customFormat="1" ht="13.5" customHeight="1">
      <c r="B747" s="1090"/>
      <c r="C747" s="1023"/>
      <c r="D747" s="1023"/>
      <c r="E747" s="1023"/>
      <c r="F747" s="1023"/>
      <c r="G747" s="1023"/>
      <c r="H747" s="1023"/>
      <c r="I747" s="1023"/>
      <c r="J747" s="1023"/>
      <c r="K747" s="1023"/>
      <c r="L747" s="1023"/>
      <c r="M747" s="1023"/>
      <c r="N747" s="1023"/>
      <c r="Q747" s="1023"/>
      <c r="R747" s="1023"/>
      <c r="S747" s="1023"/>
      <c r="T747" s="1023"/>
      <c r="U747" s="1023"/>
      <c r="V747" s="1023"/>
      <c r="X747" s="1023"/>
      <c r="Y747" s="1023"/>
      <c r="Z747" s="1023"/>
      <c r="AA747" s="1023"/>
      <c r="AB747" s="1023"/>
      <c r="AC747" s="1089"/>
      <c r="AE747" s="1025"/>
      <c r="AF747" s="1031"/>
      <c r="AG747" s="1025"/>
      <c r="AH747" s="1025"/>
      <c r="AI747" s="1035"/>
      <c r="AJ747" s="1035"/>
      <c r="AK747" s="1035"/>
      <c r="AL747" s="1035"/>
      <c r="AM747" s="1035"/>
      <c r="AN747" s="1035"/>
      <c r="AO747" s="1035"/>
      <c r="AP747" s="1035"/>
      <c r="AQ747" s="1035"/>
      <c r="AR747" s="1035"/>
      <c r="AS747" s="1035"/>
      <c r="AT747" s="1035"/>
      <c r="AU747" s="1035"/>
      <c r="AV747" s="1035"/>
      <c r="AW747" s="1035"/>
      <c r="AX747" s="1035"/>
      <c r="AY747" s="1035"/>
      <c r="AZ747" s="1035"/>
      <c r="BA747" s="1035"/>
      <c r="BB747" s="1088"/>
    </row>
    <row r="748" spans="2:54" s="1030" customFormat="1" ht="13.5" customHeight="1">
      <c r="B748" s="1090"/>
      <c r="C748" s="1023"/>
      <c r="D748" s="1023"/>
      <c r="E748" s="1023"/>
      <c r="F748" s="1023"/>
      <c r="G748" s="1023"/>
      <c r="H748" s="1023"/>
      <c r="I748" s="1023"/>
      <c r="J748" s="1023"/>
      <c r="K748" s="1023"/>
      <c r="L748" s="1023"/>
      <c r="M748" s="1023"/>
      <c r="N748" s="1023"/>
      <c r="Q748" s="1023"/>
      <c r="R748" s="1023"/>
      <c r="S748" s="1023"/>
      <c r="T748" s="1023"/>
      <c r="U748" s="1023"/>
      <c r="V748" s="1023"/>
      <c r="X748" s="1023"/>
      <c r="Y748" s="1023"/>
      <c r="Z748" s="1023"/>
      <c r="AA748" s="1023"/>
      <c r="AB748" s="1023"/>
      <c r="AC748" s="1089"/>
      <c r="AE748" s="1025"/>
      <c r="AF748" s="1031"/>
      <c r="AG748" s="1025"/>
      <c r="AH748" s="1025"/>
      <c r="AI748" s="1035"/>
      <c r="AJ748" s="1035"/>
      <c r="AK748" s="1035"/>
      <c r="AL748" s="1035"/>
      <c r="AM748" s="1035"/>
      <c r="AN748" s="1035"/>
      <c r="AO748" s="1035"/>
      <c r="AP748" s="1035"/>
      <c r="AQ748" s="1035"/>
      <c r="AR748" s="1035"/>
      <c r="AS748" s="1035"/>
      <c r="AT748" s="1035"/>
      <c r="AU748" s="1035"/>
      <c r="AV748" s="1035"/>
      <c r="AW748" s="1035"/>
      <c r="AX748" s="1035"/>
      <c r="AY748" s="1035"/>
      <c r="AZ748" s="1035"/>
      <c r="BA748" s="1035"/>
      <c r="BB748" s="1088"/>
    </row>
    <row r="749" spans="2:54" s="1030" customFormat="1" ht="13.5" customHeight="1">
      <c r="B749" s="1090"/>
      <c r="C749" s="1023"/>
      <c r="D749" s="1023"/>
      <c r="E749" s="1023"/>
      <c r="F749" s="1023"/>
      <c r="G749" s="1023"/>
      <c r="H749" s="1023"/>
      <c r="I749" s="1023"/>
      <c r="J749" s="1023"/>
      <c r="K749" s="1023"/>
      <c r="L749" s="1023"/>
      <c r="M749" s="1023"/>
      <c r="N749" s="1023"/>
      <c r="Q749" s="1023"/>
      <c r="R749" s="1023"/>
      <c r="S749" s="1023"/>
      <c r="T749" s="1023"/>
      <c r="U749" s="1023"/>
      <c r="V749" s="1023"/>
      <c r="X749" s="1023"/>
      <c r="Y749" s="1023"/>
      <c r="Z749" s="1023"/>
      <c r="AA749" s="1023"/>
      <c r="AB749" s="1023"/>
      <c r="AC749" s="1089"/>
      <c r="AE749" s="1025"/>
      <c r="AF749" s="1031"/>
      <c r="AG749" s="1025"/>
      <c r="AH749" s="1025"/>
      <c r="AI749" s="1035"/>
      <c r="AJ749" s="1035"/>
      <c r="AK749" s="1035"/>
      <c r="AL749" s="1035"/>
      <c r="AM749" s="1035"/>
      <c r="AN749" s="1035"/>
      <c r="AO749" s="1035"/>
      <c r="AP749" s="1035"/>
      <c r="AQ749" s="1035"/>
      <c r="AR749" s="1035"/>
      <c r="AS749" s="1035"/>
      <c r="AT749" s="1035"/>
      <c r="AU749" s="1035"/>
      <c r="AV749" s="1035"/>
      <c r="AW749" s="1035"/>
      <c r="AX749" s="1035"/>
      <c r="AY749" s="1035"/>
      <c r="AZ749" s="1035"/>
      <c r="BA749" s="1035"/>
      <c r="BB749" s="1088"/>
    </row>
    <row r="750" spans="2:54" s="1030" customFormat="1" ht="13.5" customHeight="1">
      <c r="B750" s="1090"/>
      <c r="C750" s="1023"/>
      <c r="D750" s="1023" t="s">
        <v>431</v>
      </c>
      <c r="E750" s="1023"/>
      <c r="F750" s="1023"/>
      <c r="G750" s="1023"/>
      <c r="H750" s="1023"/>
      <c r="I750" s="1023"/>
      <c r="J750" s="1023"/>
      <c r="K750" s="1023"/>
      <c r="L750" s="1023"/>
      <c r="M750" s="1023"/>
      <c r="N750" s="1023"/>
      <c r="Q750" s="1023"/>
      <c r="R750" s="1023"/>
      <c r="S750" s="1023"/>
      <c r="T750" s="1023"/>
      <c r="U750" s="1023"/>
      <c r="V750" s="1023"/>
      <c r="X750" s="1023"/>
      <c r="Y750" s="1023"/>
      <c r="Z750" s="1023"/>
      <c r="AA750" s="1023"/>
      <c r="AB750" s="1023"/>
      <c r="AC750" s="1089"/>
      <c r="AE750" s="1025"/>
      <c r="AF750" s="1031"/>
      <c r="AG750" s="1025"/>
      <c r="AH750" s="1025"/>
      <c r="AI750" s="1035"/>
      <c r="AJ750" s="1035"/>
      <c r="AK750" s="1035"/>
      <c r="AL750" s="1035"/>
      <c r="AM750" s="1035"/>
      <c r="AN750" s="1035"/>
      <c r="AO750" s="1035"/>
      <c r="AP750" s="1035"/>
      <c r="AQ750" s="1035"/>
      <c r="AR750" s="1035"/>
      <c r="AS750" s="1035"/>
      <c r="AT750" s="1035"/>
      <c r="AU750" s="1035"/>
      <c r="AV750" s="1035"/>
      <c r="AW750" s="1035"/>
      <c r="AX750" s="1035"/>
      <c r="AY750" s="1035"/>
      <c r="AZ750" s="1035"/>
      <c r="BA750" s="1035"/>
      <c r="BB750" s="1088"/>
    </row>
    <row r="751" spans="2:54" s="1030" customFormat="1" ht="13.5" customHeight="1">
      <c r="B751" s="1090"/>
      <c r="C751" s="1023"/>
      <c r="D751" s="1023" t="s">
        <v>423</v>
      </c>
      <c r="E751" s="1023"/>
      <c r="F751" s="1023"/>
      <c r="G751" s="1023"/>
      <c r="H751" s="1023"/>
      <c r="I751" s="1023"/>
      <c r="J751" s="1023"/>
      <c r="K751" s="1023"/>
      <c r="L751" s="1023"/>
      <c r="M751" s="1023"/>
      <c r="N751" s="1023"/>
      <c r="Q751" s="1023"/>
      <c r="R751" s="1023"/>
      <c r="S751" s="1023"/>
      <c r="T751" s="1023"/>
      <c r="U751" s="1023"/>
      <c r="V751" s="1023"/>
      <c r="X751" s="1023"/>
      <c r="Y751" s="1023"/>
      <c r="Z751" s="1023"/>
      <c r="AA751" s="1023"/>
      <c r="AB751" s="1023"/>
      <c r="AC751" s="1089"/>
      <c r="AE751" s="1025"/>
      <c r="AF751" s="1031"/>
      <c r="AG751" s="1025"/>
      <c r="AH751" s="1025"/>
      <c r="AI751" s="1035"/>
      <c r="AJ751" s="1035"/>
      <c r="AK751" s="1035"/>
      <c r="AL751" s="1035"/>
      <c r="AM751" s="1035"/>
      <c r="AN751" s="1035"/>
      <c r="AO751" s="1035"/>
      <c r="AP751" s="1035"/>
      <c r="AQ751" s="1035"/>
      <c r="AR751" s="1035"/>
      <c r="AS751" s="1035"/>
      <c r="AT751" s="1035"/>
      <c r="AU751" s="1035"/>
      <c r="AV751" s="1035"/>
      <c r="AW751" s="1035"/>
      <c r="AX751" s="1035"/>
      <c r="AY751" s="1035"/>
      <c r="AZ751" s="1035"/>
      <c r="BA751" s="1035"/>
      <c r="BB751" s="1088"/>
    </row>
    <row r="752" spans="2:54" s="1030" customFormat="1" ht="13.5" customHeight="1">
      <c r="B752" s="1090"/>
      <c r="C752" s="1023"/>
      <c r="D752" s="1023" t="s">
        <v>108</v>
      </c>
      <c r="E752" s="1023"/>
      <c r="F752" s="1023"/>
      <c r="G752" s="1023"/>
      <c r="H752" s="1023"/>
      <c r="I752" s="1023"/>
      <c r="J752" s="1023"/>
      <c r="K752" s="1023"/>
      <c r="L752" s="1023"/>
      <c r="M752" s="1023"/>
      <c r="N752" s="1023"/>
      <c r="O752" s="1023"/>
      <c r="T752" s="1023"/>
      <c r="U752" s="1023"/>
      <c r="V752" s="1023"/>
      <c r="X752" s="1023"/>
      <c r="Y752" s="1023"/>
      <c r="Z752" s="1023"/>
      <c r="AA752" s="1023"/>
      <c r="AB752" s="1023"/>
      <c r="AC752" s="1089"/>
      <c r="AE752" s="1025"/>
      <c r="AF752" s="1031"/>
      <c r="AG752" s="1025"/>
      <c r="AH752" s="1025"/>
      <c r="AI752" s="1035"/>
      <c r="AJ752" s="1035"/>
      <c r="AK752" s="1035"/>
      <c r="AL752" s="1035"/>
      <c r="AM752" s="1035"/>
      <c r="AN752" s="1035"/>
      <c r="AO752" s="1035"/>
      <c r="AP752" s="1035"/>
      <c r="AQ752" s="1035"/>
      <c r="AR752" s="1035"/>
      <c r="AS752" s="1035"/>
      <c r="AT752" s="1035"/>
      <c r="AU752" s="1035"/>
      <c r="AV752" s="1035"/>
      <c r="AW752" s="1035"/>
      <c r="AX752" s="1035"/>
      <c r="AY752" s="1035"/>
      <c r="AZ752" s="1035"/>
      <c r="BA752" s="1035"/>
      <c r="BB752" s="1088"/>
    </row>
    <row r="753" spans="2:54" s="1030" customFormat="1" ht="13.5" customHeight="1">
      <c r="B753" s="1090"/>
      <c r="C753" s="1023"/>
      <c r="D753" s="1023"/>
      <c r="E753" s="1023"/>
      <c r="F753" s="1023"/>
      <c r="G753" s="1023"/>
      <c r="H753" s="1023"/>
      <c r="I753" s="1023"/>
      <c r="J753" s="1023"/>
      <c r="K753" s="1023"/>
      <c r="L753" s="1023"/>
      <c r="M753" s="1023"/>
      <c r="N753" s="1023"/>
      <c r="Q753" s="1023"/>
      <c r="R753" s="1023"/>
      <c r="S753" s="1023"/>
      <c r="T753" s="1023"/>
      <c r="U753" s="1023"/>
      <c r="V753" s="1023"/>
      <c r="X753" s="1023"/>
      <c r="Y753" s="1023"/>
      <c r="Z753" s="1023"/>
      <c r="AA753" s="1023"/>
      <c r="AB753" s="1023"/>
      <c r="AC753" s="1089"/>
      <c r="AE753" s="1025"/>
      <c r="AF753" s="1031"/>
      <c r="AG753" s="1025"/>
      <c r="AH753" s="1025"/>
      <c r="AI753" s="1035"/>
      <c r="AJ753" s="1035"/>
      <c r="AK753" s="1035"/>
      <c r="AL753" s="1035"/>
      <c r="AM753" s="1035"/>
      <c r="AN753" s="1035"/>
      <c r="AO753" s="1035"/>
      <c r="AP753" s="1035"/>
      <c r="AQ753" s="1035"/>
      <c r="AR753" s="1035"/>
      <c r="AS753" s="1035"/>
      <c r="AT753" s="1035"/>
      <c r="AU753" s="1035"/>
      <c r="AV753" s="1035"/>
      <c r="AW753" s="1035"/>
      <c r="AX753" s="1035"/>
      <c r="AY753" s="1035"/>
      <c r="AZ753" s="1035"/>
      <c r="BA753" s="1035"/>
      <c r="BB753" s="1088"/>
    </row>
    <row r="754" spans="2:54" s="1030" customFormat="1" ht="13.5" customHeight="1">
      <c r="B754" s="1090"/>
      <c r="C754" s="1023"/>
      <c r="D754" s="1023"/>
      <c r="E754" s="1023"/>
      <c r="F754" s="1023"/>
      <c r="G754" s="1023"/>
      <c r="H754" s="1023"/>
      <c r="I754" s="1023"/>
      <c r="J754" s="1023"/>
      <c r="K754" s="1023"/>
      <c r="L754" s="1023"/>
      <c r="M754" s="1023"/>
      <c r="N754" s="1023"/>
      <c r="Q754" s="1023"/>
      <c r="R754" s="1023"/>
      <c r="S754" s="1023"/>
      <c r="T754" s="1023"/>
      <c r="U754" s="1023"/>
      <c r="V754" s="1023"/>
      <c r="X754" s="1023"/>
      <c r="Y754" s="1023"/>
      <c r="Z754" s="1023"/>
      <c r="AA754" s="1023"/>
      <c r="AB754" s="1023"/>
      <c r="AC754" s="1089"/>
      <c r="AE754" s="1025"/>
      <c r="AF754" s="1031"/>
      <c r="AG754" s="1025"/>
      <c r="AH754" s="1025"/>
      <c r="AI754" s="1035"/>
      <c r="AJ754" s="1035"/>
      <c r="AK754" s="1035"/>
      <c r="AL754" s="1035"/>
      <c r="AM754" s="1035"/>
      <c r="AN754" s="1035"/>
      <c r="AO754" s="1035"/>
      <c r="AP754" s="1035"/>
      <c r="AQ754" s="1035"/>
      <c r="AR754" s="1035"/>
      <c r="AS754" s="1035"/>
      <c r="AT754" s="1035"/>
      <c r="AU754" s="1035"/>
      <c r="AV754" s="1035"/>
      <c r="AW754" s="1035"/>
      <c r="AX754" s="1035"/>
      <c r="AY754" s="1035"/>
      <c r="AZ754" s="1035"/>
      <c r="BA754" s="1035"/>
      <c r="BB754" s="1088"/>
    </row>
    <row r="755" spans="2:54" s="1030" customFormat="1" ht="13.5" customHeight="1">
      <c r="B755" s="1090"/>
      <c r="C755" s="1023"/>
      <c r="D755" s="1023"/>
      <c r="E755" s="1023"/>
      <c r="F755" s="1023"/>
      <c r="G755" s="1023"/>
      <c r="H755" s="1023"/>
      <c r="I755" s="1023"/>
      <c r="J755" s="1023"/>
      <c r="K755" s="1023"/>
      <c r="L755" s="1023"/>
      <c r="M755" s="1023"/>
      <c r="N755" s="1023"/>
      <c r="Q755" s="1023"/>
      <c r="R755" s="1023"/>
      <c r="S755" s="1023"/>
      <c r="T755" s="1023"/>
      <c r="U755" s="1023"/>
      <c r="V755" s="1023"/>
      <c r="X755" s="1023"/>
      <c r="Y755" s="1023"/>
      <c r="Z755" s="1023"/>
      <c r="AA755" s="1023"/>
      <c r="AB755" s="1023"/>
      <c r="AC755" s="1089"/>
      <c r="AE755" s="1025"/>
      <c r="AF755" s="1031"/>
      <c r="AG755" s="1025"/>
      <c r="AH755" s="1025"/>
      <c r="AI755" s="1035"/>
      <c r="AJ755" s="1035"/>
      <c r="AK755" s="1035"/>
      <c r="AL755" s="1035"/>
      <c r="AM755" s="1035"/>
      <c r="AN755" s="1035"/>
      <c r="AO755" s="1035"/>
      <c r="AP755" s="1035"/>
      <c r="AQ755" s="1035"/>
      <c r="AR755" s="1035"/>
      <c r="AS755" s="1035"/>
      <c r="AT755" s="1035"/>
      <c r="AU755" s="1035"/>
      <c r="AV755" s="1035"/>
      <c r="AW755" s="1035"/>
      <c r="AX755" s="1035"/>
      <c r="AY755" s="1035"/>
      <c r="AZ755" s="1035"/>
      <c r="BA755" s="1035"/>
      <c r="BB755" s="1088"/>
    </row>
    <row r="756" spans="2:54" s="1030" customFormat="1" ht="13.5" customHeight="1">
      <c r="B756" s="1090"/>
      <c r="C756" s="1023"/>
      <c r="D756" s="1023"/>
      <c r="E756" s="1023"/>
      <c r="F756" s="1023"/>
      <c r="G756" s="1023"/>
      <c r="H756" s="1023"/>
      <c r="I756" s="1023"/>
      <c r="J756" s="1023"/>
      <c r="K756" s="1023"/>
      <c r="L756" s="1023"/>
      <c r="M756" s="1023"/>
      <c r="N756" s="1023"/>
      <c r="Q756" s="1023"/>
      <c r="R756" s="1023"/>
      <c r="S756" s="1023"/>
      <c r="T756" s="1023"/>
      <c r="U756" s="1023"/>
      <c r="V756" s="1023"/>
      <c r="X756" s="1023"/>
      <c r="Y756" s="1023"/>
      <c r="Z756" s="1023"/>
      <c r="AA756" s="1023"/>
      <c r="AB756" s="1023"/>
      <c r="AC756" s="1089"/>
      <c r="AE756" s="1025"/>
      <c r="AF756" s="1031"/>
      <c r="AG756" s="1025"/>
      <c r="AH756" s="1025"/>
      <c r="AI756" s="1035"/>
      <c r="AJ756" s="1035"/>
      <c r="AK756" s="1035"/>
      <c r="AL756" s="1035"/>
      <c r="AM756" s="1035"/>
      <c r="AN756" s="1035"/>
      <c r="AO756" s="1035"/>
      <c r="AP756" s="1035"/>
      <c r="AQ756" s="1035"/>
      <c r="AR756" s="1035"/>
      <c r="AS756" s="1035"/>
      <c r="AT756" s="1035"/>
      <c r="AU756" s="1035"/>
      <c r="AV756" s="1035"/>
      <c r="AW756" s="1035"/>
      <c r="AX756" s="1035"/>
      <c r="AY756" s="1035"/>
      <c r="AZ756" s="1035"/>
      <c r="BA756" s="1035"/>
      <c r="BB756" s="1088"/>
    </row>
    <row r="757" spans="2:54" s="1030" customFormat="1" ht="13.5" customHeight="1">
      <c r="B757" s="1090"/>
      <c r="C757" s="1023"/>
      <c r="D757" s="1023"/>
      <c r="E757" s="1023"/>
      <c r="F757" s="1023"/>
      <c r="G757" s="1023"/>
      <c r="H757" s="1023"/>
      <c r="I757" s="1023"/>
      <c r="J757" s="1023"/>
      <c r="K757" s="1023"/>
      <c r="L757" s="1023"/>
      <c r="M757" s="1023"/>
      <c r="N757" s="1023"/>
      <c r="Q757" s="1023"/>
      <c r="R757" s="1023"/>
      <c r="S757" s="1023"/>
      <c r="T757" s="1023"/>
      <c r="U757" s="1023"/>
      <c r="V757" s="1023"/>
      <c r="X757" s="1023"/>
      <c r="Y757" s="1023"/>
      <c r="Z757" s="1023"/>
      <c r="AA757" s="1023"/>
      <c r="AB757" s="1023"/>
      <c r="AC757" s="1089"/>
      <c r="AE757" s="1025"/>
      <c r="AF757" s="1031"/>
      <c r="AG757" s="1025"/>
      <c r="AH757" s="1025"/>
      <c r="AI757" s="1035"/>
      <c r="AJ757" s="1035"/>
      <c r="AK757" s="1035"/>
      <c r="AL757" s="1035"/>
      <c r="AM757" s="1035"/>
      <c r="AN757" s="1035"/>
      <c r="AO757" s="1035"/>
      <c r="AP757" s="1035"/>
      <c r="AQ757" s="1035"/>
      <c r="AR757" s="1035"/>
      <c r="AS757" s="1035"/>
      <c r="AT757" s="1035"/>
      <c r="AU757" s="1035"/>
      <c r="AV757" s="1035"/>
      <c r="AW757" s="1035"/>
      <c r="AX757" s="1035"/>
      <c r="AY757" s="1035"/>
      <c r="AZ757" s="1035"/>
      <c r="BA757" s="1035"/>
      <c r="BB757" s="1088"/>
    </row>
    <row r="758" spans="2:54" s="1030" customFormat="1" ht="13.5" customHeight="1">
      <c r="B758" s="1090"/>
      <c r="C758" s="1023"/>
      <c r="D758" s="1023" t="s">
        <v>432</v>
      </c>
      <c r="E758" s="1023"/>
      <c r="F758" s="1023"/>
      <c r="G758" s="1023"/>
      <c r="H758" s="1023"/>
      <c r="I758" s="1023"/>
      <c r="J758" s="1023"/>
      <c r="K758" s="1023"/>
      <c r="L758" s="1023"/>
      <c r="M758" s="1023"/>
      <c r="N758" s="1023"/>
      <c r="Q758" s="1023"/>
      <c r="R758" s="1023"/>
      <c r="S758" s="1023"/>
      <c r="T758" s="1023"/>
      <c r="U758" s="1023"/>
      <c r="V758" s="1023"/>
      <c r="X758" s="1023"/>
      <c r="Y758" s="1023"/>
      <c r="Z758" s="1023"/>
      <c r="AA758" s="1023"/>
      <c r="AB758" s="1023"/>
      <c r="AC758" s="1089"/>
      <c r="AE758" s="1025"/>
      <c r="AF758" s="1031"/>
      <c r="AG758" s="1025"/>
      <c r="AH758" s="1025"/>
      <c r="AI758" s="1035"/>
      <c r="AJ758" s="1035"/>
      <c r="AK758" s="1035"/>
      <c r="AL758" s="1035"/>
      <c r="AM758" s="1035"/>
      <c r="AN758" s="1035"/>
      <c r="AO758" s="1035"/>
      <c r="AP758" s="1035"/>
      <c r="AQ758" s="1035"/>
      <c r="AR758" s="1035"/>
      <c r="AS758" s="1035"/>
      <c r="AT758" s="1035"/>
      <c r="AU758" s="1035"/>
      <c r="AV758" s="1035"/>
      <c r="AW758" s="1035"/>
      <c r="AX758" s="1035"/>
      <c r="AY758" s="1035"/>
      <c r="AZ758" s="1035"/>
      <c r="BA758" s="1035"/>
      <c r="BB758" s="1088"/>
    </row>
    <row r="759" spans="2:54" s="1030" customFormat="1" ht="13.5" customHeight="1">
      <c r="B759" s="1090"/>
      <c r="C759" s="1023"/>
      <c r="D759" s="1023" t="s">
        <v>389</v>
      </c>
      <c r="E759" s="1023"/>
      <c r="F759" s="1023"/>
      <c r="G759" s="1023"/>
      <c r="H759" s="1023"/>
      <c r="I759" s="1023"/>
      <c r="J759" s="1023"/>
      <c r="K759" s="1023"/>
      <c r="L759" s="1023"/>
      <c r="M759" s="1023"/>
      <c r="N759" s="1023"/>
      <c r="Q759" s="1023"/>
      <c r="R759" s="1023"/>
      <c r="S759" s="1023"/>
      <c r="T759" s="1023"/>
      <c r="U759" s="1023"/>
      <c r="V759" s="1023"/>
      <c r="X759" s="1023"/>
      <c r="Y759" s="1023"/>
      <c r="Z759" s="1023"/>
      <c r="AA759" s="1023"/>
      <c r="AB759" s="1023"/>
      <c r="AC759" s="1089"/>
      <c r="AE759" s="1025"/>
      <c r="AF759" s="1031"/>
      <c r="AG759" s="1025"/>
      <c r="AH759" s="1025"/>
      <c r="AI759" s="1035"/>
      <c r="AJ759" s="1035"/>
      <c r="AK759" s="1035"/>
      <c r="AL759" s="1035"/>
      <c r="AM759" s="1035"/>
      <c r="AN759" s="1035"/>
      <c r="AO759" s="1035"/>
      <c r="AP759" s="1035"/>
      <c r="AQ759" s="1035"/>
      <c r="AR759" s="1035"/>
      <c r="AS759" s="1035"/>
      <c r="AT759" s="1035"/>
      <c r="AU759" s="1035"/>
      <c r="AV759" s="1035"/>
      <c r="AW759" s="1035"/>
      <c r="AX759" s="1035"/>
      <c r="AY759" s="1035"/>
      <c r="AZ759" s="1035"/>
      <c r="BA759" s="1035"/>
      <c r="BB759" s="1088"/>
    </row>
    <row r="760" spans="2:54" s="1030" customFormat="1" ht="13.5" customHeight="1">
      <c r="B760" s="1090"/>
      <c r="C760" s="1023"/>
      <c r="D760" s="1023"/>
      <c r="E760" s="1023"/>
      <c r="F760" s="1023"/>
      <c r="G760" s="1023"/>
      <c r="H760" s="1023"/>
      <c r="I760" s="1023"/>
      <c r="J760" s="1023"/>
      <c r="K760" s="1023"/>
      <c r="L760" s="1023"/>
      <c r="M760" s="1023"/>
      <c r="N760" s="1023"/>
      <c r="Q760" s="1023"/>
      <c r="R760" s="1023"/>
      <c r="S760" s="1023"/>
      <c r="T760" s="1023"/>
      <c r="U760" s="1023"/>
      <c r="V760" s="1023"/>
      <c r="X760" s="1023"/>
      <c r="Y760" s="1023"/>
      <c r="Z760" s="1023"/>
      <c r="AA760" s="1023"/>
      <c r="AB760" s="1023"/>
      <c r="AC760" s="1089"/>
      <c r="AE760" s="1025"/>
      <c r="AF760" s="1031"/>
      <c r="AG760" s="1025"/>
      <c r="AH760" s="1025"/>
      <c r="AI760" s="1035"/>
      <c r="AJ760" s="1035"/>
      <c r="AK760" s="1035"/>
      <c r="AL760" s="1035"/>
      <c r="AM760" s="1035"/>
      <c r="AN760" s="1035"/>
      <c r="AO760" s="1035"/>
      <c r="AP760" s="1035"/>
      <c r="AQ760" s="1035"/>
      <c r="AR760" s="1035"/>
      <c r="AS760" s="1035"/>
      <c r="AT760" s="1035"/>
      <c r="AU760" s="1035"/>
      <c r="AV760" s="1035"/>
      <c r="AW760" s="1035"/>
      <c r="AX760" s="1035"/>
      <c r="AY760" s="1035"/>
      <c r="AZ760" s="1035"/>
      <c r="BA760" s="1035"/>
      <c r="BB760" s="1088"/>
    </row>
    <row r="761" spans="2:54" s="1030" customFormat="1" ht="13.5" customHeight="1">
      <c r="B761" s="1090"/>
      <c r="C761" s="1023"/>
      <c r="D761" s="1023"/>
      <c r="E761" s="1023"/>
      <c r="F761" s="1023"/>
      <c r="G761" s="1023"/>
      <c r="H761" s="1023"/>
      <c r="I761" s="1023"/>
      <c r="J761" s="1023"/>
      <c r="K761" s="1023"/>
      <c r="L761" s="1023"/>
      <c r="M761" s="1023"/>
      <c r="N761" s="1023"/>
      <c r="Q761" s="1023"/>
      <c r="R761" s="1023"/>
      <c r="S761" s="1023"/>
      <c r="T761" s="1023"/>
      <c r="U761" s="1023"/>
      <c r="V761" s="1023"/>
      <c r="X761" s="1023"/>
      <c r="Y761" s="1023"/>
      <c r="Z761" s="1023"/>
      <c r="AA761" s="1023"/>
      <c r="AB761" s="1023"/>
      <c r="AC761" s="1089"/>
      <c r="AE761" s="1025"/>
      <c r="AF761" s="1031"/>
      <c r="AG761" s="1025"/>
      <c r="AH761" s="1025"/>
      <c r="AI761" s="1035"/>
      <c r="AJ761" s="1035"/>
      <c r="AK761" s="1035"/>
      <c r="AL761" s="1035"/>
      <c r="AM761" s="1035"/>
      <c r="AN761" s="1035"/>
      <c r="AO761" s="1035"/>
      <c r="AP761" s="1035"/>
      <c r="AQ761" s="1035"/>
      <c r="AR761" s="1035"/>
      <c r="AS761" s="1035"/>
      <c r="AT761" s="1035"/>
      <c r="AU761" s="1035"/>
      <c r="AV761" s="1035"/>
      <c r="AW761" s="1035"/>
      <c r="AX761" s="1035"/>
      <c r="AY761" s="1035"/>
      <c r="AZ761" s="1035"/>
      <c r="BA761" s="1035"/>
      <c r="BB761" s="1088"/>
    </row>
    <row r="762" spans="2:54" s="1030" customFormat="1" ht="13.5" customHeight="1">
      <c r="B762" s="1090"/>
      <c r="C762" s="1023"/>
      <c r="D762" s="1023" t="s">
        <v>433</v>
      </c>
      <c r="E762" s="1023"/>
      <c r="F762" s="1023"/>
      <c r="G762" s="1023"/>
      <c r="H762" s="1023"/>
      <c r="I762" s="1023"/>
      <c r="J762" s="1023"/>
      <c r="K762" s="1023"/>
      <c r="L762" s="1023"/>
      <c r="M762" s="1023"/>
      <c r="N762" s="1023"/>
      <c r="Q762" s="1023"/>
      <c r="R762" s="1023"/>
      <c r="S762" s="1023"/>
      <c r="T762" s="1023"/>
      <c r="U762" s="1023"/>
      <c r="V762" s="1023"/>
      <c r="X762" s="1023"/>
      <c r="Y762" s="1023"/>
      <c r="Z762" s="1023"/>
      <c r="AA762" s="1023"/>
      <c r="AB762" s="1023"/>
      <c r="AC762" s="1089"/>
      <c r="AE762" s="1025"/>
      <c r="AF762" s="1031"/>
      <c r="AG762" s="1025"/>
      <c r="AH762" s="1025"/>
      <c r="AI762" s="1035"/>
      <c r="AJ762" s="1035"/>
      <c r="AK762" s="1035"/>
      <c r="AL762" s="1035"/>
      <c r="AM762" s="1035"/>
      <c r="AN762" s="1035"/>
      <c r="AO762" s="1035"/>
      <c r="AP762" s="1035"/>
      <c r="AQ762" s="1035"/>
      <c r="AR762" s="1035"/>
      <c r="AS762" s="1035"/>
      <c r="AT762" s="1035"/>
      <c r="AU762" s="1035"/>
      <c r="AV762" s="1035"/>
      <c r="AW762" s="1035"/>
      <c r="AX762" s="1035"/>
      <c r="AY762" s="1035"/>
      <c r="AZ762" s="1035"/>
      <c r="BA762" s="1035"/>
      <c r="BB762" s="1088"/>
    </row>
    <row r="763" spans="2:54" s="1030" customFormat="1" ht="13.5" customHeight="1">
      <c r="B763" s="1090"/>
      <c r="C763" s="1023"/>
      <c r="D763" s="1023" t="s">
        <v>389</v>
      </c>
      <c r="E763" s="1023"/>
      <c r="F763" s="1023"/>
      <c r="G763" s="1023"/>
      <c r="H763" s="1023"/>
      <c r="I763" s="1023"/>
      <c r="J763" s="1023"/>
      <c r="K763" s="1023"/>
      <c r="L763" s="1023"/>
      <c r="M763" s="1023"/>
      <c r="N763" s="1023"/>
      <c r="Q763" s="1023"/>
      <c r="R763" s="1023"/>
      <c r="S763" s="1023"/>
      <c r="T763" s="1023"/>
      <c r="U763" s="1023"/>
      <c r="V763" s="1023"/>
      <c r="X763" s="1023"/>
      <c r="Y763" s="1023"/>
      <c r="Z763" s="1023"/>
      <c r="AA763" s="1023"/>
      <c r="AB763" s="1023"/>
      <c r="AC763" s="1089"/>
      <c r="AE763" s="1025"/>
      <c r="AF763" s="1031"/>
      <c r="AG763" s="1025"/>
      <c r="AH763" s="1025"/>
      <c r="AI763" s="1035"/>
      <c r="AJ763" s="1035"/>
      <c r="AK763" s="1035"/>
      <c r="AL763" s="1035"/>
      <c r="AM763" s="1035"/>
      <c r="AN763" s="1035"/>
      <c r="AO763" s="1035"/>
      <c r="AP763" s="1035"/>
      <c r="AQ763" s="1035"/>
      <c r="AR763" s="1035"/>
      <c r="AS763" s="1035"/>
      <c r="AT763" s="1035"/>
      <c r="AU763" s="1035"/>
      <c r="AV763" s="1035"/>
      <c r="AW763" s="1035"/>
      <c r="AX763" s="1035"/>
      <c r="AY763" s="1035"/>
      <c r="AZ763" s="1035"/>
      <c r="BA763" s="1035"/>
      <c r="BB763" s="1088"/>
    </row>
    <row r="764" spans="2:54" s="1030" customFormat="1" ht="13.5" customHeight="1">
      <c r="B764" s="1090"/>
      <c r="C764" s="1023"/>
      <c r="D764" s="1023"/>
      <c r="E764" s="1023"/>
      <c r="F764" s="1023"/>
      <c r="G764" s="1023"/>
      <c r="H764" s="1023"/>
      <c r="I764" s="1023"/>
      <c r="J764" s="1023"/>
      <c r="K764" s="1023"/>
      <c r="L764" s="1023"/>
      <c r="M764" s="1023"/>
      <c r="N764" s="1023"/>
      <c r="Q764" s="1023"/>
      <c r="R764" s="1023"/>
      <c r="S764" s="1023"/>
      <c r="T764" s="1023"/>
      <c r="U764" s="1023"/>
      <c r="V764" s="1023"/>
      <c r="X764" s="1023"/>
      <c r="Y764" s="1023"/>
      <c r="Z764" s="1023"/>
      <c r="AA764" s="1023"/>
      <c r="AB764" s="1023"/>
      <c r="AC764" s="1089"/>
      <c r="AE764" s="1025"/>
      <c r="AF764" s="1031"/>
      <c r="AG764" s="1025"/>
      <c r="AH764" s="1025"/>
      <c r="AI764" s="1035"/>
      <c r="AJ764" s="1035"/>
      <c r="AK764" s="1035"/>
      <c r="AL764" s="1035"/>
      <c r="AM764" s="1035"/>
      <c r="AN764" s="1035"/>
      <c r="AO764" s="1035"/>
      <c r="AP764" s="1035"/>
      <c r="AQ764" s="1035"/>
      <c r="AR764" s="1035"/>
      <c r="AS764" s="1035"/>
      <c r="AT764" s="1035"/>
      <c r="AU764" s="1035"/>
      <c r="AV764" s="1035"/>
      <c r="AW764" s="1035"/>
      <c r="AX764" s="1035"/>
      <c r="AY764" s="1035"/>
      <c r="AZ764" s="1035"/>
      <c r="BA764" s="1035"/>
      <c r="BB764" s="1088"/>
    </row>
    <row r="765" spans="2:54" s="1030" customFormat="1" ht="13.5" customHeight="1">
      <c r="B765" s="1090"/>
      <c r="C765" s="1023"/>
      <c r="D765" s="1023"/>
      <c r="E765" s="1023"/>
      <c r="F765" s="1023"/>
      <c r="G765" s="1023"/>
      <c r="H765" s="1023"/>
      <c r="I765" s="1023"/>
      <c r="J765" s="1023"/>
      <c r="K765" s="1023"/>
      <c r="L765" s="1023"/>
      <c r="M765" s="1023"/>
      <c r="N765" s="1023"/>
      <c r="Q765" s="1023"/>
      <c r="R765" s="1023"/>
      <c r="S765" s="1023"/>
      <c r="T765" s="1023"/>
      <c r="U765" s="1023"/>
      <c r="V765" s="1023"/>
      <c r="X765" s="1023"/>
      <c r="Y765" s="1023"/>
      <c r="Z765" s="1023"/>
      <c r="AA765" s="1023"/>
      <c r="AB765" s="1023"/>
      <c r="AC765" s="1089"/>
      <c r="AE765" s="1025"/>
      <c r="AF765" s="1031"/>
      <c r="AG765" s="1025"/>
      <c r="AH765" s="1025"/>
      <c r="AI765" s="1035"/>
      <c r="AJ765" s="1035"/>
      <c r="AK765" s="1035"/>
      <c r="AL765" s="1035"/>
      <c r="AM765" s="1035"/>
      <c r="AN765" s="1035"/>
      <c r="AO765" s="1035"/>
      <c r="AP765" s="1035"/>
      <c r="AQ765" s="1035"/>
      <c r="AR765" s="1035"/>
      <c r="AS765" s="1035"/>
      <c r="AT765" s="1035"/>
      <c r="AU765" s="1035"/>
      <c r="AV765" s="1035"/>
      <c r="AW765" s="1035"/>
      <c r="AX765" s="1035"/>
      <c r="AY765" s="1035"/>
      <c r="AZ765" s="1035"/>
      <c r="BA765" s="1035"/>
      <c r="BB765" s="1088"/>
    </row>
    <row r="766" spans="2:54" s="1030" customFormat="1" ht="13.5" customHeight="1">
      <c r="B766" s="1090"/>
      <c r="C766" s="1023"/>
      <c r="D766" s="1023"/>
      <c r="E766" s="1023"/>
      <c r="F766" s="1023"/>
      <c r="G766" s="1023"/>
      <c r="H766" s="1023"/>
      <c r="I766" s="1023"/>
      <c r="J766" s="1023"/>
      <c r="K766" s="1023"/>
      <c r="L766" s="1023"/>
      <c r="M766" s="1023"/>
      <c r="N766" s="1023"/>
      <c r="Q766" s="1023"/>
      <c r="R766" s="1023"/>
      <c r="S766" s="1023"/>
      <c r="T766" s="1023"/>
      <c r="U766" s="1023"/>
      <c r="V766" s="1023"/>
      <c r="X766" s="1023"/>
      <c r="Y766" s="1023"/>
      <c r="Z766" s="1023"/>
      <c r="AA766" s="1023"/>
      <c r="AB766" s="1023"/>
      <c r="AC766" s="1089"/>
      <c r="AE766" s="1025"/>
      <c r="AF766" s="1031"/>
      <c r="AG766" s="1025"/>
      <c r="AH766" s="1025"/>
      <c r="AI766" s="1035"/>
      <c r="AJ766" s="1035"/>
      <c r="AK766" s="1035"/>
      <c r="AL766" s="1035"/>
      <c r="AM766" s="1035"/>
      <c r="AN766" s="1035"/>
      <c r="AO766" s="1035"/>
      <c r="AP766" s="1035"/>
      <c r="AQ766" s="1035"/>
      <c r="AR766" s="1035"/>
      <c r="AS766" s="1035"/>
      <c r="AT766" s="1035"/>
      <c r="AU766" s="1035"/>
      <c r="AV766" s="1035"/>
      <c r="AW766" s="1035"/>
      <c r="AX766" s="1035"/>
      <c r="AY766" s="1035"/>
      <c r="AZ766" s="1035"/>
      <c r="BA766" s="1035"/>
      <c r="BB766" s="1088"/>
    </row>
    <row r="767" spans="2:54" s="1030" customFormat="1" ht="13.5" customHeight="1">
      <c r="B767" s="1090"/>
      <c r="C767" s="1023"/>
      <c r="D767" s="1023"/>
      <c r="E767" s="1023"/>
      <c r="F767" s="1023"/>
      <c r="G767" s="1023"/>
      <c r="H767" s="1023"/>
      <c r="I767" s="1023"/>
      <c r="J767" s="1023"/>
      <c r="K767" s="1023"/>
      <c r="L767" s="1023"/>
      <c r="M767" s="1023"/>
      <c r="N767" s="1023"/>
      <c r="Q767" s="1023"/>
      <c r="R767" s="1023"/>
      <c r="S767" s="1023"/>
      <c r="T767" s="1023"/>
      <c r="U767" s="1023"/>
      <c r="V767" s="1023"/>
      <c r="X767" s="1023"/>
      <c r="Y767" s="1023"/>
      <c r="Z767" s="1023"/>
      <c r="AA767" s="1023"/>
      <c r="AB767" s="1023"/>
      <c r="AC767" s="1089"/>
      <c r="AE767" s="1025"/>
      <c r="AF767" s="1031"/>
      <c r="AG767" s="1025"/>
      <c r="AH767" s="1025"/>
      <c r="AI767" s="1035"/>
      <c r="AJ767" s="1035"/>
      <c r="AK767" s="1035"/>
      <c r="AL767" s="1035"/>
      <c r="AM767" s="1035"/>
      <c r="AN767" s="1035"/>
      <c r="AO767" s="1035"/>
      <c r="AP767" s="1035"/>
      <c r="AQ767" s="1035"/>
      <c r="AR767" s="1035"/>
      <c r="AS767" s="1035"/>
      <c r="AT767" s="1035"/>
      <c r="AU767" s="1035"/>
      <c r="AV767" s="1035"/>
      <c r="AW767" s="1035"/>
      <c r="AX767" s="1035"/>
      <c r="AY767" s="1035"/>
      <c r="AZ767" s="1035"/>
      <c r="BA767" s="1035"/>
      <c r="BB767" s="1088"/>
    </row>
    <row r="768" spans="2:54" s="1030" customFormat="1" ht="13.5" customHeight="1">
      <c r="B768" s="1090"/>
      <c r="C768" s="1023"/>
      <c r="D768" s="1023"/>
      <c r="E768" s="1023"/>
      <c r="F768" s="1023"/>
      <c r="G768" s="1023"/>
      <c r="H768" s="1023"/>
      <c r="I768" s="1023"/>
      <c r="J768" s="1023"/>
      <c r="K768" s="1023"/>
      <c r="L768" s="1023"/>
      <c r="M768" s="1023"/>
      <c r="N768" s="1023"/>
      <c r="Q768" s="1023"/>
      <c r="R768" s="1023"/>
      <c r="S768" s="1023"/>
      <c r="T768" s="1023"/>
      <c r="U768" s="1023"/>
      <c r="V768" s="1023"/>
      <c r="X768" s="1023"/>
      <c r="Y768" s="1023"/>
      <c r="Z768" s="1023"/>
      <c r="AA768" s="1023"/>
      <c r="AB768" s="1023"/>
      <c r="AC768" s="1089"/>
      <c r="AE768" s="1025"/>
      <c r="AF768" s="1031"/>
      <c r="AG768" s="1025"/>
      <c r="AH768" s="1025"/>
      <c r="AI768" s="1035"/>
      <c r="AJ768" s="1035"/>
      <c r="AK768" s="1035"/>
      <c r="AL768" s="1035"/>
      <c r="AM768" s="1035"/>
      <c r="AN768" s="1035"/>
      <c r="AO768" s="1035"/>
      <c r="AP768" s="1035"/>
      <c r="AQ768" s="1035"/>
      <c r="AR768" s="1035"/>
      <c r="AS768" s="1035"/>
      <c r="AT768" s="1035"/>
      <c r="AU768" s="1035"/>
      <c r="AV768" s="1035"/>
      <c r="AW768" s="1035"/>
      <c r="AX768" s="1035"/>
      <c r="AY768" s="1035"/>
      <c r="AZ768" s="1035"/>
      <c r="BA768" s="1035"/>
      <c r="BB768" s="1088"/>
    </row>
    <row r="769" spans="2:54" s="1030" customFormat="1" ht="13.5" customHeight="1">
      <c r="B769" s="1090"/>
      <c r="C769" s="1023"/>
      <c r="D769" s="1023"/>
      <c r="E769" s="1023"/>
      <c r="F769" s="1023"/>
      <c r="G769" s="1023"/>
      <c r="H769" s="1023"/>
      <c r="I769" s="1023"/>
      <c r="J769" s="1023"/>
      <c r="K769" s="1023"/>
      <c r="L769" s="1023"/>
      <c r="M769" s="1023"/>
      <c r="N769" s="1023"/>
      <c r="Q769" s="1023"/>
      <c r="R769" s="1023"/>
      <c r="S769" s="1023"/>
      <c r="T769" s="1023"/>
      <c r="U769" s="1023"/>
      <c r="V769" s="1023"/>
      <c r="X769" s="1023"/>
      <c r="Y769" s="1023"/>
      <c r="Z769" s="1023"/>
      <c r="AA769" s="1023"/>
      <c r="AB769" s="1023"/>
      <c r="AC769" s="1089"/>
      <c r="AE769" s="1025"/>
      <c r="AF769" s="1031"/>
      <c r="AG769" s="1025"/>
      <c r="AH769" s="1025"/>
      <c r="AI769" s="1035"/>
      <c r="AJ769" s="1035"/>
      <c r="AK769" s="1035"/>
      <c r="AL769" s="1035"/>
      <c r="AM769" s="1035"/>
      <c r="AN769" s="1035"/>
      <c r="AO769" s="1035"/>
      <c r="AP769" s="1035"/>
      <c r="AQ769" s="1035"/>
      <c r="AR769" s="1035"/>
      <c r="AS769" s="1035"/>
      <c r="AT769" s="1035"/>
      <c r="AU769" s="1035"/>
      <c r="AV769" s="1035"/>
      <c r="AW769" s="1035"/>
      <c r="AX769" s="1035"/>
      <c r="AY769" s="1035"/>
      <c r="AZ769" s="1035"/>
      <c r="BA769" s="1035"/>
      <c r="BB769" s="1088"/>
    </row>
    <row r="770" spans="2:54" s="1030" customFormat="1" ht="13.5" customHeight="1">
      <c r="B770" s="1090"/>
      <c r="C770" s="1023"/>
      <c r="D770" s="1023"/>
      <c r="E770" s="1023"/>
      <c r="F770" s="1023"/>
      <c r="G770" s="1023"/>
      <c r="H770" s="1023"/>
      <c r="I770" s="1023"/>
      <c r="J770" s="1023"/>
      <c r="K770" s="1023"/>
      <c r="L770" s="1023"/>
      <c r="M770" s="1023"/>
      <c r="N770" s="1023"/>
      <c r="Q770" s="1023"/>
      <c r="R770" s="1023"/>
      <c r="S770" s="1023"/>
      <c r="T770" s="1023"/>
      <c r="U770" s="1023"/>
      <c r="V770" s="1023"/>
      <c r="X770" s="1023"/>
      <c r="Y770" s="1023"/>
      <c r="Z770" s="1023"/>
      <c r="AA770" s="1023"/>
      <c r="AB770" s="1023"/>
      <c r="AC770" s="1089"/>
      <c r="AE770" s="1025"/>
      <c r="AF770" s="1031"/>
      <c r="AG770" s="1025"/>
      <c r="AH770" s="1025"/>
      <c r="AI770" s="1035"/>
      <c r="AJ770" s="1035"/>
      <c r="AK770" s="1035"/>
      <c r="AL770" s="1035"/>
      <c r="AM770" s="1035"/>
      <c r="AN770" s="1035"/>
      <c r="AO770" s="1035"/>
      <c r="AP770" s="1035"/>
      <c r="AQ770" s="1035"/>
      <c r="AR770" s="1035"/>
      <c r="AS770" s="1035"/>
      <c r="AT770" s="1035"/>
      <c r="AU770" s="1035"/>
      <c r="AV770" s="1035"/>
      <c r="AW770" s="1035"/>
      <c r="AX770" s="1035"/>
      <c r="AY770" s="1035"/>
      <c r="AZ770" s="1035"/>
      <c r="BA770" s="1035"/>
      <c r="BB770" s="1088"/>
    </row>
    <row r="771" spans="2:54" s="1030" customFormat="1" ht="13.5" customHeight="1">
      <c r="B771" s="1090"/>
      <c r="C771" s="1023"/>
      <c r="D771" s="1023"/>
      <c r="E771" s="1023"/>
      <c r="F771" s="1023"/>
      <c r="G771" s="1023"/>
      <c r="H771" s="1023"/>
      <c r="I771" s="1023"/>
      <c r="J771" s="1023"/>
      <c r="K771" s="1023"/>
      <c r="L771" s="1023"/>
      <c r="M771" s="1023"/>
      <c r="N771" s="1023"/>
      <c r="Q771" s="1023"/>
      <c r="R771" s="1023"/>
      <c r="S771" s="1023"/>
      <c r="T771" s="1023"/>
      <c r="U771" s="1023"/>
      <c r="V771" s="1023"/>
      <c r="X771" s="1023"/>
      <c r="Y771" s="1023"/>
      <c r="Z771" s="1023"/>
      <c r="AA771" s="1023"/>
      <c r="AB771" s="1023"/>
      <c r="AC771" s="1089"/>
      <c r="AE771" s="1025"/>
      <c r="AF771" s="1031"/>
      <c r="AG771" s="1025"/>
      <c r="AH771" s="1025"/>
      <c r="AI771" s="1035"/>
      <c r="AJ771" s="1035"/>
      <c r="AK771" s="1035"/>
      <c r="AL771" s="1035"/>
      <c r="AM771" s="1035"/>
      <c r="AN771" s="1035"/>
      <c r="AO771" s="1035"/>
      <c r="AP771" s="1035"/>
      <c r="AQ771" s="1035"/>
      <c r="AR771" s="1035"/>
      <c r="AS771" s="1035"/>
      <c r="AT771" s="1035"/>
      <c r="AU771" s="1035"/>
      <c r="AV771" s="1035"/>
      <c r="AW771" s="1035"/>
      <c r="AX771" s="1035"/>
      <c r="AY771" s="1035"/>
      <c r="AZ771" s="1035"/>
      <c r="BA771" s="1035"/>
      <c r="BB771" s="1088"/>
    </row>
    <row r="772" spans="2:54" s="1030" customFormat="1" ht="13.5" customHeight="1">
      <c r="B772" s="1090"/>
      <c r="C772" s="1023"/>
      <c r="D772" s="1023"/>
      <c r="E772" s="1023"/>
      <c r="F772" s="1023"/>
      <c r="G772" s="1023"/>
      <c r="H772" s="1023"/>
      <c r="I772" s="1023"/>
      <c r="J772" s="1023"/>
      <c r="K772" s="1023"/>
      <c r="L772" s="1023"/>
      <c r="M772" s="1023"/>
      <c r="N772" s="1023"/>
      <c r="Q772" s="1023"/>
      <c r="R772" s="1023"/>
      <c r="S772" s="1023"/>
      <c r="T772" s="1023"/>
      <c r="U772" s="1023"/>
      <c r="V772" s="1023"/>
      <c r="X772" s="1023"/>
      <c r="Y772" s="1023"/>
      <c r="Z772" s="1023"/>
      <c r="AA772" s="1023"/>
      <c r="AB772" s="1023"/>
      <c r="AC772" s="1089"/>
      <c r="AE772" s="1025"/>
      <c r="AF772" s="1031"/>
      <c r="AG772" s="1082"/>
      <c r="AH772" s="1025"/>
      <c r="AI772" s="1035"/>
      <c r="AJ772" s="1035"/>
      <c r="AK772" s="1035"/>
      <c r="AL772" s="1035"/>
      <c r="AM772" s="1035"/>
      <c r="AN772" s="1035"/>
      <c r="AO772" s="1035"/>
      <c r="AP772" s="1035"/>
      <c r="AQ772" s="1035"/>
      <c r="AR772" s="1035"/>
      <c r="AS772" s="1035"/>
      <c r="AT772" s="1035"/>
      <c r="AU772" s="1035"/>
      <c r="AV772" s="1035"/>
      <c r="AW772" s="1035"/>
      <c r="AX772" s="1035"/>
      <c r="AY772" s="1035"/>
      <c r="AZ772" s="1035"/>
      <c r="BA772" s="1035"/>
      <c r="BB772" s="1088"/>
    </row>
    <row r="773" spans="2:54" s="1030" customFormat="1" ht="13.5" customHeight="1">
      <c r="B773" s="1090"/>
      <c r="C773" s="1023"/>
      <c r="D773" s="1023"/>
      <c r="E773" s="1023"/>
      <c r="F773" s="1023"/>
      <c r="G773" s="1023"/>
      <c r="H773" s="1023"/>
      <c r="I773" s="1023"/>
      <c r="J773" s="1023"/>
      <c r="K773" s="1023"/>
      <c r="L773" s="1023"/>
      <c r="M773" s="1023"/>
      <c r="N773" s="1023"/>
      <c r="Q773" s="1023"/>
      <c r="R773" s="1023"/>
      <c r="S773" s="1023"/>
      <c r="T773" s="1023"/>
      <c r="U773" s="1023"/>
      <c r="V773" s="1023"/>
      <c r="X773" s="1023"/>
      <c r="Y773" s="1023"/>
      <c r="Z773" s="1023"/>
      <c r="AA773" s="1023"/>
      <c r="AB773" s="1023"/>
      <c r="AC773" s="1089"/>
      <c r="AE773" s="1025"/>
      <c r="AF773" s="1031"/>
      <c r="AG773" s="1025"/>
      <c r="AH773" s="1025"/>
      <c r="AI773" s="1035"/>
      <c r="AJ773" s="1035"/>
      <c r="AK773" s="1035"/>
      <c r="AL773" s="1035"/>
      <c r="AM773" s="1035"/>
      <c r="AN773" s="1035"/>
      <c r="AO773" s="1035"/>
      <c r="AP773" s="1035"/>
      <c r="AQ773" s="1035"/>
      <c r="AR773" s="1035"/>
      <c r="AS773" s="1035"/>
      <c r="AT773" s="1035"/>
      <c r="AU773" s="1035"/>
      <c r="AV773" s="1035"/>
      <c r="AW773" s="1035"/>
      <c r="AX773" s="1035"/>
      <c r="AY773" s="1035"/>
      <c r="AZ773" s="1035"/>
      <c r="BA773" s="1035"/>
      <c r="BB773" s="1088"/>
    </row>
    <row r="774" spans="2:54" s="1030" customFormat="1" ht="13.5" customHeight="1">
      <c r="B774" s="1090"/>
      <c r="C774" s="1023"/>
      <c r="D774" s="1023"/>
      <c r="E774" s="1023"/>
      <c r="F774" s="1023"/>
      <c r="G774" s="1023"/>
      <c r="H774" s="1023"/>
      <c r="I774" s="1023"/>
      <c r="J774" s="1023"/>
      <c r="K774" s="1023"/>
      <c r="L774" s="1023"/>
      <c r="M774" s="1023"/>
      <c r="N774" s="1023"/>
      <c r="Q774" s="1023"/>
      <c r="R774" s="1023"/>
      <c r="S774" s="1023"/>
      <c r="T774" s="1023"/>
      <c r="U774" s="1023"/>
      <c r="V774" s="1023"/>
      <c r="X774" s="1023"/>
      <c r="Y774" s="1023"/>
      <c r="Z774" s="1023"/>
      <c r="AA774" s="1023"/>
      <c r="AB774" s="1023"/>
      <c r="AC774" s="1089"/>
      <c r="AE774" s="1025"/>
      <c r="AF774" s="1031"/>
      <c r="AG774" s="1025"/>
      <c r="AH774" s="1025"/>
      <c r="AI774" s="1035"/>
      <c r="AJ774" s="1035"/>
      <c r="AK774" s="1035"/>
      <c r="AL774" s="1035"/>
      <c r="AM774" s="1035"/>
      <c r="AN774" s="1035"/>
      <c r="AO774" s="1035"/>
      <c r="AP774" s="1035"/>
      <c r="AQ774" s="1035"/>
      <c r="AR774" s="1035"/>
      <c r="AS774" s="1035"/>
      <c r="AT774" s="1035"/>
      <c r="AU774" s="1035"/>
      <c r="AV774" s="1035"/>
      <c r="AW774" s="1035"/>
      <c r="AX774" s="1035"/>
      <c r="AY774" s="1035"/>
      <c r="AZ774" s="1035"/>
      <c r="BA774" s="1035"/>
      <c r="BB774" s="1088"/>
    </row>
    <row r="775" spans="2:54" s="1030" customFormat="1" ht="13.5" customHeight="1">
      <c r="B775" s="1090"/>
      <c r="C775" s="1023"/>
      <c r="D775" s="1023"/>
      <c r="E775" s="1023"/>
      <c r="F775" s="1023"/>
      <c r="G775" s="1023"/>
      <c r="H775" s="1023"/>
      <c r="I775" s="1023"/>
      <c r="J775" s="1023"/>
      <c r="K775" s="1023"/>
      <c r="L775" s="1023"/>
      <c r="M775" s="1023"/>
      <c r="N775" s="1023"/>
      <c r="Q775" s="1023"/>
      <c r="R775" s="1023"/>
      <c r="S775" s="1023"/>
      <c r="T775" s="1023"/>
      <c r="U775" s="1023"/>
      <c r="V775" s="1023"/>
      <c r="X775" s="1023"/>
      <c r="Y775" s="1023"/>
      <c r="Z775" s="1023"/>
      <c r="AA775" s="1023"/>
      <c r="AB775" s="1023"/>
      <c r="AC775" s="1089"/>
      <c r="AE775" s="1025"/>
      <c r="AF775" s="1031"/>
      <c r="AG775" s="1025"/>
      <c r="AH775" s="1025"/>
      <c r="AI775" s="1035"/>
      <c r="AJ775" s="1035"/>
      <c r="AK775" s="1035"/>
      <c r="AL775" s="1035"/>
      <c r="AM775" s="1035"/>
      <c r="AN775" s="1035"/>
      <c r="AO775" s="1035"/>
      <c r="AP775" s="1035"/>
      <c r="AQ775" s="1035"/>
      <c r="AR775" s="1035"/>
      <c r="AS775" s="1035"/>
      <c r="AT775" s="1035"/>
      <c r="AU775" s="1035"/>
      <c r="AV775" s="1035"/>
      <c r="AW775" s="1035"/>
      <c r="AX775" s="1035"/>
      <c r="AY775" s="1035"/>
      <c r="AZ775" s="1035"/>
      <c r="BA775" s="1035"/>
      <c r="BB775" s="1088"/>
    </row>
    <row r="776" spans="2:54" s="1030" customFormat="1" ht="13.5" customHeight="1">
      <c r="B776" s="1090"/>
      <c r="C776" s="1023"/>
      <c r="D776" s="1023" t="s">
        <v>434</v>
      </c>
      <c r="E776" s="1023"/>
      <c r="F776" s="1023"/>
      <c r="G776" s="1023"/>
      <c r="H776" s="1023"/>
      <c r="I776" s="1023"/>
      <c r="J776" s="1023"/>
      <c r="K776" s="1023"/>
      <c r="L776" s="1023"/>
      <c r="M776" s="1023"/>
      <c r="N776" s="1023"/>
      <c r="Q776" s="1023"/>
      <c r="R776" s="1023"/>
      <c r="S776" s="1023"/>
      <c r="T776" s="1023"/>
      <c r="U776" s="1023"/>
      <c r="V776" s="1023"/>
      <c r="X776" s="1023"/>
      <c r="Y776" s="1023"/>
      <c r="Z776" s="1023"/>
      <c r="AA776" s="1023"/>
      <c r="AB776" s="1023"/>
      <c r="AC776" s="1089"/>
      <c r="AE776" s="1025"/>
      <c r="AF776" s="1031"/>
      <c r="AG776" s="1025"/>
      <c r="AH776" s="1025"/>
      <c r="AI776" s="1035"/>
      <c r="AJ776" s="1035"/>
      <c r="AK776" s="1035"/>
      <c r="AL776" s="1035"/>
      <c r="AM776" s="1035"/>
      <c r="AN776" s="1035"/>
      <c r="AO776" s="1035"/>
      <c r="AP776" s="1035"/>
      <c r="AQ776" s="1035"/>
      <c r="AR776" s="1035"/>
      <c r="AS776" s="1035"/>
      <c r="AT776" s="1035"/>
      <c r="AU776" s="1035"/>
      <c r="AV776" s="1035"/>
      <c r="AW776" s="1035"/>
      <c r="AX776" s="1035"/>
      <c r="AY776" s="1035"/>
      <c r="AZ776" s="1035"/>
      <c r="BA776" s="1035"/>
      <c r="BB776" s="1088"/>
    </row>
    <row r="777" spans="2:54" s="1030" customFormat="1" ht="13.5" customHeight="1">
      <c r="B777" s="1090"/>
      <c r="C777" s="1023"/>
      <c r="D777" s="1028" t="s">
        <v>108</v>
      </c>
      <c r="E777" s="1023"/>
      <c r="F777" s="1023"/>
      <c r="G777" s="1023"/>
      <c r="H777" s="1023"/>
      <c r="I777" s="1023"/>
      <c r="J777" s="1023"/>
      <c r="K777" s="1023"/>
      <c r="L777" s="1023"/>
      <c r="M777" s="1023"/>
      <c r="N777" s="1023"/>
      <c r="Q777" s="1023"/>
      <c r="R777" s="1023"/>
      <c r="S777" s="1023"/>
      <c r="T777" s="1023"/>
      <c r="U777" s="1023"/>
      <c r="V777" s="1023"/>
      <c r="X777" s="1023"/>
      <c r="Y777" s="1023"/>
      <c r="Z777" s="1023"/>
      <c r="AA777" s="1023"/>
      <c r="AB777" s="1023"/>
      <c r="AC777" s="1089"/>
      <c r="AE777" s="1025"/>
      <c r="AF777" s="1031"/>
      <c r="AG777" s="1025"/>
      <c r="AH777" s="1025"/>
      <c r="AI777" s="1035"/>
      <c r="AJ777" s="1035"/>
      <c r="AK777" s="1035"/>
      <c r="AL777" s="1035"/>
      <c r="AM777" s="1035"/>
      <c r="AN777" s="1035"/>
      <c r="AO777" s="1035"/>
      <c r="AP777" s="1035"/>
      <c r="AQ777" s="1035"/>
      <c r="AR777" s="1035"/>
      <c r="AS777" s="1035"/>
      <c r="AT777" s="1035"/>
      <c r="AU777" s="1035"/>
      <c r="AV777" s="1035"/>
      <c r="AW777" s="1035"/>
      <c r="AX777" s="1035"/>
      <c r="AY777" s="1035"/>
      <c r="AZ777" s="1035"/>
      <c r="BA777" s="1035"/>
      <c r="BB777" s="1088"/>
    </row>
    <row r="778" spans="2:54" s="1030" customFormat="1" ht="13.5" customHeight="1">
      <c r="B778" s="1090"/>
      <c r="C778" s="1023"/>
      <c r="D778" s="1023"/>
      <c r="E778" s="1023"/>
      <c r="F778" s="1023"/>
      <c r="G778" s="1023"/>
      <c r="H778" s="1023"/>
      <c r="I778" s="1023"/>
      <c r="J778" s="1023"/>
      <c r="K778" s="1023"/>
      <c r="L778" s="1023"/>
      <c r="M778" s="1023"/>
      <c r="N778" s="1023"/>
      <c r="Q778" s="1023"/>
      <c r="R778" s="1023"/>
      <c r="S778" s="1023"/>
      <c r="T778" s="1023"/>
      <c r="U778" s="1023"/>
      <c r="V778" s="1023"/>
      <c r="X778" s="1023"/>
      <c r="Y778" s="1023"/>
      <c r="Z778" s="1023"/>
      <c r="AA778" s="1023"/>
      <c r="AB778" s="1023"/>
      <c r="AC778" s="1089"/>
      <c r="AE778" s="1025"/>
      <c r="AF778" s="1031"/>
      <c r="AG778" s="1025"/>
      <c r="AH778" s="1025"/>
      <c r="AI778" s="1035"/>
      <c r="AJ778" s="1035"/>
      <c r="AK778" s="1035"/>
      <c r="AL778" s="1035"/>
      <c r="AM778" s="1035"/>
      <c r="AN778" s="1035"/>
      <c r="AO778" s="1035"/>
      <c r="AP778" s="1035"/>
      <c r="AQ778" s="1035"/>
      <c r="AR778" s="1035"/>
      <c r="AS778" s="1035"/>
      <c r="AT778" s="1035"/>
      <c r="AU778" s="1035"/>
      <c r="AV778" s="1035"/>
      <c r="AW778" s="1035"/>
      <c r="AX778" s="1035"/>
      <c r="AY778" s="1035"/>
      <c r="AZ778" s="1035"/>
      <c r="BA778" s="1035"/>
      <c r="BB778" s="1088"/>
    </row>
    <row r="779" spans="2:54" s="1030" customFormat="1" ht="13.5" customHeight="1">
      <c r="B779" s="1090"/>
      <c r="C779" s="1023"/>
      <c r="D779" s="1023"/>
      <c r="E779" s="1023"/>
      <c r="F779" s="1023"/>
      <c r="G779" s="1023"/>
      <c r="H779" s="1023"/>
      <c r="I779" s="1023"/>
      <c r="J779" s="1023"/>
      <c r="K779" s="1023"/>
      <c r="L779" s="1023"/>
      <c r="M779" s="1023"/>
      <c r="N779" s="1023"/>
      <c r="Q779" s="1023"/>
      <c r="R779" s="1023"/>
      <c r="S779" s="1023"/>
      <c r="T779" s="1023"/>
      <c r="U779" s="1023"/>
      <c r="V779" s="1023"/>
      <c r="X779" s="1023"/>
      <c r="Y779" s="1023"/>
      <c r="Z779" s="1023"/>
      <c r="AA779" s="1023"/>
      <c r="AB779" s="1023"/>
      <c r="AC779" s="1089"/>
      <c r="AE779" s="1025"/>
      <c r="AF779" s="1031"/>
      <c r="AG779" s="1025"/>
      <c r="AH779" s="1025"/>
      <c r="AI779" s="1035"/>
      <c r="AJ779" s="1035"/>
      <c r="AK779" s="1035"/>
      <c r="AL779" s="1035"/>
      <c r="AM779" s="1035"/>
      <c r="AN779" s="1035"/>
      <c r="AO779" s="1035"/>
      <c r="AP779" s="1035"/>
      <c r="AQ779" s="1035"/>
      <c r="AR779" s="1035"/>
      <c r="AS779" s="1035"/>
      <c r="AT779" s="1035"/>
      <c r="AU779" s="1035"/>
      <c r="AV779" s="1035"/>
      <c r="AW779" s="1035"/>
      <c r="AX779" s="1035"/>
      <c r="AY779" s="1035"/>
      <c r="AZ779" s="1035"/>
      <c r="BA779" s="1035"/>
      <c r="BB779" s="1088"/>
    </row>
    <row r="780" spans="2:54" s="1030" customFormat="1" ht="13.5" customHeight="1">
      <c r="B780" s="1090"/>
      <c r="C780" s="1023"/>
      <c r="D780" s="1023" t="s">
        <v>435</v>
      </c>
      <c r="E780" s="1023"/>
      <c r="F780" s="1023"/>
      <c r="G780" s="1023"/>
      <c r="H780" s="1023"/>
      <c r="I780" s="1023"/>
      <c r="J780" s="1023"/>
      <c r="K780" s="1023"/>
      <c r="L780" s="1023"/>
      <c r="M780" s="1023"/>
      <c r="N780" s="1023"/>
      <c r="Q780" s="1023"/>
      <c r="R780" s="1023"/>
      <c r="S780" s="1023"/>
      <c r="T780" s="1023"/>
      <c r="U780" s="1023"/>
      <c r="V780" s="1023"/>
      <c r="X780" s="1023"/>
      <c r="Y780" s="1023"/>
      <c r="Z780" s="1023"/>
      <c r="AA780" s="1023"/>
      <c r="AB780" s="1023"/>
      <c r="AC780" s="1089"/>
      <c r="AE780" s="1023" t="s">
        <v>436</v>
      </c>
      <c r="AF780" s="1025"/>
      <c r="AG780" s="1025"/>
      <c r="AH780" s="1025"/>
      <c r="AI780" s="1035"/>
      <c r="AJ780" s="1035"/>
      <c r="AK780" s="1035"/>
      <c r="AL780" s="1035"/>
      <c r="AM780" s="1035"/>
      <c r="AN780" s="1035"/>
      <c r="AO780" s="1035"/>
      <c r="AP780" s="1035"/>
      <c r="AQ780" s="1035"/>
      <c r="AR780" s="1035"/>
      <c r="AS780" s="1035"/>
      <c r="AT780" s="1035"/>
      <c r="AU780" s="1035"/>
      <c r="AV780" s="1035"/>
      <c r="AW780" s="1035"/>
      <c r="AX780" s="1035"/>
      <c r="AY780" s="1035"/>
      <c r="AZ780" s="1035"/>
      <c r="BA780" s="1035"/>
      <c r="BB780" s="1088"/>
    </row>
    <row r="781" spans="2:54" s="1030" customFormat="1" ht="13.5" customHeight="1">
      <c r="B781" s="1090"/>
      <c r="C781" s="1023"/>
      <c r="D781" s="1023" t="s">
        <v>389</v>
      </c>
      <c r="E781" s="1023"/>
      <c r="F781" s="1023"/>
      <c r="G781" s="1023"/>
      <c r="H781" s="1023"/>
      <c r="I781" s="1023"/>
      <c r="J781" s="1023"/>
      <c r="K781" s="1023"/>
      <c r="L781" s="1023"/>
      <c r="M781" s="1023"/>
      <c r="N781" s="1023"/>
      <c r="Q781" s="1023"/>
      <c r="R781" s="1023"/>
      <c r="S781" s="1023"/>
      <c r="T781" s="1023"/>
      <c r="U781" s="1023"/>
      <c r="V781" s="1023"/>
      <c r="X781" s="1023"/>
      <c r="Y781" s="1023"/>
      <c r="Z781" s="1023"/>
      <c r="AA781" s="1023"/>
      <c r="AB781" s="1023"/>
      <c r="AC781" s="1089"/>
      <c r="AE781" s="1025"/>
      <c r="AF781" s="1031" t="s">
        <v>437</v>
      </c>
      <c r="AG781" s="1025"/>
      <c r="AH781" s="1025"/>
      <c r="AI781" s="1035"/>
      <c r="AJ781" s="1035"/>
      <c r="AK781" s="1035"/>
      <c r="AL781" s="1035"/>
      <c r="AM781" s="1035"/>
      <c r="AN781" s="1035"/>
      <c r="AO781" s="1035"/>
      <c r="AP781" s="1035"/>
      <c r="AQ781" s="1035"/>
      <c r="AR781" s="1035"/>
      <c r="AS781" s="1035"/>
      <c r="AT781" s="1035"/>
      <c r="AU781" s="1035"/>
      <c r="AV781" s="1035"/>
      <c r="AW781" s="1035"/>
      <c r="AX781" s="1035"/>
      <c r="AY781" s="1035"/>
      <c r="AZ781" s="1035"/>
      <c r="BA781" s="1035"/>
      <c r="BB781" s="1088"/>
    </row>
    <row r="782" spans="2:54" s="1030" customFormat="1" ht="13.5" customHeight="1">
      <c r="B782" s="1090"/>
      <c r="C782" s="1023"/>
      <c r="D782" s="1023"/>
      <c r="E782" s="1023"/>
      <c r="F782" s="1023"/>
      <c r="G782" s="1023"/>
      <c r="H782" s="1023"/>
      <c r="I782" s="1023"/>
      <c r="J782" s="1023"/>
      <c r="K782" s="1023"/>
      <c r="L782" s="1023"/>
      <c r="M782" s="1023"/>
      <c r="N782" s="1023"/>
      <c r="Q782" s="1023"/>
      <c r="R782" s="1023"/>
      <c r="S782" s="1023"/>
      <c r="T782" s="1023"/>
      <c r="U782" s="1023"/>
      <c r="V782" s="1023"/>
      <c r="X782" s="1023"/>
      <c r="Y782" s="1023"/>
      <c r="Z782" s="1023"/>
      <c r="AA782" s="1023"/>
      <c r="AB782" s="1023"/>
      <c r="AC782" s="1089"/>
      <c r="AE782" s="1025"/>
      <c r="AF782" s="1025"/>
      <c r="AG782" s="1025"/>
      <c r="AH782" s="1025"/>
      <c r="AI782" s="1035"/>
      <c r="AJ782" s="1035"/>
      <c r="AK782" s="1035"/>
      <c r="AL782" s="1035"/>
      <c r="AM782" s="1035"/>
      <c r="AN782" s="1035"/>
      <c r="AO782" s="1035"/>
      <c r="AP782" s="1035"/>
      <c r="AQ782" s="1035"/>
      <c r="AR782" s="1035"/>
      <c r="AS782" s="1035"/>
      <c r="AT782" s="1035"/>
      <c r="AU782" s="1035"/>
      <c r="AV782" s="1035"/>
      <c r="AW782" s="1035"/>
      <c r="AX782" s="1035"/>
      <c r="AY782" s="1035"/>
      <c r="AZ782" s="1035"/>
      <c r="BA782" s="1035"/>
      <c r="BB782" s="1088"/>
    </row>
    <row r="783" spans="2:54" s="1030" customFormat="1" ht="13.5" customHeight="1">
      <c r="B783" s="1090"/>
      <c r="C783" s="1023"/>
      <c r="D783" s="1023"/>
      <c r="E783" s="1023"/>
      <c r="F783" s="1023"/>
      <c r="G783" s="1023"/>
      <c r="H783" s="1023"/>
      <c r="I783" s="1023"/>
      <c r="J783" s="1023"/>
      <c r="K783" s="1023"/>
      <c r="L783" s="1023"/>
      <c r="M783" s="1023"/>
      <c r="N783" s="1023"/>
      <c r="Q783" s="1023"/>
      <c r="R783" s="1023"/>
      <c r="S783" s="1023"/>
      <c r="T783" s="1023"/>
      <c r="U783" s="1023"/>
      <c r="V783" s="1023"/>
      <c r="X783" s="1023"/>
      <c r="Y783" s="1023"/>
      <c r="Z783" s="1023"/>
      <c r="AA783" s="1023"/>
      <c r="AB783" s="1023"/>
      <c r="AC783" s="1089"/>
      <c r="AE783" s="1025"/>
      <c r="AF783" s="1025"/>
      <c r="AG783" s="1025"/>
      <c r="AH783" s="1025"/>
      <c r="AI783" s="1035"/>
      <c r="AJ783" s="1035"/>
      <c r="AK783" s="1035"/>
      <c r="AL783" s="1035"/>
      <c r="AM783" s="1035"/>
      <c r="AN783" s="1035"/>
      <c r="AO783" s="1035"/>
      <c r="AP783" s="1035"/>
      <c r="AQ783" s="1035"/>
      <c r="AR783" s="1035"/>
      <c r="AS783" s="1035"/>
      <c r="AT783" s="1035"/>
      <c r="AU783" s="1035"/>
      <c r="AV783" s="1035"/>
      <c r="AW783" s="1035"/>
      <c r="AX783" s="1035"/>
      <c r="AY783" s="1035"/>
      <c r="AZ783" s="1035"/>
      <c r="BA783" s="1035"/>
      <c r="BB783" s="1088"/>
    </row>
    <row r="784" spans="2:54" s="1030" customFormat="1" ht="13.5" customHeight="1">
      <c r="B784" s="1090"/>
      <c r="C784" s="1023"/>
      <c r="D784" s="1023" t="s">
        <v>438</v>
      </c>
      <c r="E784" s="1023"/>
      <c r="F784" s="1023"/>
      <c r="G784" s="1023"/>
      <c r="H784" s="1023"/>
      <c r="I784" s="1023"/>
      <c r="J784" s="1023"/>
      <c r="K784" s="1023"/>
      <c r="L784" s="1023"/>
      <c r="M784" s="1023"/>
      <c r="N784" s="1023"/>
      <c r="Q784" s="1023"/>
      <c r="R784" s="1023"/>
      <c r="S784" s="1023"/>
      <c r="T784" s="1023"/>
      <c r="U784" s="1023"/>
      <c r="V784" s="1023"/>
      <c r="X784" s="1023"/>
      <c r="Y784" s="1023"/>
      <c r="Z784" s="1023"/>
      <c r="AA784" s="1023"/>
      <c r="AB784" s="1023"/>
      <c r="AC784" s="1089"/>
      <c r="AE784" s="1023" t="s">
        <v>439</v>
      </c>
      <c r="AF784" s="1025"/>
      <c r="AG784" s="1025"/>
      <c r="AH784" s="1025"/>
      <c r="AI784" s="1035"/>
      <c r="AJ784" s="1035"/>
      <c r="AK784" s="1035"/>
      <c r="AL784" s="1035"/>
      <c r="AM784" s="1035"/>
      <c r="AN784" s="1035"/>
      <c r="AO784" s="1035"/>
      <c r="AP784" s="1035"/>
      <c r="AQ784" s="1035"/>
      <c r="AR784" s="1035"/>
      <c r="AS784" s="1035"/>
      <c r="AT784" s="1035"/>
      <c r="AU784" s="1035"/>
      <c r="AV784" s="1035"/>
      <c r="AW784" s="1035"/>
      <c r="AX784" s="1035"/>
      <c r="AY784" s="1035"/>
      <c r="AZ784" s="1035"/>
      <c r="BA784" s="1035"/>
      <c r="BB784" s="1088"/>
    </row>
    <row r="785" spans="2:54" s="1030" customFormat="1" ht="13.5" customHeight="1">
      <c r="B785" s="1090"/>
      <c r="C785" s="1023"/>
      <c r="D785" s="1023" t="s">
        <v>389</v>
      </c>
      <c r="E785" s="1023"/>
      <c r="F785" s="1023"/>
      <c r="G785" s="1023"/>
      <c r="H785" s="1023"/>
      <c r="I785" s="1023"/>
      <c r="J785" s="1023"/>
      <c r="K785" s="1023"/>
      <c r="L785" s="1023"/>
      <c r="M785" s="1023"/>
      <c r="N785" s="1023"/>
      <c r="Q785" s="1023"/>
      <c r="R785" s="1023"/>
      <c r="S785" s="1023"/>
      <c r="T785" s="1023"/>
      <c r="U785" s="1023"/>
      <c r="V785" s="1023"/>
      <c r="X785" s="1023"/>
      <c r="Y785" s="1023"/>
      <c r="Z785" s="1023"/>
      <c r="AA785" s="1023"/>
      <c r="AB785" s="1023"/>
      <c r="AC785" s="1089"/>
      <c r="AE785" s="1025"/>
      <c r="AF785" s="1031" t="s">
        <v>440</v>
      </c>
      <c r="AG785" s="1025"/>
      <c r="AH785" s="1025"/>
      <c r="AI785" s="1035"/>
      <c r="AJ785" s="1035"/>
      <c r="AK785" s="1035"/>
      <c r="AL785" s="1035"/>
      <c r="AM785" s="1035"/>
      <c r="AN785" s="1035"/>
      <c r="AO785" s="1035"/>
      <c r="AP785" s="1035"/>
      <c r="AQ785" s="1035"/>
      <c r="AR785" s="1035"/>
      <c r="AS785" s="1035"/>
      <c r="AT785" s="1035"/>
      <c r="AU785" s="1035"/>
      <c r="AV785" s="1035"/>
      <c r="AW785" s="1035"/>
      <c r="AX785" s="1035"/>
      <c r="AY785" s="1035"/>
      <c r="AZ785" s="1035"/>
      <c r="BA785" s="1035"/>
      <c r="BB785" s="1088"/>
    </row>
    <row r="786" spans="2:54" s="1030" customFormat="1" ht="13.5" customHeight="1">
      <c r="B786" s="1090"/>
      <c r="C786" s="1023"/>
      <c r="D786" s="1023"/>
      <c r="E786" s="1023"/>
      <c r="F786" s="1023"/>
      <c r="G786" s="1023"/>
      <c r="H786" s="1023"/>
      <c r="I786" s="1023"/>
      <c r="J786" s="1023"/>
      <c r="K786" s="1023"/>
      <c r="L786" s="1023"/>
      <c r="M786" s="1023"/>
      <c r="N786" s="1023"/>
      <c r="Q786" s="1023"/>
      <c r="R786" s="1023"/>
      <c r="S786" s="1023"/>
      <c r="T786" s="1023"/>
      <c r="U786" s="1023"/>
      <c r="V786" s="1023"/>
      <c r="X786" s="1023"/>
      <c r="Y786" s="1023"/>
      <c r="Z786" s="1023"/>
      <c r="AA786" s="1023"/>
      <c r="AB786" s="1023"/>
      <c r="AC786" s="1089"/>
      <c r="AE786" s="1025"/>
      <c r="AF786" s="1025"/>
      <c r="AG786" s="1025"/>
      <c r="AH786" s="1025"/>
      <c r="AI786" s="1035"/>
      <c r="AJ786" s="1035"/>
      <c r="AK786" s="1035"/>
      <c r="AL786" s="1035"/>
      <c r="AM786" s="1035"/>
      <c r="AN786" s="1035"/>
      <c r="AO786" s="1035"/>
      <c r="AP786" s="1035"/>
      <c r="AQ786" s="1035"/>
      <c r="AR786" s="1035"/>
      <c r="AS786" s="1035"/>
      <c r="AT786" s="1035"/>
      <c r="AU786" s="1035"/>
      <c r="AV786" s="1035"/>
      <c r="AW786" s="1035"/>
      <c r="AX786" s="1035"/>
      <c r="AY786" s="1035"/>
      <c r="AZ786" s="1035"/>
      <c r="BA786" s="1035"/>
      <c r="BB786" s="1088"/>
    </row>
    <row r="787" spans="2:54" s="1030" customFormat="1" ht="13.5" customHeight="1">
      <c r="B787" s="1090"/>
      <c r="C787" s="1023"/>
      <c r="D787" s="1023"/>
      <c r="E787" s="1023"/>
      <c r="F787" s="1023"/>
      <c r="G787" s="1023"/>
      <c r="H787" s="1023"/>
      <c r="I787" s="1023"/>
      <c r="J787" s="1023"/>
      <c r="K787" s="1023"/>
      <c r="L787" s="1023"/>
      <c r="M787" s="1023"/>
      <c r="N787" s="1023"/>
      <c r="Q787" s="1023"/>
      <c r="R787" s="1023"/>
      <c r="S787" s="1023"/>
      <c r="T787" s="1023"/>
      <c r="U787" s="1023"/>
      <c r="V787" s="1023"/>
      <c r="X787" s="1023"/>
      <c r="Y787" s="1023"/>
      <c r="Z787" s="1023"/>
      <c r="AA787" s="1023"/>
      <c r="AB787" s="1023"/>
      <c r="AC787" s="1089"/>
      <c r="AE787" s="1025"/>
      <c r="AF787" s="1031"/>
      <c r="AG787" s="1082"/>
      <c r="AH787" s="1025"/>
      <c r="AI787" s="1035"/>
      <c r="AJ787" s="1035"/>
      <c r="AK787" s="1035"/>
      <c r="AL787" s="1035"/>
      <c r="AM787" s="1035"/>
      <c r="AN787" s="1035"/>
      <c r="AO787" s="1035"/>
      <c r="AP787" s="1035"/>
      <c r="AQ787" s="1035"/>
      <c r="AR787" s="1035"/>
      <c r="AS787" s="1035"/>
      <c r="AT787" s="1035"/>
      <c r="AU787" s="1035"/>
      <c r="AV787" s="1035"/>
      <c r="AW787" s="1035"/>
      <c r="AX787" s="1035"/>
      <c r="AY787" s="1035"/>
      <c r="AZ787" s="1035"/>
      <c r="BA787" s="1035"/>
      <c r="BB787" s="1088"/>
    </row>
    <row r="788" spans="2:54" s="1030" customFormat="1" ht="13.5" customHeight="1" thickBot="1">
      <c r="B788" s="1090"/>
      <c r="D788" s="1093" t="s">
        <v>441</v>
      </c>
      <c r="E788" s="1092"/>
      <c r="F788" s="1092"/>
      <c r="G788" s="1092"/>
      <c r="H788" s="1092"/>
      <c r="I788" s="1092"/>
      <c r="J788" s="1092"/>
      <c r="K788" s="1092"/>
      <c r="L788" s="1092"/>
      <c r="M788" s="1092"/>
      <c r="N788" s="1092"/>
      <c r="O788" s="1092"/>
      <c r="P788" s="1092"/>
      <c r="Q788" s="1092"/>
      <c r="R788" s="1092"/>
      <c r="S788" s="1092"/>
      <c r="T788" s="1092"/>
      <c r="U788" s="1092"/>
      <c r="V788" s="1092"/>
      <c r="W788" s="1092"/>
      <c r="X788" s="1092"/>
      <c r="Y788" s="1092"/>
      <c r="Z788" s="1092"/>
      <c r="AA788" s="1092"/>
      <c r="AB788" s="1092"/>
      <c r="AC788" s="1089"/>
      <c r="AE788" s="1035"/>
      <c r="AF788" s="1035"/>
      <c r="AG788" s="1035"/>
      <c r="AH788" s="1025"/>
      <c r="AI788" s="1035"/>
      <c r="AJ788" s="1035"/>
      <c r="AK788" s="1035"/>
      <c r="AL788" s="1035"/>
      <c r="AM788" s="1035"/>
      <c r="AN788" s="1035"/>
      <c r="AO788" s="1035"/>
      <c r="AP788" s="1035"/>
      <c r="AQ788" s="1035"/>
      <c r="AR788" s="1035"/>
      <c r="AS788" s="1035"/>
      <c r="AT788" s="1035"/>
      <c r="AU788" s="1035"/>
      <c r="AV788" s="1035"/>
      <c r="AW788" s="1035"/>
      <c r="AX788" s="1035"/>
      <c r="AY788" s="1035"/>
      <c r="AZ788" s="1035"/>
      <c r="BA788" s="1035"/>
      <c r="BB788" s="1088"/>
    </row>
    <row r="789" spans="2:54" s="1030" customFormat="1" ht="13.5" customHeight="1">
      <c r="B789" s="1090"/>
      <c r="D789" s="1091" t="s">
        <v>442</v>
      </c>
      <c r="AC789" s="1089"/>
      <c r="AE789" s="1035"/>
      <c r="AF789" s="1035"/>
      <c r="AG789" s="1035"/>
      <c r="AH789" s="1025"/>
      <c r="AI789" s="1035"/>
      <c r="AJ789" s="1035"/>
      <c r="AK789" s="1035"/>
      <c r="AL789" s="1035"/>
      <c r="AM789" s="1035"/>
      <c r="AN789" s="1035"/>
      <c r="AO789" s="1035"/>
      <c r="AP789" s="1035"/>
      <c r="AQ789" s="1035"/>
      <c r="AR789" s="1035"/>
      <c r="AS789" s="1035"/>
      <c r="AT789" s="1035"/>
      <c r="AU789" s="1035"/>
      <c r="AV789" s="1035"/>
      <c r="AW789" s="1035"/>
      <c r="AX789" s="1035"/>
      <c r="AY789" s="1035"/>
      <c r="AZ789" s="1035"/>
      <c r="BA789" s="1035"/>
      <c r="BB789" s="1088"/>
    </row>
    <row r="790" spans="2:54" s="1030" customFormat="1" ht="13.5" customHeight="1">
      <c r="B790" s="1090"/>
      <c r="C790" s="1023"/>
      <c r="D790" s="1023"/>
      <c r="E790" s="1023"/>
      <c r="F790" s="1023"/>
      <c r="G790" s="1023"/>
      <c r="H790" s="1023"/>
      <c r="I790" s="1023"/>
      <c r="J790" s="1023"/>
      <c r="K790" s="1023"/>
      <c r="L790" s="1023"/>
      <c r="M790" s="1023"/>
      <c r="N790" s="1023"/>
      <c r="Q790" s="1023"/>
      <c r="R790" s="1023"/>
      <c r="S790" s="1023"/>
      <c r="T790" s="1023"/>
      <c r="U790" s="1023"/>
      <c r="V790" s="1023"/>
      <c r="X790" s="1023"/>
      <c r="Y790" s="1023"/>
      <c r="Z790" s="1023"/>
      <c r="AA790" s="1023"/>
      <c r="AB790" s="1023"/>
      <c r="AC790" s="1089"/>
      <c r="AE790" s="1025"/>
      <c r="AF790" s="1031"/>
      <c r="AG790" s="1025"/>
      <c r="AH790" s="1025"/>
      <c r="AI790" s="1035"/>
      <c r="AJ790" s="1035"/>
      <c r="AK790" s="1035"/>
      <c r="AL790" s="1035"/>
      <c r="AM790" s="1035"/>
      <c r="AN790" s="1035"/>
      <c r="AO790" s="1035"/>
      <c r="AP790" s="1035"/>
      <c r="AQ790" s="1035"/>
      <c r="AR790" s="1035"/>
      <c r="AS790" s="1035"/>
      <c r="AT790" s="1035"/>
      <c r="AU790" s="1035"/>
      <c r="AV790" s="1035"/>
      <c r="AW790" s="1035"/>
      <c r="AX790" s="1035"/>
      <c r="AY790" s="1035"/>
      <c r="AZ790" s="1035"/>
      <c r="BA790" s="1035"/>
      <c r="BB790" s="1088"/>
    </row>
    <row r="791" spans="2:54" s="1030" customFormat="1" ht="13.5" customHeight="1">
      <c r="B791" s="1090"/>
      <c r="C791" s="1023"/>
      <c r="D791" s="1023"/>
      <c r="E791" s="1023"/>
      <c r="F791" s="1023"/>
      <c r="G791" s="1023"/>
      <c r="H791" s="1023"/>
      <c r="I791" s="1023"/>
      <c r="J791" s="1023"/>
      <c r="K791" s="1023"/>
      <c r="L791" s="1023"/>
      <c r="M791" s="1023"/>
      <c r="N791" s="1023"/>
      <c r="Q791" s="1023"/>
      <c r="R791" s="1023"/>
      <c r="S791" s="1023"/>
      <c r="T791" s="1023"/>
      <c r="U791" s="1023"/>
      <c r="V791" s="1023"/>
      <c r="X791" s="1023"/>
      <c r="Y791" s="1023"/>
      <c r="Z791" s="1023"/>
      <c r="AA791" s="1023"/>
      <c r="AB791" s="1023"/>
      <c r="AC791" s="1089"/>
      <c r="AE791" s="1025"/>
      <c r="AF791" s="1031"/>
      <c r="AG791" s="1025"/>
      <c r="AH791" s="1025"/>
      <c r="AI791" s="1035"/>
      <c r="AJ791" s="1035"/>
      <c r="AK791" s="1035"/>
      <c r="AL791" s="1035"/>
      <c r="AM791" s="1035"/>
      <c r="AN791" s="1035"/>
      <c r="AO791" s="1035"/>
      <c r="AP791" s="1035"/>
      <c r="AQ791" s="1035"/>
      <c r="AR791" s="1035"/>
      <c r="AS791" s="1035"/>
      <c r="AT791" s="1035"/>
      <c r="AU791" s="1035"/>
      <c r="AV791" s="1035"/>
      <c r="AW791" s="1035"/>
      <c r="AX791" s="1035"/>
      <c r="AY791" s="1035"/>
      <c r="AZ791" s="1035"/>
      <c r="BA791" s="1035"/>
      <c r="BB791" s="1088"/>
    </row>
    <row r="792" spans="2:54" s="1030" customFormat="1" ht="13.5" customHeight="1">
      <c r="B792" s="1090"/>
      <c r="C792" s="1023"/>
      <c r="D792" s="1023" t="s">
        <v>443</v>
      </c>
      <c r="E792" s="1023"/>
      <c r="F792" s="1023"/>
      <c r="G792" s="1023"/>
      <c r="H792" s="1023"/>
      <c r="I792" s="1023"/>
      <c r="J792" s="1023"/>
      <c r="K792" s="1023"/>
      <c r="L792" s="1023"/>
      <c r="M792" s="1023"/>
      <c r="N792" s="1023"/>
      <c r="Q792" s="1023"/>
      <c r="R792" s="1023"/>
      <c r="S792" s="1023"/>
      <c r="T792" s="1023"/>
      <c r="U792" s="1023"/>
      <c r="V792" s="1023"/>
      <c r="X792" s="1023"/>
      <c r="Y792" s="1023"/>
      <c r="Z792" s="1023"/>
      <c r="AA792" s="1023"/>
      <c r="AB792" s="1023"/>
      <c r="AC792" s="1089"/>
      <c r="AE792" s="1031" t="s">
        <v>444</v>
      </c>
      <c r="AF792" s="1025"/>
      <c r="AG792" s="1025"/>
      <c r="AH792" s="1025"/>
      <c r="AI792" s="1035"/>
      <c r="AJ792" s="1035"/>
      <c r="AK792" s="1035"/>
      <c r="AL792" s="1035"/>
      <c r="AM792" s="1035"/>
      <c r="AN792" s="1035"/>
      <c r="AO792" s="1035"/>
      <c r="AP792" s="1035"/>
      <c r="AQ792" s="1035"/>
      <c r="AR792" s="1035"/>
      <c r="AS792" s="1035"/>
      <c r="AT792" s="1035"/>
      <c r="AU792" s="1035"/>
      <c r="AV792" s="1035"/>
      <c r="AW792" s="1035"/>
      <c r="AX792" s="1035"/>
      <c r="AY792" s="1035"/>
      <c r="AZ792" s="1035"/>
      <c r="BA792" s="1035"/>
      <c r="BB792" s="1088"/>
    </row>
    <row r="793" spans="2:54" s="1030" customFormat="1" ht="13.5" customHeight="1">
      <c r="B793" s="1090"/>
      <c r="C793" s="1023"/>
      <c r="D793" s="1023" t="s">
        <v>114</v>
      </c>
      <c r="E793" s="1023"/>
      <c r="F793" s="1023"/>
      <c r="G793" s="1023"/>
      <c r="H793" s="1023"/>
      <c r="I793" s="1023"/>
      <c r="J793" s="1023"/>
      <c r="K793" s="1023"/>
      <c r="L793" s="1023"/>
      <c r="M793" s="1023"/>
      <c r="N793" s="1023"/>
      <c r="Q793" s="1023"/>
      <c r="R793" s="1023"/>
      <c r="S793" s="1023"/>
      <c r="T793" s="1023"/>
      <c r="U793" s="1023"/>
      <c r="V793" s="1023"/>
      <c r="X793" s="1023"/>
      <c r="Y793" s="1023"/>
      <c r="Z793" s="1023"/>
      <c r="AA793" s="1023"/>
      <c r="AB793" s="1023"/>
      <c r="AC793" s="1089"/>
      <c r="AE793" s="1025"/>
      <c r="AF793" s="1031" t="s">
        <v>445</v>
      </c>
      <c r="AG793" s="1025"/>
      <c r="AH793" s="1025"/>
      <c r="AI793" s="1035"/>
      <c r="AJ793" s="1035"/>
      <c r="AK793" s="1035"/>
      <c r="AL793" s="1035"/>
      <c r="AM793" s="1035"/>
      <c r="AN793" s="1035"/>
      <c r="AO793" s="1035"/>
      <c r="AP793" s="1035"/>
      <c r="AQ793" s="1035"/>
      <c r="AR793" s="1035"/>
      <c r="AS793" s="1035"/>
      <c r="AT793" s="1035"/>
      <c r="AU793" s="1035"/>
      <c r="AV793" s="1035"/>
      <c r="AW793" s="1035"/>
      <c r="AX793" s="1035"/>
      <c r="AY793" s="1035"/>
      <c r="AZ793" s="1035"/>
      <c r="BA793" s="1035"/>
      <c r="BB793" s="1088"/>
    </row>
    <row r="794" spans="2:54" s="1030" customFormat="1" ht="13.5" customHeight="1">
      <c r="B794" s="1090"/>
      <c r="C794" s="1023"/>
      <c r="D794" s="1023"/>
      <c r="E794" s="1023"/>
      <c r="F794" s="1023"/>
      <c r="G794" s="1023"/>
      <c r="H794" s="1023"/>
      <c r="I794" s="1023"/>
      <c r="J794" s="1023"/>
      <c r="K794" s="1023"/>
      <c r="L794" s="1023"/>
      <c r="M794" s="1023"/>
      <c r="N794" s="1023"/>
      <c r="Q794" s="1023"/>
      <c r="R794" s="1023"/>
      <c r="S794" s="1023"/>
      <c r="T794" s="1023"/>
      <c r="U794" s="1023"/>
      <c r="V794" s="1023"/>
      <c r="X794" s="1023"/>
      <c r="Y794" s="1023"/>
      <c r="Z794" s="1023"/>
      <c r="AA794" s="1023"/>
      <c r="AB794" s="1023"/>
      <c r="AC794" s="1089"/>
      <c r="AE794" s="1025"/>
      <c r="AF794" s="1031" t="s">
        <v>446</v>
      </c>
      <c r="AG794" s="1025"/>
      <c r="AH794" s="1025"/>
      <c r="AI794" s="1035"/>
      <c r="AJ794" s="1035"/>
      <c r="AK794" s="1035"/>
      <c r="AL794" s="1035"/>
      <c r="AM794" s="1035"/>
      <c r="AN794" s="1035"/>
      <c r="AO794" s="1035"/>
      <c r="AP794" s="1035"/>
      <c r="AQ794" s="1035"/>
      <c r="AR794" s="1035"/>
      <c r="AS794" s="1035"/>
      <c r="AT794" s="1035"/>
      <c r="AU794" s="1035"/>
      <c r="AV794" s="1035"/>
      <c r="AW794" s="1035"/>
      <c r="AX794" s="1035"/>
      <c r="AY794" s="1035"/>
      <c r="AZ794" s="1035"/>
      <c r="BA794" s="1035"/>
      <c r="BB794" s="1088"/>
    </row>
    <row r="795" spans="2:54" s="1030" customFormat="1" ht="13.5" customHeight="1">
      <c r="B795" s="1090"/>
      <c r="C795" s="1023"/>
      <c r="D795" s="1023"/>
      <c r="E795" s="1023"/>
      <c r="F795" s="1023"/>
      <c r="G795" s="1023"/>
      <c r="H795" s="1023"/>
      <c r="I795" s="1023"/>
      <c r="J795" s="1023"/>
      <c r="K795" s="1023"/>
      <c r="L795" s="1023"/>
      <c r="M795" s="1023"/>
      <c r="N795" s="1023"/>
      <c r="Q795" s="1023"/>
      <c r="R795" s="1023"/>
      <c r="S795" s="1023"/>
      <c r="T795" s="1023"/>
      <c r="U795" s="1023"/>
      <c r="V795" s="1023"/>
      <c r="X795" s="1023"/>
      <c r="Y795" s="1023"/>
      <c r="Z795" s="1023"/>
      <c r="AA795" s="1023"/>
      <c r="AB795" s="1023"/>
      <c r="AC795" s="1089"/>
      <c r="AE795" s="1025"/>
      <c r="AF795" s="1031" t="s">
        <v>447</v>
      </c>
      <c r="AG795" s="1025"/>
      <c r="AH795" s="1025"/>
      <c r="AI795" s="1035"/>
      <c r="AJ795" s="1035"/>
      <c r="AK795" s="1035"/>
      <c r="AL795" s="1035"/>
      <c r="AM795" s="1035"/>
      <c r="AN795" s="1035"/>
      <c r="AO795" s="1035"/>
      <c r="AP795" s="1035"/>
      <c r="AQ795" s="1035"/>
      <c r="AR795" s="1035"/>
      <c r="AS795" s="1035"/>
      <c r="AT795" s="1035"/>
      <c r="AU795" s="1035"/>
      <c r="AV795" s="1035"/>
      <c r="AW795" s="1035"/>
      <c r="AX795" s="1035"/>
      <c r="AY795" s="1035"/>
      <c r="AZ795" s="1035"/>
      <c r="BA795" s="1035"/>
      <c r="BB795" s="1088"/>
    </row>
    <row r="796" spans="2:54" s="1030" customFormat="1" ht="13.5" customHeight="1">
      <c r="B796" s="1090"/>
      <c r="C796" s="1023"/>
      <c r="D796" s="1023" t="s">
        <v>448</v>
      </c>
      <c r="E796" s="1023"/>
      <c r="F796" s="1023"/>
      <c r="G796" s="1023"/>
      <c r="H796" s="1023"/>
      <c r="I796" s="1023"/>
      <c r="J796" s="1023"/>
      <c r="K796" s="1023"/>
      <c r="L796" s="1023"/>
      <c r="M796" s="1023"/>
      <c r="N796" s="1023"/>
      <c r="Q796" s="1023"/>
      <c r="R796" s="1023"/>
      <c r="S796" s="1023"/>
      <c r="T796" s="1023"/>
      <c r="U796" s="1023"/>
      <c r="V796" s="1023"/>
      <c r="X796" s="1023"/>
      <c r="Y796" s="1023"/>
      <c r="Z796" s="1023"/>
      <c r="AA796" s="1023"/>
      <c r="AB796" s="1023"/>
      <c r="AC796" s="1089"/>
      <c r="AE796" s="1025"/>
      <c r="AF796" s="1031"/>
      <c r="AG796" s="1025"/>
      <c r="AH796" s="1025"/>
      <c r="AI796" s="1035"/>
      <c r="AJ796" s="1035"/>
      <c r="AK796" s="1035"/>
      <c r="AL796" s="1035"/>
      <c r="AM796" s="1035"/>
      <c r="AN796" s="1035"/>
      <c r="AO796" s="1035"/>
      <c r="AP796" s="1035"/>
      <c r="AQ796" s="1035"/>
      <c r="AR796" s="1035"/>
      <c r="AS796" s="1035"/>
      <c r="AT796" s="1035"/>
      <c r="AU796" s="1035"/>
      <c r="AV796" s="1035"/>
      <c r="AW796" s="1035"/>
      <c r="AX796" s="1035"/>
      <c r="AY796" s="1035"/>
      <c r="AZ796" s="1035"/>
      <c r="BA796" s="1035"/>
      <c r="BB796" s="1088"/>
    </row>
    <row r="797" spans="2:54" s="1030" customFormat="1" ht="13.5" customHeight="1">
      <c r="B797" s="1090"/>
      <c r="C797" s="1023"/>
      <c r="D797" s="1023" t="s">
        <v>389</v>
      </c>
      <c r="E797" s="1023"/>
      <c r="F797" s="1023"/>
      <c r="G797" s="1023"/>
      <c r="H797" s="1023"/>
      <c r="I797" s="1023"/>
      <c r="J797" s="1023"/>
      <c r="K797" s="1023"/>
      <c r="L797" s="1023"/>
      <c r="M797" s="1023"/>
      <c r="N797" s="1023"/>
      <c r="Q797" s="1023"/>
      <c r="R797" s="1023"/>
      <c r="S797" s="1023"/>
      <c r="T797" s="1023"/>
      <c r="U797" s="1023"/>
      <c r="V797" s="1023"/>
      <c r="X797" s="1023"/>
      <c r="Y797" s="1023"/>
      <c r="Z797" s="1023"/>
      <c r="AA797" s="1023"/>
      <c r="AB797" s="1023"/>
      <c r="AC797" s="1089"/>
      <c r="AE797" s="1025"/>
      <c r="AF797" s="1031"/>
      <c r="AG797" s="1025"/>
      <c r="AH797" s="1025"/>
      <c r="AI797" s="1035"/>
      <c r="AJ797" s="1035"/>
      <c r="AK797" s="1035"/>
      <c r="AL797" s="1035"/>
      <c r="AM797" s="1035"/>
      <c r="AN797" s="1035"/>
      <c r="AO797" s="1035"/>
      <c r="AP797" s="1035"/>
      <c r="AQ797" s="1035"/>
      <c r="AR797" s="1035"/>
      <c r="AS797" s="1035"/>
      <c r="AT797" s="1035"/>
      <c r="AU797" s="1035"/>
      <c r="AV797" s="1035"/>
      <c r="AW797" s="1035"/>
      <c r="AX797" s="1035"/>
      <c r="AY797" s="1035"/>
      <c r="AZ797" s="1035"/>
      <c r="BA797" s="1035"/>
      <c r="BB797" s="1088"/>
    </row>
    <row r="798" spans="2:54" s="1030" customFormat="1" ht="13.5" customHeight="1">
      <c r="B798" s="1090"/>
      <c r="C798" s="1023"/>
      <c r="D798" s="1023" t="s">
        <v>108</v>
      </c>
      <c r="E798" s="1023"/>
      <c r="F798" s="1023"/>
      <c r="G798" s="1023"/>
      <c r="H798" s="1023"/>
      <c r="I798" s="1023"/>
      <c r="J798" s="1023"/>
      <c r="K798" s="1023"/>
      <c r="L798" s="1023"/>
      <c r="M798" s="1023"/>
      <c r="N798" s="1023"/>
      <c r="Q798" s="1023"/>
      <c r="R798" s="1023"/>
      <c r="S798" s="1023"/>
      <c r="T798" s="1023"/>
      <c r="U798" s="1023"/>
      <c r="V798" s="1023"/>
      <c r="X798" s="1023"/>
      <c r="Y798" s="1023"/>
      <c r="Z798" s="1023"/>
      <c r="AA798" s="1023"/>
      <c r="AB798" s="1023"/>
      <c r="AC798" s="1089"/>
      <c r="AE798" s="1025"/>
      <c r="AF798" s="1031"/>
      <c r="AG798" s="1025"/>
      <c r="AH798" s="1025"/>
      <c r="AI798" s="1035"/>
      <c r="AJ798" s="1035"/>
      <c r="AK798" s="1035"/>
      <c r="AL798" s="1035"/>
      <c r="AM798" s="1035"/>
      <c r="AN798" s="1035"/>
      <c r="AO798" s="1035"/>
      <c r="AP798" s="1035"/>
      <c r="AQ798" s="1035"/>
      <c r="AR798" s="1035"/>
      <c r="AS798" s="1035"/>
      <c r="AT798" s="1035"/>
      <c r="AU798" s="1035"/>
      <c r="AV798" s="1035"/>
      <c r="AW798" s="1035"/>
      <c r="AX798" s="1035"/>
      <c r="AY798" s="1035"/>
      <c r="AZ798" s="1035"/>
      <c r="BA798" s="1035"/>
      <c r="BB798" s="1088"/>
    </row>
    <row r="799" spans="2:54" s="1030" customFormat="1" ht="13.5" customHeight="1">
      <c r="B799" s="1090"/>
      <c r="C799" s="1023"/>
      <c r="D799" s="1023"/>
      <c r="E799" s="1023"/>
      <c r="F799" s="1023"/>
      <c r="G799" s="1023"/>
      <c r="H799" s="1023"/>
      <c r="I799" s="1023"/>
      <c r="J799" s="1023"/>
      <c r="K799" s="1023"/>
      <c r="L799" s="1023"/>
      <c r="M799" s="1023"/>
      <c r="N799" s="1023"/>
      <c r="Q799" s="1023"/>
      <c r="R799" s="1023"/>
      <c r="S799" s="1023"/>
      <c r="T799" s="1023"/>
      <c r="U799" s="1023"/>
      <c r="V799" s="1023"/>
      <c r="X799" s="1023"/>
      <c r="Y799" s="1023"/>
      <c r="Z799" s="1023"/>
      <c r="AA799" s="1023"/>
      <c r="AB799" s="1023"/>
      <c r="AC799" s="1089"/>
      <c r="AE799" s="1025"/>
      <c r="AF799" s="1031"/>
      <c r="AG799" s="1025"/>
      <c r="AH799" s="1025"/>
      <c r="AI799" s="1035"/>
      <c r="AJ799" s="1035"/>
      <c r="AK799" s="1035"/>
      <c r="AL799" s="1035"/>
      <c r="AM799" s="1035"/>
      <c r="AN799" s="1035"/>
      <c r="AO799" s="1035"/>
      <c r="AP799" s="1035"/>
      <c r="AQ799" s="1035"/>
      <c r="AR799" s="1035"/>
      <c r="AS799" s="1035"/>
      <c r="AT799" s="1035"/>
      <c r="AU799" s="1035"/>
      <c r="AV799" s="1035"/>
      <c r="AW799" s="1035"/>
      <c r="AX799" s="1035"/>
      <c r="AY799" s="1035"/>
      <c r="AZ799" s="1035"/>
      <c r="BA799" s="1035"/>
      <c r="BB799" s="1088"/>
    </row>
    <row r="800" spans="2:54" s="1030" customFormat="1" ht="13.5" customHeight="1">
      <c r="B800" s="1090"/>
      <c r="C800" s="1023"/>
      <c r="D800" s="1023"/>
      <c r="E800" s="1023"/>
      <c r="F800" s="1023"/>
      <c r="G800" s="1023"/>
      <c r="H800" s="1023"/>
      <c r="I800" s="1023"/>
      <c r="J800" s="1023"/>
      <c r="K800" s="1023"/>
      <c r="L800" s="1023"/>
      <c r="M800" s="1023"/>
      <c r="N800" s="1023"/>
      <c r="Q800" s="1023"/>
      <c r="R800" s="1023"/>
      <c r="S800" s="1023"/>
      <c r="T800" s="1023"/>
      <c r="U800" s="1023"/>
      <c r="V800" s="1023"/>
      <c r="X800" s="1023"/>
      <c r="Y800" s="1023"/>
      <c r="Z800" s="1023"/>
      <c r="AA800" s="1023"/>
      <c r="AB800" s="1023"/>
      <c r="AC800" s="1089"/>
      <c r="AE800" s="1025"/>
      <c r="AF800" s="1031"/>
      <c r="AG800" s="1025"/>
      <c r="AH800" s="1025"/>
      <c r="AI800" s="1035"/>
      <c r="AJ800" s="1035"/>
      <c r="AK800" s="1035"/>
      <c r="AL800" s="1035"/>
      <c r="AM800" s="1035"/>
      <c r="AN800" s="1035"/>
      <c r="AO800" s="1035"/>
      <c r="AP800" s="1035"/>
      <c r="AQ800" s="1035"/>
      <c r="AR800" s="1035"/>
      <c r="AS800" s="1035"/>
      <c r="AT800" s="1035"/>
      <c r="AU800" s="1035"/>
      <c r="AV800" s="1035"/>
      <c r="AW800" s="1035"/>
      <c r="AX800" s="1035"/>
      <c r="AY800" s="1035"/>
      <c r="AZ800" s="1035"/>
      <c r="BA800" s="1035"/>
      <c r="BB800" s="1088"/>
    </row>
    <row r="801" spans="2:54" s="1030" customFormat="1" ht="13.5" customHeight="1">
      <c r="B801" s="1090"/>
      <c r="C801" s="1023"/>
      <c r="D801" s="1023"/>
      <c r="E801" s="1023"/>
      <c r="F801" s="1023"/>
      <c r="G801" s="1023"/>
      <c r="H801" s="1023"/>
      <c r="I801" s="1023"/>
      <c r="J801" s="1023"/>
      <c r="K801" s="1023"/>
      <c r="L801" s="1023"/>
      <c r="M801" s="1023"/>
      <c r="N801" s="1023"/>
      <c r="Q801" s="1023"/>
      <c r="R801" s="1023"/>
      <c r="S801" s="1023"/>
      <c r="T801" s="1023"/>
      <c r="U801" s="1023"/>
      <c r="V801" s="1023"/>
      <c r="X801" s="1023"/>
      <c r="Y801" s="1023"/>
      <c r="Z801" s="1023"/>
      <c r="AA801" s="1023"/>
      <c r="AB801" s="1023"/>
      <c r="AC801" s="1089"/>
      <c r="AE801" s="1025"/>
      <c r="AF801" s="1031"/>
      <c r="AG801" s="1025"/>
      <c r="AH801" s="1025"/>
      <c r="AI801" s="1035"/>
      <c r="AJ801" s="1035"/>
      <c r="AK801" s="1035"/>
      <c r="AL801" s="1035"/>
      <c r="AM801" s="1035"/>
      <c r="AN801" s="1035"/>
      <c r="AO801" s="1035"/>
      <c r="AP801" s="1035"/>
      <c r="AQ801" s="1035"/>
      <c r="AR801" s="1035"/>
      <c r="AS801" s="1035"/>
      <c r="AT801" s="1035"/>
      <c r="AU801" s="1035"/>
      <c r="AV801" s="1035"/>
      <c r="AW801" s="1035"/>
      <c r="AX801" s="1035"/>
      <c r="AY801" s="1035"/>
      <c r="AZ801" s="1035"/>
      <c r="BA801" s="1035"/>
      <c r="BB801" s="1088"/>
    </row>
    <row r="802" spans="2:54" s="1030" customFormat="1" ht="13.5" customHeight="1">
      <c r="B802" s="1090"/>
      <c r="C802" s="1023"/>
      <c r="D802" s="1023"/>
      <c r="E802" s="1023"/>
      <c r="F802" s="1023"/>
      <c r="G802" s="1023"/>
      <c r="H802" s="1023"/>
      <c r="I802" s="1023"/>
      <c r="N802" s="1023"/>
      <c r="Q802" s="1023"/>
      <c r="R802" s="1023"/>
      <c r="S802" s="1023"/>
      <c r="T802" s="1023"/>
      <c r="U802" s="1023"/>
      <c r="V802" s="1023"/>
      <c r="X802" s="1023"/>
      <c r="Y802" s="1023"/>
      <c r="Z802" s="1023"/>
      <c r="AA802" s="1023"/>
      <c r="AB802" s="1023"/>
      <c r="AC802" s="1089"/>
      <c r="AE802" s="1025"/>
      <c r="AF802" s="1031"/>
      <c r="AG802" s="1025"/>
      <c r="AH802" s="1025"/>
      <c r="AI802" s="1035"/>
      <c r="AJ802" s="1035"/>
      <c r="AK802" s="1035"/>
      <c r="AL802" s="1035"/>
      <c r="AM802" s="1035"/>
      <c r="AN802" s="1035"/>
      <c r="AO802" s="1035"/>
      <c r="AP802" s="1035"/>
      <c r="AQ802" s="1035"/>
      <c r="AR802" s="1035"/>
      <c r="AS802" s="1035"/>
      <c r="AT802" s="1035"/>
      <c r="AU802" s="1035"/>
      <c r="AV802" s="1035"/>
      <c r="AW802" s="1035"/>
      <c r="AX802" s="1035"/>
      <c r="AY802" s="1035"/>
      <c r="AZ802" s="1035"/>
      <c r="BA802" s="1035"/>
      <c r="BB802" s="1088"/>
    </row>
    <row r="803" spans="2:54" s="1030" customFormat="1" ht="13.5" customHeight="1">
      <c r="B803" s="1090"/>
      <c r="C803" s="1023"/>
      <c r="D803" s="1023"/>
      <c r="E803" s="1023"/>
      <c r="F803" s="1023"/>
      <c r="G803" s="1023"/>
      <c r="H803" s="1023"/>
      <c r="I803" s="1023"/>
      <c r="N803" s="1023"/>
      <c r="Q803" s="1023"/>
      <c r="R803" s="1023"/>
      <c r="S803" s="1023"/>
      <c r="T803" s="1023"/>
      <c r="U803" s="1023"/>
      <c r="V803" s="1023"/>
      <c r="X803" s="1023"/>
      <c r="Y803" s="1023"/>
      <c r="Z803" s="1023"/>
      <c r="AA803" s="1023"/>
      <c r="AB803" s="1023"/>
      <c r="AC803" s="1089"/>
      <c r="AE803" s="1025"/>
      <c r="AF803" s="1031"/>
      <c r="AG803" s="1025"/>
      <c r="AH803" s="1025"/>
      <c r="AI803" s="1035"/>
      <c r="AJ803" s="1035"/>
      <c r="AK803" s="1035"/>
      <c r="AL803" s="1035"/>
      <c r="AM803" s="1035"/>
      <c r="AN803" s="1035"/>
      <c r="AO803" s="1035"/>
      <c r="AP803" s="1035"/>
      <c r="AQ803" s="1035"/>
      <c r="AR803" s="1035"/>
      <c r="AS803" s="1035"/>
      <c r="AT803" s="1035"/>
      <c r="AU803" s="1035"/>
      <c r="AV803" s="1035"/>
      <c r="AW803" s="1035"/>
      <c r="AX803" s="1035"/>
      <c r="AY803" s="1035"/>
      <c r="AZ803" s="1035"/>
      <c r="BA803" s="1035"/>
      <c r="BB803" s="1088"/>
    </row>
    <row r="804" spans="2:54" s="1030" customFormat="1" ht="13.5" customHeight="1">
      <c r="B804" s="1090"/>
      <c r="C804" s="1023"/>
      <c r="D804" s="1023" t="s">
        <v>449</v>
      </c>
      <c r="E804" s="1023"/>
      <c r="F804" s="1023"/>
      <c r="G804" s="1023"/>
      <c r="H804" s="1023"/>
      <c r="I804" s="1023"/>
      <c r="N804" s="1023"/>
      <c r="Q804" s="1023"/>
      <c r="R804" s="1023"/>
      <c r="S804" s="1023"/>
      <c r="T804" s="1023"/>
      <c r="U804" s="1023"/>
      <c r="V804" s="1023"/>
      <c r="X804" s="1023"/>
      <c r="Y804" s="1023"/>
      <c r="Z804" s="1023"/>
      <c r="AA804" s="1023"/>
      <c r="AB804" s="1023"/>
      <c r="AC804" s="1089"/>
      <c r="AE804" s="1025"/>
      <c r="AF804" s="1031"/>
      <c r="AG804" s="1025"/>
      <c r="AH804" s="1025"/>
      <c r="AI804" s="1035"/>
      <c r="AJ804" s="1035"/>
      <c r="AK804" s="1035"/>
      <c r="AL804" s="1035"/>
      <c r="AM804" s="1035"/>
      <c r="AN804" s="1035"/>
      <c r="AO804" s="1035"/>
      <c r="AP804" s="1035"/>
      <c r="AQ804" s="1035"/>
      <c r="AR804" s="1035"/>
      <c r="AS804" s="1035"/>
      <c r="AT804" s="1035"/>
      <c r="AU804" s="1035"/>
      <c r="AV804" s="1035"/>
      <c r="AW804" s="1035"/>
      <c r="AX804" s="1035"/>
      <c r="AY804" s="1035"/>
      <c r="AZ804" s="1035"/>
      <c r="BA804" s="1035"/>
      <c r="BB804" s="1088"/>
    </row>
    <row r="805" spans="2:54" s="1030" customFormat="1" ht="13.5" customHeight="1">
      <c r="B805" s="1090"/>
      <c r="C805" s="1023"/>
      <c r="D805" s="1023" t="s">
        <v>389</v>
      </c>
      <c r="E805" s="1023"/>
      <c r="F805" s="1023"/>
      <c r="G805" s="1023"/>
      <c r="H805" s="1023"/>
      <c r="I805" s="1023"/>
      <c r="N805" s="1023"/>
      <c r="Q805" s="1023"/>
      <c r="R805" s="1023"/>
      <c r="S805" s="1023"/>
      <c r="T805" s="1023"/>
      <c r="U805" s="1023"/>
      <c r="V805" s="1023"/>
      <c r="X805" s="1023"/>
      <c r="Y805" s="1023"/>
      <c r="Z805" s="1023"/>
      <c r="AA805" s="1023"/>
      <c r="AB805" s="1023"/>
      <c r="AC805" s="1089"/>
      <c r="AE805" s="1025"/>
      <c r="AF805" s="1031"/>
      <c r="AG805" s="1025"/>
      <c r="AH805" s="1025"/>
      <c r="AI805" s="1035"/>
      <c r="AJ805" s="1035"/>
      <c r="AK805" s="1035"/>
      <c r="AL805" s="1035"/>
      <c r="AM805" s="1035"/>
      <c r="AN805" s="1035"/>
      <c r="AO805" s="1035"/>
      <c r="AP805" s="1035"/>
      <c r="AQ805" s="1035"/>
      <c r="AR805" s="1035"/>
      <c r="AS805" s="1035"/>
      <c r="AT805" s="1035"/>
      <c r="AU805" s="1035"/>
      <c r="AV805" s="1035"/>
      <c r="AW805" s="1035"/>
      <c r="AX805" s="1035"/>
      <c r="AY805" s="1035"/>
      <c r="AZ805" s="1035"/>
      <c r="BA805" s="1035"/>
      <c r="BB805" s="1088"/>
    </row>
    <row r="806" spans="2:54" s="1030" customFormat="1" ht="13.5" customHeight="1">
      <c r="B806" s="1090"/>
      <c r="C806" s="1023"/>
      <c r="D806" s="1023"/>
      <c r="E806" s="1023"/>
      <c r="F806" s="1023"/>
      <c r="G806" s="1023"/>
      <c r="H806" s="1023"/>
      <c r="I806" s="1023"/>
      <c r="N806" s="1023"/>
      <c r="Q806" s="1023"/>
      <c r="R806" s="1023"/>
      <c r="S806" s="1023"/>
      <c r="T806" s="1023"/>
      <c r="U806" s="1023"/>
      <c r="V806" s="1023"/>
      <c r="X806" s="1023"/>
      <c r="Y806" s="1023"/>
      <c r="Z806" s="1023"/>
      <c r="AA806" s="1023"/>
      <c r="AB806" s="1023"/>
      <c r="AC806" s="1089"/>
      <c r="AE806" s="1025"/>
      <c r="AF806" s="1031"/>
      <c r="AG806" s="1025"/>
      <c r="AH806" s="1025"/>
      <c r="AI806" s="1035"/>
      <c r="AJ806" s="1035"/>
      <c r="AK806" s="1035"/>
      <c r="AL806" s="1035"/>
      <c r="AM806" s="1035"/>
      <c r="AN806" s="1035"/>
      <c r="AO806" s="1035"/>
      <c r="AP806" s="1035"/>
      <c r="AQ806" s="1035"/>
      <c r="AR806" s="1035"/>
      <c r="AS806" s="1035"/>
      <c r="AT806" s="1035"/>
      <c r="AU806" s="1035"/>
      <c r="AV806" s="1035"/>
      <c r="AW806" s="1035"/>
      <c r="AX806" s="1035"/>
      <c r="AY806" s="1035"/>
      <c r="AZ806" s="1035"/>
      <c r="BA806" s="1035"/>
      <c r="BB806" s="1088"/>
    </row>
    <row r="807" spans="2:54" s="1030" customFormat="1" ht="13.5" customHeight="1">
      <c r="B807" s="1090"/>
      <c r="C807" s="1023"/>
      <c r="D807" s="1023"/>
      <c r="E807" s="1023"/>
      <c r="F807" s="1023"/>
      <c r="G807" s="1023"/>
      <c r="H807" s="1023"/>
      <c r="I807" s="1023"/>
      <c r="N807" s="1023"/>
      <c r="Q807" s="1023"/>
      <c r="R807" s="1023"/>
      <c r="S807" s="1023"/>
      <c r="T807" s="1023"/>
      <c r="U807" s="1023"/>
      <c r="V807" s="1023"/>
      <c r="X807" s="1023"/>
      <c r="Y807" s="1023"/>
      <c r="Z807" s="1023"/>
      <c r="AA807" s="1023"/>
      <c r="AB807" s="1023"/>
      <c r="AC807" s="1089"/>
      <c r="AE807" s="1025"/>
      <c r="AF807" s="1031"/>
      <c r="AG807" s="1025"/>
      <c r="AH807" s="1025"/>
      <c r="AI807" s="1035"/>
      <c r="AJ807" s="1035"/>
      <c r="AK807" s="1035"/>
      <c r="AL807" s="1035"/>
      <c r="AM807" s="1035"/>
      <c r="AN807" s="1035"/>
      <c r="AO807" s="1035"/>
      <c r="AP807" s="1035"/>
      <c r="AQ807" s="1035"/>
      <c r="AR807" s="1035"/>
      <c r="AS807" s="1035"/>
      <c r="AT807" s="1035"/>
      <c r="AU807" s="1035"/>
      <c r="AV807" s="1035"/>
      <c r="AW807" s="1035"/>
      <c r="AX807" s="1035"/>
      <c r="AY807" s="1035"/>
      <c r="AZ807" s="1035"/>
      <c r="BA807" s="1035"/>
      <c r="BB807" s="1088"/>
    </row>
    <row r="808" spans="2:54" s="1030" customFormat="1" ht="13.5" customHeight="1">
      <c r="B808" s="1090"/>
      <c r="C808" s="1023"/>
      <c r="D808" s="1023" t="s">
        <v>450</v>
      </c>
      <c r="E808" s="1023"/>
      <c r="F808" s="1023"/>
      <c r="G808" s="1023"/>
      <c r="H808" s="1023"/>
      <c r="I808" s="1023"/>
      <c r="N808" s="1023"/>
      <c r="Q808" s="1023"/>
      <c r="R808" s="1023"/>
      <c r="S808" s="1023"/>
      <c r="T808" s="1023"/>
      <c r="U808" s="1023"/>
      <c r="V808" s="1023"/>
      <c r="X808" s="1023"/>
      <c r="Y808" s="1023"/>
      <c r="Z808" s="1023"/>
      <c r="AA808" s="1023"/>
      <c r="AB808" s="1023"/>
      <c r="AC808" s="1089"/>
      <c r="AE808" s="1025"/>
      <c r="AF808" s="1031"/>
      <c r="AG808" s="1025"/>
      <c r="AH808" s="1025"/>
      <c r="AI808" s="1035"/>
      <c r="AJ808" s="1035"/>
      <c r="AK808" s="1035"/>
      <c r="AL808" s="1035"/>
      <c r="AM808" s="1035"/>
      <c r="AN808" s="1035"/>
      <c r="AO808" s="1035"/>
      <c r="AP808" s="1035"/>
      <c r="AQ808" s="1035"/>
      <c r="AR808" s="1035"/>
      <c r="AS808" s="1035"/>
      <c r="AT808" s="1035"/>
      <c r="AU808" s="1035"/>
      <c r="AV808" s="1035"/>
      <c r="AW808" s="1035"/>
      <c r="AX808" s="1035"/>
      <c r="AY808" s="1035"/>
      <c r="AZ808" s="1035"/>
      <c r="BA808" s="1035"/>
      <c r="BB808" s="1088"/>
    </row>
    <row r="809" spans="2:54" s="1030" customFormat="1" ht="13.5" customHeight="1">
      <c r="B809" s="1090"/>
      <c r="C809" s="1023"/>
      <c r="D809" s="1023" t="s">
        <v>389</v>
      </c>
      <c r="E809" s="1023"/>
      <c r="F809" s="1023"/>
      <c r="G809" s="1023"/>
      <c r="H809" s="1023"/>
      <c r="I809" s="1023"/>
      <c r="N809" s="1023"/>
      <c r="Q809" s="1023"/>
      <c r="R809" s="1023"/>
      <c r="S809" s="1023"/>
      <c r="T809" s="1023"/>
      <c r="U809" s="1023"/>
      <c r="V809" s="1023"/>
      <c r="X809" s="1023"/>
      <c r="Y809" s="1023"/>
      <c r="Z809" s="1023"/>
      <c r="AA809" s="1023"/>
      <c r="AB809" s="1023"/>
      <c r="AC809" s="1089"/>
      <c r="AE809" s="1025"/>
      <c r="AF809" s="1031"/>
      <c r="AG809" s="1025"/>
      <c r="AH809" s="1025"/>
      <c r="AI809" s="1035"/>
      <c r="AJ809" s="1035"/>
      <c r="AK809" s="1035"/>
      <c r="AL809" s="1035"/>
      <c r="AM809" s="1035"/>
      <c r="AN809" s="1035"/>
      <c r="AO809" s="1035"/>
      <c r="AP809" s="1035"/>
      <c r="AQ809" s="1035"/>
      <c r="AR809" s="1035"/>
      <c r="AS809" s="1035"/>
      <c r="AT809" s="1035"/>
      <c r="AU809" s="1035"/>
      <c r="AV809" s="1035"/>
      <c r="AW809" s="1035"/>
      <c r="AX809" s="1035"/>
      <c r="AY809" s="1035"/>
      <c r="AZ809" s="1035"/>
      <c r="BA809" s="1035"/>
      <c r="BB809" s="1088"/>
    </row>
    <row r="810" spans="2:54" s="1030" customFormat="1" ht="13.5" customHeight="1">
      <c r="B810" s="1090"/>
      <c r="C810" s="1023"/>
      <c r="D810" s="1023" t="s">
        <v>108</v>
      </c>
      <c r="E810" s="1023"/>
      <c r="F810" s="1023"/>
      <c r="G810" s="1023"/>
      <c r="H810" s="1023"/>
      <c r="I810" s="1023"/>
      <c r="J810" s="1023"/>
      <c r="K810" s="1023"/>
      <c r="L810" s="1023"/>
      <c r="M810" s="1023"/>
      <c r="N810" s="1023"/>
      <c r="Q810" s="1023"/>
      <c r="R810" s="1023"/>
      <c r="S810" s="1023"/>
      <c r="T810" s="1023"/>
      <c r="U810" s="1023"/>
      <c r="V810" s="1023"/>
      <c r="X810" s="1023"/>
      <c r="Y810" s="1023"/>
      <c r="Z810" s="1023"/>
      <c r="AA810" s="1023"/>
      <c r="AB810" s="1023"/>
      <c r="AC810" s="1089"/>
      <c r="AE810" s="1025"/>
      <c r="AF810" s="1031"/>
      <c r="AG810" s="1025"/>
      <c r="AH810" s="1025"/>
      <c r="AI810" s="1035"/>
      <c r="AJ810" s="1035"/>
      <c r="AK810" s="1035"/>
      <c r="AL810" s="1035"/>
      <c r="AM810" s="1035"/>
      <c r="AN810" s="1035"/>
      <c r="AO810" s="1035"/>
      <c r="AP810" s="1035"/>
      <c r="AQ810" s="1035"/>
      <c r="AR810" s="1035"/>
      <c r="AS810" s="1035"/>
      <c r="AT810" s="1035"/>
      <c r="AU810" s="1035"/>
      <c r="AV810" s="1035"/>
      <c r="AW810" s="1035"/>
      <c r="AX810" s="1035"/>
      <c r="AY810" s="1035"/>
      <c r="AZ810" s="1035"/>
      <c r="BA810" s="1035"/>
      <c r="BB810" s="1088"/>
    </row>
    <row r="811" spans="2:54" s="1030" customFormat="1" ht="13.5" customHeight="1">
      <c r="B811" s="1090"/>
      <c r="C811" s="1023"/>
      <c r="D811" s="1023"/>
      <c r="E811" s="1023"/>
      <c r="F811" s="1023"/>
      <c r="G811" s="1023"/>
      <c r="H811" s="1023"/>
      <c r="I811" s="1023"/>
      <c r="J811" s="1023"/>
      <c r="K811" s="1023"/>
      <c r="L811" s="1023"/>
      <c r="M811" s="1023"/>
      <c r="N811" s="1023"/>
      <c r="Q811" s="1023"/>
      <c r="R811" s="1023"/>
      <c r="S811" s="1023"/>
      <c r="T811" s="1023"/>
      <c r="U811" s="1023"/>
      <c r="V811" s="1023"/>
      <c r="X811" s="1023"/>
      <c r="Y811" s="1023"/>
      <c r="Z811" s="1023"/>
      <c r="AA811" s="1023"/>
      <c r="AB811" s="1023"/>
      <c r="AC811" s="1089"/>
      <c r="AE811" s="1025"/>
      <c r="AF811" s="1031"/>
      <c r="AG811" s="1025"/>
      <c r="AH811" s="1025"/>
      <c r="AI811" s="1035"/>
      <c r="AJ811" s="1035"/>
      <c r="AK811" s="1035"/>
      <c r="AL811" s="1035"/>
      <c r="AM811" s="1035"/>
      <c r="AN811" s="1035"/>
      <c r="AO811" s="1035"/>
      <c r="AP811" s="1035"/>
      <c r="AQ811" s="1035"/>
      <c r="AR811" s="1035"/>
      <c r="AS811" s="1035"/>
      <c r="AT811" s="1035"/>
      <c r="AU811" s="1035"/>
      <c r="AV811" s="1035"/>
      <c r="AW811" s="1035"/>
      <c r="AX811" s="1035"/>
      <c r="AY811" s="1035"/>
      <c r="AZ811" s="1035"/>
      <c r="BA811" s="1035"/>
    </row>
    <row r="812" spans="2:54" s="1030" customFormat="1" ht="13.5" customHeight="1">
      <c r="B812" s="1090"/>
      <c r="C812" s="1023"/>
      <c r="D812" s="1023"/>
      <c r="E812" s="1023"/>
      <c r="F812" s="1023"/>
      <c r="G812" s="1023"/>
      <c r="H812" s="1023"/>
      <c r="I812" s="1023"/>
      <c r="J812" s="1023"/>
      <c r="K812" s="1023"/>
      <c r="L812" s="1023"/>
      <c r="M812" s="1023"/>
      <c r="N812" s="1023"/>
      <c r="Q812" s="1023"/>
      <c r="R812" s="1023"/>
      <c r="S812" s="1023"/>
      <c r="T812" s="1023"/>
      <c r="U812" s="1023"/>
      <c r="V812" s="1023"/>
      <c r="X812" s="1023"/>
      <c r="Y812" s="1023"/>
      <c r="Z812" s="1023"/>
      <c r="AA812" s="1023"/>
      <c r="AB812" s="1023"/>
      <c r="AC812" s="1089"/>
      <c r="AE812" s="1025"/>
      <c r="AF812" s="1031"/>
      <c r="AG812" s="1025"/>
      <c r="AH812" s="1025"/>
      <c r="AI812" s="1035"/>
      <c r="AJ812" s="1035"/>
      <c r="AK812" s="1035"/>
      <c r="AL812" s="1035"/>
      <c r="AM812" s="1035"/>
      <c r="AN812" s="1035"/>
      <c r="AO812" s="1035"/>
      <c r="AP812" s="1035"/>
      <c r="AQ812" s="1035"/>
      <c r="AR812" s="1035"/>
      <c r="AS812" s="1035"/>
      <c r="AT812" s="1035"/>
      <c r="AU812" s="1035"/>
      <c r="AV812" s="1035"/>
      <c r="AW812" s="1035"/>
      <c r="AX812" s="1035"/>
      <c r="AY812" s="1035"/>
      <c r="AZ812" s="1035"/>
      <c r="BA812" s="1035"/>
    </row>
    <row r="813" spans="2:54" s="1030" customFormat="1" ht="13.5" customHeight="1">
      <c r="B813" s="1090"/>
      <c r="C813" s="1023"/>
      <c r="D813" s="1023"/>
      <c r="E813" s="1023"/>
      <c r="F813" s="1023"/>
      <c r="G813" s="1023"/>
      <c r="H813" s="1023"/>
      <c r="I813" s="1023"/>
      <c r="J813" s="1023"/>
      <c r="K813" s="1023"/>
      <c r="L813" s="1023"/>
      <c r="M813" s="1023"/>
      <c r="N813" s="1023"/>
      <c r="Q813" s="1023"/>
      <c r="R813" s="1023"/>
      <c r="S813" s="1023"/>
      <c r="T813" s="1023"/>
      <c r="U813" s="1023"/>
      <c r="V813" s="1023"/>
      <c r="X813" s="1023"/>
      <c r="Y813" s="1023"/>
      <c r="Z813" s="1023"/>
      <c r="AA813" s="1023"/>
      <c r="AB813" s="1023"/>
      <c r="AC813" s="1089"/>
      <c r="AE813" s="1025"/>
      <c r="AF813" s="1031"/>
      <c r="AG813" s="1025"/>
      <c r="AH813" s="1025"/>
      <c r="AI813" s="1035"/>
      <c r="AJ813" s="1035"/>
      <c r="AK813" s="1035"/>
      <c r="AL813" s="1035"/>
      <c r="AM813" s="1035"/>
      <c r="AN813" s="1035"/>
      <c r="AO813" s="1035"/>
      <c r="AP813" s="1035"/>
      <c r="AQ813" s="1035"/>
      <c r="AR813" s="1035"/>
      <c r="AS813" s="1035"/>
      <c r="AT813" s="1035"/>
      <c r="AU813" s="1035"/>
      <c r="AV813" s="1035"/>
      <c r="AW813" s="1035"/>
      <c r="AX813" s="1035"/>
      <c r="AY813" s="1035"/>
      <c r="AZ813" s="1035"/>
      <c r="BA813" s="1035"/>
    </row>
    <row r="814" spans="2:54" s="1030" customFormat="1" ht="13.5" customHeight="1">
      <c r="B814" s="1090"/>
      <c r="C814" s="1023"/>
      <c r="D814" s="1023"/>
      <c r="E814" s="1023"/>
      <c r="F814" s="1023"/>
      <c r="G814" s="1023"/>
      <c r="H814" s="1023"/>
      <c r="I814" s="1023"/>
      <c r="N814" s="1023"/>
      <c r="Q814" s="1023"/>
      <c r="R814" s="1023"/>
      <c r="S814" s="1023"/>
      <c r="T814" s="1023"/>
      <c r="U814" s="1023"/>
      <c r="V814" s="1023"/>
      <c r="X814" s="1023"/>
      <c r="Y814" s="1023"/>
      <c r="Z814" s="1023"/>
      <c r="AA814" s="1023"/>
      <c r="AB814" s="1023"/>
      <c r="AC814" s="1089"/>
      <c r="AE814" s="1025"/>
      <c r="AF814" s="1031"/>
      <c r="AG814" s="1025"/>
      <c r="AH814" s="1025"/>
      <c r="AI814" s="1035"/>
      <c r="AJ814" s="1035"/>
      <c r="AK814" s="1035"/>
      <c r="AL814" s="1035"/>
      <c r="AM814" s="1035"/>
      <c r="AN814" s="1035"/>
      <c r="AO814" s="1035"/>
      <c r="AP814" s="1035"/>
      <c r="AQ814" s="1035"/>
      <c r="AR814" s="1035"/>
      <c r="AS814" s="1035"/>
      <c r="AT814" s="1035"/>
      <c r="AU814" s="1035"/>
      <c r="AV814" s="1035"/>
      <c r="AW814" s="1035"/>
      <c r="AX814" s="1035"/>
      <c r="AY814" s="1035"/>
      <c r="AZ814" s="1035"/>
      <c r="BA814" s="1035"/>
    </row>
    <row r="815" spans="2:54" s="1030" customFormat="1" ht="13.5" customHeight="1">
      <c r="B815" s="1090"/>
      <c r="C815" s="1023"/>
      <c r="D815" s="1023"/>
      <c r="E815" s="1023"/>
      <c r="F815" s="1023"/>
      <c r="G815" s="1023"/>
      <c r="H815" s="1023"/>
      <c r="I815" s="1023"/>
      <c r="N815" s="1023"/>
      <c r="Q815" s="1023"/>
      <c r="R815" s="1023"/>
      <c r="S815" s="1023"/>
      <c r="T815" s="1023"/>
      <c r="U815" s="1023"/>
      <c r="V815" s="1023"/>
      <c r="X815" s="1023"/>
      <c r="Y815" s="1023"/>
      <c r="Z815" s="1023"/>
      <c r="AA815" s="1023"/>
      <c r="AB815" s="1023"/>
      <c r="AC815" s="1089"/>
      <c r="AE815" s="1025"/>
      <c r="AF815" s="1031"/>
      <c r="AG815" s="1025"/>
      <c r="AH815" s="1025"/>
      <c r="AI815" s="1035"/>
      <c r="AJ815" s="1035"/>
      <c r="AK815" s="1035"/>
      <c r="AL815" s="1035"/>
      <c r="AM815" s="1035"/>
      <c r="AN815" s="1035"/>
      <c r="AO815" s="1035"/>
      <c r="AP815" s="1035"/>
      <c r="AQ815" s="1035"/>
      <c r="AR815" s="1035"/>
      <c r="AS815" s="1035"/>
      <c r="AT815" s="1035"/>
      <c r="AU815" s="1035"/>
      <c r="AV815" s="1035"/>
      <c r="AW815" s="1035"/>
      <c r="AX815" s="1035"/>
      <c r="AY815" s="1035"/>
      <c r="AZ815" s="1035"/>
      <c r="BA815" s="1035"/>
      <c r="BB815" s="1088"/>
    </row>
    <row r="816" spans="2:54" s="1030" customFormat="1" ht="13.5" customHeight="1">
      <c r="B816" s="1090"/>
      <c r="C816" s="1023"/>
      <c r="D816" s="1023"/>
      <c r="E816" s="1023"/>
      <c r="F816" s="1023"/>
      <c r="G816" s="1023"/>
      <c r="H816" s="1023"/>
      <c r="I816" s="1023"/>
      <c r="N816" s="1023"/>
      <c r="Q816" s="1023"/>
      <c r="R816" s="1023"/>
      <c r="S816" s="1023"/>
      <c r="T816" s="1023"/>
      <c r="U816" s="1023"/>
      <c r="V816" s="1023"/>
      <c r="X816" s="1023"/>
      <c r="Y816" s="1023"/>
      <c r="Z816" s="1023"/>
      <c r="AA816" s="1023"/>
      <c r="AB816" s="1023"/>
      <c r="AC816" s="1089"/>
      <c r="AE816" s="1025"/>
      <c r="AF816" s="1031"/>
      <c r="AG816" s="1025"/>
      <c r="AH816" s="1025"/>
      <c r="AI816" s="1035"/>
      <c r="AJ816" s="1035"/>
      <c r="AK816" s="1035"/>
      <c r="AL816" s="1035"/>
      <c r="AM816" s="1035"/>
      <c r="AN816" s="1035"/>
      <c r="AO816" s="1035"/>
      <c r="AP816" s="1035"/>
      <c r="AQ816" s="1035"/>
      <c r="AR816" s="1035"/>
      <c r="AS816" s="1035"/>
      <c r="AT816" s="1035"/>
      <c r="AU816" s="1035"/>
      <c r="AV816" s="1035"/>
      <c r="AW816" s="1035"/>
      <c r="AX816" s="1035"/>
      <c r="AY816" s="1035"/>
      <c r="AZ816" s="1035"/>
      <c r="BA816" s="1035"/>
      <c r="BB816" s="1088"/>
    </row>
    <row r="817" spans="2:54" s="1030" customFormat="1" ht="13.5" customHeight="1">
      <c r="B817" s="1090"/>
      <c r="C817" s="1023"/>
      <c r="D817" s="1023"/>
      <c r="E817" s="1023"/>
      <c r="F817" s="1023"/>
      <c r="G817" s="1023"/>
      <c r="H817" s="1023"/>
      <c r="I817" s="1023"/>
      <c r="N817" s="1023"/>
      <c r="Q817" s="1023"/>
      <c r="R817" s="1023"/>
      <c r="S817" s="1023"/>
      <c r="T817" s="1023"/>
      <c r="U817" s="1023"/>
      <c r="V817" s="1023"/>
      <c r="X817" s="1023"/>
      <c r="Y817" s="1023"/>
      <c r="Z817" s="1023"/>
      <c r="AA817" s="1023"/>
      <c r="AB817" s="1023"/>
      <c r="AC817" s="1089"/>
      <c r="AE817" s="1025"/>
      <c r="AF817" s="1031"/>
      <c r="AG817" s="1025"/>
      <c r="AH817" s="1025"/>
      <c r="AI817" s="1035"/>
      <c r="AJ817" s="1035"/>
      <c r="AK817" s="1035"/>
      <c r="AL817" s="1035"/>
      <c r="AM817" s="1035"/>
      <c r="AN817" s="1035"/>
      <c r="AO817" s="1035"/>
      <c r="AP817" s="1035"/>
      <c r="AQ817" s="1035"/>
      <c r="AR817" s="1035"/>
      <c r="AS817" s="1035"/>
      <c r="AT817" s="1035"/>
      <c r="AU817" s="1035"/>
      <c r="AV817" s="1035"/>
      <c r="AW817" s="1035"/>
      <c r="AX817" s="1035"/>
      <c r="AY817" s="1035"/>
      <c r="AZ817" s="1035"/>
      <c r="BA817" s="1035"/>
      <c r="BB817" s="1088"/>
    </row>
    <row r="818" spans="2:54" s="1030" customFormat="1" ht="13.5" customHeight="1">
      <c r="B818" s="1090"/>
      <c r="C818" s="1023"/>
      <c r="D818" s="1023"/>
      <c r="E818" s="1023"/>
      <c r="F818" s="1023"/>
      <c r="G818" s="1023"/>
      <c r="H818" s="1023"/>
      <c r="I818" s="1023"/>
      <c r="N818" s="1023"/>
      <c r="Q818" s="1023"/>
      <c r="R818" s="1023"/>
      <c r="S818" s="1023"/>
      <c r="T818" s="1023"/>
      <c r="U818" s="1023"/>
      <c r="V818" s="1023"/>
      <c r="X818" s="1023"/>
      <c r="Y818" s="1023"/>
      <c r="Z818" s="1023"/>
      <c r="AA818" s="1023"/>
      <c r="AB818" s="1023"/>
      <c r="AC818" s="1089"/>
      <c r="AE818" s="1025"/>
      <c r="AF818" s="1031"/>
      <c r="AG818" s="1025"/>
      <c r="AH818" s="1025"/>
      <c r="AI818" s="1035"/>
      <c r="AJ818" s="1035"/>
      <c r="AK818" s="1035"/>
      <c r="AL818" s="1035"/>
      <c r="AM818" s="1035"/>
      <c r="AN818" s="1035"/>
      <c r="AO818" s="1035"/>
      <c r="AP818" s="1035"/>
      <c r="AQ818" s="1035"/>
      <c r="AR818" s="1035"/>
      <c r="AS818" s="1035"/>
      <c r="AT818" s="1035"/>
      <c r="AU818" s="1035"/>
      <c r="AV818" s="1035"/>
      <c r="AW818" s="1035"/>
      <c r="AX818" s="1035"/>
      <c r="AY818" s="1035"/>
      <c r="AZ818" s="1035"/>
      <c r="BA818" s="1035"/>
      <c r="BB818" s="1088"/>
    </row>
    <row r="819" spans="2:54" s="1030" customFormat="1" ht="13.5" customHeight="1">
      <c r="B819" s="1090"/>
      <c r="C819" s="1023"/>
      <c r="D819" s="1023"/>
      <c r="E819" s="1023"/>
      <c r="F819" s="1023"/>
      <c r="G819" s="1023"/>
      <c r="H819" s="1023"/>
      <c r="I819" s="1023"/>
      <c r="N819" s="1023"/>
      <c r="Q819" s="1023"/>
      <c r="R819" s="1023"/>
      <c r="S819" s="1023"/>
      <c r="T819" s="1023"/>
      <c r="U819" s="1023"/>
      <c r="V819" s="1023"/>
      <c r="X819" s="1023"/>
      <c r="Y819" s="1023"/>
      <c r="Z819" s="1023"/>
      <c r="AA819" s="1023"/>
      <c r="AB819" s="1023"/>
      <c r="AC819" s="1089"/>
      <c r="AE819" s="1025"/>
      <c r="AF819" s="1031"/>
      <c r="AG819" s="1025"/>
      <c r="AH819" s="1025"/>
      <c r="AI819" s="1035"/>
      <c r="AJ819" s="1035"/>
      <c r="AK819" s="1035"/>
      <c r="AL819" s="1035"/>
      <c r="AM819" s="1035"/>
      <c r="AN819" s="1035"/>
      <c r="AO819" s="1035"/>
      <c r="AP819" s="1035"/>
      <c r="AQ819" s="1035"/>
      <c r="AR819" s="1035"/>
      <c r="AS819" s="1035"/>
      <c r="AT819" s="1035"/>
      <c r="AU819" s="1035"/>
      <c r="AV819" s="1035"/>
      <c r="AW819" s="1035"/>
      <c r="AX819" s="1035"/>
      <c r="AY819" s="1035"/>
      <c r="AZ819" s="1035"/>
      <c r="BA819" s="1035"/>
      <c r="BB819" s="1088"/>
    </row>
    <row r="820" spans="2:54" s="1030" customFormat="1" ht="13.5" customHeight="1">
      <c r="B820" s="1090"/>
      <c r="C820" s="1023"/>
      <c r="D820" s="1023"/>
      <c r="E820" s="1023"/>
      <c r="F820" s="1023"/>
      <c r="G820" s="1023"/>
      <c r="H820" s="1023"/>
      <c r="I820" s="1023"/>
      <c r="N820" s="1023"/>
      <c r="Q820" s="1023"/>
      <c r="R820" s="1023"/>
      <c r="S820" s="1023"/>
      <c r="T820" s="1023"/>
      <c r="U820" s="1023"/>
      <c r="V820" s="1023"/>
      <c r="X820" s="1023"/>
      <c r="Y820" s="1023"/>
      <c r="Z820" s="1023"/>
      <c r="AA820" s="1023"/>
      <c r="AB820" s="1023"/>
      <c r="AC820" s="1089"/>
      <c r="AE820" s="1025"/>
      <c r="AF820" s="1031"/>
      <c r="AG820" s="1025"/>
      <c r="AH820" s="1025"/>
      <c r="AI820" s="1035"/>
      <c r="AJ820" s="1035"/>
      <c r="AK820" s="1035"/>
      <c r="AL820" s="1035"/>
      <c r="AM820" s="1035"/>
      <c r="AN820" s="1035"/>
      <c r="AO820" s="1035"/>
      <c r="AP820" s="1035"/>
      <c r="AQ820" s="1035"/>
      <c r="AR820" s="1035"/>
      <c r="AS820" s="1035"/>
      <c r="AT820" s="1035"/>
      <c r="AU820" s="1035"/>
      <c r="AV820" s="1035"/>
      <c r="AW820" s="1035"/>
      <c r="AX820" s="1035"/>
      <c r="AY820" s="1035"/>
      <c r="AZ820" s="1035"/>
      <c r="BA820" s="1035"/>
      <c r="BB820" s="1088"/>
    </row>
    <row r="821" spans="2:54" s="1030" customFormat="1" ht="13.5" customHeight="1">
      <c r="B821" s="1090"/>
      <c r="C821" s="1023"/>
      <c r="D821" s="1023"/>
      <c r="E821" s="1023"/>
      <c r="F821" s="1023"/>
      <c r="G821" s="1023"/>
      <c r="H821" s="1023"/>
      <c r="I821" s="1023"/>
      <c r="J821" s="1023"/>
      <c r="K821" s="1023"/>
      <c r="L821" s="1023"/>
      <c r="M821" s="1023"/>
      <c r="N821" s="1023"/>
      <c r="Q821" s="1023"/>
      <c r="R821" s="1023"/>
      <c r="S821" s="1023"/>
      <c r="T821" s="1023"/>
      <c r="U821" s="1023"/>
      <c r="V821" s="1023"/>
      <c r="X821" s="1023"/>
      <c r="Y821" s="1023"/>
      <c r="Z821" s="1023"/>
      <c r="AA821" s="1023"/>
      <c r="AB821" s="1023"/>
      <c r="AC821" s="1089"/>
      <c r="AE821" s="1025"/>
      <c r="AF821" s="1031"/>
      <c r="AG821" s="1025"/>
      <c r="AH821" s="1025"/>
      <c r="AI821" s="1035"/>
      <c r="AJ821" s="1035"/>
      <c r="AK821" s="1035"/>
      <c r="AL821" s="1035"/>
      <c r="AM821" s="1035"/>
      <c r="AN821" s="1035"/>
      <c r="AO821" s="1035"/>
      <c r="AP821" s="1035"/>
      <c r="AQ821" s="1035"/>
      <c r="AR821" s="1035"/>
      <c r="AS821" s="1035"/>
      <c r="AT821" s="1035"/>
      <c r="AU821" s="1035"/>
      <c r="AV821" s="1035"/>
      <c r="AW821" s="1035"/>
      <c r="AX821" s="1035"/>
      <c r="AY821" s="1035"/>
      <c r="AZ821" s="1035"/>
      <c r="BA821" s="1035"/>
      <c r="BB821" s="1088"/>
    </row>
    <row r="822" spans="2:54" s="1030" customFormat="1" ht="13.5" customHeight="1">
      <c r="B822" s="1090"/>
      <c r="C822" s="1023"/>
      <c r="D822" s="1023"/>
      <c r="E822" s="1023"/>
      <c r="F822" s="1023"/>
      <c r="G822" s="1023"/>
      <c r="H822" s="1023"/>
      <c r="I822" s="1023"/>
      <c r="J822" s="1023"/>
      <c r="K822" s="1023"/>
      <c r="L822" s="1023"/>
      <c r="M822" s="1023"/>
      <c r="N822" s="1023"/>
      <c r="Q822" s="1023"/>
      <c r="R822" s="1023"/>
      <c r="S822" s="1023"/>
      <c r="T822" s="1023"/>
      <c r="U822" s="1023"/>
      <c r="V822" s="1023"/>
      <c r="X822" s="1023"/>
      <c r="Y822" s="1023"/>
      <c r="Z822" s="1023"/>
      <c r="AA822" s="1023"/>
      <c r="AB822" s="1023"/>
      <c r="AC822" s="1089"/>
      <c r="AE822" s="1025"/>
      <c r="AF822" s="1031"/>
      <c r="AG822" s="1025"/>
      <c r="AH822" s="1025"/>
      <c r="AI822" s="1035"/>
      <c r="AJ822" s="1035"/>
      <c r="AK822" s="1035"/>
      <c r="AL822" s="1035"/>
      <c r="AM822" s="1035"/>
      <c r="AN822" s="1035"/>
      <c r="AO822" s="1035"/>
      <c r="AP822" s="1035"/>
      <c r="AQ822" s="1035"/>
      <c r="AR822" s="1035"/>
      <c r="AS822" s="1035"/>
      <c r="AT822" s="1035"/>
      <c r="AU822" s="1035"/>
      <c r="AV822" s="1035"/>
      <c r="AW822" s="1035"/>
      <c r="AX822" s="1035"/>
      <c r="AY822" s="1035"/>
      <c r="AZ822" s="1035"/>
      <c r="BA822" s="1035"/>
      <c r="BB822" s="1088"/>
    </row>
    <row r="823" spans="2:54" s="1030" customFormat="1" ht="13.5" customHeight="1">
      <c r="B823" s="1090"/>
      <c r="C823" s="1023"/>
      <c r="D823" s="1023"/>
      <c r="E823" s="1023"/>
      <c r="F823" s="1023"/>
      <c r="G823" s="1023"/>
      <c r="H823" s="1023"/>
      <c r="I823" s="1023"/>
      <c r="J823" s="1023"/>
      <c r="K823" s="1023"/>
      <c r="L823" s="1023"/>
      <c r="M823" s="1023"/>
      <c r="N823" s="1023"/>
      <c r="Q823" s="1023"/>
      <c r="R823" s="1023"/>
      <c r="S823" s="1023"/>
      <c r="T823" s="1023"/>
      <c r="U823" s="1023"/>
      <c r="V823" s="1023"/>
      <c r="X823" s="1023"/>
      <c r="Y823" s="1023"/>
      <c r="Z823" s="1023"/>
      <c r="AA823" s="1023"/>
      <c r="AB823" s="1023"/>
      <c r="AC823" s="1089"/>
      <c r="AE823" s="1025"/>
      <c r="AF823" s="1031"/>
      <c r="AG823" s="1025"/>
      <c r="AH823" s="1025"/>
      <c r="AI823" s="1035"/>
      <c r="AJ823" s="1035"/>
      <c r="AK823" s="1035"/>
      <c r="AL823" s="1035"/>
      <c r="AM823" s="1035"/>
      <c r="AN823" s="1035"/>
      <c r="AO823" s="1035"/>
      <c r="AP823" s="1035"/>
      <c r="AQ823" s="1035"/>
      <c r="AR823" s="1035"/>
      <c r="AS823" s="1035"/>
      <c r="AT823" s="1035"/>
      <c r="AU823" s="1035"/>
      <c r="AV823" s="1035"/>
      <c r="AW823" s="1035"/>
      <c r="AX823" s="1035"/>
      <c r="AY823" s="1035"/>
      <c r="AZ823" s="1035"/>
      <c r="BA823" s="1035"/>
      <c r="BB823" s="1088"/>
    </row>
    <row r="824" spans="2:54" s="1030" customFormat="1" ht="13.5" customHeight="1">
      <c r="B824" s="1090"/>
      <c r="C824" s="1023"/>
      <c r="D824" s="1023"/>
      <c r="E824" s="1023"/>
      <c r="F824" s="1023"/>
      <c r="G824" s="1023"/>
      <c r="H824" s="1023"/>
      <c r="I824" s="1023"/>
      <c r="J824" s="1023"/>
      <c r="K824" s="1023"/>
      <c r="L824" s="1023"/>
      <c r="M824" s="1023"/>
      <c r="N824" s="1023"/>
      <c r="Q824" s="1023"/>
      <c r="R824" s="1023"/>
      <c r="S824" s="1023"/>
      <c r="T824" s="1023"/>
      <c r="U824" s="1023"/>
      <c r="V824" s="1023"/>
      <c r="X824" s="1023"/>
      <c r="Y824" s="1023"/>
      <c r="Z824" s="1023"/>
      <c r="AA824" s="1023"/>
      <c r="AB824" s="1023"/>
      <c r="AC824" s="1089"/>
      <c r="AE824" s="1025"/>
      <c r="AF824" s="1031"/>
      <c r="AG824" s="1025"/>
      <c r="AH824" s="1025"/>
      <c r="AI824" s="1035"/>
      <c r="AJ824" s="1035"/>
      <c r="AK824" s="1035"/>
      <c r="AL824" s="1035"/>
      <c r="AM824" s="1035"/>
      <c r="AN824" s="1035"/>
      <c r="AO824" s="1035"/>
      <c r="AP824" s="1035"/>
      <c r="AQ824" s="1035"/>
      <c r="AR824" s="1035"/>
      <c r="AS824" s="1035"/>
      <c r="AT824" s="1035"/>
      <c r="AU824" s="1035"/>
      <c r="AV824" s="1035"/>
      <c r="AW824" s="1035"/>
      <c r="AX824" s="1035"/>
      <c r="AY824" s="1035"/>
      <c r="AZ824" s="1035"/>
      <c r="BA824" s="1035"/>
      <c r="BB824" s="1088"/>
    </row>
    <row r="825" spans="2:54" s="1030" customFormat="1" ht="13.5" customHeight="1">
      <c r="B825" s="1090"/>
      <c r="C825" s="1023"/>
      <c r="D825" s="1023"/>
      <c r="E825" s="1023"/>
      <c r="F825" s="1023"/>
      <c r="G825" s="1023"/>
      <c r="H825" s="1023"/>
      <c r="I825" s="1023"/>
      <c r="J825" s="1023"/>
      <c r="K825" s="1023"/>
      <c r="L825" s="1023"/>
      <c r="M825" s="1023"/>
      <c r="N825" s="1023"/>
      <c r="O825" s="1023"/>
      <c r="P825" s="1023"/>
      <c r="Q825" s="1023"/>
      <c r="R825" s="1023"/>
      <c r="S825" s="1023"/>
      <c r="T825" s="1023"/>
      <c r="U825" s="1023"/>
      <c r="V825" s="1023"/>
      <c r="W825" s="1023"/>
      <c r="X825" s="1023"/>
      <c r="Y825" s="1023"/>
      <c r="Z825" s="1023"/>
      <c r="AA825" s="1023"/>
      <c r="AB825" s="1023"/>
      <c r="AC825" s="1089"/>
      <c r="AE825" s="1025"/>
      <c r="AF825" s="1025"/>
      <c r="AG825" s="1025"/>
      <c r="AH825" s="1025"/>
      <c r="AI825" s="1035"/>
      <c r="AJ825" s="1035"/>
      <c r="AK825" s="1035"/>
      <c r="AL825" s="1035"/>
      <c r="AM825" s="1035"/>
      <c r="AN825" s="1035"/>
      <c r="AO825" s="1035"/>
      <c r="AP825" s="1035"/>
      <c r="AQ825" s="1035"/>
      <c r="AR825" s="1035"/>
      <c r="AS825" s="1035"/>
      <c r="AT825" s="1035"/>
      <c r="AU825" s="1035"/>
      <c r="AV825" s="1035"/>
      <c r="AW825" s="1035"/>
      <c r="AX825" s="1035"/>
      <c r="AY825" s="1035"/>
      <c r="AZ825" s="1035"/>
      <c r="BA825" s="1035"/>
      <c r="BB825" s="1088"/>
    </row>
    <row r="826" spans="2:54" s="1030" customFormat="1" ht="13.5" customHeight="1">
      <c r="B826" s="1090"/>
      <c r="C826" s="1023"/>
      <c r="D826" s="1023"/>
      <c r="E826" s="1023"/>
      <c r="F826" s="1023"/>
      <c r="G826" s="1023"/>
      <c r="H826" s="1023"/>
      <c r="I826" s="1023"/>
      <c r="J826" s="1023"/>
      <c r="K826" s="1023"/>
      <c r="L826" s="1023"/>
      <c r="M826" s="1023"/>
      <c r="N826" s="1023"/>
      <c r="O826" s="1023"/>
      <c r="P826" s="1023"/>
      <c r="Q826" s="1023"/>
      <c r="R826" s="1023"/>
      <c r="S826" s="1023"/>
      <c r="T826" s="1023"/>
      <c r="U826" s="1023"/>
      <c r="V826" s="1023"/>
      <c r="W826" s="1023"/>
      <c r="X826" s="1023"/>
      <c r="Y826" s="1023"/>
      <c r="Z826" s="1023"/>
      <c r="AA826" s="1023"/>
      <c r="AB826" s="1023"/>
      <c r="AC826" s="1089"/>
      <c r="AE826" s="1025"/>
      <c r="AF826" s="1025"/>
      <c r="AG826" s="1025"/>
      <c r="AH826" s="1025"/>
      <c r="AI826" s="1035"/>
      <c r="AJ826" s="1035"/>
      <c r="AK826" s="1035"/>
      <c r="AL826" s="1035"/>
      <c r="AM826" s="1035"/>
      <c r="AN826" s="1035"/>
      <c r="AO826" s="1035"/>
      <c r="AP826" s="1035"/>
      <c r="AQ826" s="1035"/>
      <c r="AR826" s="1035"/>
      <c r="AS826" s="1035"/>
      <c r="AT826" s="1035"/>
      <c r="AU826" s="1035"/>
      <c r="AV826" s="1035"/>
      <c r="AW826" s="1035"/>
      <c r="AX826" s="1035"/>
      <c r="AY826" s="1035"/>
      <c r="AZ826" s="1035"/>
      <c r="BA826" s="1035"/>
      <c r="BB826" s="1088"/>
    </row>
    <row r="827" spans="2:54" s="1030" customFormat="1" ht="13.5" customHeight="1">
      <c r="B827" s="1090"/>
      <c r="C827" s="1023"/>
      <c r="D827" s="1023"/>
      <c r="E827" s="1023"/>
      <c r="F827" s="1023"/>
      <c r="G827" s="1023"/>
      <c r="H827" s="1023"/>
      <c r="I827" s="1023"/>
      <c r="J827" s="1023"/>
      <c r="K827" s="1023"/>
      <c r="L827" s="1023"/>
      <c r="M827" s="1023"/>
      <c r="N827" s="1023"/>
      <c r="O827" s="1023"/>
      <c r="P827" s="1023"/>
      <c r="Q827" s="1023"/>
      <c r="R827" s="1023"/>
      <c r="S827" s="1023"/>
      <c r="T827" s="1023"/>
      <c r="U827" s="1023"/>
      <c r="V827" s="1023"/>
      <c r="W827" s="1023"/>
      <c r="X827" s="1023"/>
      <c r="Y827" s="1023"/>
      <c r="Z827" s="1023"/>
      <c r="AA827" s="1023"/>
      <c r="AB827" s="1023"/>
      <c r="AC827" s="1089"/>
      <c r="AE827" s="1025"/>
      <c r="AF827" s="1025"/>
      <c r="AG827" s="1025"/>
      <c r="AH827" s="1025"/>
      <c r="AI827" s="1035"/>
      <c r="AJ827" s="1035"/>
      <c r="AK827" s="1035"/>
      <c r="AL827" s="1035"/>
      <c r="AM827" s="1035"/>
      <c r="AN827" s="1035"/>
      <c r="AO827" s="1035"/>
      <c r="AP827" s="1035"/>
      <c r="AQ827" s="1035"/>
      <c r="AR827" s="1035"/>
      <c r="AS827" s="1035"/>
      <c r="AT827" s="1035"/>
      <c r="AU827" s="1035"/>
      <c r="AV827" s="1035"/>
      <c r="AW827" s="1035"/>
      <c r="AX827" s="1035"/>
      <c r="AY827" s="1035"/>
      <c r="AZ827" s="1035"/>
      <c r="BA827" s="1035"/>
      <c r="BB827" s="1088"/>
    </row>
    <row r="828" spans="2:54" s="1030" customFormat="1" ht="13.5" customHeight="1">
      <c r="B828" s="1090"/>
      <c r="AC828" s="1089"/>
      <c r="AE828" s="1025"/>
      <c r="AF828" s="1025"/>
      <c r="AG828" s="1025"/>
      <c r="AH828" s="1025"/>
      <c r="AI828" s="1035"/>
      <c r="AJ828" s="1035"/>
      <c r="AK828" s="1035"/>
      <c r="AL828" s="1035"/>
      <c r="AM828" s="1035"/>
      <c r="AN828" s="1035"/>
      <c r="AO828" s="1035"/>
      <c r="AP828" s="1035"/>
      <c r="AQ828" s="1035"/>
      <c r="AR828" s="1035"/>
      <c r="AS828" s="1035"/>
      <c r="AT828" s="1035"/>
      <c r="AU828" s="1035"/>
      <c r="AV828" s="1035"/>
      <c r="AW828" s="1035"/>
      <c r="AX828" s="1035"/>
      <c r="AY828" s="1035"/>
      <c r="AZ828" s="1035"/>
      <c r="BA828" s="1035"/>
      <c r="BB828" s="1088"/>
    </row>
    <row r="829" spans="2:54" s="1030" customFormat="1" ht="13.5" customHeight="1">
      <c r="B829" s="1087"/>
      <c r="C829" s="1085"/>
      <c r="D829" s="1085"/>
      <c r="E829" s="1085"/>
      <c r="F829" s="1085"/>
      <c r="G829" s="1085"/>
      <c r="H829" s="1085"/>
      <c r="I829" s="1085"/>
      <c r="J829" s="1085"/>
      <c r="K829" s="1085"/>
      <c r="L829" s="1085"/>
      <c r="M829" s="1085"/>
      <c r="N829" s="1085"/>
      <c r="O829" s="1085"/>
      <c r="P829" s="1085"/>
      <c r="Q829" s="1085"/>
      <c r="R829" s="1085"/>
      <c r="S829" s="1085"/>
      <c r="T829" s="1085"/>
      <c r="U829" s="1085"/>
      <c r="V829" s="1085"/>
      <c r="W829" s="1085"/>
      <c r="X829" s="1085"/>
      <c r="Y829" s="1085"/>
      <c r="Z829" s="1085"/>
      <c r="AA829" s="1085"/>
      <c r="AB829" s="1085"/>
      <c r="AC829" s="1086"/>
      <c r="AD829" s="1085"/>
      <c r="AE829" s="1033"/>
      <c r="AF829" s="1033"/>
      <c r="AG829" s="1033"/>
      <c r="AH829" s="1033"/>
      <c r="AI829" s="1033"/>
      <c r="AJ829" s="1033"/>
      <c r="AK829" s="1033"/>
      <c r="AL829" s="1033"/>
      <c r="AM829" s="1033"/>
      <c r="AN829" s="1033"/>
      <c r="AO829" s="1033"/>
      <c r="AP829" s="1033"/>
      <c r="AQ829" s="1033"/>
      <c r="AR829" s="1033"/>
      <c r="AS829" s="1033"/>
      <c r="AT829" s="1033"/>
      <c r="AU829" s="1033"/>
      <c r="AV829" s="1033"/>
      <c r="AW829" s="1033"/>
      <c r="AX829" s="1033"/>
      <c r="AY829" s="1033"/>
      <c r="AZ829" s="1033"/>
      <c r="BA829" s="1033"/>
      <c r="BB829" s="1084"/>
    </row>
    <row r="830" spans="2:54" s="1023" customFormat="1" ht="13.5" customHeight="1">
      <c r="B830" s="1027"/>
      <c r="AC830" s="1026"/>
      <c r="AE830" s="1025"/>
      <c r="AF830" s="1025"/>
      <c r="AG830" s="1025"/>
      <c r="AH830" s="1025"/>
      <c r="AI830" s="1025"/>
      <c r="AJ830" s="1025"/>
      <c r="AK830" s="1025"/>
      <c r="AL830" s="1025"/>
      <c r="AM830" s="1025"/>
      <c r="AN830" s="1025"/>
      <c r="AO830" s="1025"/>
      <c r="AP830" s="1025"/>
      <c r="AQ830" s="1025"/>
      <c r="AR830" s="1025"/>
      <c r="AS830" s="1025"/>
      <c r="AT830" s="1025"/>
      <c r="AU830" s="1025"/>
      <c r="AV830" s="1025"/>
      <c r="AW830" s="1025"/>
      <c r="AX830" s="1025"/>
      <c r="AY830" s="1025"/>
      <c r="AZ830" s="1025"/>
      <c r="BA830" s="1025"/>
      <c r="BB830" s="1024"/>
    </row>
    <row r="831" spans="2:54" s="1023" customFormat="1" ht="13.5" customHeight="1">
      <c r="B831" s="1027"/>
      <c r="C831" s="1083" t="s">
        <v>451</v>
      </c>
      <c r="D831" s="1083" t="s">
        <v>452</v>
      </c>
      <c r="AC831" s="1026"/>
      <c r="AE831" s="1025"/>
      <c r="AF831" s="1025"/>
      <c r="AG831" s="1025"/>
      <c r="AH831" s="1025"/>
      <c r="AI831" s="1025"/>
      <c r="AJ831" s="1025"/>
      <c r="AK831" s="1025"/>
      <c r="AL831" s="1025"/>
      <c r="AM831" s="1025"/>
      <c r="AN831" s="1025"/>
      <c r="AO831" s="1025"/>
      <c r="AP831" s="1025"/>
      <c r="AQ831" s="1025"/>
      <c r="AR831" s="1025"/>
      <c r="AS831" s="1025"/>
      <c r="AT831" s="1025"/>
      <c r="AU831" s="1025"/>
      <c r="AV831" s="1025"/>
      <c r="AW831" s="1025"/>
      <c r="AX831" s="1025"/>
      <c r="AY831" s="1025"/>
      <c r="AZ831" s="1025"/>
      <c r="BA831" s="1025"/>
      <c r="BB831" s="1024"/>
    </row>
    <row r="832" spans="2:54" s="1023" customFormat="1" ht="13.5" customHeight="1">
      <c r="B832" s="1027"/>
      <c r="AC832" s="1026"/>
      <c r="AE832" s="1025"/>
      <c r="AF832" s="1025"/>
      <c r="AG832" s="1025"/>
      <c r="AH832" s="1025"/>
      <c r="AI832" s="1025"/>
      <c r="AJ832" s="1025"/>
      <c r="AK832" s="1025"/>
      <c r="AL832" s="1025"/>
      <c r="AM832" s="1025"/>
      <c r="AN832" s="1025"/>
      <c r="AO832" s="1025"/>
      <c r="AP832" s="1025"/>
      <c r="AQ832" s="1025"/>
      <c r="AR832" s="1025"/>
      <c r="AS832" s="1025"/>
      <c r="AT832" s="1025"/>
      <c r="AU832" s="1025"/>
      <c r="AV832" s="1025"/>
      <c r="AW832" s="1025"/>
      <c r="AX832" s="1025"/>
      <c r="AY832" s="1025"/>
      <c r="AZ832" s="1025"/>
      <c r="BA832" s="1025"/>
      <c r="BB832" s="1024"/>
    </row>
    <row r="833" spans="2:54" s="1023" customFormat="1" ht="13.5" customHeight="1">
      <c r="B833" s="1027"/>
      <c r="AC833" s="1026"/>
      <c r="AE833" s="1025"/>
      <c r="AF833" s="1025"/>
      <c r="AG833" s="1025"/>
      <c r="AH833" s="1025"/>
      <c r="AI833" s="1025"/>
      <c r="AJ833" s="1025"/>
      <c r="AK833" s="1025"/>
      <c r="AL833" s="1025"/>
      <c r="AM833" s="1025"/>
      <c r="AN833" s="1025"/>
      <c r="AO833" s="1025"/>
      <c r="AP833" s="1025"/>
      <c r="AQ833" s="1025"/>
      <c r="AR833" s="1025"/>
      <c r="AS833" s="1025"/>
      <c r="AT833" s="1025"/>
      <c r="AU833" s="1025"/>
      <c r="AV833" s="1025"/>
      <c r="AW833" s="1025"/>
      <c r="AX833" s="1025"/>
      <c r="AY833" s="1025"/>
      <c r="AZ833" s="1025"/>
      <c r="BA833" s="1025"/>
      <c r="BB833" s="1024"/>
    </row>
    <row r="834" spans="2:54" s="1023" customFormat="1" ht="13.5" customHeight="1">
      <c r="B834" s="1027"/>
      <c r="AC834" s="1026"/>
      <c r="AE834" s="1025"/>
      <c r="AF834" s="1025"/>
      <c r="AG834" s="1025"/>
      <c r="AH834" s="1025"/>
      <c r="AI834" s="1025"/>
      <c r="AJ834" s="1025"/>
      <c r="AK834" s="1025"/>
      <c r="AL834" s="1025"/>
      <c r="AM834" s="1025"/>
      <c r="AN834" s="1025"/>
      <c r="AO834" s="1025"/>
      <c r="AP834" s="1025"/>
      <c r="AQ834" s="1025"/>
      <c r="AR834" s="1025"/>
      <c r="AS834" s="1025"/>
      <c r="AT834" s="1025"/>
      <c r="AU834" s="1025"/>
      <c r="AV834" s="1025"/>
      <c r="AW834" s="1025"/>
      <c r="AX834" s="1025"/>
      <c r="AY834" s="1025"/>
      <c r="AZ834" s="1025"/>
      <c r="BA834" s="1025"/>
      <c r="BB834" s="1024"/>
    </row>
    <row r="835" spans="2:54" s="1023" customFormat="1" ht="13.5" customHeight="1">
      <c r="B835" s="1027"/>
      <c r="AC835" s="1026"/>
      <c r="AE835" s="1025"/>
      <c r="AF835" s="1025"/>
      <c r="AG835" s="1025"/>
      <c r="AH835" s="1025"/>
      <c r="AI835" s="1025"/>
      <c r="AJ835" s="1025"/>
      <c r="AK835" s="1025"/>
      <c r="AL835" s="1025"/>
      <c r="AM835" s="1025"/>
      <c r="AN835" s="1025"/>
      <c r="AO835" s="1025"/>
      <c r="AP835" s="1025"/>
      <c r="AQ835" s="1025"/>
      <c r="AR835" s="1025"/>
      <c r="AS835" s="1025"/>
      <c r="AT835" s="1025"/>
      <c r="AU835" s="1025"/>
      <c r="AV835" s="1025"/>
      <c r="AW835" s="1025"/>
      <c r="AX835" s="1025"/>
      <c r="AY835" s="1025"/>
      <c r="AZ835" s="1025"/>
      <c r="BA835" s="1025"/>
      <c r="BB835" s="1024"/>
    </row>
    <row r="836" spans="2:54" s="1023" customFormat="1" ht="13.5" customHeight="1">
      <c r="B836" s="1027"/>
      <c r="AC836" s="1026"/>
      <c r="AE836" s="1025"/>
      <c r="AF836" s="1025"/>
      <c r="AG836" s="1025"/>
      <c r="AH836" s="1025"/>
      <c r="AI836" s="1025"/>
      <c r="AJ836" s="1025"/>
      <c r="AK836" s="1025"/>
      <c r="AL836" s="1025"/>
      <c r="AM836" s="1025"/>
      <c r="AN836" s="1025"/>
      <c r="AO836" s="1025"/>
      <c r="AP836" s="1025"/>
      <c r="AQ836" s="1025"/>
      <c r="AR836" s="1025"/>
      <c r="AS836" s="1025"/>
      <c r="AT836" s="1025"/>
      <c r="AU836" s="1025"/>
      <c r="AV836" s="1025"/>
      <c r="AW836" s="1025"/>
      <c r="AX836" s="1025"/>
      <c r="AY836" s="1025"/>
      <c r="AZ836" s="1025"/>
      <c r="BA836" s="1025"/>
      <c r="BB836" s="1024"/>
    </row>
    <row r="837" spans="2:54" s="1023" customFormat="1" ht="13.5" customHeight="1">
      <c r="B837" s="1027"/>
      <c r="D837" s="1029" t="s">
        <v>453</v>
      </c>
      <c r="AC837" s="1026"/>
      <c r="AE837" s="1025"/>
      <c r="AF837" s="1025"/>
      <c r="AG837" s="1025"/>
      <c r="AH837" s="1025"/>
      <c r="AI837" s="1025"/>
      <c r="AJ837" s="1025"/>
      <c r="AK837" s="1025"/>
      <c r="AL837" s="1025"/>
      <c r="AM837" s="1025"/>
      <c r="AN837" s="1025"/>
      <c r="AO837" s="1025"/>
      <c r="AP837" s="1025"/>
      <c r="AQ837" s="1025"/>
      <c r="AR837" s="1025"/>
      <c r="AS837" s="1025"/>
      <c r="AT837" s="1025"/>
      <c r="AU837" s="1025"/>
      <c r="AV837" s="1025"/>
      <c r="AW837" s="1025"/>
      <c r="AX837" s="1025"/>
      <c r="AY837" s="1025"/>
      <c r="AZ837" s="1025"/>
      <c r="BA837" s="1025"/>
      <c r="BB837" s="1024"/>
    </row>
    <row r="838" spans="2:54" s="1023" customFormat="1" ht="13.5" customHeight="1">
      <c r="B838" s="1027"/>
      <c r="D838" s="1028" t="s">
        <v>108</v>
      </c>
      <c r="AC838" s="1026"/>
      <c r="AE838" s="1025"/>
      <c r="AF838" s="1025"/>
      <c r="AG838" s="1025"/>
      <c r="AH838" s="1025"/>
      <c r="AI838" s="1025"/>
      <c r="AJ838" s="1025"/>
      <c r="AK838" s="1025"/>
      <c r="AL838" s="1025"/>
      <c r="AM838" s="1025"/>
      <c r="AN838" s="1025"/>
      <c r="AO838" s="1025"/>
      <c r="AP838" s="1025"/>
      <c r="AQ838" s="1025"/>
      <c r="AR838" s="1025"/>
      <c r="AS838" s="1025"/>
      <c r="AT838" s="1025"/>
      <c r="AU838" s="1025"/>
      <c r="AV838" s="1025"/>
      <c r="AW838" s="1025"/>
      <c r="AX838" s="1025"/>
      <c r="AY838" s="1025"/>
      <c r="AZ838" s="1025"/>
      <c r="BA838" s="1025"/>
      <c r="BB838" s="1024"/>
    </row>
    <row r="839" spans="2:54" s="1023" customFormat="1" ht="13.5" customHeight="1">
      <c r="B839" s="1027"/>
      <c r="D839" s="1029"/>
      <c r="AC839" s="1026"/>
      <c r="AE839" s="1025"/>
      <c r="AF839" s="1025"/>
      <c r="AG839" s="1025"/>
      <c r="AH839" s="1025"/>
      <c r="AI839" s="1025"/>
      <c r="AJ839" s="1025"/>
      <c r="AK839" s="1025"/>
      <c r="AL839" s="1025"/>
      <c r="AM839" s="1025"/>
      <c r="AN839" s="1025"/>
      <c r="AO839" s="1025"/>
      <c r="AP839" s="1025"/>
      <c r="AQ839" s="1025"/>
      <c r="AR839" s="1025"/>
      <c r="AS839" s="1025"/>
      <c r="AT839" s="1025"/>
      <c r="AU839" s="1025"/>
      <c r="AV839" s="1025"/>
      <c r="AW839" s="1025"/>
      <c r="AX839" s="1025"/>
      <c r="AY839" s="1025"/>
      <c r="AZ839" s="1025"/>
      <c r="BA839" s="1025"/>
      <c r="BB839" s="1024"/>
    </row>
    <row r="840" spans="2:54" s="1023" customFormat="1" ht="13.5" customHeight="1">
      <c r="B840" s="1027"/>
      <c r="AC840" s="1026"/>
      <c r="AE840" s="1025"/>
      <c r="AF840" s="1025"/>
      <c r="AG840" s="1025"/>
      <c r="AH840" s="1025"/>
      <c r="AI840" s="1025"/>
      <c r="AJ840" s="1025"/>
      <c r="AK840" s="1025"/>
      <c r="AL840" s="1025"/>
      <c r="AM840" s="1025"/>
      <c r="AN840" s="1025"/>
      <c r="AO840" s="1025"/>
      <c r="AP840" s="1025"/>
      <c r="AQ840" s="1025"/>
      <c r="AR840" s="1025"/>
      <c r="AS840" s="1025"/>
      <c r="AT840" s="1025"/>
      <c r="AU840" s="1025"/>
      <c r="AV840" s="1025"/>
      <c r="AW840" s="1025"/>
      <c r="AX840" s="1025"/>
      <c r="AY840" s="1025"/>
      <c r="AZ840" s="1025"/>
      <c r="BA840" s="1025"/>
      <c r="BB840" s="1024"/>
    </row>
    <row r="841" spans="2:54" s="1023" customFormat="1" ht="13.5" customHeight="1">
      <c r="B841" s="1027"/>
      <c r="AC841" s="1026"/>
      <c r="AE841" s="1025"/>
      <c r="AF841" s="1025"/>
      <c r="AG841" s="1025"/>
      <c r="AH841" s="1025"/>
      <c r="AI841" s="1025"/>
      <c r="AJ841" s="1025"/>
      <c r="AK841" s="1025"/>
      <c r="AL841" s="1025"/>
      <c r="AM841" s="1025"/>
      <c r="AN841" s="1025"/>
      <c r="AO841" s="1025"/>
      <c r="AP841" s="1025"/>
      <c r="AQ841" s="1025"/>
      <c r="AR841" s="1025"/>
      <c r="AS841" s="1025"/>
      <c r="AT841" s="1025"/>
      <c r="AU841" s="1025"/>
      <c r="AV841" s="1025"/>
      <c r="AW841" s="1025"/>
      <c r="AX841" s="1025"/>
      <c r="AY841" s="1025"/>
      <c r="AZ841" s="1025"/>
      <c r="BA841" s="1025"/>
      <c r="BB841" s="1024"/>
    </row>
    <row r="842" spans="2:54" s="1023" customFormat="1" ht="13.5" customHeight="1">
      <c r="B842" s="1027"/>
      <c r="AC842" s="1026"/>
      <c r="AE842" s="1025"/>
      <c r="AF842" s="1025"/>
      <c r="AG842" s="1025"/>
      <c r="AH842" s="1025"/>
      <c r="AI842" s="1025"/>
      <c r="AJ842" s="1025"/>
      <c r="AK842" s="1025"/>
      <c r="AL842" s="1025"/>
      <c r="AM842" s="1025"/>
      <c r="AN842" s="1025"/>
      <c r="AO842" s="1025"/>
      <c r="AP842" s="1025"/>
      <c r="AQ842" s="1025"/>
      <c r="AR842" s="1025"/>
      <c r="AS842" s="1025"/>
      <c r="AT842" s="1025"/>
      <c r="AU842" s="1025"/>
      <c r="AV842" s="1025"/>
      <c r="AW842" s="1025"/>
      <c r="AX842" s="1025"/>
      <c r="AY842" s="1025"/>
      <c r="AZ842" s="1025"/>
      <c r="BA842" s="1025"/>
      <c r="BB842" s="1024"/>
    </row>
    <row r="843" spans="2:54" s="1023" customFormat="1" ht="13.5" customHeight="1">
      <c r="B843" s="1027"/>
      <c r="AC843" s="1026"/>
      <c r="AE843" s="1025"/>
      <c r="AF843" s="1025"/>
      <c r="AG843" s="1025"/>
      <c r="AH843" s="1025"/>
      <c r="AI843" s="1025"/>
      <c r="AJ843" s="1025"/>
      <c r="AK843" s="1025"/>
      <c r="AL843" s="1025"/>
      <c r="AM843" s="1025"/>
      <c r="AN843" s="1025"/>
      <c r="AO843" s="1025"/>
      <c r="AP843" s="1025"/>
      <c r="AQ843" s="1025"/>
      <c r="AR843" s="1025"/>
      <c r="AS843" s="1025"/>
      <c r="AT843" s="1025"/>
      <c r="AU843" s="1025"/>
      <c r="AV843" s="1025"/>
      <c r="AW843" s="1025"/>
      <c r="AX843" s="1025"/>
      <c r="AY843" s="1025"/>
      <c r="AZ843" s="1025"/>
      <c r="BA843" s="1025"/>
      <c r="BB843" s="1024"/>
    </row>
    <row r="844" spans="2:54" s="1023" customFormat="1" ht="13.5" customHeight="1">
      <c r="B844" s="1027"/>
      <c r="AC844" s="1026"/>
      <c r="AE844" s="1025"/>
      <c r="AF844" s="1025"/>
      <c r="AG844" s="1025"/>
      <c r="AH844" s="1025"/>
      <c r="AI844" s="1025"/>
      <c r="AJ844" s="1025"/>
      <c r="AK844" s="1025"/>
      <c r="AL844" s="1025"/>
      <c r="AM844" s="1025"/>
      <c r="AN844" s="1025"/>
      <c r="AO844" s="1025"/>
      <c r="AP844" s="1025"/>
      <c r="AQ844" s="1025"/>
      <c r="AR844" s="1025"/>
      <c r="AS844" s="1025"/>
      <c r="AT844" s="1025"/>
      <c r="AU844" s="1025"/>
      <c r="AV844" s="1025"/>
      <c r="AW844" s="1025"/>
      <c r="AX844" s="1025"/>
      <c r="AY844" s="1025"/>
      <c r="AZ844" s="1025"/>
      <c r="BA844" s="1025"/>
      <c r="BB844" s="1024"/>
    </row>
    <row r="845" spans="2:54" s="1023" customFormat="1" ht="13.5" customHeight="1">
      <c r="B845" s="1027"/>
      <c r="D845" s="1029" t="s">
        <v>454</v>
      </c>
      <c r="AC845" s="1026"/>
      <c r="AE845" s="1025"/>
      <c r="AF845" s="1025"/>
      <c r="AG845" s="1025"/>
      <c r="AH845" s="1025"/>
      <c r="AI845" s="1025"/>
      <c r="AJ845" s="1025"/>
      <c r="AK845" s="1025"/>
      <c r="AL845" s="1025"/>
      <c r="AM845" s="1025"/>
      <c r="AN845" s="1025"/>
      <c r="AO845" s="1025"/>
      <c r="AP845" s="1025"/>
      <c r="AQ845" s="1025"/>
      <c r="AR845" s="1025"/>
      <c r="AS845" s="1025"/>
      <c r="AT845" s="1025"/>
      <c r="AU845" s="1025"/>
      <c r="AV845" s="1025"/>
      <c r="AW845" s="1025"/>
      <c r="AX845" s="1025"/>
      <c r="AY845" s="1025"/>
      <c r="AZ845" s="1025"/>
      <c r="BA845" s="1025"/>
      <c r="BB845" s="1024"/>
    </row>
    <row r="846" spans="2:54" s="1023" customFormat="1" ht="13.5" customHeight="1">
      <c r="B846" s="1027"/>
      <c r="D846" s="1030" t="s">
        <v>107</v>
      </c>
      <c r="AC846" s="1026"/>
      <c r="AE846" s="1025"/>
      <c r="AF846" s="1025"/>
      <c r="AG846" s="1025"/>
      <c r="AH846" s="1025"/>
      <c r="AI846" s="1025"/>
      <c r="AJ846" s="1025"/>
      <c r="AK846" s="1025"/>
      <c r="AL846" s="1025"/>
      <c r="AM846" s="1025"/>
      <c r="AN846" s="1025"/>
      <c r="AO846" s="1025"/>
      <c r="AP846" s="1025"/>
      <c r="AQ846" s="1025"/>
      <c r="AR846" s="1025"/>
      <c r="AS846" s="1025"/>
      <c r="AT846" s="1025"/>
      <c r="AU846" s="1025"/>
      <c r="AV846" s="1025"/>
      <c r="AW846" s="1025"/>
      <c r="AX846" s="1025"/>
      <c r="AY846" s="1025"/>
      <c r="AZ846" s="1025"/>
      <c r="BA846" s="1025"/>
      <c r="BB846" s="1024"/>
    </row>
    <row r="847" spans="2:54" s="1023" customFormat="1" ht="13.5" customHeight="1">
      <c r="B847" s="1027"/>
      <c r="D847" s="1028" t="s">
        <v>108</v>
      </c>
      <c r="AC847" s="1026"/>
      <c r="AE847" s="1025"/>
      <c r="AF847" s="1025"/>
      <c r="AG847" s="1025"/>
      <c r="AH847" s="1025"/>
      <c r="AI847" s="1025"/>
      <c r="AJ847" s="1025"/>
      <c r="AK847" s="1025"/>
      <c r="AL847" s="1025"/>
      <c r="AM847" s="1025"/>
      <c r="AN847" s="1025"/>
      <c r="AO847" s="1025"/>
      <c r="AP847" s="1025"/>
      <c r="AQ847" s="1025"/>
      <c r="AR847" s="1025"/>
      <c r="AS847" s="1025"/>
      <c r="AT847" s="1025"/>
      <c r="AU847" s="1025"/>
      <c r="AV847" s="1025"/>
      <c r="AW847" s="1025"/>
      <c r="AX847" s="1025"/>
      <c r="AY847" s="1025"/>
      <c r="AZ847" s="1025"/>
      <c r="BA847" s="1025"/>
      <c r="BB847" s="1024"/>
    </row>
    <row r="848" spans="2:54" s="1023" customFormat="1" ht="13.5" customHeight="1">
      <c r="B848" s="1027"/>
      <c r="O848" s="1030"/>
      <c r="P848" s="1030"/>
      <c r="Q848" s="1030"/>
      <c r="R848" s="1030"/>
      <c r="S848" s="1030"/>
      <c r="T848" s="1030"/>
      <c r="V848" s="1030"/>
      <c r="AC848" s="1026"/>
      <c r="AE848" s="1025"/>
      <c r="AF848" s="1025"/>
      <c r="AG848" s="1025"/>
      <c r="AH848" s="1025"/>
      <c r="AI848" s="1025"/>
      <c r="AJ848" s="1025"/>
      <c r="AK848" s="1025"/>
      <c r="AL848" s="1025"/>
      <c r="AM848" s="1025"/>
      <c r="AN848" s="1025"/>
      <c r="AO848" s="1025"/>
      <c r="AP848" s="1025"/>
      <c r="AQ848" s="1025"/>
      <c r="AR848" s="1025"/>
      <c r="AS848" s="1025"/>
      <c r="AT848" s="1025"/>
      <c r="AU848" s="1025"/>
      <c r="AV848" s="1025"/>
      <c r="AW848" s="1025"/>
      <c r="AX848" s="1025"/>
      <c r="AY848" s="1025"/>
      <c r="AZ848" s="1025"/>
      <c r="BA848" s="1025"/>
      <c r="BB848" s="1024"/>
    </row>
    <row r="849" spans="2:54" s="1023" customFormat="1" ht="13.5" customHeight="1">
      <c r="B849" s="1027"/>
      <c r="O849" s="1030"/>
      <c r="P849" s="1030"/>
      <c r="Q849" s="1030"/>
      <c r="R849" s="1030"/>
      <c r="S849" s="1030"/>
      <c r="T849" s="1030"/>
      <c r="V849" s="1030"/>
      <c r="AC849" s="1026"/>
      <c r="AE849" s="1025"/>
      <c r="AF849" s="1025"/>
      <c r="AG849" s="1025"/>
      <c r="AH849" s="1025"/>
      <c r="AI849" s="1025"/>
      <c r="AJ849" s="1025"/>
      <c r="AK849" s="1025"/>
      <c r="AL849" s="1025"/>
      <c r="AM849" s="1025"/>
      <c r="AN849" s="1025"/>
      <c r="AO849" s="1025"/>
      <c r="AP849" s="1025"/>
      <c r="AQ849" s="1025"/>
      <c r="AR849" s="1025"/>
      <c r="AS849" s="1025"/>
      <c r="AT849" s="1025"/>
      <c r="AU849" s="1025"/>
      <c r="AV849" s="1025"/>
      <c r="AW849" s="1025"/>
      <c r="AX849" s="1025"/>
      <c r="AY849" s="1025"/>
      <c r="AZ849" s="1025"/>
      <c r="BA849" s="1025"/>
      <c r="BB849" s="1024"/>
    </row>
    <row r="850" spans="2:54" s="1023" customFormat="1" ht="13.5" customHeight="1">
      <c r="B850" s="1027"/>
      <c r="O850" s="1030"/>
      <c r="P850" s="1030"/>
      <c r="Q850" s="1030"/>
      <c r="R850" s="1030"/>
      <c r="S850" s="1030"/>
      <c r="T850" s="1030"/>
      <c r="V850" s="1030"/>
      <c r="AC850" s="1026"/>
      <c r="AE850" s="1025"/>
      <c r="AF850" s="1025"/>
      <c r="AG850" s="1025"/>
      <c r="AH850" s="1025"/>
      <c r="AI850" s="1025"/>
      <c r="AJ850" s="1025"/>
      <c r="AK850" s="1025"/>
      <c r="AL850" s="1025"/>
      <c r="AM850" s="1025"/>
      <c r="AN850" s="1025"/>
      <c r="AO850" s="1025"/>
      <c r="AP850" s="1025"/>
      <c r="AQ850" s="1025"/>
      <c r="AR850" s="1025"/>
      <c r="AS850" s="1025"/>
      <c r="AT850" s="1025"/>
      <c r="AU850" s="1025"/>
      <c r="AV850" s="1025"/>
      <c r="AW850" s="1025"/>
      <c r="AX850" s="1025"/>
      <c r="AY850" s="1025"/>
      <c r="AZ850" s="1025"/>
      <c r="BA850" s="1025"/>
      <c r="BB850" s="1024"/>
    </row>
    <row r="851" spans="2:54" s="1023" customFormat="1" ht="13.5" customHeight="1">
      <c r="B851" s="1027"/>
      <c r="O851" s="1030"/>
      <c r="P851" s="1030"/>
      <c r="Q851" s="1030"/>
      <c r="R851" s="1030"/>
      <c r="S851" s="1030"/>
      <c r="T851" s="1030"/>
      <c r="V851" s="1030"/>
      <c r="AC851" s="1026"/>
      <c r="AE851" s="1025"/>
      <c r="AF851" s="1025"/>
      <c r="AG851" s="1025"/>
      <c r="AH851" s="1025"/>
      <c r="AI851" s="1025"/>
      <c r="AJ851" s="1025"/>
      <c r="AK851" s="1025"/>
      <c r="AL851" s="1025"/>
      <c r="AM851" s="1025"/>
      <c r="AN851" s="1025"/>
      <c r="AO851" s="1025"/>
      <c r="AP851" s="1025"/>
      <c r="AQ851" s="1025"/>
      <c r="AR851" s="1025"/>
      <c r="AS851" s="1025"/>
      <c r="AT851" s="1025"/>
      <c r="AU851" s="1025"/>
      <c r="AV851" s="1025"/>
      <c r="AW851" s="1025"/>
      <c r="AX851" s="1025"/>
      <c r="AY851" s="1025"/>
      <c r="AZ851" s="1025"/>
      <c r="BA851" s="1025"/>
      <c r="BB851" s="1024"/>
    </row>
    <row r="852" spans="2:54" s="1023" customFormat="1" ht="13.5" customHeight="1">
      <c r="B852" s="1027"/>
      <c r="O852" s="1030"/>
      <c r="P852" s="1030"/>
      <c r="Q852" s="1030"/>
      <c r="R852" s="1030"/>
      <c r="S852" s="1030"/>
      <c r="T852" s="1030"/>
      <c r="V852" s="1030"/>
      <c r="AC852" s="1026"/>
      <c r="AE852" s="1025"/>
      <c r="AF852" s="1025"/>
      <c r="AG852" s="1025"/>
      <c r="AH852" s="1025"/>
      <c r="AI852" s="1025"/>
      <c r="AJ852" s="1025"/>
      <c r="AK852" s="1025"/>
      <c r="AL852" s="1025"/>
      <c r="AM852" s="1025"/>
      <c r="AN852" s="1025"/>
      <c r="AO852" s="1025"/>
      <c r="AP852" s="1025"/>
      <c r="AQ852" s="1025"/>
      <c r="AR852" s="1025"/>
      <c r="AS852" s="1025"/>
      <c r="AT852" s="1025"/>
      <c r="AU852" s="1025"/>
      <c r="AV852" s="1025"/>
      <c r="AW852" s="1025"/>
      <c r="AX852" s="1025"/>
      <c r="AY852" s="1025"/>
      <c r="AZ852" s="1025"/>
      <c r="BA852" s="1025"/>
      <c r="BB852" s="1024"/>
    </row>
    <row r="853" spans="2:54" s="1023" customFormat="1" ht="13.5" customHeight="1">
      <c r="B853" s="1027"/>
      <c r="AC853" s="1026"/>
      <c r="AE853" s="1025"/>
      <c r="AF853" s="1025"/>
      <c r="AG853" s="1025"/>
      <c r="AH853" s="1025"/>
      <c r="AI853" s="1025"/>
      <c r="AJ853" s="1025"/>
      <c r="AK853" s="1025"/>
      <c r="AL853" s="1025"/>
      <c r="AM853" s="1025"/>
      <c r="AN853" s="1025"/>
      <c r="AO853" s="1025"/>
      <c r="AP853" s="1025"/>
      <c r="AQ853" s="1025"/>
      <c r="AR853" s="1025"/>
      <c r="AS853" s="1025"/>
      <c r="AT853" s="1025"/>
      <c r="AU853" s="1025"/>
      <c r="AV853" s="1025"/>
      <c r="AW853" s="1025"/>
      <c r="AX853" s="1025"/>
      <c r="AY853" s="1025"/>
      <c r="AZ853" s="1025"/>
      <c r="BA853" s="1025"/>
      <c r="BB853" s="1024"/>
    </row>
    <row r="854" spans="2:54" s="1023" customFormat="1" ht="13.5" customHeight="1">
      <c r="B854" s="1027"/>
      <c r="AC854" s="1026"/>
      <c r="AE854" s="1025"/>
      <c r="AF854" s="1025"/>
      <c r="AG854" s="1025"/>
      <c r="AH854" s="1025"/>
      <c r="AI854" s="1025"/>
      <c r="AJ854" s="1025"/>
      <c r="AK854" s="1025"/>
      <c r="AL854" s="1025"/>
      <c r="AM854" s="1025"/>
      <c r="AN854" s="1025"/>
      <c r="AO854" s="1025"/>
      <c r="AP854" s="1025"/>
      <c r="AQ854" s="1025"/>
      <c r="AR854" s="1025"/>
      <c r="AS854" s="1025"/>
      <c r="AT854" s="1025"/>
      <c r="AU854" s="1025"/>
      <c r="AV854" s="1025"/>
      <c r="AW854" s="1025"/>
      <c r="AX854" s="1025"/>
      <c r="AY854" s="1025"/>
      <c r="AZ854" s="1025"/>
      <c r="BA854" s="1025"/>
      <c r="BB854" s="1024"/>
    </row>
    <row r="855" spans="2:54" s="1023" customFormat="1" ht="13.5" customHeight="1">
      <c r="B855" s="1027"/>
      <c r="AC855" s="1026"/>
      <c r="AE855" s="1025"/>
      <c r="AF855" s="1025"/>
      <c r="AG855" s="1025"/>
      <c r="AH855" s="1025"/>
      <c r="AI855" s="1025"/>
      <c r="AJ855" s="1025"/>
      <c r="AK855" s="1025"/>
      <c r="AL855" s="1025"/>
      <c r="AM855" s="1025"/>
      <c r="AN855" s="1025"/>
      <c r="AO855" s="1025"/>
      <c r="AP855" s="1025"/>
      <c r="AQ855" s="1025"/>
      <c r="AR855" s="1025"/>
      <c r="AS855" s="1025"/>
      <c r="AT855" s="1025"/>
      <c r="AU855" s="1025"/>
      <c r="AV855" s="1025"/>
      <c r="AW855" s="1025"/>
      <c r="AX855" s="1025"/>
      <c r="AY855" s="1025"/>
      <c r="AZ855" s="1025"/>
      <c r="BA855" s="1025"/>
      <c r="BB855" s="1024"/>
    </row>
    <row r="856" spans="2:54" s="1023" customFormat="1" ht="13.5" customHeight="1">
      <c r="B856" s="1027"/>
      <c r="AC856" s="1026"/>
      <c r="AE856" s="1025"/>
      <c r="AF856" s="1025"/>
      <c r="AG856" s="1025"/>
      <c r="AH856" s="1025"/>
      <c r="AI856" s="1025"/>
      <c r="AJ856" s="1025"/>
      <c r="AK856" s="1025"/>
      <c r="AL856" s="1025"/>
      <c r="AM856" s="1025"/>
      <c r="AN856" s="1025"/>
      <c r="AO856" s="1025"/>
      <c r="AP856" s="1025"/>
      <c r="AQ856" s="1025"/>
      <c r="AR856" s="1025"/>
      <c r="AS856" s="1025"/>
      <c r="AT856" s="1025"/>
      <c r="AU856" s="1025"/>
      <c r="AV856" s="1025"/>
      <c r="AW856" s="1025"/>
      <c r="AX856" s="1025"/>
      <c r="AY856" s="1025"/>
      <c r="AZ856" s="1025"/>
      <c r="BA856" s="1025"/>
      <c r="BB856" s="1024"/>
    </row>
    <row r="857" spans="2:54" s="1023" customFormat="1" ht="13.5" customHeight="1">
      <c r="B857" s="1027"/>
      <c r="AC857" s="1026"/>
      <c r="AE857" s="1025"/>
      <c r="AF857" s="1025"/>
      <c r="AG857" s="1025"/>
      <c r="AH857" s="1025"/>
      <c r="AI857" s="1025"/>
      <c r="AJ857" s="1025"/>
      <c r="AK857" s="1025"/>
      <c r="AL857" s="1025"/>
      <c r="AM857" s="1025"/>
      <c r="AN857" s="1025"/>
      <c r="AO857" s="1025"/>
      <c r="AP857" s="1025"/>
      <c r="AQ857" s="1025"/>
      <c r="AR857" s="1025"/>
      <c r="AS857" s="1025"/>
      <c r="AT857" s="1025"/>
      <c r="AU857" s="1025"/>
      <c r="AV857" s="1025"/>
      <c r="AW857" s="1025"/>
      <c r="AX857" s="1025"/>
      <c r="AY857" s="1025"/>
      <c r="AZ857" s="1025"/>
      <c r="BA857" s="1025"/>
      <c r="BB857" s="1024"/>
    </row>
    <row r="858" spans="2:54" s="1023" customFormat="1" ht="13.5" customHeight="1">
      <c r="B858" s="1027"/>
      <c r="AC858" s="1026"/>
      <c r="AE858" s="1025"/>
      <c r="AF858" s="1025"/>
      <c r="AG858" s="1025"/>
      <c r="AH858" s="1025"/>
      <c r="AI858" s="1025"/>
      <c r="AJ858" s="1025"/>
      <c r="AK858" s="1025"/>
      <c r="AL858" s="1025"/>
      <c r="AM858" s="1025"/>
      <c r="AN858" s="1025"/>
      <c r="AO858" s="1025"/>
      <c r="AP858" s="1025"/>
      <c r="AQ858" s="1025"/>
      <c r="AR858" s="1025"/>
      <c r="AS858" s="1025"/>
      <c r="AT858" s="1025"/>
      <c r="AU858" s="1025"/>
      <c r="AV858" s="1025"/>
      <c r="AW858" s="1025"/>
      <c r="AX858" s="1025"/>
      <c r="AY858" s="1025"/>
      <c r="AZ858" s="1025"/>
      <c r="BA858" s="1025"/>
      <c r="BB858" s="1024"/>
    </row>
    <row r="859" spans="2:54" s="1023" customFormat="1" ht="13.5" customHeight="1">
      <c r="B859" s="1027"/>
      <c r="D859" s="1029" t="s">
        <v>455</v>
      </c>
      <c r="AC859" s="1026"/>
      <c r="AE859" s="1025"/>
      <c r="AF859" s="1025"/>
      <c r="AG859" s="1025"/>
      <c r="AH859" s="1025"/>
      <c r="AI859" s="1025"/>
      <c r="AJ859" s="1025"/>
      <c r="AK859" s="1025"/>
      <c r="AL859" s="1025"/>
      <c r="AM859" s="1025"/>
      <c r="AN859" s="1025"/>
      <c r="AO859" s="1025"/>
      <c r="AP859" s="1025"/>
      <c r="AQ859" s="1025"/>
      <c r="AR859" s="1025"/>
      <c r="AS859" s="1025"/>
      <c r="AT859" s="1025"/>
      <c r="AU859" s="1025"/>
      <c r="AV859" s="1025"/>
      <c r="AW859" s="1025"/>
      <c r="AX859" s="1025"/>
      <c r="AY859" s="1025"/>
      <c r="AZ859" s="1025"/>
      <c r="BA859" s="1025"/>
      <c r="BB859" s="1024"/>
    </row>
    <row r="860" spans="2:54" s="1023" customFormat="1" ht="13.5" customHeight="1">
      <c r="B860" s="1027"/>
      <c r="D860" s="1030" t="s">
        <v>107</v>
      </c>
      <c r="AC860" s="1026"/>
      <c r="AE860" s="1025"/>
      <c r="AF860" s="1025"/>
      <c r="AG860" s="1025"/>
      <c r="AH860" s="1025"/>
      <c r="AI860" s="1025"/>
      <c r="AJ860" s="1025"/>
      <c r="AK860" s="1025"/>
      <c r="AL860" s="1025"/>
      <c r="AM860" s="1025"/>
      <c r="AN860" s="1025"/>
      <c r="AO860" s="1025"/>
      <c r="AP860" s="1025"/>
      <c r="AQ860" s="1025"/>
      <c r="AR860" s="1025"/>
      <c r="AS860" s="1025"/>
      <c r="AT860" s="1025"/>
      <c r="AU860" s="1025"/>
      <c r="AV860" s="1025"/>
      <c r="AW860" s="1025"/>
      <c r="AX860" s="1025"/>
      <c r="AY860" s="1025"/>
      <c r="AZ860" s="1025"/>
      <c r="BA860" s="1025"/>
      <c r="BB860" s="1024"/>
    </row>
    <row r="861" spans="2:54" s="1023" customFormat="1" ht="13.5" customHeight="1">
      <c r="B861" s="1027"/>
      <c r="D861" s="1028" t="s">
        <v>108</v>
      </c>
      <c r="AC861" s="1026"/>
      <c r="AE861" s="1025"/>
      <c r="AF861" s="1025"/>
      <c r="AG861" s="1025"/>
      <c r="AH861" s="1025"/>
      <c r="AI861" s="1025"/>
      <c r="AJ861" s="1025"/>
      <c r="AK861" s="1025"/>
      <c r="AL861" s="1025"/>
      <c r="AM861" s="1025"/>
      <c r="AN861" s="1025"/>
      <c r="AO861" s="1025"/>
      <c r="AP861" s="1025"/>
      <c r="AQ861" s="1025"/>
      <c r="AR861" s="1025"/>
      <c r="AS861" s="1025"/>
      <c r="AT861" s="1025"/>
      <c r="AU861" s="1025"/>
      <c r="AV861" s="1025"/>
      <c r="AW861" s="1025"/>
      <c r="AX861" s="1025"/>
      <c r="AY861" s="1025"/>
      <c r="AZ861" s="1025"/>
      <c r="BA861" s="1025"/>
      <c r="BB861" s="1024"/>
    </row>
    <row r="862" spans="2:54" s="1023" customFormat="1" ht="13.5" customHeight="1">
      <c r="B862" s="1027"/>
      <c r="O862" s="1030"/>
      <c r="P862" s="1030"/>
      <c r="Q862" s="1030"/>
      <c r="R862" s="1030"/>
      <c r="S862" s="1030"/>
      <c r="T862" s="1030"/>
      <c r="V862" s="1030"/>
      <c r="AC862" s="1026"/>
      <c r="AE862" s="1025"/>
      <c r="AF862" s="1025"/>
      <c r="AG862" s="1025"/>
      <c r="AH862" s="1025"/>
      <c r="AI862" s="1025"/>
      <c r="AJ862" s="1025"/>
      <c r="AK862" s="1025"/>
      <c r="AL862" s="1025"/>
      <c r="AM862" s="1025"/>
      <c r="AN862" s="1025"/>
      <c r="AO862" s="1025"/>
      <c r="AP862" s="1025"/>
      <c r="AQ862" s="1025"/>
      <c r="AR862" s="1025"/>
      <c r="AS862" s="1025"/>
      <c r="AT862" s="1025"/>
      <c r="AU862" s="1025"/>
      <c r="AV862" s="1025"/>
      <c r="AW862" s="1025"/>
      <c r="AX862" s="1025"/>
      <c r="AY862" s="1025"/>
      <c r="AZ862" s="1025"/>
      <c r="BA862" s="1025"/>
      <c r="BB862" s="1024"/>
    </row>
    <row r="863" spans="2:54" s="1023" customFormat="1" ht="13.5" customHeight="1">
      <c r="B863" s="1027"/>
      <c r="O863" s="1030"/>
      <c r="P863" s="1030"/>
      <c r="Q863" s="1030"/>
      <c r="R863" s="1030"/>
      <c r="S863" s="1030"/>
      <c r="T863" s="1030"/>
      <c r="V863" s="1030"/>
      <c r="AC863" s="1026"/>
      <c r="AE863" s="1025"/>
      <c r="AF863" s="1025"/>
      <c r="AG863" s="1025"/>
      <c r="AH863" s="1025"/>
      <c r="AI863" s="1025"/>
      <c r="AJ863" s="1025"/>
      <c r="AK863" s="1025"/>
      <c r="AL863" s="1025"/>
      <c r="AM863" s="1025"/>
      <c r="AN863" s="1025"/>
      <c r="AO863" s="1025"/>
      <c r="AP863" s="1025"/>
      <c r="AQ863" s="1025"/>
      <c r="AR863" s="1025"/>
      <c r="AS863" s="1025"/>
      <c r="AT863" s="1025"/>
      <c r="AU863" s="1025"/>
      <c r="AV863" s="1025"/>
      <c r="AW863" s="1025"/>
      <c r="AX863" s="1025"/>
      <c r="AY863" s="1025"/>
      <c r="AZ863" s="1025"/>
      <c r="BA863" s="1025"/>
      <c r="BB863" s="1024"/>
    </row>
    <row r="864" spans="2:54" s="1023" customFormat="1" ht="13.5" customHeight="1">
      <c r="B864" s="1027"/>
      <c r="O864" s="1030"/>
      <c r="P864" s="1030"/>
      <c r="Q864" s="1030"/>
      <c r="R864" s="1030"/>
      <c r="S864" s="1030"/>
      <c r="T864" s="1030"/>
      <c r="V864" s="1030"/>
      <c r="AC864" s="1026"/>
      <c r="AE864" s="1025"/>
      <c r="AF864" s="1025"/>
      <c r="AG864" s="1025"/>
      <c r="AH864" s="1025"/>
      <c r="AI864" s="1025"/>
      <c r="AJ864" s="1025"/>
      <c r="AK864" s="1025"/>
      <c r="AL864" s="1025"/>
      <c r="AM864" s="1025"/>
      <c r="AN864" s="1025"/>
      <c r="AO864" s="1025"/>
      <c r="AP864" s="1025"/>
      <c r="AQ864" s="1025"/>
      <c r="AR864" s="1025"/>
      <c r="AS864" s="1025"/>
      <c r="AT864" s="1025"/>
      <c r="AU864" s="1025"/>
      <c r="AV864" s="1025"/>
      <c r="AW864" s="1025"/>
      <c r="AX864" s="1025"/>
      <c r="AY864" s="1025"/>
      <c r="AZ864" s="1025"/>
      <c r="BA864" s="1025"/>
      <c r="BB864" s="1024"/>
    </row>
    <row r="865" spans="2:54" s="1023" customFormat="1" ht="13.5" customHeight="1">
      <c r="B865" s="1027"/>
      <c r="O865" s="1030"/>
      <c r="P865" s="1030"/>
      <c r="Q865" s="1030"/>
      <c r="R865" s="1030"/>
      <c r="S865" s="1030"/>
      <c r="T865" s="1030"/>
      <c r="V865" s="1030"/>
      <c r="AC865" s="1026"/>
      <c r="AE865" s="1025"/>
      <c r="AF865" s="1025"/>
      <c r="AG865" s="1025"/>
      <c r="AH865" s="1025"/>
      <c r="AI865" s="1025"/>
      <c r="AJ865" s="1025"/>
      <c r="AK865" s="1025"/>
      <c r="AL865" s="1025"/>
      <c r="AM865" s="1025"/>
      <c r="AN865" s="1025"/>
      <c r="AO865" s="1025"/>
      <c r="AP865" s="1025"/>
      <c r="AQ865" s="1025"/>
      <c r="AR865" s="1025"/>
      <c r="AS865" s="1025"/>
      <c r="AT865" s="1025"/>
      <c r="AU865" s="1025"/>
      <c r="AV865" s="1025"/>
      <c r="AW865" s="1025"/>
      <c r="AX865" s="1025"/>
      <c r="AY865" s="1025"/>
      <c r="AZ865" s="1025"/>
      <c r="BA865" s="1025"/>
      <c r="BB865" s="1024"/>
    </row>
    <row r="866" spans="2:54" s="1023" customFormat="1" ht="13.5" customHeight="1">
      <c r="B866" s="1027"/>
      <c r="O866" s="1030"/>
      <c r="P866" s="1030"/>
      <c r="Q866" s="1030"/>
      <c r="R866" s="1030"/>
      <c r="S866" s="1030"/>
      <c r="T866" s="1030"/>
      <c r="V866" s="1030"/>
      <c r="AC866" s="1026"/>
      <c r="AE866" s="1025"/>
      <c r="AF866" s="1025"/>
      <c r="AG866" s="1025"/>
      <c r="AH866" s="1025"/>
      <c r="AI866" s="1025"/>
      <c r="AJ866" s="1025"/>
      <c r="AK866" s="1025"/>
      <c r="AL866" s="1025"/>
      <c r="AM866" s="1025"/>
      <c r="AN866" s="1025"/>
      <c r="AO866" s="1025"/>
      <c r="AP866" s="1025"/>
      <c r="AQ866" s="1025"/>
      <c r="AR866" s="1025"/>
      <c r="AS866" s="1025"/>
      <c r="AT866" s="1025"/>
      <c r="AU866" s="1025"/>
      <c r="AV866" s="1025"/>
      <c r="AW866" s="1025"/>
      <c r="AX866" s="1025"/>
      <c r="AY866" s="1025"/>
      <c r="AZ866" s="1025"/>
      <c r="BA866" s="1025"/>
      <c r="BB866" s="1024"/>
    </row>
    <row r="867" spans="2:54" s="1023" customFormat="1" ht="13.5" customHeight="1">
      <c r="B867" s="1027"/>
      <c r="D867" s="1029" t="s">
        <v>456</v>
      </c>
      <c r="O867" s="1030"/>
      <c r="P867" s="1030"/>
      <c r="Q867" s="1030"/>
      <c r="R867" s="1030"/>
      <c r="S867" s="1030"/>
      <c r="T867" s="1030"/>
      <c r="V867" s="1030"/>
      <c r="AC867" s="1026"/>
      <c r="AE867" s="1031" t="s">
        <v>457</v>
      </c>
      <c r="AF867" s="1025"/>
      <c r="AG867" s="1025"/>
      <c r="AH867" s="1025"/>
      <c r="AI867" s="1025"/>
      <c r="AJ867" s="1025"/>
      <c r="AK867" s="1025"/>
      <c r="AL867" s="1025"/>
      <c r="AM867" s="1025"/>
      <c r="AN867" s="1025"/>
      <c r="AO867" s="1025"/>
      <c r="AP867" s="1025"/>
      <c r="AQ867" s="1025"/>
      <c r="AR867" s="1025"/>
      <c r="AS867" s="1025"/>
      <c r="AT867" s="1025"/>
      <c r="AU867" s="1025"/>
      <c r="AV867" s="1025"/>
      <c r="AW867" s="1025"/>
      <c r="AX867" s="1025"/>
      <c r="AY867" s="1025"/>
      <c r="AZ867" s="1025"/>
      <c r="BA867" s="1025"/>
      <c r="BB867" s="1024"/>
    </row>
    <row r="868" spans="2:54" s="1023" customFormat="1" ht="13.5" customHeight="1">
      <c r="B868" s="1027"/>
      <c r="D868" s="1028" t="s">
        <v>114</v>
      </c>
      <c r="O868" s="1030"/>
      <c r="P868" s="1030"/>
      <c r="Q868" s="1030"/>
      <c r="R868" s="1030"/>
      <c r="S868" s="1030"/>
      <c r="T868" s="1030"/>
      <c r="V868" s="1030"/>
      <c r="AC868" s="1026"/>
      <c r="AE868" s="1025"/>
      <c r="AF868" s="1031" t="s">
        <v>458</v>
      </c>
      <c r="AG868" s="1025"/>
      <c r="AH868" s="1025"/>
      <c r="AI868" s="1025"/>
      <c r="AJ868" s="1025"/>
      <c r="AK868" s="1025"/>
      <c r="AL868" s="1025"/>
      <c r="AM868" s="1025"/>
      <c r="AN868" s="1025"/>
      <c r="AO868" s="1025"/>
      <c r="AP868" s="1025"/>
      <c r="AQ868" s="1025"/>
      <c r="AR868" s="1025"/>
      <c r="AS868" s="1025"/>
      <c r="AT868" s="1025"/>
      <c r="AU868" s="1025"/>
      <c r="AV868" s="1025"/>
      <c r="AW868" s="1025"/>
      <c r="AX868" s="1025"/>
      <c r="AY868" s="1025"/>
      <c r="AZ868" s="1025"/>
      <c r="BA868" s="1025"/>
      <c r="BB868" s="1024"/>
    </row>
    <row r="869" spans="2:54" s="1023" customFormat="1" ht="13.5" customHeight="1">
      <c r="B869" s="1027"/>
      <c r="O869" s="1030"/>
      <c r="P869" s="1030"/>
      <c r="Q869" s="1030"/>
      <c r="R869" s="1030"/>
      <c r="S869" s="1030"/>
      <c r="T869" s="1030"/>
      <c r="V869" s="1030"/>
      <c r="AC869" s="1026"/>
      <c r="AE869" s="1025"/>
      <c r="AF869" s="1025"/>
      <c r="AG869" s="1025"/>
      <c r="AH869" s="1025"/>
      <c r="AI869" s="1025"/>
      <c r="AJ869" s="1025"/>
      <c r="AK869" s="1025"/>
      <c r="AL869" s="1025"/>
      <c r="AM869" s="1025"/>
      <c r="AN869" s="1025"/>
      <c r="AO869" s="1025"/>
      <c r="AP869" s="1025"/>
      <c r="AQ869" s="1025"/>
      <c r="AR869" s="1025"/>
      <c r="AS869" s="1025"/>
      <c r="AT869" s="1025"/>
      <c r="AU869" s="1025"/>
      <c r="AV869" s="1025"/>
      <c r="AW869" s="1025"/>
      <c r="AX869" s="1025"/>
      <c r="AY869" s="1025"/>
      <c r="AZ869" s="1025"/>
      <c r="BA869" s="1025"/>
      <c r="BB869" s="1024"/>
    </row>
    <row r="870" spans="2:54" s="1023" customFormat="1" ht="13.5" customHeight="1">
      <c r="B870" s="1027"/>
      <c r="AC870" s="1026"/>
      <c r="AE870" s="1025"/>
      <c r="AF870" s="1025"/>
      <c r="AG870" s="1025"/>
      <c r="AH870" s="1025"/>
      <c r="AI870" s="1025"/>
      <c r="AJ870" s="1025"/>
      <c r="AK870" s="1025"/>
      <c r="AL870" s="1025"/>
      <c r="AM870" s="1025"/>
      <c r="AN870" s="1025"/>
      <c r="AO870" s="1025"/>
      <c r="AP870" s="1025"/>
      <c r="AQ870" s="1025"/>
      <c r="AR870" s="1025"/>
      <c r="AS870" s="1025"/>
      <c r="AT870" s="1025"/>
      <c r="AU870" s="1025"/>
      <c r="AV870" s="1025"/>
      <c r="AW870" s="1025"/>
      <c r="AX870" s="1025"/>
      <c r="AY870" s="1025"/>
      <c r="AZ870" s="1025"/>
      <c r="BA870" s="1025"/>
      <c r="BB870" s="1024"/>
    </row>
    <row r="871" spans="2:54" s="1023" customFormat="1" ht="13.5" customHeight="1">
      <c r="B871" s="1027"/>
      <c r="AC871" s="1026"/>
      <c r="AE871" s="1025"/>
      <c r="AF871" s="1025"/>
      <c r="AG871" s="1025"/>
      <c r="AH871" s="1025"/>
      <c r="AI871" s="1025"/>
      <c r="AJ871" s="1025"/>
      <c r="AK871" s="1025"/>
      <c r="AL871" s="1025"/>
      <c r="AM871" s="1025"/>
      <c r="AN871" s="1025"/>
      <c r="AO871" s="1025"/>
      <c r="AP871" s="1025"/>
      <c r="AQ871" s="1025"/>
      <c r="AR871" s="1025"/>
      <c r="AS871" s="1025"/>
      <c r="AT871" s="1025"/>
      <c r="AU871" s="1025"/>
      <c r="AV871" s="1025"/>
      <c r="AW871" s="1025"/>
      <c r="AX871" s="1025"/>
      <c r="AY871" s="1025"/>
      <c r="AZ871" s="1025"/>
      <c r="BA871" s="1025"/>
      <c r="BB871" s="1024"/>
    </row>
    <row r="872" spans="2:54" s="1023" customFormat="1" ht="13.5" customHeight="1">
      <c r="B872" s="1027"/>
      <c r="AC872" s="1026"/>
      <c r="AE872" s="1025"/>
      <c r="AF872" s="1025"/>
      <c r="AG872" s="1025"/>
      <c r="AH872" s="1025"/>
      <c r="AI872" s="1025"/>
      <c r="AJ872" s="1025"/>
      <c r="AK872" s="1025"/>
      <c r="AL872" s="1025"/>
      <c r="AM872" s="1025"/>
      <c r="AN872" s="1025"/>
      <c r="AO872" s="1025"/>
      <c r="AP872" s="1025"/>
      <c r="AQ872" s="1025"/>
      <c r="AR872" s="1025"/>
      <c r="AS872" s="1025"/>
      <c r="AT872" s="1025"/>
      <c r="AU872" s="1025"/>
      <c r="AV872" s="1025"/>
      <c r="AW872" s="1025"/>
      <c r="AX872" s="1025"/>
      <c r="AY872" s="1025"/>
      <c r="AZ872" s="1025"/>
      <c r="BA872" s="1025"/>
      <c r="BB872" s="1024"/>
    </row>
    <row r="873" spans="2:54" s="1023" customFormat="1" ht="13.5" customHeight="1">
      <c r="B873" s="1027"/>
      <c r="AC873" s="1026"/>
      <c r="AE873" s="1025"/>
      <c r="AF873" s="1025"/>
      <c r="AG873" s="1025"/>
      <c r="AH873" s="1025"/>
      <c r="AI873" s="1025"/>
      <c r="AJ873" s="1025"/>
      <c r="AK873" s="1025"/>
      <c r="AL873" s="1025"/>
      <c r="AM873" s="1025"/>
      <c r="AN873" s="1025"/>
      <c r="AO873" s="1025"/>
      <c r="AP873" s="1025"/>
      <c r="AQ873" s="1025"/>
      <c r="AR873" s="1025"/>
      <c r="AS873" s="1025"/>
      <c r="AT873" s="1025"/>
      <c r="AU873" s="1025"/>
      <c r="AV873" s="1025"/>
      <c r="AW873" s="1025"/>
      <c r="AX873" s="1025"/>
      <c r="AY873" s="1025"/>
      <c r="AZ873" s="1025"/>
      <c r="BA873" s="1025"/>
      <c r="BB873" s="1024"/>
    </row>
    <row r="874" spans="2:54" s="1023" customFormat="1" ht="13.5" customHeight="1">
      <c r="B874" s="1027"/>
      <c r="AC874" s="1026"/>
      <c r="AE874" s="1025"/>
      <c r="AF874" s="1025"/>
      <c r="AG874" s="1025"/>
      <c r="AH874" s="1025"/>
      <c r="AI874" s="1025"/>
      <c r="AJ874" s="1025"/>
      <c r="AK874" s="1025"/>
      <c r="AL874" s="1025"/>
      <c r="AM874" s="1025"/>
      <c r="AN874" s="1025"/>
      <c r="AO874" s="1025"/>
      <c r="AP874" s="1025"/>
      <c r="AQ874" s="1025"/>
      <c r="AR874" s="1025"/>
      <c r="AS874" s="1025"/>
      <c r="AT874" s="1025"/>
      <c r="AU874" s="1025"/>
      <c r="AV874" s="1025"/>
      <c r="AW874" s="1025"/>
      <c r="AX874" s="1025"/>
      <c r="AY874" s="1025"/>
      <c r="AZ874" s="1025"/>
      <c r="BA874" s="1025"/>
      <c r="BB874" s="1024"/>
    </row>
    <row r="875" spans="2:54" s="1023" customFormat="1" ht="13.5" customHeight="1">
      <c r="B875" s="1027"/>
      <c r="AC875" s="1026"/>
      <c r="AE875" s="1025"/>
      <c r="AF875" s="1025"/>
      <c r="AG875" s="1025"/>
      <c r="AH875" s="1025"/>
      <c r="AI875" s="1025"/>
      <c r="AJ875" s="1025"/>
      <c r="AK875" s="1025"/>
      <c r="AL875" s="1025"/>
      <c r="AM875" s="1025"/>
      <c r="AN875" s="1025"/>
      <c r="AO875" s="1025"/>
      <c r="AP875" s="1025"/>
      <c r="AQ875" s="1025"/>
      <c r="AR875" s="1025"/>
      <c r="AS875" s="1025"/>
      <c r="AT875" s="1025"/>
      <c r="AU875" s="1025"/>
      <c r="AV875" s="1025"/>
      <c r="AW875" s="1025"/>
      <c r="AX875" s="1025"/>
      <c r="AY875" s="1025"/>
      <c r="AZ875" s="1025"/>
      <c r="BA875" s="1025"/>
      <c r="BB875" s="1024"/>
    </row>
    <row r="876" spans="2:54" s="1023" customFormat="1" ht="13.5" customHeight="1">
      <c r="B876" s="1027"/>
      <c r="AC876" s="1026"/>
      <c r="AE876" s="1025"/>
      <c r="AF876" s="1025"/>
      <c r="AG876" s="1025"/>
      <c r="AH876" s="1025"/>
      <c r="AI876" s="1025"/>
      <c r="AJ876" s="1025"/>
      <c r="AK876" s="1025"/>
      <c r="AL876" s="1025"/>
      <c r="AM876" s="1025"/>
      <c r="AN876" s="1025"/>
      <c r="AO876" s="1025"/>
      <c r="AP876" s="1025"/>
      <c r="AQ876" s="1025"/>
      <c r="AR876" s="1025"/>
      <c r="AS876" s="1025"/>
      <c r="AT876" s="1025"/>
      <c r="AU876" s="1025"/>
      <c r="AV876" s="1025"/>
      <c r="AW876" s="1025"/>
      <c r="AX876" s="1025"/>
      <c r="AY876" s="1025"/>
      <c r="AZ876" s="1025"/>
      <c r="BA876" s="1025"/>
      <c r="BB876" s="1024"/>
    </row>
    <row r="877" spans="2:54" s="1023" customFormat="1" ht="13.5" customHeight="1">
      <c r="B877" s="1027"/>
      <c r="D877" s="1029" t="s">
        <v>459</v>
      </c>
      <c r="O877" s="1030"/>
      <c r="P877" s="1030"/>
      <c r="Q877" s="1030"/>
      <c r="R877" s="1030"/>
      <c r="S877" s="1030"/>
      <c r="T877" s="1030"/>
      <c r="V877" s="1030"/>
      <c r="AC877" s="1026"/>
      <c r="AE877" s="1025"/>
      <c r="AF877" s="1025"/>
      <c r="AG877" s="1025"/>
      <c r="AH877" s="1025"/>
      <c r="AI877" s="1025"/>
      <c r="AJ877" s="1025"/>
      <c r="AK877" s="1025"/>
      <c r="AL877" s="1025"/>
      <c r="AM877" s="1025"/>
      <c r="AN877" s="1025"/>
      <c r="AO877" s="1025"/>
      <c r="AP877" s="1025"/>
      <c r="AQ877" s="1025"/>
      <c r="AR877" s="1025"/>
      <c r="AS877" s="1025"/>
      <c r="AT877" s="1025"/>
      <c r="AU877" s="1025"/>
      <c r="AV877" s="1025"/>
      <c r="AW877" s="1025"/>
      <c r="AX877" s="1025"/>
      <c r="AY877" s="1025"/>
      <c r="AZ877" s="1025"/>
      <c r="BA877" s="1025"/>
      <c r="BB877" s="1024"/>
    </row>
    <row r="878" spans="2:54" s="1023" customFormat="1" ht="13.5" customHeight="1">
      <c r="B878" s="1027"/>
      <c r="D878" s="1028" t="s">
        <v>108</v>
      </c>
      <c r="O878" s="1030"/>
      <c r="P878" s="1030"/>
      <c r="Q878" s="1030"/>
      <c r="R878" s="1030"/>
      <c r="S878" s="1030"/>
      <c r="T878" s="1030"/>
      <c r="V878" s="1030"/>
      <c r="AC878" s="1026"/>
      <c r="AE878" s="1025"/>
      <c r="AF878" s="1025"/>
      <c r="AG878" s="1025"/>
      <c r="AH878" s="1025"/>
      <c r="AI878" s="1025"/>
      <c r="AJ878" s="1025"/>
      <c r="AK878" s="1025"/>
      <c r="AL878" s="1025"/>
      <c r="AM878" s="1025"/>
      <c r="AN878" s="1025"/>
      <c r="AO878" s="1025"/>
      <c r="AP878" s="1025"/>
      <c r="AQ878" s="1025"/>
      <c r="AR878" s="1025"/>
      <c r="AS878" s="1025"/>
      <c r="AT878" s="1025"/>
      <c r="AU878" s="1025"/>
      <c r="AV878" s="1025"/>
      <c r="AW878" s="1025"/>
      <c r="AX878" s="1025"/>
      <c r="AY878" s="1025"/>
      <c r="AZ878" s="1025"/>
      <c r="BA878" s="1025"/>
      <c r="BB878" s="1024"/>
    </row>
    <row r="879" spans="2:54" s="1023" customFormat="1" ht="13.5" customHeight="1">
      <c r="B879" s="1027"/>
      <c r="O879" s="1030"/>
      <c r="P879" s="1030"/>
      <c r="Q879" s="1030"/>
      <c r="R879" s="1030"/>
      <c r="S879" s="1030"/>
      <c r="T879" s="1030"/>
      <c r="V879" s="1030"/>
      <c r="AC879" s="1026"/>
      <c r="AE879" s="1025"/>
      <c r="AF879" s="1025"/>
      <c r="AG879" s="1025"/>
      <c r="AH879" s="1025"/>
      <c r="AI879" s="1025"/>
      <c r="AJ879" s="1025"/>
      <c r="AK879" s="1025"/>
      <c r="AL879" s="1025"/>
      <c r="AM879" s="1025"/>
      <c r="AN879" s="1025"/>
      <c r="AO879" s="1025"/>
      <c r="AP879" s="1025"/>
      <c r="AQ879" s="1025"/>
      <c r="AR879" s="1025"/>
      <c r="AS879" s="1025"/>
      <c r="AT879" s="1025"/>
      <c r="AU879" s="1025"/>
      <c r="AV879" s="1025"/>
      <c r="AW879" s="1025"/>
      <c r="AX879" s="1025"/>
      <c r="AY879" s="1025"/>
      <c r="AZ879" s="1025"/>
      <c r="BA879" s="1025"/>
      <c r="BB879" s="1024"/>
    </row>
    <row r="880" spans="2:54" s="1023" customFormat="1" ht="13.5" customHeight="1">
      <c r="B880" s="1027"/>
      <c r="AC880" s="1026"/>
      <c r="AE880" s="1025"/>
      <c r="AF880" s="1025"/>
      <c r="AG880" s="1025"/>
      <c r="AH880" s="1025"/>
      <c r="AI880" s="1025"/>
      <c r="AJ880" s="1025"/>
      <c r="AK880" s="1025"/>
      <c r="AL880" s="1025"/>
      <c r="AM880" s="1025"/>
      <c r="AN880" s="1025"/>
      <c r="AO880" s="1025"/>
      <c r="AP880" s="1025"/>
      <c r="AQ880" s="1025"/>
      <c r="AR880" s="1025"/>
      <c r="AS880" s="1025"/>
      <c r="AT880" s="1025"/>
      <c r="AU880" s="1025"/>
      <c r="AV880" s="1025"/>
      <c r="AW880" s="1025"/>
      <c r="AX880" s="1025"/>
      <c r="AY880" s="1025"/>
      <c r="AZ880" s="1025"/>
      <c r="BA880" s="1025"/>
      <c r="BB880" s="1024"/>
    </row>
    <row r="881" spans="2:54" s="1023" customFormat="1" ht="13.5" customHeight="1">
      <c r="B881" s="1027"/>
      <c r="AC881" s="1026"/>
      <c r="AE881" s="1025"/>
      <c r="AF881" s="1025"/>
      <c r="AG881" s="1025"/>
      <c r="AH881" s="1025"/>
      <c r="AI881" s="1025"/>
      <c r="AJ881" s="1025"/>
      <c r="AK881" s="1025"/>
      <c r="AL881" s="1025"/>
      <c r="AM881" s="1025"/>
      <c r="AN881" s="1025"/>
      <c r="AO881" s="1025"/>
      <c r="AP881" s="1025"/>
      <c r="AQ881" s="1025"/>
      <c r="AR881" s="1025"/>
      <c r="AS881" s="1025"/>
      <c r="AT881" s="1025"/>
      <c r="AU881" s="1025"/>
      <c r="AV881" s="1025"/>
      <c r="AW881" s="1025"/>
      <c r="AX881" s="1025"/>
      <c r="AY881" s="1025"/>
      <c r="AZ881" s="1025"/>
      <c r="BA881" s="1025"/>
      <c r="BB881" s="1024"/>
    </row>
    <row r="882" spans="2:54" s="1023" customFormat="1" ht="13.5" customHeight="1">
      <c r="B882" s="1027"/>
      <c r="O882" s="1030"/>
      <c r="P882" s="1030"/>
      <c r="Q882" s="1030"/>
      <c r="R882" s="1030"/>
      <c r="S882" s="1030"/>
      <c r="T882" s="1030"/>
      <c r="V882" s="1030"/>
      <c r="AC882" s="1026"/>
      <c r="AE882" s="1025"/>
      <c r="AF882" s="1025"/>
      <c r="AG882" s="1025"/>
      <c r="AH882" s="1025"/>
      <c r="AI882" s="1025"/>
      <c r="AJ882" s="1025"/>
      <c r="AK882" s="1025"/>
      <c r="AL882" s="1025"/>
      <c r="AM882" s="1025"/>
      <c r="AN882" s="1025"/>
      <c r="AO882" s="1025"/>
      <c r="AP882" s="1025"/>
      <c r="AQ882" s="1025"/>
      <c r="AR882" s="1025"/>
      <c r="AS882" s="1025"/>
      <c r="AT882" s="1025"/>
      <c r="AU882" s="1025"/>
      <c r="AV882" s="1025"/>
      <c r="AW882" s="1025"/>
      <c r="AX882" s="1025"/>
      <c r="AY882" s="1025"/>
      <c r="AZ882" s="1025"/>
      <c r="BA882" s="1025"/>
      <c r="BB882" s="1024"/>
    </row>
    <row r="883" spans="2:54" s="1023" customFormat="1" ht="13.5" customHeight="1">
      <c r="B883" s="1027"/>
      <c r="AC883" s="1026"/>
      <c r="AE883" s="1025"/>
      <c r="AF883" s="1025"/>
      <c r="AG883" s="1025"/>
      <c r="AH883" s="1025"/>
      <c r="AI883" s="1025"/>
      <c r="AJ883" s="1025"/>
      <c r="AK883" s="1025"/>
      <c r="AL883" s="1025"/>
      <c r="AM883" s="1025"/>
      <c r="AN883" s="1025"/>
      <c r="AO883" s="1025"/>
      <c r="AP883" s="1025"/>
      <c r="AQ883" s="1025"/>
      <c r="AR883" s="1025"/>
      <c r="AS883" s="1025"/>
      <c r="AT883" s="1025"/>
      <c r="AU883" s="1025"/>
      <c r="AV883" s="1025"/>
      <c r="AW883" s="1025"/>
      <c r="AX883" s="1025"/>
      <c r="AY883" s="1025"/>
      <c r="AZ883" s="1025"/>
      <c r="BA883" s="1025"/>
      <c r="BB883" s="1024"/>
    </row>
    <row r="884" spans="2:54" s="1023" customFormat="1" ht="13.5" customHeight="1">
      <c r="B884" s="1027"/>
      <c r="AC884" s="1026"/>
      <c r="AE884" s="1025"/>
      <c r="AF884" s="1025"/>
      <c r="AG884" s="1025"/>
      <c r="AH884" s="1025"/>
      <c r="AI884" s="1025"/>
      <c r="AJ884" s="1025"/>
      <c r="AK884" s="1025"/>
      <c r="AL884" s="1025"/>
      <c r="AM884" s="1025"/>
      <c r="AN884" s="1025"/>
      <c r="AO884" s="1025"/>
      <c r="AP884" s="1025"/>
      <c r="AQ884" s="1025"/>
      <c r="AR884" s="1025"/>
      <c r="AS884" s="1025"/>
      <c r="AT884" s="1025"/>
      <c r="AU884" s="1025"/>
      <c r="AV884" s="1025"/>
      <c r="AW884" s="1025"/>
      <c r="AX884" s="1025"/>
      <c r="AY884" s="1025"/>
      <c r="AZ884" s="1025"/>
      <c r="BA884" s="1025"/>
      <c r="BB884" s="1024"/>
    </row>
    <row r="885" spans="2:54" s="1023" customFormat="1" ht="13.5" customHeight="1">
      <c r="B885" s="1027"/>
      <c r="AC885" s="1026"/>
      <c r="AE885" s="1025"/>
      <c r="AF885" s="1025"/>
      <c r="AG885" s="1025"/>
      <c r="AH885" s="1025"/>
      <c r="AI885" s="1025"/>
      <c r="AJ885" s="1025"/>
      <c r="AK885" s="1025"/>
      <c r="AL885" s="1025"/>
      <c r="AM885" s="1025"/>
      <c r="AN885" s="1025"/>
      <c r="AO885" s="1025"/>
      <c r="AP885" s="1025"/>
      <c r="AQ885" s="1025"/>
      <c r="AR885" s="1025"/>
      <c r="AS885" s="1025"/>
      <c r="AT885" s="1025"/>
      <c r="AU885" s="1025"/>
      <c r="AV885" s="1025"/>
      <c r="AW885" s="1025"/>
      <c r="AX885" s="1025"/>
      <c r="AY885" s="1025"/>
      <c r="AZ885" s="1025"/>
      <c r="BA885" s="1025"/>
      <c r="BB885" s="1024"/>
    </row>
    <row r="886" spans="2:54" s="1023" customFormat="1" ht="13.5" customHeight="1">
      <c r="B886" s="1027"/>
      <c r="AC886" s="1026"/>
      <c r="AE886" s="1025"/>
      <c r="AF886" s="1025"/>
      <c r="AG886" s="1025"/>
      <c r="AH886" s="1025"/>
      <c r="AI886" s="1025"/>
      <c r="AJ886" s="1025"/>
      <c r="AK886" s="1025"/>
      <c r="AL886" s="1025"/>
      <c r="AM886" s="1025"/>
      <c r="AN886" s="1025"/>
      <c r="AO886" s="1025"/>
      <c r="AP886" s="1025"/>
      <c r="AQ886" s="1025"/>
      <c r="AR886" s="1025"/>
      <c r="AS886" s="1025"/>
      <c r="AT886" s="1025"/>
      <c r="AU886" s="1025"/>
      <c r="AV886" s="1025"/>
      <c r="AW886" s="1025"/>
      <c r="AX886" s="1025"/>
      <c r="AY886" s="1025"/>
      <c r="AZ886" s="1025"/>
      <c r="BA886" s="1025"/>
      <c r="BB886" s="1024"/>
    </row>
    <row r="887" spans="2:54" s="1023" customFormat="1" ht="13.5" customHeight="1">
      <c r="B887" s="1027"/>
      <c r="AC887" s="1026"/>
      <c r="AE887" s="1025"/>
      <c r="AF887" s="1025"/>
      <c r="AG887" s="1025"/>
      <c r="AH887" s="1025"/>
      <c r="AI887" s="1025"/>
      <c r="AJ887" s="1025"/>
      <c r="AK887" s="1025"/>
      <c r="AL887" s="1025"/>
      <c r="AM887" s="1025"/>
      <c r="AN887" s="1025"/>
      <c r="AO887" s="1025"/>
      <c r="AP887" s="1025"/>
      <c r="AQ887" s="1025"/>
      <c r="AR887" s="1025"/>
      <c r="AS887" s="1025"/>
      <c r="AT887" s="1025"/>
      <c r="AU887" s="1025"/>
      <c r="AV887" s="1025"/>
      <c r="AW887" s="1025"/>
      <c r="AX887" s="1025"/>
      <c r="AY887" s="1025"/>
      <c r="AZ887" s="1025"/>
      <c r="BA887" s="1025"/>
      <c r="BB887" s="1024"/>
    </row>
    <row r="888" spans="2:54" s="1023" customFormat="1" ht="13.5" customHeight="1">
      <c r="B888" s="1027"/>
      <c r="D888" s="1029" t="s">
        <v>460</v>
      </c>
      <c r="AC888" s="1026"/>
      <c r="AE888" s="1025"/>
      <c r="AF888" s="1025"/>
      <c r="AG888" s="1025"/>
      <c r="AH888" s="1025"/>
      <c r="AI888" s="1025"/>
      <c r="AJ888" s="1025"/>
      <c r="AK888" s="1025"/>
      <c r="AL888" s="1025"/>
      <c r="AM888" s="1025"/>
      <c r="AN888" s="1025"/>
      <c r="AO888" s="1025"/>
      <c r="AP888" s="1025"/>
      <c r="AQ888" s="1025"/>
      <c r="AR888" s="1025"/>
      <c r="AS888" s="1025"/>
      <c r="AT888" s="1025"/>
      <c r="AU888" s="1025"/>
      <c r="AV888" s="1025"/>
      <c r="AW888" s="1025"/>
      <c r="AX888" s="1025"/>
      <c r="AY888" s="1025"/>
      <c r="AZ888" s="1025"/>
      <c r="BA888" s="1025"/>
      <c r="BB888" s="1024"/>
    </row>
    <row r="889" spans="2:54" s="1023" customFormat="1" ht="13.5" customHeight="1">
      <c r="B889" s="1027"/>
      <c r="D889" s="1030" t="s">
        <v>107</v>
      </c>
      <c r="AC889" s="1026"/>
      <c r="AE889" s="1025"/>
      <c r="AF889" s="1025"/>
      <c r="AG889" s="1025"/>
      <c r="AH889" s="1025"/>
      <c r="AI889" s="1025"/>
      <c r="AJ889" s="1025"/>
      <c r="AK889" s="1025"/>
      <c r="AL889" s="1025"/>
      <c r="AM889" s="1025"/>
      <c r="AN889" s="1025"/>
      <c r="AO889" s="1025"/>
      <c r="AP889" s="1025"/>
      <c r="AQ889" s="1025"/>
      <c r="AR889" s="1025"/>
      <c r="AS889" s="1025"/>
      <c r="AT889" s="1025"/>
      <c r="AU889" s="1025"/>
      <c r="AV889" s="1025"/>
      <c r="AW889" s="1025"/>
      <c r="AX889" s="1025"/>
      <c r="AY889" s="1025"/>
      <c r="AZ889" s="1025"/>
      <c r="BA889" s="1025"/>
      <c r="BB889" s="1024"/>
    </row>
    <row r="890" spans="2:54" s="1023" customFormat="1" ht="13.5" customHeight="1">
      <c r="B890" s="1027"/>
      <c r="D890" s="1028" t="s">
        <v>108</v>
      </c>
      <c r="AC890" s="1026"/>
      <c r="AE890" s="1025"/>
      <c r="AF890" s="1025"/>
      <c r="AG890" s="1025"/>
      <c r="AH890" s="1025"/>
      <c r="AI890" s="1025"/>
      <c r="AJ890" s="1025"/>
      <c r="AK890" s="1025"/>
      <c r="AL890" s="1025"/>
      <c r="AM890" s="1025"/>
      <c r="AN890" s="1025"/>
      <c r="AO890" s="1025"/>
      <c r="AP890" s="1025"/>
      <c r="AQ890" s="1025"/>
      <c r="AR890" s="1025"/>
      <c r="AS890" s="1025"/>
      <c r="AT890" s="1025"/>
      <c r="AU890" s="1025"/>
      <c r="AV890" s="1025"/>
      <c r="AW890" s="1025"/>
      <c r="AX890" s="1025"/>
      <c r="AY890" s="1025"/>
      <c r="AZ890" s="1025"/>
      <c r="BA890" s="1025"/>
      <c r="BB890" s="1024"/>
    </row>
    <row r="891" spans="2:54" s="1023" customFormat="1" ht="13.5" customHeight="1">
      <c r="B891" s="1027"/>
      <c r="O891" s="1030"/>
      <c r="P891" s="1030"/>
      <c r="Q891" s="1030"/>
      <c r="R891" s="1030"/>
      <c r="S891" s="1030"/>
      <c r="T891" s="1030"/>
      <c r="V891" s="1030"/>
      <c r="AC891" s="1026"/>
      <c r="AE891" s="1025"/>
      <c r="AF891" s="1025"/>
      <c r="AG891" s="1025"/>
      <c r="AH891" s="1025"/>
      <c r="AI891" s="1025"/>
      <c r="AJ891" s="1025"/>
      <c r="AK891" s="1025"/>
      <c r="AL891" s="1025"/>
      <c r="AM891" s="1025"/>
      <c r="AN891" s="1025"/>
      <c r="AO891" s="1025"/>
      <c r="AP891" s="1025"/>
      <c r="AQ891" s="1025"/>
      <c r="AR891" s="1025"/>
      <c r="AS891" s="1025"/>
      <c r="AT891" s="1025"/>
      <c r="AU891" s="1025"/>
      <c r="AV891" s="1025"/>
      <c r="AW891" s="1025"/>
      <c r="AX891" s="1025"/>
      <c r="AY891" s="1025"/>
      <c r="AZ891" s="1025"/>
      <c r="BA891" s="1025"/>
      <c r="BB891" s="1024"/>
    </row>
    <row r="892" spans="2:54" s="1023" customFormat="1" ht="13.5" customHeight="1">
      <c r="B892" s="1027"/>
      <c r="O892" s="1030"/>
      <c r="P892" s="1030"/>
      <c r="Q892" s="1030"/>
      <c r="R892" s="1030"/>
      <c r="S892" s="1030"/>
      <c r="T892" s="1030"/>
      <c r="V892" s="1030"/>
      <c r="AC892" s="1026"/>
      <c r="AE892" s="1025"/>
      <c r="AF892" s="1025"/>
      <c r="AG892" s="1025"/>
      <c r="AH892" s="1025"/>
      <c r="AI892" s="1025"/>
      <c r="AJ892" s="1025"/>
      <c r="AK892" s="1025"/>
      <c r="AL892" s="1025"/>
      <c r="AM892" s="1025"/>
      <c r="AN892" s="1025"/>
      <c r="AO892" s="1025"/>
      <c r="AP892" s="1025"/>
      <c r="AQ892" s="1025"/>
      <c r="AR892" s="1025"/>
      <c r="AS892" s="1025"/>
      <c r="AT892" s="1025"/>
      <c r="AU892" s="1025"/>
      <c r="AV892" s="1025"/>
      <c r="AW892" s="1025"/>
      <c r="AX892" s="1025"/>
      <c r="AY892" s="1025"/>
      <c r="AZ892" s="1025"/>
      <c r="BA892" s="1025"/>
      <c r="BB892" s="1024"/>
    </row>
    <row r="893" spans="2:54" s="1023" customFormat="1" ht="13.5" customHeight="1">
      <c r="B893" s="1027"/>
      <c r="O893" s="1030"/>
      <c r="P893" s="1030"/>
      <c r="Q893" s="1030"/>
      <c r="R893" s="1030"/>
      <c r="S893" s="1030"/>
      <c r="T893" s="1030"/>
      <c r="V893" s="1030"/>
      <c r="AC893" s="1026"/>
      <c r="AE893" s="1025"/>
      <c r="AF893" s="1025"/>
      <c r="AG893" s="1025"/>
      <c r="AH893" s="1025"/>
      <c r="AI893" s="1025"/>
      <c r="AJ893" s="1025"/>
      <c r="AK893" s="1025"/>
      <c r="AL893" s="1025"/>
      <c r="AM893" s="1025"/>
      <c r="AN893" s="1025"/>
      <c r="AO893" s="1025"/>
      <c r="AP893" s="1025"/>
      <c r="AQ893" s="1025"/>
      <c r="AR893" s="1025"/>
      <c r="AS893" s="1025"/>
      <c r="AT893" s="1025"/>
      <c r="AU893" s="1025"/>
      <c r="AV893" s="1025"/>
      <c r="AW893" s="1025"/>
      <c r="AX893" s="1025"/>
      <c r="AY893" s="1025"/>
      <c r="AZ893" s="1025"/>
      <c r="BA893" s="1025"/>
      <c r="BB893" s="1024"/>
    </row>
    <row r="894" spans="2:54" s="1023" customFormat="1" ht="13.5" customHeight="1">
      <c r="B894" s="1027"/>
      <c r="O894" s="1030"/>
      <c r="P894" s="1030"/>
      <c r="Q894" s="1030"/>
      <c r="R894" s="1030"/>
      <c r="S894" s="1030"/>
      <c r="T894" s="1030"/>
      <c r="V894" s="1030"/>
      <c r="AC894" s="1026"/>
      <c r="AE894" s="1025"/>
      <c r="AF894" s="1025"/>
      <c r="AG894" s="1025"/>
      <c r="AH894" s="1025"/>
      <c r="AI894" s="1025"/>
      <c r="AJ894" s="1025"/>
      <c r="AK894" s="1025"/>
      <c r="AL894" s="1025"/>
      <c r="AM894" s="1025"/>
      <c r="AN894" s="1025"/>
      <c r="AO894" s="1025"/>
      <c r="AP894" s="1025"/>
      <c r="AQ894" s="1025"/>
      <c r="AR894" s="1025"/>
      <c r="AS894" s="1025"/>
      <c r="AT894" s="1025"/>
      <c r="AU894" s="1025"/>
      <c r="AV894" s="1025"/>
      <c r="AW894" s="1025"/>
      <c r="AX894" s="1025"/>
      <c r="AY894" s="1025"/>
      <c r="AZ894" s="1025"/>
      <c r="BA894" s="1025"/>
      <c r="BB894" s="1024"/>
    </row>
    <row r="895" spans="2:54" s="1023" customFormat="1" ht="13.5" customHeight="1">
      <c r="B895" s="1027"/>
      <c r="O895" s="1030"/>
      <c r="P895" s="1030"/>
      <c r="Q895" s="1030"/>
      <c r="R895" s="1030"/>
      <c r="S895" s="1030"/>
      <c r="T895" s="1030"/>
      <c r="V895" s="1030"/>
      <c r="AC895" s="1026"/>
      <c r="AE895" s="1025"/>
      <c r="AF895" s="1025"/>
      <c r="AG895" s="1025"/>
      <c r="AH895" s="1025"/>
      <c r="AI895" s="1025"/>
      <c r="AJ895" s="1025"/>
      <c r="AK895" s="1025"/>
      <c r="AL895" s="1025"/>
      <c r="AM895" s="1025"/>
      <c r="AN895" s="1025"/>
      <c r="AO895" s="1025"/>
      <c r="AP895" s="1025"/>
      <c r="AQ895" s="1025"/>
      <c r="AR895" s="1025"/>
      <c r="AS895" s="1025"/>
      <c r="AT895" s="1025"/>
      <c r="AU895" s="1025"/>
      <c r="AV895" s="1025"/>
      <c r="AW895" s="1025"/>
      <c r="AX895" s="1025"/>
      <c r="AY895" s="1025"/>
      <c r="AZ895" s="1025"/>
      <c r="BA895" s="1025"/>
      <c r="BB895" s="1024"/>
    </row>
    <row r="896" spans="2:54" s="1023" customFormat="1" ht="13.5" customHeight="1">
      <c r="B896" s="1027"/>
      <c r="D896" s="1029" t="s">
        <v>461</v>
      </c>
      <c r="O896" s="1030"/>
      <c r="P896" s="1030"/>
      <c r="Q896" s="1030"/>
      <c r="R896" s="1030"/>
      <c r="S896" s="1030"/>
      <c r="T896" s="1030"/>
      <c r="V896" s="1030"/>
      <c r="AC896" s="1026"/>
      <c r="AE896" s="1031" t="s">
        <v>462</v>
      </c>
      <c r="AF896" s="1025"/>
      <c r="AG896" s="1025"/>
      <c r="AH896" s="1025"/>
      <c r="AI896" s="1025"/>
      <c r="AJ896" s="1025"/>
      <c r="AK896" s="1025"/>
      <c r="AL896" s="1025"/>
      <c r="AM896" s="1025"/>
      <c r="AN896" s="1025"/>
      <c r="AO896" s="1025"/>
      <c r="AP896" s="1025"/>
      <c r="AQ896" s="1025"/>
      <c r="AR896" s="1025"/>
      <c r="AS896" s="1025"/>
      <c r="AT896" s="1025"/>
      <c r="AU896" s="1025"/>
      <c r="AV896" s="1025"/>
      <c r="AW896" s="1025"/>
      <c r="AX896" s="1025"/>
      <c r="AY896" s="1025"/>
      <c r="AZ896" s="1025"/>
      <c r="BA896" s="1025"/>
      <c r="BB896" s="1024"/>
    </row>
    <row r="897" spans="2:54" s="1023" customFormat="1" ht="13.5" customHeight="1">
      <c r="B897" s="1027"/>
      <c r="D897" s="1028" t="s">
        <v>114</v>
      </c>
      <c r="O897" s="1030"/>
      <c r="P897" s="1030"/>
      <c r="Q897" s="1030"/>
      <c r="R897" s="1030"/>
      <c r="S897" s="1030"/>
      <c r="T897" s="1030"/>
      <c r="V897" s="1030"/>
      <c r="AC897" s="1026"/>
      <c r="AE897" s="1025"/>
      <c r="AF897" s="1031" t="s">
        <v>463</v>
      </c>
      <c r="AG897" s="1025"/>
      <c r="AH897" s="1025"/>
      <c r="AI897" s="1025"/>
      <c r="AJ897" s="1025"/>
      <c r="AK897" s="1025"/>
      <c r="AL897" s="1025"/>
      <c r="AM897" s="1025"/>
      <c r="AN897" s="1025"/>
      <c r="AO897" s="1025"/>
      <c r="AP897" s="1025"/>
      <c r="AQ897" s="1025"/>
      <c r="AR897" s="1025"/>
      <c r="AS897" s="1025"/>
      <c r="AT897" s="1025"/>
      <c r="AU897" s="1025"/>
      <c r="AV897" s="1025"/>
      <c r="AW897" s="1025"/>
      <c r="AX897" s="1025"/>
      <c r="AY897" s="1025"/>
      <c r="AZ897" s="1025"/>
      <c r="BA897" s="1025"/>
      <c r="BB897" s="1024"/>
    </row>
    <row r="898" spans="2:54" s="1023" customFormat="1" ht="13.5" customHeight="1">
      <c r="B898" s="1027"/>
      <c r="O898" s="1030"/>
      <c r="P898" s="1030"/>
      <c r="Q898" s="1030"/>
      <c r="R898" s="1030"/>
      <c r="S898" s="1030"/>
      <c r="T898" s="1030"/>
      <c r="V898" s="1030"/>
      <c r="AC898" s="1026"/>
      <c r="AE898" s="1025"/>
      <c r="AF898" s="1031" t="s">
        <v>464</v>
      </c>
      <c r="AG898" s="1025"/>
      <c r="AH898" s="1025"/>
      <c r="AI898" s="1025"/>
      <c r="AJ898" s="1025"/>
      <c r="AK898" s="1025"/>
      <c r="AL898" s="1025"/>
      <c r="AM898" s="1025"/>
      <c r="AN898" s="1025"/>
      <c r="AO898" s="1025"/>
      <c r="AP898" s="1025"/>
      <c r="AQ898" s="1025"/>
      <c r="AR898" s="1025"/>
      <c r="AS898" s="1025"/>
      <c r="AT898" s="1025"/>
      <c r="AU898" s="1025"/>
      <c r="AV898" s="1025"/>
      <c r="AW898" s="1025"/>
      <c r="AX898" s="1025"/>
      <c r="AY898" s="1025"/>
      <c r="AZ898" s="1025"/>
      <c r="BA898" s="1025"/>
      <c r="BB898" s="1024"/>
    </row>
    <row r="899" spans="2:54" s="1023" customFormat="1" ht="13.5" customHeight="1">
      <c r="B899" s="1027"/>
      <c r="AC899" s="1026"/>
      <c r="AE899" s="1025"/>
      <c r="AF899" s="1025"/>
      <c r="AG899" s="1025"/>
      <c r="AH899" s="1025"/>
      <c r="AI899" s="1025"/>
      <c r="AJ899" s="1025"/>
      <c r="AK899" s="1025"/>
      <c r="AL899" s="1025"/>
      <c r="AM899" s="1025"/>
      <c r="AN899" s="1025"/>
      <c r="AO899" s="1025"/>
      <c r="AP899" s="1025"/>
      <c r="AQ899" s="1025"/>
      <c r="AR899" s="1025"/>
      <c r="AS899" s="1025"/>
      <c r="AT899" s="1025"/>
      <c r="AU899" s="1025"/>
      <c r="AV899" s="1025"/>
      <c r="AW899" s="1025"/>
      <c r="AX899" s="1025"/>
      <c r="AY899" s="1025"/>
      <c r="AZ899" s="1025"/>
      <c r="BA899" s="1025"/>
      <c r="BB899" s="1024"/>
    </row>
    <row r="900" spans="2:54" s="1023" customFormat="1" ht="13.5" customHeight="1">
      <c r="B900" s="1027"/>
      <c r="AC900" s="1026"/>
      <c r="AE900" s="1025"/>
      <c r="AF900" s="1025"/>
      <c r="AG900" s="1025"/>
      <c r="AH900" s="1025"/>
      <c r="AI900" s="1025"/>
      <c r="AJ900" s="1025"/>
      <c r="AK900" s="1025"/>
      <c r="AL900" s="1025"/>
      <c r="AM900" s="1025"/>
      <c r="AN900" s="1025"/>
      <c r="AO900" s="1025"/>
      <c r="AP900" s="1025"/>
      <c r="AQ900" s="1025"/>
      <c r="AR900" s="1025"/>
      <c r="AS900" s="1025"/>
      <c r="AT900" s="1025"/>
      <c r="AU900" s="1025"/>
      <c r="AV900" s="1025"/>
      <c r="AW900" s="1025"/>
      <c r="AX900" s="1025"/>
      <c r="AY900" s="1025"/>
      <c r="AZ900" s="1025"/>
      <c r="BA900" s="1025"/>
      <c r="BB900" s="1024"/>
    </row>
    <row r="901" spans="2:54" s="1023" customFormat="1" ht="13.5" customHeight="1">
      <c r="B901" s="1027"/>
      <c r="AC901" s="1026"/>
      <c r="AE901" s="1025"/>
      <c r="AF901" s="1025"/>
      <c r="AG901" s="1025"/>
      <c r="AH901" s="1025"/>
      <c r="AI901" s="1025"/>
      <c r="AJ901" s="1025"/>
      <c r="AK901" s="1025"/>
      <c r="AL901" s="1025"/>
      <c r="AM901" s="1025"/>
      <c r="AN901" s="1025"/>
      <c r="AO901" s="1025"/>
      <c r="AP901" s="1025"/>
      <c r="AQ901" s="1025"/>
      <c r="AR901" s="1025"/>
      <c r="AS901" s="1025"/>
      <c r="AT901" s="1025"/>
      <c r="AU901" s="1025"/>
      <c r="AV901" s="1025"/>
      <c r="AW901" s="1025"/>
      <c r="AX901" s="1025"/>
      <c r="AY901" s="1025"/>
      <c r="AZ901" s="1025"/>
      <c r="BA901" s="1025"/>
      <c r="BB901" s="1024"/>
    </row>
    <row r="902" spans="2:54" s="1023" customFormat="1" ht="13.5" customHeight="1">
      <c r="B902" s="1027"/>
      <c r="AC902" s="1026"/>
      <c r="AE902" s="1025"/>
      <c r="AF902" s="1025"/>
      <c r="AG902" s="1025"/>
      <c r="AH902" s="1025"/>
      <c r="AI902" s="1025"/>
      <c r="AJ902" s="1025"/>
      <c r="AK902" s="1025"/>
      <c r="AL902" s="1025"/>
      <c r="AM902" s="1025"/>
      <c r="AN902" s="1025"/>
      <c r="AO902" s="1025"/>
      <c r="AP902" s="1025"/>
      <c r="AQ902" s="1025"/>
      <c r="AR902" s="1025"/>
      <c r="AS902" s="1025"/>
      <c r="AT902" s="1025"/>
      <c r="AU902" s="1025"/>
      <c r="AV902" s="1025"/>
      <c r="AW902" s="1025"/>
      <c r="AX902" s="1025"/>
      <c r="AY902" s="1025"/>
      <c r="AZ902" s="1025"/>
      <c r="BA902" s="1025"/>
      <c r="BB902" s="1024"/>
    </row>
    <row r="903" spans="2:54" s="1023" customFormat="1" ht="13.5" customHeight="1">
      <c r="B903" s="1027"/>
      <c r="AC903" s="1026"/>
      <c r="AE903" s="1025"/>
      <c r="AF903" s="1025"/>
      <c r="AG903" s="1025"/>
      <c r="AH903" s="1025"/>
      <c r="AI903" s="1025"/>
      <c r="AJ903" s="1025"/>
      <c r="AK903" s="1025"/>
      <c r="AL903" s="1025"/>
      <c r="AM903" s="1025"/>
      <c r="AN903" s="1025"/>
      <c r="AO903" s="1025"/>
      <c r="AP903" s="1025"/>
      <c r="AQ903" s="1025"/>
      <c r="AR903" s="1025"/>
      <c r="AS903" s="1025"/>
      <c r="AT903" s="1025"/>
      <c r="AU903" s="1025"/>
      <c r="AV903" s="1025"/>
      <c r="AW903" s="1025"/>
      <c r="AX903" s="1025"/>
      <c r="AY903" s="1025"/>
      <c r="AZ903" s="1025"/>
      <c r="BA903" s="1025"/>
      <c r="BB903" s="1024"/>
    </row>
    <row r="904" spans="2:54" s="1023" customFormat="1" ht="13.5" customHeight="1">
      <c r="B904" s="1027"/>
      <c r="AC904" s="1026"/>
      <c r="AE904" s="1025"/>
      <c r="AF904" s="1025"/>
      <c r="AG904" s="1025"/>
      <c r="AH904" s="1025"/>
      <c r="AI904" s="1025"/>
      <c r="AJ904" s="1025"/>
      <c r="AK904" s="1025"/>
      <c r="AL904" s="1025"/>
      <c r="AM904" s="1025"/>
      <c r="AN904" s="1025"/>
      <c r="AO904" s="1025"/>
      <c r="AP904" s="1025"/>
      <c r="AQ904" s="1025"/>
      <c r="AR904" s="1025"/>
      <c r="AS904" s="1025"/>
      <c r="AT904" s="1025"/>
      <c r="AU904" s="1025"/>
      <c r="AV904" s="1025"/>
      <c r="AW904" s="1025"/>
      <c r="AX904" s="1025"/>
      <c r="AY904" s="1025"/>
      <c r="AZ904" s="1025"/>
      <c r="BA904" s="1025"/>
      <c r="BB904" s="1024"/>
    </row>
    <row r="905" spans="2:54" s="1023" customFormat="1" ht="13.5" customHeight="1">
      <c r="B905" s="1027"/>
      <c r="AC905" s="1026"/>
      <c r="AE905" s="1025"/>
      <c r="AF905" s="1025"/>
      <c r="AG905" s="1025"/>
      <c r="AH905" s="1025"/>
      <c r="AI905" s="1025"/>
      <c r="AJ905" s="1025"/>
      <c r="AK905" s="1025"/>
      <c r="AL905" s="1025"/>
      <c r="AM905" s="1025"/>
      <c r="AN905" s="1025"/>
      <c r="AO905" s="1025"/>
      <c r="AP905" s="1025"/>
      <c r="AQ905" s="1025"/>
      <c r="AR905" s="1025"/>
      <c r="AS905" s="1025"/>
      <c r="AT905" s="1025"/>
      <c r="AU905" s="1025"/>
      <c r="AV905" s="1025"/>
      <c r="AW905" s="1025"/>
      <c r="AX905" s="1025"/>
      <c r="AY905" s="1025"/>
      <c r="AZ905" s="1025"/>
      <c r="BA905" s="1025"/>
      <c r="BB905" s="1024"/>
    </row>
    <row r="906" spans="2:54" s="1023" customFormat="1" ht="13.5" customHeight="1">
      <c r="B906" s="1027"/>
      <c r="D906" s="1029" t="s">
        <v>465</v>
      </c>
      <c r="O906" s="1030"/>
      <c r="P906" s="1030"/>
      <c r="Q906" s="1030"/>
      <c r="R906" s="1030"/>
      <c r="S906" s="1030"/>
      <c r="T906" s="1030"/>
      <c r="V906" s="1030"/>
      <c r="AC906" s="1026"/>
      <c r="AE906" s="1025"/>
      <c r="AF906" s="1025"/>
      <c r="AG906" s="1025"/>
      <c r="AH906" s="1025"/>
      <c r="AI906" s="1025"/>
      <c r="AJ906" s="1025"/>
      <c r="AK906" s="1025"/>
      <c r="AL906" s="1025"/>
      <c r="AM906" s="1025"/>
      <c r="AN906" s="1025"/>
      <c r="AO906" s="1025"/>
      <c r="AP906" s="1025"/>
      <c r="AQ906" s="1025"/>
      <c r="AR906" s="1025"/>
      <c r="AS906" s="1025"/>
      <c r="AT906" s="1025"/>
      <c r="AU906" s="1025"/>
      <c r="AV906" s="1025"/>
      <c r="AW906" s="1025"/>
      <c r="AX906" s="1025"/>
      <c r="AY906" s="1025"/>
      <c r="AZ906" s="1025"/>
      <c r="BA906" s="1025"/>
      <c r="BB906" s="1024"/>
    </row>
    <row r="907" spans="2:54" s="1023" customFormat="1" ht="13.5" customHeight="1">
      <c r="B907" s="1027"/>
      <c r="D907" s="1028" t="s">
        <v>108</v>
      </c>
      <c r="O907" s="1030"/>
      <c r="P907" s="1030"/>
      <c r="Q907" s="1030"/>
      <c r="R907" s="1030"/>
      <c r="S907" s="1030"/>
      <c r="T907" s="1030"/>
      <c r="V907" s="1030"/>
      <c r="AC907" s="1026"/>
      <c r="AE907" s="1025"/>
      <c r="AF907" s="1025"/>
      <c r="AG907" s="1025"/>
      <c r="AH907" s="1025"/>
      <c r="AI907" s="1025"/>
      <c r="AJ907" s="1025"/>
      <c r="AK907" s="1025"/>
      <c r="AL907" s="1025"/>
      <c r="AM907" s="1025"/>
      <c r="AN907" s="1025"/>
      <c r="AO907" s="1025"/>
      <c r="AP907" s="1025"/>
      <c r="AQ907" s="1025"/>
      <c r="AR907" s="1025"/>
      <c r="AS907" s="1025"/>
      <c r="AT907" s="1025"/>
      <c r="AU907" s="1025"/>
      <c r="AV907" s="1025"/>
      <c r="AW907" s="1025"/>
      <c r="AX907" s="1025"/>
      <c r="AY907" s="1025"/>
      <c r="AZ907" s="1025"/>
      <c r="BA907" s="1025"/>
      <c r="BB907" s="1024"/>
    </row>
    <row r="908" spans="2:54" s="1023" customFormat="1" ht="13.5" customHeight="1">
      <c r="B908" s="1027"/>
      <c r="O908" s="1030"/>
      <c r="P908" s="1030"/>
      <c r="Q908" s="1030"/>
      <c r="R908" s="1030"/>
      <c r="S908" s="1030"/>
      <c r="T908" s="1030"/>
      <c r="V908" s="1030"/>
      <c r="AC908" s="1026"/>
      <c r="AE908" s="1025"/>
      <c r="AF908" s="1025"/>
      <c r="AG908" s="1025"/>
      <c r="AH908" s="1025"/>
      <c r="AI908" s="1025"/>
      <c r="AJ908" s="1025"/>
      <c r="AK908" s="1025"/>
      <c r="AL908" s="1025"/>
      <c r="AM908" s="1025"/>
      <c r="AN908" s="1025"/>
      <c r="AO908" s="1025"/>
      <c r="AP908" s="1025"/>
      <c r="AQ908" s="1025"/>
      <c r="AR908" s="1025"/>
      <c r="AS908" s="1025"/>
      <c r="AT908" s="1025"/>
      <c r="AU908" s="1025"/>
      <c r="AV908" s="1025"/>
      <c r="AW908" s="1025"/>
      <c r="AX908" s="1025"/>
      <c r="AY908" s="1025"/>
      <c r="AZ908" s="1025"/>
      <c r="BA908" s="1025"/>
      <c r="BB908" s="1024"/>
    </row>
    <row r="909" spans="2:54" s="1023" customFormat="1" ht="13.5" customHeight="1">
      <c r="B909" s="1027"/>
      <c r="O909" s="1030"/>
      <c r="P909" s="1030"/>
      <c r="Q909" s="1030"/>
      <c r="R909" s="1030"/>
      <c r="S909" s="1030"/>
      <c r="T909" s="1030"/>
      <c r="V909" s="1030"/>
      <c r="AC909" s="1026"/>
      <c r="AE909" s="1025"/>
      <c r="AF909" s="1025"/>
      <c r="AG909" s="1025"/>
      <c r="AH909" s="1025"/>
      <c r="AI909" s="1025"/>
      <c r="AJ909" s="1025"/>
      <c r="AK909" s="1025"/>
      <c r="AL909" s="1025"/>
      <c r="AM909" s="1025"/>
      <c r="AN909" s="1025"/>
      <c r="AO909" s="1025"/>
      <c r="AP909" s="1025"/>
      <c r="AQ909" s="1025"/>
      <c r="AR909" s="1025"/>
      <c r="AS909" s="1025"/>
      <c r="AT909" s="1025"/>
      <c r="AU909" s="1025"/>
      <c r="AV909" s="1025"/>
      <c r="AW909" s="1025"/>
      <c r="AX909" s="1025"/>
      <c r="AY909" s="1025"/>
      <c r="AZ909" s="1025"/>
      <c r="BA909" s="1025"/>
      <c r="BB909" s="1024"/>
    </row>
    <row r="910" spans="2:54" s="1023" customFormat="1" ht="13.5" customHeight="1">
      <c r="B910" s="1027"/>
      <c r="AC910" s="1026"/>
      <c r="AE910" s="1025"/>
      <c r="AF910" s="1025"/>
      <c r="AG910" s="1025"/>
      <c r="AH910" s="1025"/>
      <c r="AI910" s="1025"/>
      <c r="AJ910" s="1025"/>
      <c r="AK910" s="1025"/>
      <c r="AL910" s="1025"/>
      <c r="AM910" s="1025"/>
      <c r="AN910" s="1025"/>
      <c r="AO910" s="1025"/>
      <c r="AP910" s="1025"/>
      <c r="AQ910" s="1025"/>
      <c r="AR910" s="1025"/>
      <c r="AS910" s="1025"/>
      <c r="AT910" s="1025"/>
      <c r="AU910" s="1025"/>
      <c r="AV910" s="1025"/>
      <c r="AW910" s="1025"/>
      <c r="AX910" s="1025"/>
      <c r="AY910" s="1025"/>
      <c r="AZ910" s="1025"/>
      <c r="BA910" s="1025"/>
      <c r="BB910" s="1024"/>
    </row>
    <row r="911" spans="2:54" s="1023" customFormat="1" ht="13.5" customHeight="1">
      <c r="B911" s="1027"/>
      <c r="AC911" s="1026"/>
      <c r="AE911" s="1025"/>
      <c r="AF911" s="1025"/>
      <c r="AG911" s="1025"/>
      <c r="AH911" s="1025"/>
      <c r="AI911" s="1025"/>
      <c r="AJ911" s="1025"/>
      <c r="AK911" s="1025"/>
      <c r="AL911" s="1025"/>
      <c r="AM911" s="1025"/>
      <c r="AN911" s="1025"/>
      <c r="AO911" s="1025"/>
      <c r="AP911" s="1025"/>
      <c r="AQ911" s="1025"/>
      <c r="AR911" s="1025"/>
      <c r="AS911" s="1025"/>
      <c r="AT911" s="1025"/>
      <c r="AU911" s="1025"/>
      <c r="AV911" s="1025"/>
      <c r="AW911" s="1025"/>
      <c r="AX911" s="1025"/>
      <c r="AY911" s="1025"/>
      <c r="AZ911" s="1025"/>
      <c r="BA911" s="1025"/>
      <c r="BB911" s="1024"/>
    </row>
    <row r="912" spans="2:54" s="1023" customFormat="1" ht="13.5" customHeight="1">
      <c r="B912" s="1027"/>
      <c r="AC912" s="1026"/>
      <c r="AE912" s="1025"/>
      <c r="AF912" s="1025"/>
      <c r="AG912" s="1025"/>
      <c r="AH912" s="1025"/>
      <c r="AI912" s="1025"/>
      <c r="AJ912" s="1025"/>
      <c r="AK912" s="1025"/>
      <c r="AL912" s="1025"/>
      <c r="AM912" s="1025"/>
      <c r="AN912" s="1025"/>
      <c r="AO912" s="1025"/>
      <c r="AP912" s="1025"/>
      <c r="AQ912" s="1025"/>
      <c r="AR912" s="1025"/>
      <c r="AS912" s="1025"/>
      <c r="AT912" s="1025"/>
      <c r="AU912" s="1025"/>
      <c r="AV912" s="1025"/>
      <c r="AW912" s="1025"/>
      <c r="AX912" s="1025"/>
      <c r="AY912" s="1025"/>
      <c r="AZ912" s="1025"/>
      <c r="BA912" s="1025"/>
      <c r="BB912" s="1024"/>
    </row>
    <row r="913" spans="2:54" s="1023" customFormat="1" ht="13.5" customHeight="1">
      <c r="B913" s="1027"/>
      <c r="AC913" s="1026"/>
      <c r="AE913" s="1025"/>
      <c r="AF913" s="1025"/>
      <c r="AG913" s="1025"/>
      <c r="AH913" s="1025"/>
      <c r="AI913" s="1025"/>
      <c r="AJ913" s="1025"/>
      <c r="AK913" s="1025"/>
      <c r="AL913" s="1025"/>
      <c r="AM913" s="1025"/>
      <c r="AN913" s="1025"/>
      <c r="AO913" s="1025"/>
      <c r="AP913" s="1025"/>
      <c r="AQ913" s="1025"/>
      <c r="AR913" s="1025"/>
      <c r="AS913" s="1025"/>
      <c r="AT913" s="1025"/>
      <c r="AU913" s="1025"/>
      <c r="AV913" s="1025"/>
      <c r="AW913" s="1025"/>
      <c r="AX913" s="1025"/>
      <c r="AY913" s="1025"/>
      <c r="AZ913" s="1025"/>
      <c r="BA913" s="1025"/>
      <c r="BB913" s="1024"/>
    </row>
    <row r="914" spans="2:54" s="1023" customFormat="1" ht="13.5" customHeight="1">
      <c r="B914" s="1027"/>
      <c r="AC914" s="1026"/>
      <c r="AE914" s="1025"/>
      <c r="AF914" s="1025"/>
      <c r="AG914" s="1025"/>
      <c r="AH914" s="1025"/>
      <c r="AI914" s="1025"/>
      <c r="AJ914" s="1025"/>
      <c r="AK914" s="1025"/>
      <c r="AL914" s="1025"/>
      <c r="AM914" s="1025"/>
      <c r="AN914" s="1025"/>
      <c r="AO914" s="1025"/>
      <c r="AP914" s="1025"/>
      <c r="AQ914" s="1025"/>
      <c r="AR914" s="1025"/>
      <c r="AS914" s="1025"/>
      <c r="AT914" s="1025"/>
      <c r="AU914" s="1025"/>
      <c r="AV914" s="1025"/>
      <c r="AW914" s="1025"/>
      <c r="AX914" s="1025"/>
      <c r="AY914" s="1025"/>
      <c r="AZ914" s="1025"/>
      <c r="BA914" s="1025"/>
      <c r="BB914" s="1024"/>
    </row>
    <row r="915" spans="2:54" s="1023" customFormat="1" ht="13.5" customHeight="1">
      <c r="B915" s="1027"/>
      <c r="AC915" s="1026"/>
      <c r="AE915" s="1025"/>
      <c r="AF915" s="1025"/>
      <c r="AG915" s="1025"/>
      <c r="AH915" s="1025"/>
      <c r="AI915" s="1025"/>
      <c r="AJ915" s="1025"/>
      <c r="AK915" s="1025"/>
      <c r="AL915" s="1025"/>
      <c r="AM915" s="1025"/>
      <c r="AN915" s="1025"/>
      <c r="AO915" s="1025"/>
      <c r="AP915" s="1025"/>
      <c r="AQ915" s="1025"/>
      <c r="AR915" s="1025"/>
      <c r="AS915" s="1025"/>
      <c r="AT915" s="1025"/>
      <c r="AU915" s="1025"/>
      <c r="AV915" s="1025"/>
      <c r="AW915" s="1025"/>
      <c r="AX915" s="1025"/>
      <c r="AY915" s="1025"/>
      <c r="AZ915" s="1025"/>
      <c r="BA915" s="1025"/>
      <c r="BB915" s="1024"/>
    </row>
    <row r="916" spans="2:54" s="1023" customFormat="1" ht="13.5" customHeight="1">
      <c r="B916" s="1027"/>
      <c r="D916" s="1029" t="s">
        <v>466</v>
      </c>
      <c r="O916" s="1030"/>
      <c r="P916" s="1030"/>
      <c r="Q916" s="1030"/>
      <c r="R916" s="1030"/>
      <c r="S916" s="1030"/>
      <c r="T916" s="1030"/>
      <c r="V916" s="1030"/>
      <c r="AC916" s="1026"/>
      <c r="AE916" s="1025"/>
      <c r="AF916" s="1025"/>
      <c r="AG916" s="1025"/>
      <c r="AH916" s="1025"/>
      <c r="AI916" s="1025"/>
      <c r="AJ916" s="1025"/>
      <c r="AK916" s="1025"/>
      <c r="AL916" s="1025"/>
      <c r="AM916" s="1025"/>
      <c r="AN916" s="1025"/>
      <c r="AO916" s="1025"/>
      <c r="AP916" s="1025"/>
      <c r="AQ916" s="1025"/>
      <c r="AR916" s="1025"/>
      <c r="AS916" s="1025"/>
      <c r="AT916" s="1025"/>
      <c r="AU916" s="1025"/>
      <c r="AV916" s="1025"/>
      <c r="AW916" s="1025"/>
      <c r="AX916" s="1025"/>
      <c r="AY916" s="1025"/>
      <c r="AZ916" s="1025"/>
      <c r="BA916" s="1025"/>
      <c r="BB916" s="1024"/>
    </row>
    <row r="917" spans="2:54" s="1023" customFormat="1" ht="13.5" customHeight="1">
      <c r="B917" s="1027"/>
      <c r="D917" s="1028" t="s">
        <v>108</v>
      </c>
      <c r="O917" s="1030"/>
      <c r="P917" s="1030"/>
      <c r="Q917" s="1030"/>
      <c r="R917" s="1030"/>
      <c r="S917" s="1030"/>
      <c r="T917" s="1030"/>
      <c r="V917" s="1030"/>
      <c r="AC917" s="1026"/>
      <c r="AE917" s="1025"/>
      <c r="AF917" s="1025"/>
      <c r="AG917" s="1025"/>
      <c r="AH917" s="1025"/>
      <c r="AI917" s="1025"/>
      <c r="AJ917" s="1025"/>
      <c r="AK917" s="1025"/>
      <c r="AL917" s="1025"/>
      <c r="AM917" s="1025"/>
      <c r="AN917" s="1025"/>
      <c r="AO917" s="1025"/>
      <c r="AP917" s="1025"/>
      <c r="AQ917" s="1025"/>
      <c r="AR917" s="1025"/>
      <c r="AS917" s="1025"/>
      <c r="AT917" s="1025"/>
      <c r="AU917" s="1025"/>
      <c r="AV917" s="1025"/>
      <c r="AW917" s="1025"/>
      <c r="AX917" s="1025"/>
      <c r="AY917" s="1025"/>
      <c r="AZ917" s="1025"/>
      <c r="BA917" s="1025"/>
      <c r="BB917" s="1024"/>
    </row>
    <row r="918" spans="2:54" s="1023" customFormat="1" ht="13.5" customHeight="1">
      <c r="B918" s="1027"/>
      <c r="O918" s="1030"/>
      <c r="P918" s="1030"/>
      <c r="Q918" s="1030"/>
      <c r="R918" s="1030"/>
      <c r="S918" s="1030"/>
      <c r="T918" s="1030"/>
      <c r="V918" s="1030"/>
      <c r="AC918" s="1026"/>
      <c r="AE918" s="1025"/>
      <c r="AF918" s="1025"/>
      <c r="AG918" s="1025"/>
      <c r="AH918" s="1025"/>
      <c r="AI918" s="1025"/>
      <c r="AJ918" s="1025"/>
      <c r="AK918" s="1025"/>
      <c r="AL918" s="1025"/>
      <c r="AM918" s="1025"/>
      <c r="AN918" s="1025"/>
      <c r="AO918" s="1025"/>
      <c r="AP918" s="1025"/>
      <c r="AQ918" s="1025"/>
      <c r="AR918" s="1025"/>
      <c r="AS918" s="1025"/>
      <c r="AT918" s="1025"/>
      <c r="AU918" s="1025"/>
      <c r="AV918" s="1025"/>
      <c r="AW918" s="1025"/>
      <c r="AX918" s="1025"/>
      <c r="AY918" s="1025"/>
      <c r="AZ918" s="1025"/>
      <c r="BA918" s="1025"/>
      <c r="BB918" s="1024"/>
    </row>
    <row r="919" spans="2:54" s="1023" customFormat="1" ht="13.5" customHeight="1">
      <c r="B919" s="1027"/>
      <c r="AC919" s="1026"/>
      <c r="AE919" s="1025"/>
      <c r="AF919" s="1025"/>
      <c r="AG919" s="1025"/>
      <c r="AH919" s="1025"/>
      <c r="AI919" s="1025"/>
      <c r="AJ919" s="1025"/>
      <c r="AK919" s="1025"/>
      <c r="AL919" s="1025"/>
      <c r="AM919" s="1025"/>
      <c r="AN919" s="1025"/>
      <c r="AO919" s="1025"/>
      <c r="AP919" s="1025"/>
      <c r="AQ919" s="1025"/>
      <c r="AR919" s="1025"/>
      <c r="AS919" s="1025"/>
      <c r="AT919" s="1025"/>
      <c r="AU919" s="1025"/>
      <c r="AV919" s="1025"/>
      <c r="AW919" s="1025"/>
      <c r="AX919" s="1025"/>
      <c r="AY919" s="1025"/>
      <c r="AZ919" s="1025"/>
      <c r="BA919" s="1025"/>
      <c r="BB919" s="1024"/>
    </row>
    <row r="920" spans="2:54" s="1023" customFormat="1" ht="13.5" customHeight="1">
      <c r="B920" s="1027"/>
      <c r="AC920" s="1026"/>
      <c r="AE920" s="1025"/>
      <c r="AF920" s="1025"/>
      <c r="AG920" s="1025"/>
      <c r="AH920" s="1025"/>
      <c r="AI920" s="1025"/>
      <c r="AJ920" s="1025"/>
      <c r="AK920" s="1025"/>
      <c r="AL920" s="1025"/>
      <c r="AM920" s="1025"/>
      <c r="AN920" s="1025"/>
      <c r="AO920" s="1025"/>
      <c r="AP920" s="1025"/>
      <c r="AQ920" s="1025"/>
      <c r="AR920" s="1025"/>
      <c r="AS920" s="1025"/>
      <c r="AT920" s="1025"/>
      <c r="AU920" s="1025"/>
      <c r="AV920" s="1025"/>
      <c r="AW920" s="1025"/>
      <c r="AX920" s="1025"/>
      <c r="AY920" s="1025"/>
      <c r="AZ920" s="1025"/>
      <c r="BA920" s="1025"/>
      <c r="BB920" s="1024"/>
    </row>
    <row r="921" spans="2:54" s="1023" customFormat="1" ht="13.5" customHeight="1">
      <c r="B921" s="1027"/>
      <c r="AC921" s="1026"/>
      <c r="AE921" s="1025"/>
      <c r="AF921" s="1025"/>
      <c r="AG921" s="1025"/>
      <c r="AH921" s="1025"/>
      <c r="AI921" s="1025"/>
      <c r="AJ921" s="1025"/>
      <c r="AK921" s="1025"/>
      <c r="AL921" s="1025"/>
      <c r="AM921" s="1025"/>
      <c r="AN921" s="1025"/>
      <c r="AO921" s="1025"/>
      <c r="AP921" s="1025"/>
      <c r="AQ921" s="1025"/>
      <c r="AR921" s="1025"/>
      <c r="AS921" s="1025"/>
      <c r="AT921" s="1025"/>
      <c r="AU921" s="1025"/>
      <c r="AV921" s="1025"/>
      <c r="AW921" s="1025"/>
      <c r="AX921" s="1025"/>
      <c r="AY921" s="1025"/>
      <c r="AZ921" s="1025"/>
      <c r="BA921" s="1025"/>
      <c r="BB921" s="1024"/>
    </row>
    <row r="922" spans="2:54" s="1023" customFormat="1" ht="13.5" customHeight="1">
      <c r="B922" s="1027"/>
      <c r="AC922" s="1026"/>
      <c r="AE922" s="1025"/>
      <c r="AF922" s="1025"/>
      <c r="AG922" s="1025"/>
      <c r="AH922" s="1025"/>
      <c r="AI922" s="1025"/>
      <c r="AJ922" s="1025"/>
      <c r="AK922" s="1025"/>
      <c r="AL922" s="1025"/>
      <c r="AM922" s="1025"/>
      <c r="AN922" s="1025"/>
      <c r="AO922" s="1025"/>
      <c r="AP922" s="1025"/>
      <c r="AQ922" s="1025"/>
      <c r="AR922" s="1025"/>
      <c r="AS922" s="1025"/>
      <c r="AT922" s="1025"/>
      <c r="AU922" s="1025"/>
      <c r="AV922" s="1025"/>
      <c r="AW922" s="1025"/>
      <c r="AX922" s="1025"/>
      <c r="AY922" s="1025"/>
      <c r="AZ922" s="1025"/>
      <c r="BA922" s="1025"/>
      <c r="BB922" s="1024"/>
    </row>
    <row r="923" spans="2:54" s="1023" customFormat="1" ht="13.5" customHeight="1">
      <c r="B923" s="1027"/>
      <c r="AC923" s="1026"/>
      <c r="AE923" s="1025"/>
      <c r="AF923" s="1025"/>
      <c r="AG923" s="1025"/>
      <c r="AH923" s="1025"/>
      <c r="AI923" s="1025"/>
      <c r="AJ923" s="1025"/>
      <c r="AK923" s="1025"/>
      <c r="AL923" s="1025"/>
      <c r="AM923" s="1025"/>
      <c r="AN923" s="1025"/>
      <c r="AO923" s="1025"/>
      <c r="AP923" s="1025"/>
      <c r="AQ923" s="1025"/>
      <c r="AR923" s="1025"/>
      <c r="AS923" s="1025"/>
      <c r="AT923" s="1025"/>
      <c r="AU923" s="1025"/>
      <c r="AV923" s="1025"/>
      <c r="AW923" s="1025"/>
      <c r="AX923" s="1025"/>
      <c r="AY923" s="1025"/>
      <c r="AZ923" s="1025"/>
      <c r="BA923" s="1025"/>
      <c r="BB923" s="1024"/>
    </row>
    <row r="924" spans="2:54" s="1023" customFormat="1" ht="13.5" customHeight="1">
      <c r="B924" s="1027"/>
      <c r="AC924" s="1026"/>
      <c r="AE924" s="1025"/>
      <c r="AF924" s="1025"/>
      <c r="AG924" s="1025"/>
      <c r="AH924" s="1025"/>
      <c r="AI924" s="1025"/>
      <c r="AJ924" s="1025"/>
      <c r="AK924" s="1025"/>
      <c r="AL924" s="1025"/>
      <c r="AM924" s="1025"/>
      <c r="AN924" s="1025"/>
      <c r="AO924" s="1025"/>
      <c r="AP924" s="1025"/>
      <c r="AQ924" s="1025"/>
      <c r="AR924" s="1025"/>
      <c r="AS924" s="1025"/>
      <c r="AT924" s="1025"/>
      <c r="AU924" s="1025"/>
      <c r="AV924" s="1025"/>
      <c r="AW924" s="1025"/>
      <c r="AX924" s="1025"/>
      <c r="AY924" s="1025"/>
      <c r="AZ924" s="1025"/>
      <c r="BA924" s="1025"/>
      <c r="BB924" s="1024"/>
    </row>
    <row r="925" spans="2:54" s="1023" customFormat="1" ht="13.5" customHeight="1">
      <c r="B925" s="1027"/>
      <c r="AC925" s="1026"/>
      <c r="AE925" s="1025"/>
      <c r="AF925" s="1025"/>
      <c r="AG925" s="1025"/>
      <c r="AH925" s="1025"/>
      <c r="AI925" s="1025"/>
      <c r="AJ925" s="1025"/>
      <c r="AK925" s="1025"/>
      <c r="AL925" s="1025"/>
      <c r="AM925" s="1025"/>
      <c r="AN925" s="1025"/>
      <c r="AO925" s="1025"/>
      <c r="AP925" s="1025"/>
      <c r="AQ925" s="1025"/>
      <c r="AR925" s="1025"/>
      <c r="AS925" s="1025"/>
      <c r="AT925" s="1025"/>
      <c r="AU925" s="1025"/>
      <c r="AV925" s="1025"/>
      <c r="AW925" s="1025"/>
      <c r="AX925" s="1025"/>
      <c r="AY925" s="1025"/>
      <c r="AZ925" s="1025"/>
      <c r="BA925" s="1025"/>
      <c r="BB925" s="1024"/>
    </row>
    <row r="926" spans="2:54" s="1023" customFormat="1" ht="13.5" customHeight="1">
      <c r="B926" s="1027"/>
      <c r="D926" s="1029" t="s">
        <v>467</v>
      </c>
      <c r="O926" s="1030"/>
      <c r="P926" s="1030"/>
      <c r="Q926" s="1030"/>
      <c r="R926" s="1030"/>
      <c r="S926" s="1030"/>
      <c r="T926" s="1030"/>
      <c r="V926" s="1030"/>
      <c r="AC926" s="1026"/>
      <c r="AE926" s="1025"/>
      <c r="AF926" s="1025"/>
      <c r="AG926" s="1025"/>
      <c r="AH926" s="1025"/>
      <c r="AI926" s="1025"/>
      <c r="AJ926" s="1025"/>
      <c r="AK926" s="1025"/>
      <c r="AL926" s="1025"/>
      <c r="AM926" s="1025"/>
      <c r="AN926" s="1025"/>
      <c r="AO926" s="1025"/>
      <c r="AP926" s="1025"/>
      <c r="AQ926" s="1025"/>
      <c r="AR926" s="1025"/>
      <c r="AS926" s="1025"/>
      <c r="AT926" s="1025"/>
      <c r="AU926" s="1025"/>
      <c r="AV926" s="1025"/>
      <c r="AW926" s="1025"/>
      <c r="AX926" s="1025"/>
      <c r="AY926" s="1025"/>
      <c r="AZ926" s="1025"/>
      <c r="BA926" s="1025"/>
      <c r="BB926" s="1024"/>
    </row>
    <row r="927" spans="2:54" s="1023" customFormat="1" ht="13.5" customHeight="1">
      <c r="B927" s="1027"/>
      <c r="D927" s="1028" t="s">
        <v>108</v>
      </c>
      <c r="O927" s="1030"/>
      <c r="P927" s="1030"/>
      <c r="Q927" s="1030"/>
      <c r="R927" s="1030"/>
      <c r="S927" s="1030"/>
      <c r="T927" s="1030"/>
      <c r="V927" s="1030"/>
      <c r="AC927" s="1026"/>
      <c r="AE927" s="1025"/>
      <c r="AF927" s="1025"/>
      <c r="AG927" s="1025"/>
      <c r="AH927" s="1025"/>
      <c r="AI927" s="1025"/>
      <c r="AJ927" s="1025"/>
      <c r="AK927" s="1025"/>
      <c r="AL927" s="1025"/>
      <c r="AM927" s="1025"/>
      <c r="AN927" s="1025"/>
      <c r="AO927" s="1025"/>
      <c r="AP927" s="1025"/>
      <c r="AQ927" s="1025"/>
      <c r="AR927" s="1025"/>
      <c r="AS927" s="1025"/>
      <c r="AT927" s="1025"/>
      <c r="AU927" s="1025"/>
      <c r="AV927" s="1025"/>
      <c r="AW927" s="1025"/>
      <c r="AX927" s="1025"/>
      <c r="AY927" s="1025"/>
      <c r="AZ927" s="1025"/>
      <c r="BA927" s="1025"/>
      <c r="BB927" s="1024"/>
    </row>
    <row r="928" spans="2:54" s="1023" customFormat="1" ht="13.5" customHeight="1">
      <c r="B928" s="1027"/>
      <c r="O928" s="1030"/>
      <c r="P928" s="1030"/>
      <c r="Q928" s="1030"/>
      <c r="R928" s="1030"/>
      <c r="S928" s="1030"/>
      <c r="T928" s="1030"/>
      <c r="V928" s="1030"/>
      <c r="AC928" s="1026"/>
      <c r="AE928" s="1025"/>
      <c r="AF928" s="1025"/>
      <c r="AG928" s="1025"/>
      <c r="AH928" s="1025"/>
      <c r="AI928" s="1025"/>
      <c r="AJ928" s="1025"/>
      <c r="AK928" s="1025"/>
      <c r="AL928" s="1025"/>
      <c r="AM928" s="1025"/>
      <c r="AN928" s="1025"/>
      <c r="AO928" s="1025"/>
      <c r="AP928" s="1025"/>
      <c r="AQ928" s="1025"/>
      <c r="AR928" s="1025"/>
      <c r="AS928" s="1025"/>
      <c r="AT928" s="1025"/>
      <c r="AU928" s="1025"/>
      <c r="AV928" s="1025"/>
      <c r="AW928" s="1025"/>
      <c r="AX928" s="1025"/>
      <c r="AY928" s="1025"/>
      <c r="AZ928" s="1025"/>
      <c r="BA928" s="1025"/>
      <c r="BB928" s="1024"/>
    </row>
    <row r="929" spans="2:54" s="1023" customFormat="1" ht="13.5" customHeight="1">
      <c r="B929" s="1027"/>
      <c r="AC929" s="1026"/>
      <c r="AE929" s="1025"/>
      <c r="AF929" s="1025"/>
      <c r="AG929" s="1025"/>
      <c r="AH929" s="1025"/>
      <c r="AI929" s="1025"/>
      <c r="AJ929" s="1025"/>
      <c r="AK929" s="1025"/>
      <c r="AL929" s="1025"/>
      <c r="AM929" s="1025"/>
      <c r="AN929" s="1025"/>
      <c r="AO929" s="1025"/>
      <c r="AP929" s="1025"/>
      <c r="AQ929" s="1025"/>
      <c r="AR929" s="1025"/>
      <c r="AS929" s="1025"/>
      <c r="AT929" s="1025"/>
      <c r="AU929" s="1025"/>
      <c r="AV929" s="1025"/>
      <c r="AW929" s="1025"/>
      <c r="AX929" s="1025"/>
      <c r="AY929" s="1025"/>
      <c r="AZ929" s="1025"/>
      <c r="BA929" s="1025"/>
      <c r="BB929" s="1024"/>
    </row>
    <row r="930" spans="2:54" s="1023" customFormat="1" ht="13.5" customHeight="1">
      <c r="B930" s="1027"/>
      <c r="AC930" s="1026"/>
      <c r="AE930" s="1025"/>
      <c r="AF930" s="1025"/>
      <c r="AG930" s="1025"/>
      <c r="AH930" s="1025"/>
      <c r="AI930" s="1025"/>
      <c r="AJ930" s="1025"/>
      <c r="AK930" s="1025"/>
      <c r="AL930" s="1025"/>
      <c r="AM930" s="1025"/>
      <c r="AN930" s="1025"/>
      <c r="AO930" s="1025"/>
      <c r="AP930" s="1025"/>
      <c r="AQ930" s="1025"/>
      <c r="AR930" s="1025"/>
      <c r="AS930" s="1025"/>
      <c r="AT930" s="1025"/>
      <c r="AU930" s="1025"/>
      <c r="AV930" s="1025"/>
      <c r="AW930" s="1025"/>
      <c r="AX930" s="1025"/>
      <c r="AY930" s="1025"/>
      <c r="AZ930" s="1025"/>
      <c r="BA930" s="1025"/>
      <c r="BB930" s="1024"/>
    </row>
    <row r="931" spans="2:54" s="1023" customFormat="1" ht="13.5" customHeight="1">
      <c r="B931" s="1027"/>
      <c r="AC931" s="1026"/>
      <c r="AE931" s="1025"/>
      <c r="AF931" s="1025"/>
      <c r="AG931" s="1025"/>
      <c r="AH931" s="1025"/>
      <c r="AI931" s="1025"/>
      <c r="AJ931" s="1025"/>
      <c r="AK931" s="1025"/>
      <c r="AL931" s="1025"/>
      <c r="AM931" s="1025"/>
      <c r="AN931" s="1025"/>
      <c r="AO931" s="1025"/>
      <c r="AP931" s="1025"/>
      <c r="AQ931" s="1025"/>
      <c r="AR931" s="1025"/>
      <c r="AS931" s="1025"/>
      <c r="AT931" s="1025"/>
      <c r="AU931" s="1025"/>
      <c r="AV931" s="1025"/>
      <c r="AW931" s="1025"/>
      <c r="AX931" s="1025"/>
      <c r="AY931" s="1025"/>
      <c r="AZ931" s="1025"/>
      <c r="BA931" s="1025"/>
      <c r="BB931" s="1024"/>
    </row>
    <row r="932" spans="2:54" s="1023" customFormat="1" ht="13.5" customHeight="1">
      <c r="B932" s="1027"/>
      <c r="AC932" s="1026"/>
      <c r="AE932" s="1025"/>
      <c r="AF932" s="1025"/>
      <c r="AG932" s="1025"/>
      <c r="AH932" s="1025"/>
      <c r="AI932" s="1025"/>
      <c r="AJ932" s="1025"/>
      <c r="AK932" s="1025"/>
      <c r="AL932" s="1025"/>
      <c r="AM932" s="1025"/>
      <c r="AN932" s="1025"/>
      <c r="AO932" s="1025"/>
      <c r="AP932" s="1025"/>
      <c r="AQ932" s="1025"/>
      <c r="AR932" s="1025"/>
      <c r="AS932" s="1025"/>
      <c r="AT932" s="1025"/>
      <c r="AU932" s="1025"/>
      <c r="AV932" s="1025"/>
      <c r="AW932" s="1025"/>
      <c r="AX932" s="1025"/>
      <c r="AY932" s="1025"/>
      <c r="AZ932" s="1025"/>
      <c r="BA932" s="1025"/>
      <c r="BB932" s="1024"/>
    </row>
    <row r="933" spans="2:54" s="1023" customFormat="1" ht="13.5" customHeight="1">
      <c r="B933" s="1027"/>
      <c r="AC933" s="1026"/>
      <c r="AE933" s="1025"/>
      <c r="AF933" s="1025"/>
      <c r="AG933" s="1025"/>
      <c r="AH933" s="1025"/>
      <c r="AI933" s="1025"/>
      <c r="AJ933" s="1025"/>
      <c r="AK933" s="1025"/>
      <c r="AL933" s="1025"/>
      <c r="AM933" s="1025"/>
      <c r="AN933" s="1025"/>
      <c r="AO933" s="1025"/>
      <c r="AP933" s="1025"/>
      <c r="AQ933" s="1025"/>
      <c r="AR933" s="1025"/>
      <c r="AS933" s="1025"/>
      <c r="AT933" s="1025"/>
      <c r="AU933" s="1025"/>
      <c r="AV933" s="1025"/>
      <c r="AW933" s="1025"/>
      <c r="AX933" s="1025"/>
      <c r="AY933" s="1025"/>
      <c r="AZ933" s="1025"/>
      <c r="BA933" s="1025"/>
      <c r="BB933" s="1024"/>
    </row>
    <row r="934" spans="2:54" s="1023" customFormat="1" ht="13.5" customHeight="1">
      <c r="B934" s="1027"/>
      <c r="AC934" s="1026"/>
      <c r="AE934" s="1025"/>
      <c r="AF934" s="1025"/>
      <c r="AG934" s="1025"/>
      <c r="AH934" s="1025"/>
      <c r="AI934" s="1025"/>
      <c r="AJ934" s="1025"/>
      <c r="AK934" s="1025"/>
      <c r="AL934" s="1025"/>
      <c r="AM934" s="1025"/>
      <c r="AN934" s="1025"/>
      <c r="AO934" s="1025"/>
      <c r="AP934" s="1025"/>
      <c r="AQ934" s="1025"/>
      <c r="AR934" s="1025"/>
      <c r="AS934" s="1025"/>
      <c r="AT934" s="1025"/>
      <c r="AU934" s="1025"/>
      <c r="AV934" s="1025"/>
      <c r="AW934" s="1025"/>
      <c r="AX934" s="1025"/>
      <c r="AY934" s="1025"/>
      <c r="AZ934" s="1025"/>
      <c r="BA934" s="1025"/>
      <c r="BB934" s="1024"/>
    </row>
    <row r="935" spans="2:54" s="1023" customFormat="1" ht="13.5" customHeight="1">
      <c r="B935" s="1027"/>
      <c r="AC935" s="1026"/>
      <c r="AE935" s="1025"/>
      <c r="AF935" s="1025"/>
      <c r="AG935" s="1025"/>
      <c r="AH935" s="1025"/>
      <c r="AI935" s="1025"/>
      <c r="AJ935" s="1025"/>
      <c r="AK935" s="1025"/>
      <c r="AL935" s="1025"/>
      <c r="AM935" s="1025"/>
      <c r="AN935" s="1025"/>
      <c r="AO935" s="1025"/>
      <c r="AP935" s="1025"/>
      <c r="AQ935" s="1025"/>
      <c r="AR935" s="1025"/>
      <c r="AS935" s="1025"/>
      <c r="AT935" s="1025"/>
      <c r="AU935" s="1025"/>
      <c r="AV935" s="1025"/>
      <c r="AW935" s="1025"/>
      <c r="AX935" s="1025"/>
      <c r="AY935" s="1025"/>
      <c r="AZ935" s="1025"/>
      <c r="BA935" s="1025"/>
      <c r="BB935" s="1024"/>
    </row>
    <row r="936" spans="2:54" s="1023" customFormat="1" ht="13.5" customHeight="1">
      <c r="B936" s="1027"/>
      <c r="D936" s="1029" t="s">
        <v>468</v>
      </c>
      <c r="O936" s="1030"/>
      <c r="P936" s="1030"/>
      <c r="Q936" s="1030"/>
      <c r="R936" s="1030"/>
      <c r="S936" s="1030"/>
      <c r="T936" s="1030"/>
      <c r="V936" s="1030"/>
      <c r="AC936" s="1026"/>
      <c r="AE936" s="1025"/>
      <c r="AF936" s="1025"/>
      <c r="AG936" s="1025"/>
      <c r="AH936" s="1025"/>
      <c r="AI936" s="1025"/>
      <c r="AJ936" s="1025"/>
      <c r="AK936" s="1025"/>
      <c r="AL936" s="1025"/>
      <c r="AM936" s="1025"/>
      <c r="AN936" s="1025"/>
      <c r="AO936" s="1025"/>
      <c r="AP936" s="1025"/>
      <c r="AQ936" s="1025"/>
      <c r="AR936" s="1025"/>
      <c r="AS936" s="1025"/>
      <c r="AT936" s="1025"/>
      <c r="AU936" s="1025"/>
      <c r="AV936" s="1025"/>
      <c r="AW936" s="1025"/>
      <c r="AX936" s="1025"/>
      <c r="AY936" s="1025"/>
      <c r="AZ936" s="1025"/>
      <c r="BA936" s="1025"/>
      <c r="BB936" s="1024"/>
    </row>
    <row r="937" spans="2:54" s="1023" customFormat="1" ht="13.5" customHeight="1">
      <c r="B937" s="1027"/>
      <c r="D937" s="1028" t="s">
        <v>108</v>
      </c>
      <c r="O937" s="1030"/>
      <c r="P937" s="1030"/>
      <c r="Q937" s="1030"/>
      <c r="R937" s="1030"/>
      <c r="S937" s="1030"/>
      <c r="T937" s="1030"/>
      <c r="V937" s="1030"/>
      <c r="AC937" s="1026"/>
      <c r="AE937" s="1025"/>
      <c r="AF937" s="1025"/>
      <c r="AG937" s="1025"/>
      <c r="AH937" s="1025"/>
      <c r="AI937" s="1025"/>
      <c r="AJ937" s="1025"/>
      <c r="AK937" s="1025"/>
      <c r="AL937" s="1025"/>
      <c r="AM937" s="1025"/>
      <c r="AN937" s="1025"/>
      <c r="AO937" s="1025"/>
      <c r="AP937" s="1025"/>
      <c r="AQ937" s="1025"/>
      <c r="AR937" s="1025"/>
      <c r="AS937" s="1025"/>
      <c r="AT937" s="1025"/>
      <c r="AU937" s="1025"/>
      <c r="AV937" s="1025"/>
      <c r="AW937" s="1025"/>
      <c r="AX937" s="1025"/>
      <c r="AY937" s="1025"/>
      <c r="AZ937" s="1025"/>
      <c r="BA937" s="1025"/>
      <c r="BB937" s="1024"/>
    </row>
    <row r="938" spans="2:54" s="1023" customFormat="1" ht="13.5" customHeight="1">
      <c r="B938" s="1027"/>
      <c r="O938" s="1030"/>
      <c r="P938" s="1030"/>
      <c r="Q938" s="1030"/>
      <c r="R938" s="1030"/>
      <c r="S938" s="1030"/>
      <c r="T938" s="1030"/>
      <c r="V938" s="1030"/>
      <c r="AC938" s="1026"/>
      <c r="AE938" s="1025"/>
      <c r="AF938" s="1025"/>
      <c r="AG938" s="1025"/>
      <c r="AH938" s="1025"/>
      <c r="AI938" s="1025"/>
      <c r="AJ938" s="1025"/>
      <c r="AK938" s="1025"/>
      <c r="AL938" s="1025"/>
      <c r="AM938" s="1025"/>
      <c r="AN938" s="1025"/>
      <c r="AO938" s="1025"/>
      <c r="AP938" s="1025"/>
      <c r="AQ938" s="1025"/>
      <c r="AR938" s="1025"/>
      <c r="AS938" s="1025"/>
      <c r="AT938" s="1025"/>
      <c r="AU938" s="1025"/>
      <c r="AV938" s="1025"/>
      <c r="AW938" s="1025"/>
      <c r="AX938" s="1025"/>
      <c r="AY938" s="1025"/>
      <c r="AZ938" s="1025"/>
      <c r="BA938" s="1025"/>
      <c r="BB938" s="1024"/>
    </row>
    <row r="939" spans="2:54" s="1023" customFormat="1" ht="13.5" customHeight="1">
      <c r="B939" s="1027"/>
      <c r="O939" s="1030"/>
      <c r="P939" s="1030"/>
      <c r="Q939" s="1030"/>
      <c r="R939" s="1030"/>
      <c r="S939" s="1030"/>
      <c r="T939" s="1030"/>
      <c r="V939" s="1030"/>
      <c r="AC939" s="1026"/>
      <c r="AE939" s="1025"/>
      <c r="AF939" s="1025"/>
      <c r="AG939" s="1025"/>
      <c r="AH939" s="1025"/>
      <c r="AI939" s="1025"/>
      <c r="AJ939" s="1025"/>
      <c r="AK939" s="1025"/>
      <c r="AL939" s="1025"/>
      <c r="AM939" s="1025"/>
      <c r="AN939" s="1025"/>
      <c r="AO939" s="1025"/>
      <c r="AP939" s="1025"/>
      <c r="AQ939" s="1025"/>
      <c r="AR939" s="1025"/>
      <c r="AS939" s="1025"/>
      <c r="AT939" s="1025"/>
      <c r="AU939" s="1025"/>
      <c r="AV939" s="1025"/>
      <c r="AW939" s="1025"/>
      <c r="AX939" s="1025"/>
      <c r="AY939" s="1025"/>
      <c r="AZ939" s="1025"/>
      <c r="BA939" s="1025"/>
      <c r="BB939" s="1024"/>
    </row>
    <row r="940" spans="2:54" s="1023" customFormat="1" ht="13.5" customHeight="1">
      <c r="B940" s="1027"/>
      <c r="O940" s="1030"/>
      <c r="P940" s="1030"/>
      <c r="Q940" s="1030"/>
      <c r="R940" s="1030"/>
      <c r="S940" s="1030"/>
      <c r="T940" s="1030"/>
      <c r="V940" s="1030"/>
      <c r="AC940" s="1026"/>
      <c r="AE940" s="1025"/>
      <c r="AF940" s="1025"/>
      <c r="AG940" s="1025"/>
      <c r="AH940" s="1025"/>
      <c r="AI940" s="1025"/>
      <c r="AJ940" s="1025"/>
      <c r="AK940" s="1025"/>
      <c r="AL940" s="1025"/>
      <c r="AM940" s="1025"/>
      <c r="AN940" s="1025"/>
      <c r="AO940" s="1025"/>
      <c r="AP940" s="1025"/>
      <c r="AQ940" s="1025"/>
      <c r="AR940" s="1025"/>
      <c r="AS940" s="1025"/>
      <c r="AT940" s="1025"/>
      <c r="AU940" s="1025"/>
      <c r="AV940" s="1025"/>
      <c r="AW940" s="1025"/>
      <c r="AX940" s="1025"/>
      <c r="AY940" s="1025"/>
      <c r="AZ940" s="1025"/>
      <c r="BA940" s="1025"/>
      <c r="BB940" s="1024"/>
    </row>
    <row r="941" spans="2:54" s="1023" customFormat="1" ht="13.5" customHeight="1">
      <c r="B941" s="1027"/>
      <c r="O941" s="1030"/>
      <c r="P941" s="1030"/>
      <c r="Q941" s="1030"/>
      <c r="R941" s="1030"/>
      <c r="S941" s="1030"/>
      <c r="T941" s="1030"/>
      <c r="V941" s="1030"/>
      <c r="AC941" s="1026"/>
      <c r="AD941" s="1025"/>
      <c r="AE941" s="1025"/>
      <c r="AF941" s="1025"/>
      <c r="AG941" s="1025"/>
      <c r="AH941" s="1025"/>
      <c r="AI941" s="1025"/>
      <c r="AJ941" s="1025"/>
      <c r="AK941" s="1025"/>
      <c r="AL941" s="1025"/>
      <c r="AM941" s="1025"/>
      <c r="AN941" s="1025"/>
      <c r="AO941" s="1025"/>
      <c r="AP941" s="1025"/>
      <c r="AQ941" s="1025"/>
      <c r="AR941" s="1025"/>
      <c r="AS941" s="1025"/>
      <c r="AT941" s="1025"/>
      <c r="AU941" s="1025"/>
      <c r="AV941" s="1025"/>
      <c r="AW941" s="1025"/>
      <c r="AX941" s="1025"/>
      <c r="AY941" s="1025"/>
      <c r="AZ941" s="1025"/>
      <c r="BA941" s="1025"/>
      <c r="BB941" s="1024"/>
    </row>
    <row r="942" spans="2:54" s="1023" customFormat="1" ht="13.5" customHeight="1">
      <c r="B942" s="1027"/>
      <c r="O942" s="1030"/>
      <c r="P942" s="1030"/>
      <c r="Q942" s="1030"/>
      <c r="R942" s="1030"/>
      <c r="S942" s="1030"/>
      <c r="T942" s="1030"/>
      <c r="V942" s="1030"/>
      <c r="AC942" s="1026"/>
      <c r="AD942" s="1025"/>
      <c r="AE942" s="1025"/>
      <c r="AF942" s="1025"/>
      <c r="AG942" s="1025"/>
      <c r="AH942" s="1025"/>
      <c r="AI942" s="1025"/>
      <c r="AJ942" s="1025"/>
      <c r="AK942" s="1025"/>
      <c r="AL942" s="1025"/>
      <c r="AM942" s="1025"/>
      <c r="AN942" s="1025"/>
      <c r="AO942" s="1025"/>
      <c r="AP942" s="1025"/>
      <c r="AQ942" s="1025"/>
      <c r="AR942" s="1025"/>
      <c r="AS942" s="1025"/>
      <c r="AT942" s="1025"/>
      <c r="AU942" s="1025"/>
      <c r="AV942" s="1025"/>
      <c r="AW942" s="1025"/>
      <c r="AX942" s="1025"/>
      <c r="AY942" s="1025"/>
      <c r="AZ942" s="1025"/>
      <c r="BA942" s="1025"/>
      <c r="BB942" s="1024"/>
    </row>
    <row r="943" spans="2:54" s="1023" customFormat="1" ht="13.5" customHeight="1">
      <c r="B943" s="1027"/>
      <c r="AC943" s="1026"/>
      <c r="AD943" s="1025"/>
      <c r="AE943" s="1025"/>
      <c r="AF943" s="1025"/>
      <c r="AG943" s="1025"/>
      <c r="AH943" s="1025"/>
      <c r="AI943" s="1025"/>
      <c r="AJ943" s="1025"/>
      <c r="AK943" s="1025"/>
      <c r="AL943" s="1025"/>
      <c r="AM943" s="1025"/>
      <c r="AN943" s="1025"/>
      <c r="AO943" s="1025"/>
      <c r="AP943" s="1025"/>
      <c r="AQ943" s="1025"/>
      <c r="AR943" s="1025"/>
      <c r="AS943" s="1025"/>
      <c r="AT943" s="1025"/>
      <c r="AU943" s="1025"/>
      <c r="AV943" s="1025"/>
      <c r="AW943" s="1025"/>
      <c r="AX943" s="1025"/>
      <c r="AY943" s="1025"/>
      <c r="AZ943" s="1025"/>
      <c r="BA943" s="1025"/>
      <c r="BB943" s="1024"/>
    </row>
    <row r="944" spans="2:54" s="1023" customFormat="1" ht="13.5" customHeight="1">
      <c r="B944" s="1027"/>
      <c r="AC944" s="1026"/>
      <c r="AD944" s="1025"/>
      <c r="AE944" s="1025"/>
      <c r="AF944" s="1025"/>
      <c r="AG944" s="1025"/>
      <c r="AH944" s="1025"/>
      <c r="AI944" s="1025"/>
      <c r="AJ944" s="1025"/>
      <c r="AK944" s="1025"/>
      <c r="AL944" s="1025"/>
      <c r="AM944" s="1025"/>
      <c r="AN944" s="1025"/>
      <c r="AO944" s="1025"/>
      <c r="AP944" s="1025"/>
      <c r="AQ944" s="1025"/>
      <c r="AR944" s="1025"/>
      <c r="AS944" s="1025"/>
      <c r="AT944" s="1025"/>
      <c r="AU944" s="1025"/>
      <c r="AV944" s="1025"/>
      <c r="AW944" s="1025"/>
      <c r="AX944" s="1025"/>
      <c r="AY944" s="1025"/>
      <c r="AZ944" s="1025"/>
      <c r="BA944" s="1025"/>
      <c r="BB944" s="1024"/>
    </row>
    <row r="945" spans="2:54" s="1023" customFormat="1" ht="13.5" customHeight="1">
      <c r="B945" s="1027"/>
      <c r="AC945" s="1026"/>
      <c r="AD945" s="1025"/>
      <c r="AE945" s="1025"/>
      <c r="AF945" s="1025"/>
      <c r="AG945" s="1025"/>
      <c r="AH945" s="1025"/>
      <c r="AI945" s="1025"/>
      <c r="AJ945" s="1025"/>
      <c r="AK945" s="1025"/>
      <c r="AL945" s="1025"/>
      <c r="AM945" s="1025"/>
      <c r="AN945" s="1025"/>
      <c r="AO945" s="1025"/>
      <c r="AP945" s="1025"/>
      <c r="AQ945" s="1025"/>
      <c r="AR945" s="1025"/>
      <c r="AS945" s="1025"/>
      <c r="AT945" s="1025"/>
      <c r="AU945" s="1025"/>
      <c r="AV945" s="1025"/>
      <c r="AW945" s="1025"/>
      <c r="AX945" s="1025"/>
      <c r="AY945" s="1025"/>
      <c r="AZ945" s="1025"/>
      <c r="BA945" s="1025"/>
      <c r="BB945" s="1024"/>
    </row>
    <row r="946" spans="2:54" s="1023" customFormat="1" ht="13.5" customHeight="1">
      <c r="B946" s="1027"/>
      <c r="AC946" s="1026"/>
      <c r="AD946" s="1025"/>
      <c r="AE946" s="1025"/>
      <c r="AF946" s="1025"/>
      <c r="AG946" s="1025"/>
      <c r="AH946" s="1025"/>
      <c r="AI946" s="1025"/>
      <c r="AJ946" s="1025"/>
      <c r="AK946" s="1025"/>
      <c r="AL946" s="1025"/>
      <c r="AM946" s="1025"/>
      <c r="AN946" s="1025"/>
      <c r="AO946" s="1025"/>
      <c r="AP946" s="1025"/>
      <c r="AQ946" s="1025"/>
      <c r="AR946" s="1025"/>
      <c r="AS946" s="1025"/>
      <c r="AT946" s="1025"/>
      <c r="AU946" s="1025"/>
      <c r="AV946" s="1025"/>
      <c r="AW946" s="1025"/>
      <c r="AX946" s="1025"/>
      <c r="AY946" s="1025"/>
      <c r="AZ946" s="1025"/>
      <c r="BA946" s="1025"/>
      <c r="BB946" s="1024"/>
    </row>
    <row r="947" spans="2:54" s="1023" customFormat="1" ht="13.5" customHeight="1">
      <c r="B947" s="1027"/>
      <c r="AC947" s="1026"/>
      <c r="AD947" s="1025"/>
      <c r="AE947" s="1025"/>
      <c r="AF947" s="1025"/>
      <c r="AG947" s="1025"/>
      <c r="AH947" s="1025"/>
      <c r="AI947" s="1025"/>
      <c r="AJ947" s="1025"/>
      <c r="AK947" s="1025"/>
      <c r="AL947" s="1025"/>
      <c r="AM947" s="1025"/>
      <c r="AN947" s="1025"/>
      <c r="AO947" s="1025"/>
      <c r="AP947" s="1025"/>
      <c r="AQ947" s="1025"/>
      <c r="AR947" s="1025"/>
      <c r="AS947" s="1025"/>
      <c r="AT947" s="1025"/>
      <c r="AU947" s="1025"/>
      <c r="AV947" s="1025"/>
      <c r="AW947" s="1025"/>
      <c r="AX947" s="1025"/>
      <c r="AY947" s="1025"/>
      <c r="AZ947" s="1025"/>
      <c r="BA947" s="1025"/>
      <c r="BB947" s="1024"/>
    </row>
    <row r="948" spans="2:54" s="1023" customFormat="1" ht="13.5" customHeight="1">
      <c r="B948" s="1027"/>
      <c r="D948" s="1029"/>
      <c r="AC948" s="1026"/>
      <c r="AD948" s="1025"/>
      <c r="AE948" s="1025"/>
      <c r="AF948" s="1025"/>
      <c r="AG948" s="1025"/>
      <c r="AH948" s="1025"/>
      <c r="AI948" s="1025"/>
      <c r="AJ948" s="1025"/>
      <c r="AK948" s="1025"/>
      <c r="AL948" s="1025"/>
      <c r="AM948" s="1025"/>
      <c r="AN948" s="1025"/>
      <c r="AO948" s="1025"/>
      <c r="AP948" s="1025"/>
      <c r="AQ948" s="1025"/>
      <c r="AR948" s="1025"/>
      <c r="AS948" s="1025"/>
      <c r="AT948" s="1025"/>
      <c r="AU948" s="1025"/>
      <c r="AV948" s="1025"/>
      <c r="AW948" s="1025"/>
      <c r="AX948" s="1025"/>
      <c r="AY948" s="1025"/>
      <c r="AZ948" s="1025"/>
      <c r="BA948" s="1025"/>
      <c r="BB948" s="1024"/>
    </row>
    <row r="949" spans="2:54" s="1023" customFormat="1" ht="13.5" customHeight="1">
      <c r="B949" s="1027"/>
      <c r="D949" s="1030"/>
      <c r="AC949" s="1026"/>
      <c r="AD949" s="1025"/>
      <c r="AE949" s="1025"/>
      <c r="AF949" s="1025"/>
      <c r="AG949" s="1025"/>
      <c r="AH949" s="1025"/>
      <c r="AI949" s="1025"/>
      <c r="AJ949" s="1025"/>
      <c r="AK949" s="1025"/>
      <c r="AL949" s="1025"/>
      <c r="AM949" s="1025"/>
      <c r="AN949" s="1025"/>
      <c r="AO949" s="1025"/>
      <c r="AP949" s="1025"/>
      <c r="AQ949" s="1025"/>
      <c r="AR949" s="1025"/>
      <c r="AS949" s="1025"/>
      <c r="AT949" s="1025"/>
      <c r="AU949" s="1025"/>
      <c r="AV949" s="1025"/>
      <c r="AW949" s="1025"/>
      <c r="AX949" s="1025"/>
      <c r="AY949" s="1025"/>
      <c r="AZ949" s="1025"/>
      <c r="BA949" s="1025"/>
      <c r="BB949" s="1024"/>
    </row>
    <row r="950" spans="2:54" s="1023" customFormat="1" ht="13.5" customHeight="1">
      <c r="B950" s="1027"/>
      <c r="D950" s="1029" t="s">
        <v>469</v>
      </c>
      <c r="AC950" s="1026"/>
      <c r="AD950" s="1025"/>
      <c r="AE950" s="1031" t="s">
        <v>470</v>
      </c>
      <c r="AF950" s="1031"/>
      <c r="AG950" s="1035"/>
      <c r="AH950" s="1081"/>
      <c r="AI950" s="1035"/>
      <c r="AJ950" s="1035"/>
      <c r="AK950" s="1035"/>
      <c r="AL950" s="1035"/>
      <c r="AM950" s="1035"/>
      <c r="AN950" s="1035"/>
      <c r="AO950" s="1025"/>
      <c r="AP950" s="1025"/>
      <c r="AQ950" s="1025"/>
      <c r="AR950" s="1025"/>
      <c r="AS950" s="1025"/>
      <c r="AT950" s="1025"/>
      <c r="AU950" s="1025"/>
      <c r="AV950" s="1025"/>
      <c r="AW950" s="1025"/>
      <c r="AX950" s="1025"/>
      <c r="AY950" s="1025"/>
      <c r="AZ950" s="1025"/>
      <c r="BA950" s="1025"/>
      <c r="BB950" s="1024"/>
    </row>
    <row r="951" spans="2:54" s="1023" customFormat="1" ht="13.5" customHeight="1">
      <c r="B951" s="1027"/>
      <c r="D951" s="1030" t="s">
        <v>107</v>
      </c>
      <c r="AC951" s="1026"/>
      <c r="AD951" s="1025"/>
      <c r="AE951" s="1025"/>
      <c r="AF951" s="1031" t="s">
        <v>471</v>
      </c>
      <c r="AG951" s="1082"/>
      <c r="AH951" s="1082"/>
      <c r="AI951" s="1081"/>
      <c r="AJ951" s="1035"/>
      <c r="AK951" s="1035"/>
      <c r="AL951" s="1035"/>
      <c r="AM951" s="1035"/>
      <c r="AN951" s="1080"/>
      <c r="AO951" s="1025"/>
      <c r="AP951" s="1025"/>
      <c r="AQ951" s="1025"/>
      <c r="AR951" s="1025"/>
      <c r="AS951" s="1025"/>
      <c r="AT951" s="1025"/>
      <c r="AU951" s="1025"/>
      <c r="AV951" s="1025"/>
      <c r="AW951" s="1025"/>
      <c r="AX951" s="1025"/>
      <c r="AY951" s="1025"/>
      <c r="AZ951" s="1025"/>
      <c r="BA951" s="1025"/>
      <c r="BB951" s="1024"/>
    </row>
    <row r="952" spans="2:54" s="1023" customFormat="1" ht="13.5" customHeight="1">
      <c r="B952" s="1027"/>
      <c r="D952" s="1028" t="s">
        <v>108</v>
      </c>
      <c r="AC952" s="1026"/>
      <c r="AD952" s="1025"/>
      <c r="AE952" s="1025"/>
      <c r="AF952" s="1079" t="s">
        <v>472</v>
      </c>
      <c r="AG952" s="1078"/>
      <c r="AH952" s="1078"/>
      <c r="AI952" s="1077"/>
      <c r="AJ952" s="1076"/>
      <c r="AK952" s="1075"/>
      <c r="AL952" s="1025"/>
      <c r="AM952" s="1025"/>
      <c r="AN952" s="1025"/>
      <c r="AO952" s="1025"/>
      <c r="AP952" s="1025"/>
      <c r="AQ952" s="1025"/>
      <c r="AR952" s="1025"/>
      <c r="AS952" s="1025"/>
      <c r="AT952" s="1025"/>
      <c r="AU952" s="1025"/>
      <c r="AV952" s="1025"/>
      <c r="AW952" s="1025"/>
      <c r="AX952" s="1025"/>
      <c r="AY952" s="1025"/>
      <c r="AZ952" s="1025"/>
      <c r="BA952" s="1025"/>
      <c r="BB952" s="1024"/>
    </row>
    <row r="953" spans="2:54" s="1023" customFormat="1" ht="13.5" customHeight="1">
      <c r="B953" s="1027"/>
      <c r="D953" s="1028"/>
      <c r="AC953" s="1026"/>
      <c r="AD953" s="1025"/>
      <c r="AE953" s="1025"/>
      <c r="AF953" s="1073" t="s">
        <v>363</v>
      </c>
      <c r="AG953" s="1072"/>
      <c r="AH953" s="1072"/>
      <c r="AI953" s="1072"/>
      <c r="AJ953" s="1072"/>
      <c r="AK953" s="1071"/>
      <c r="AL953" s="1025"/>
      <c r="AM953" s="1025"/>
      <c r="AN953" s="1025"/>
      <c r="AO953" s="1025"/>
      <c r="AP953" s="1025"/>
      <c r="AQ953" s="1025"/>
      <c r="AR953" s="1025"/>
      <c r="AS953" s="1025"/>
      <c r="AT953" s="1025"/>
      <c r="AU953" s="1025"/>
      <c r="AV953" s="1025"/>
      <c r="AW953" s="1025"/>
      <c r="AX953" s="1025"/>
      <c r="AY953" s="1025"/>
      <c r="AZ953" s="1025"/>
      <c r="BA953" s="1025"/>
      <c r="BB953" s="1024"/>
    </row>
    <row r="954" spans="2:54" s="1023" customFormat="1" ht="13.5" customHeight="1">
      <c r="B954" s="1027"/>
      <c r="D954" s="1028"/>
      <c r="AC954" s="1026"/>
      <c r="AD954" s="1025"/>
      <c r="AE954" s="1035"/>
      <c r="AF954" s="1073" t="s">
        <v>364</v>
      </c>
      <c r="AG954" s="1072"/>
      <c r="AH954" s="1072"/>
      <c r="AI954" s="1072"/>
      <c r="AJ954" s="1072"/>
      <c r="AK954" s="1071"/>
      <c r="AL954" s="1025"/>
      <c r="AM954" s="1025"/>
      <c r="AN954" s="1025"/>
      <c r="AO954" s="1025"/>
      <c r="AP954" s="1025"/>
      <c r="AQ954" s="1025"/>
      <c r="AR954" s="1025"/>
      <c r="AS954" s="1025"/>
      <c r="AT954" s="1025"/>
      <c r="AU954" s="1025"/>
      <c r="AV954" s="1025"/>
      <c r="AW954" s="1025"/>
      <c r="AX954" s="1025"/>
      <c r="AY954" s="1025"/>
      <c r="AZ954" s="1025"/>
      <c r="BA954" s="1025"/>
      <c r="BB954" s="1024"/>
    </row>
    <row r="955" spans="2:54" s="1023" customFormat="1" ht="13.5" customHeight="1">
      <c r="B955" s="1027"/>
      <c r="D955" s="1028"/>
      <c r="AC955" s="1026"/>
      <c r="AD955" s="1025"/>
      <c r="AE955" s="1035"/>
      <c r="AF955" s="1073" t="s">
        <v>473</v>
      </c>
      <c r="AG955" s="1072"/>
      <c r="AH955" s="1072"/>
      <c r="AI955" s="1072"/>
      <c r="AJ955" s="1072"/>
      <c r="AK955" s="1071"/>
      <c r="AL955" s="1025"/>
      <c r="AM955" s="1025"/>
      <c r="AN955" s="1025"/>
      <c r="AO955" s="1025"/>
      <c r="AP955" s="1025"/>
      <c r="AQ955" s="1025"/>
      <c r="AR955" s="1025"/>
      <c r="AS955" s="1025"/>
      <c r="AT955" s="1025"/>
      <c r="AU955" s="1025"/>
      <c r="AV955" s="1025"/>
      <c r="AW955" s="1025"/>
      <c r="AX955" s="1025"/>
      <c r="AY955" s="1025"/>
      <c r="AZ955" s="1025"/>
      <c r="BA955" s="1025"/>
      <c r="BB955" s="1024"/>
    </row>
    <row r="956" spans="2:54" s="1023" customFormat="1" ht="13.5" customHeight="1">
      <c r="B956" s="1027"/>
      <c r="D956" s="1028"/>
      <c r="AC956" s="1026"/>
      <c r="AD956" s="1025"/>
      <c r="AE956" s="1035"/>
      <c r="AF956" s="1073" t="s">
        <v>474</v>
      </c>
      <c r="AG956" s="1072"/>
      <c r="AH956" s="1072"/>
      <c r="AI956" s="1072"/>
      <c r="AJ956" s="1072"/>
      <c r="AK956" s="1071"/>
      <c r="AL956" s="1025"/>
      <c r="AM956" s="1025"/>
      <c r="AN956" s="1025"/>
      <c r="AO956" s="1025"/>
      <c r="AP956" s="1025"/>
      <c r="AQ956" s="1025"/>
      <c r="AR956" s="1025"/>
      <c r="AS956" s="1025"/>
      <c r="AT956" s="1025"/>
      <c r="AU956" s="1025"/>
      <c r="AV956" s="1025"/>
      <c r="AW956" s="1025"/>
      <c r="AX956" s="1025"/>
      <c r="AY956" s="1025"/>
      <c r="AZ956" s="1025"/>
      <c r="BA956" s="1025"/>
      <c r="BB956" s="1024"/>
    </row>
    <row r="957" spans="2:54" s="1023" customFormat="1" ht="13.5" customHeight="1">
      <c r="B957" s="1027"/>
      <c r="D957" s="1028"/>
      <c r="AC957" s="1026"/>
      <c r="AD957" s="1025"/>
      <c r="AE957" s="1035"/>
      <c r="AF957" s="1025"/>
      <c r="AG957" s="1025"/>
      <c r="AH957" s="1025"/>
      <c r="AI957" s="1025"/>
      <c r="AJ957" s="1025"/>
      <c r="AK957" s="1025"/>
      <c r="AL957" s="1025"/>
      <c r="AM957" s="1025"/>
      <c r="AN957" s="1025"/>
      <c r="AO957" s="1025"/>
      <c r="AP957" s="1025"/>
      <c r="AQ957" s="1025"/>
      <c r="AR957" s="1025"/>
      <c r="AS957" s="1025"/>
      <c r="AT957" s="1025"/>
      <c r="AU957" s="1025"/>
      <c r="AV957" s="1025"/>
      <c r="AW957" s="1025"/>
      <c r="AX957" s="1025"/>
      <c r="AY957" s="1025"/>
      <c r="AZ957" s="1025"/>
      <c r="BA957" s="1025"/>
      <c r="BB957" s="1024"/>
    </row>
    <row r="958" spans="2:54" s="1023" customFormat="1" ht="13.5" customHeight="1">
      <c r="B958" s="1027"/>
      <c r="D958" s="1029" t="s">
        <v>475</v>
      </c>
      <c r="AC958" s="1026"/>
      <c r="AD958" s="1025"/>
      <c r="AE958" s="1035"/>
      <c r="AF958" s="1025"/>
      <c r="AG958" s="1025"/>
      <c r="AH958" s="1025"/>
      <c r="AI958" s="1025"/>
      <c r="AJ958" s="1025"/>
      <c r="AK958" s="1025"/>
      <c r="AL958" s="1025"/>
      <c r="AM958" s="1025"/>
      <c r="AN958" s="1025"/>
      <c r="AO958" s="1025"/>
      <c r="AP958" s="1025"/>
      <c r="AQ958" s="1025"/>
      <c r="AR958" s="1025"/>
      <c r="AS958" s="1025"/>
      <c r="AT958" s="1025"/>
      <c r="AU958" s="1025"/>
      <c r="AV958" s="1025"/>
      <c r="AW958" s="1025"/>
      <c r="AX958" s="1025"/>
      <c r="AY958" s="1025"/>
      <c r="AZ958" s="1025"/>
      <c r="BA958" s="1025"/>
      <c r="BB958" s="1024"/>
    </row>
    <row r="959" spans="2:54" s="1023" customFormat="1" ht="13.5" customHeight="1">
      <c r="B959" s="1027"/>
      <c r="D959" s="1028" t="s">
        <v>114</v>
      </c>
      <c r="AC959" s="1026"/>
      <c r="AD959" s="1025"/>
      <c r="AE959" s="1035"/>
      <c r="AF959" s="1025"/>
      <c r="AG959" s="1025"/>
      <c r="AH959" s="1025"/>
      <c r="AI959" s="1025"/>
      <c r="AJ959" s="1025"/>
      <c r="AK959" s="1025"/>
      <c r="AL959" s="1025"/>
      <c r="AM959" s="1025"/>
      <c r="AN959" s="1025"/>
      <c r="AO959" s="1025"/>
      <c r="AP959" s="1025"/>
      <c r="AQ959" s="1025"/>
      <c r="AR959" s="1025"/>
      <c r="AS959" s="1025"/>
      <c r="AT959" s="1025"/>
      <c r="AU959" s="1025"/>
      <c r="AV959" s="1025"/>
      <c r="AW959" s="1025"/>
      <c r="AX959" s="1025"/>
      <c r="AY959" s="1025"/>
      <c r="AZ959" s="1025"/>
      <c r="BA959" s="1025"/>
      <c r="BB959" s="1024"/>
    </row>
    <row r="960" spans="2:54" s="1023" customFormat="1" ht="13.5" customHeight="1">
      <c r="B960" s="1027"/>
      <c r="D960" s="1028"/>
      <c r="AC960" s="1026"/>
      <c r="AD960" s="1025"/>
      <c r="AE960" s="1031" t="s">
        <v>476</v>
      </c>
      <c r="AF960" s="1031"/>
      <c r="AG960" s="1035"/>
      <c r="AH960" s="1081"/>
      <c r="AI960" s="1035"/>
      <c r="AJ960" s="1035"/>
      <c r="AK960" s="1035"/>
      <c r="AL960" s="1035"/>
      <c r="AM960" s="1035"/>
      <c r="AN960" s="1035"/>
      <c r="AO960" s="1025"/>
      <c r="AP960" s="1025"/>
      <c r="AQ960" s="1025"/>
      <c r="AR960" s="1025"/>
      <c r="AS960" s="1025"/>
      <c r="AT960" s="1025"/>
      <c r="AU960" s="1025"/>
      <c r="AV960" s="1025"/>
      <c r="AW960" s="1025"/>
      <c r="AX960" s="1025"/>
      <c r="AY960" s="1025"/>
      <c r="AZ960" s="1025"/>
      <c r="BA960" s="1025"/>
      <c r="BB960" s="1024"/>
    </row>
    <row r="961" spans="2:54" s="1023" customFormat="1" ht="13.5" customHeight="1">
      <c r="B961" s="1027"/>
      <c r="D961" s="1028"/>
      <c r="AC961" s="1026"/>
      <c r="AD961" s="1025"/>
      <c r="AE961" s="1025"/>
      <c r="AF961" s="1031" t="s">
        <v>471</v>
      </c>
      <c r="AG961" s="1082"/>
      <c r="AH961" s="1082"/>
      <c r="AI961" s="1081"/>
      <c r="AJ961" s="1035"/>
      <c r="AK961" s="1035"/>
      <c r="AL961" s="1035"/>
      <c r="AM961" s="1035"/>
      <c r="AN961" s="1080"/>
      <c r="AO961" s="1025"/>
      <c r="AP961" s="1025"/>
      <c r="AQ961" s="1025"/>
      <c r="AR961" s="1025"/>
      <c r="AS961" s="1025"/>
      <c r="AT961" s="1025"/>
      <c r="AU961" s="1025"/>
      <c r="AV961" s="1025"/>
      <c r="AW961" s="1025"/>
      <c r="AX961" s="1025"/>
      <c r="AY961" s="1025"/>
      <c r="AZ961" s="1025"/>
      <c r="BA961" s="1025"/>
      <c r="BB961" s="1024"/>
    </row>
    <row r="962" spans="2:54" s="1023" customFormat="1" ht="13.5" customHeight="1">
      <c r="B962" s="1027"/>
      <c r="D962" s="1028"/>
      <c r="AC962" s="1026"/>
      <c r="AD962" s="1025"/>
      <c r="AE962" s="1025"/>
      <c r="AF962" s="1079" t="s">
        <v>472</v>
      </c>
      <c r="AG962" s="1078"/>
      <c r="AH962" s="1078"/>
      <c r="AI962" s="1077"/>
      <c r="AJ962" s="1076"/>
      <c r="AK962" s="1075"/>
      <c r="AL962" s="1025"/>
      <c r="AM962" s="1025"/>
      <c r="AN962" s="1025"/>
      <c r="AO962" s="1025"/>
      <c r="AP962" s="1025"/>
      <c r="AQ962" s="1025"/>
      <c r="AR962" s="1025"/>
      <c r="AS962" s="1025"/>
      <c r="AT962" s="1025"/>
      <c r="AU962" s="1025"/>
      <c r="AV962" s="1025"/>
      <c r="AW962" s="1025"/>
      <c r="AX962" s="1025"/>
      <c r="AY962" s="1025"/>
      <c r="AZ962" s="1025"/>
      <c r="BA962" s="1025"/>
      <c r="BB962" s="1024"/>
    </row>
    <row r="963" spans="2:54" s="1023" customFormat="1" ht="13.5" customHeight="1">
      <c r="B963" s="1027"/>
      <c r="D963" s="1028"/>
      <c r="AC963" s="1026"/>
      <c r="AD963" s="1025"/>
      <c r="AE963" s="1025"/>
      <c r="AF963" s="1073" t="s">
        <v>363</v>
      </c>
      <c r="AG963" s="1072"/>
      <c r="AH963" s="1072"/>
      <c r="AI963" s="1072"/>
      <c r="AJ963" s="1072"/>
      <c r="AK963" s="1071"/>
      <c r="AL963" s="1025"/>
      <c r="AM963" s="1025"/>
      <c r="AN963" s="1025"/>
      <c r="AO963" s="1025"/>
      <c r="AP963" s="1025"/>
      <c r="AQ963" s="1025"/>
      <c r="AR963" s="1025"/>
      <c r="AS963" s="1025"/>
      <c r="AT963" s="1025"/>
      <c r="AU963" s="1025"/>
      <c r="AV963" s="1025"/>
      <c r="AW963" s="1025"/>
      <c r="AX963" s="1025"/>
      <c r="AY963" s="1025"/>
      <c r="AZ963" s="1025"/>
      <c r="BA963" s="1025"/>
      <c r="BB963" s="1024"/>
    </row>
    <row r="964" spans="2:54" s="1023" customFormat="1" ht="13.5" customHeight="1">
      <c r="B964" s="1027"/>
      <c r="D964" s="1028"/>
      <c r="AC964" s="1026"/>
      <c r="AD964" s="1025"/>
      <c r="AE964" s="1035"/>
      <c r="AF964" s="1073" t="s">
        <v>364</v>
      </c>
      <c r="AG964" s="1072"/>
      <c r="AH964" s="1072"/>
      <c r="AI964" s="1072"/>
      <c r="AJ964" s="1072"/>
      <c r="AK964" s="1071"/>
      <c r="AL964" s="1025"/>
      <c r="AM964" s="1025"/>
      <c r="AN964" s="1025"/>
      <c r="AO964" s="1025"/>
      <c r="AP964" s="1025"/>
      <c r="AQ964" s="1025"/>
      <c r="AR964" s="1025"/>
      <c r="AS964" s="1025"/>
      <c r="AT964" s="1025"/>
      <c r="AU964" s="1025"/>
      <c r="AV964" s="1025"/>
      <c r="AW964" s="1025"/>
      <c r="AX964" s="1025"/>
      <c r="AY964" s="1025"/>
      <c r="AZ964" s="1025"/>
      <c r="BA964" s="1025"/>
      <c r="BB964" s="1024"/>
    </row>
    <row r="965" spans="2:54" s="1023" customFormat="1" ht="13.5" customHeight="1">
      <c r="B965" s="1027"/>
      <c r="D965" s="1028"/>
      <c r="AC965" s="1026"/>
      <c r="AD965" s="1025"/>
      <c r="AE965" s="1035"/>
      <c r="AF965" s="1073" t="s">
        <v>365</v>
      </c>
      <c r="AG965" s="1072"/>
      <c r="AH965" s="1072"/>
      <c r="AI965" s="1072"/>
      <c r="AJ965" s="1072"/>
      <c r="AK965" s="1071"/>
      <c r="AL965" s="1025"/>
      <c r="AM965" s="1025"/>
      <c r="AN965" s="1025"/>
      <c r="AO965" s="1025"/>
      <c r="AP965" s="1025"/>
      <c r="AQ965" s="1025"/>
      <c r="AR965" s="1025"/>
      <c r="AS965" s="1025"/>
      <c r="AT965" s="1025"/>
      <c r="AU965" s="1025"/>
      <c r="AV965" s="1025"/>
      <c r="AW965" s="1025"/>
      <c r="AX965" s="1025"/>
      <c r="AY965" s="1025"/>
      <c r="AZ965" s="1025"/>
      <c r="BA965" s="1025"/>
      <c r="BB965" s="1024"/>
    </row>
    <row r="966" spans="2:54" s="1023" customFormat="1" ht="13.5" customHeight="1">
      <c r="B966" s="1027"/>
      <c r="D966" s="1028"/>
      <c r="AC966" s="1026"/>
      <c r="AD966" s="1025"/>
      <c r="AE966" s="1035"/>
      <c r="AF966" s="1073" t="s">
        <v>366</v>
      </c>
      <c r="AG966" s="1072"/>
      <c r="AH966" s="1072"/>
      <c r="AI966" s="1072"/>
      <c r="AJ966" s="1072"/>
      <c r="AK966" s="1071"/>
      <c r="AL966" s="1025"/>
      <c r="AM966" s="1025"/>
      <c r="AN966" s="1025"/>
      <c r="AO966" s="1025"/>
      <c r="AP966" s="1025"/>
      <c r="AQ966" s="1025"/>
      <c r="AR966" s="1025"/>
      <c r="AS966" s="1025"/>
      <c r="AT966" s="1025"/>
      <c r="AU966" s="1025"/>
      <c r="AV966" s="1025"/>
      <c r="AW966" s="1025"/>
      <c r="AX966" s="1025"/>
      <c r="AY966" s="1025"/>
      <c r="AZ966" s="1025"/>
      <c r="BA966" s="1025"/>
      <c r="BB966" s="1024"/>
    </row>
    <row r="967" spans="2:54" s="1023" customFormat="1" ht="13.5" customHeight="1">
      <c r="B967" s="1027"/>
      <c r="D967" s="1028"/>
      <c r="AC967" s="1026"/>
      <c r="AD967" s="1025"/>
      <c r="AE967" s="1035"/>
      <c r="AF967" s="1073" t="s">
        <v>477</v>
      </c>
      <c r="AG967" s="1072"/>
      <c r="AH967" s="1072"/>
      <c r="AI967" s="1072"/>
      <c r="AJ967" s="1072"/>
      <c r="AK967" s="1071"/>
      <c r="AL967" s="1025"/>
      <c r="AM967" s="1025"/>
      <c r="AN967" s="1025"/>
      <c r="AO967" s="1025"/>
      <c r="AP967" s="1025"/>
      <c r="AQ967" s="1025"/>
      <c r="AR967" s="1025"/>
      <c r="AS967" s="1025"/>
      <c r="AT967" s="1025"/>
      <c r="AU967" s="1025"/>
      <c r="AV967" s="1025"/>
      <c r="AW967" s="1025"/>
      <c r="AX967" s="1025"/>
      <c r="AY967" s="1025"/>
      <c r="AZ967" s="1025"/>
      <c r="BA967" s="1025"/>
      <c r="BB967" s="1024"/>
    </row>
    <row r="968" spans="2:54" s="1023" customFormat="1" ht="13.5" customHeight="1">
      <c r="B968" s="1027"/>
      <c r="D968" s="1029" t="s">
        <v>478</v>
      </c>
      <c r="AC968" s="1026"/>
      <c r="AD968" s="1025"/>
      <c r="AE968" s="1035"/>
      <c r="AF968" s="1073" t="s">
        <v>368</v>
      </c>
      <c r="AG968" s="1072"/>
      <c r="AH968" s="1072"/>
      <c r="AI968" s="1072"/>
      <c r="AJ968" s="1072"/>
      <c r="AK968" s="1071"/>
      <c r="AL968" s="1025"/>
      <c r="AM968" s="1025"/>
      <c r="AN968" s="1025"/>
      <c r="AO968" s="1025"/>
      <c r="AP968" s="1025"/>
      <c r="AQ968" s="1025"/>
      <c r="AR968" s="1025"/>
      <c r="AS968" s="1025"/>
      <c r="AT968" s="1025"/>
      <c r="AU968" s="1025"/>
      <c r="AV968" s="1025"/>
      <c r="AW968" s="1025"/>
      <c r="AX968" s="1025"/>
      <c r="AY968" s="1025"/>
      <c r="AZ968" s="1025"/>
      <c r="BA968" s="1025"/>
      <c r="BB968" s="1024"/>
    </row>
    <row r="969" spans="2:54" s="1023" customFormat="1" ht="13.5" customHeight="1">
      <c r="B969" s="1027"/>
      <c r="D969" s="1030" t="s">
        <v>107</v>
      </c>
      <c r="AC969" s="1026"/>
      <c r="AD969" s="1025"/>
      <c r="AE969" s="1035"/>
      <c r="AF969" s="1073" t="s">
        <v>369</v>
      </c>
      <c r="AG969" s="1072"/>
      <c r="AH969" s="1072"/>
      <c r="AI969" s="1072"/>
      <c r="AJ969" s="1072"/>
      <c r="AK969" s="1071"/>
      <c r="AL969" s="1025"/>
      <c r="AM969" s="1025"/>
      <c r="AN969" s="1025"/>
      <c r="AO969" s="1025"/>
      <c r="AP969" s="1025"/>
      <c r="AQ969" s="1025"/>
      <c r="AR969" s="1025"/>
      <c r="AS969" s="1025"/>
      <c r="AT969" s="1025"/>
      <c r="AU969" s="1025"/>
      <c r="AV969" s="1025"/>
      <c r="AW969" s="1025"/>
      <c r="AX969" s="1025"/>
      <c r="AY969" s="1025"/>
      <c r="AZ969" s="1025"/>
      <c r="BA969" s="1025"/>
      <c r="BB969" s="1024"/>
    </row>
    <row r="970" spans="2:54" s="1023" customFormat="1" ht="13.5" customHeight="1">
      <c r="B970" s="1027"/>
      <c r="D970" s="1028" t="s">
        <v>108</v>
      </c>
      <c r="AC970" s="1026"/>
      <c r="AD970" s="1025"/>
      <c r="AE970" s="1035"/>
      <c r="AF970" s="1073" t="s">
        <v>370</v>
      </c>
      <c r="AG970" s="1072"/>
      <c r="AH970" s="1072"/>
      <c r="AI970" s="1072"/>
      <c r="AJ970" s="1072"/>
      <c r="AK970" s="1071"/>
      <c r="AL970" s="1025"/>
      <c r="AM970" s="1025"/>
      <c r="AN970" s="1025"/>
      <c r="AO970" s="1025"/>
      <c r="AP970" s="1025"/>
      <c r="AQ970" s="1025"/>
      <c r="AR970" s="1025"/>
      <c r="AS970" s="1025"/>
      <c r="AT970" s="1025"/>
      <c r="AU970" s="1025"/>
      <c r="AV970" s="1025"/>
      <c r="AW970" s="1025"/>
      <c r="AX970" s="1025"/>
      <c r="AY970" s="1025"/>
      <c r="AZ970" s="1025"/>
      <c r="BA970" s="1025"/>
      <c r="BB970" s="1024"/>
    </row>
    <row r="971" spans="2:54" s="1023" customFormat="1" ht="13.5" customHeight="1">
      <c r="B971" s="1027"/>
      <c r="D971" s="1028"/>
      <c r="AC971" s="1026"/>
      <c r="AD971" s="1025"/>
      <c r="AE971" s="1035"/>
      <c r="AF971" s="1073" t="s">
        <v>371</v>
      </c>
      <c r="AG971" s="1072"/>
      <c r="AH971" s="1072"/>
      <c r="AI971" s="1072"/>
      <c r="AJ971" s="1072"/>
      <c r="AK971" s="1071"/>
      <c r="AL971" s="1025"/>
      <c r="AM971" s="1025"/>
      <c r="AN971" s="1025"/>
      <c r="AO971" s="1025"/>
      <c r="AP971" s="1025"/>
      <c r="AQ971" s="1025"/>
      <c r="AR971" s="1025"/>
      <c r="AS971" s="1025"/>
      <c r="AT971" s="1025"/>
      <c r="AU971" s="1025"/>
      <c r="AV971" s="1025"/>
      <c r="AW971" s="1025"/>
      <c r="AX971" s="1025"/>
      <c r="AY971" s="1025"/>
      <c r="AZ971" s="1025"/>
      <c r="BA971" s="1025"/>
      <c r="BB971" s="1024"/>
    </row>
    <row r="972" spans="2:54" s="1023" customFormat="1" ht="13.5" customHeight="1">
      <c r="B972" s="1027"/>
      <c r="D972" s="1028"/>
      <c r="AC972" s="1026"/>
      <c r="AD972" s="1025"/>
      <c r="AE972" s="1035"/>
      <c r="AF972" s="1073" t="s">
        <v>372</v>
      </c>
      <c r="AG972" s="1072"/>
      <c r="AH972" s="1072"/>
      <c r="AI972" s="1072"/>
      <c r="AJ972" s="1072"/>
      <c r="AK972" s="1071"/>
      <c r="AL972" s="1025"/>
      <c r="AM972" s="1025"/>
      <c r="AN972" s="1025"/>
      <c r="AO972" s="1025"/>
      <c r="AP972" s="1025"/>
      <c r="AQ972" s="1025"/>
      <c r="AR972" s="1025"/>
      <c r="AS972" s="1025"/>
      <c r="AT972" s="1025"/>
      <c r="AU972" s="1025"/>
      <c r="AV972" s="1025"/>
      <c r="AW972" s="1025"/>
      <c r="AX972" s="1025"/>
      <c r="AY972" s="1025"/>
      <c r="AZ972" s="1025"/>
      <c r="BA972" s="1025"/>
      <c r="BB972" s="1024"/>
    </row>
    <row r="973" spans="2:54" s="1023" customFormat="1" ht="13.5" customHeight="1">
      <c r="B973" s="1027"/>
      <c r="D973" s="1028"/>
      <c r="AC973" s="1026"/>
      <c r="AD973" s="1025"/>
      <c r="AE973" s="1035"/>
      <c r="AF973" s="1073" t="s">
        <v>373</v>
      </c>
      <c r="AG973" s="1072"/>
      <c r="AH973" s="1072"/>
      <c r="AI973" s="1072"/>
      <c r="AJ973" s="1072"/>
      <c r="AK973" s="1071"/>
      <c r="AL973" s="1025"/>
      <c r="AM973" s="1025"/>
      <c r="AN973" s="1025"/>
      <c r="AO973" s="1025"/>
      <c r="AP973" s="1025"/>
      <c r="AQ973" s="1025"/>
      <c r="AR973" s="1025"/>
      <c r="AS973" s="1025"/>
      <c r="AT973" s="1025"/>
      <c r="AU973" s="1025"/>
      <c r="AV973" s="1025"/>
      <c r="AW973" s="1025"/>
      <c r="AX973" s="1025"/>
      <c r="AY973" s="1025"/>
      <c r="AZ973" s="1025"/>
      <c r="BA973" s="1025"/>
      <c r="BB973" s="1024"/>
    </row>
    <row r="974" spans="2:54" s="1023" customFormat="1" ht="13.5" customHeight="1">
      <c r="B974" s="1027"/>
      <c r="D974" s="1028"/>
      <c r="AC974" s="1026"/>
      <c r="AD974" s="1025"/>
      <c r="AE974" s="1035"/>
      <c r="AF974" s="1073" t="s">
        <v>374</v>
      </c>
      <c r="AG974" s="1072"/>
      <c r="AH974" s="1072"/>
      <c r="AI974" s="1072"/>
      <c r="AJ974" s="1072"/>
      <c r="AK974" s="1071"/>
      <c r="AL974" s="1025"/>
      <c r="AM974" s="1025"/>
      <c r="AN974" s="1025"/>
      <c r="AO974" s="1025"/>
      <c r="AP974" s="1025"/>
      <c r="AQ974" s="1025"/>
      <c r="AR974" s="1025"/>
      <c r="AS974" s="1025"/>
      <c r="AT974" s="1025"/>
      <c r="AU974" s="1025"/>
      <c r="AV974" s="1025"/>
      <c r="AW974" s="1025"/>
      <c r="AX974" s="1025"/>
      <c r="AY974" s="1025"/>
      <c r="AZ974" s="1025"/>
      <c r="BA974" s="1025"/>
      <c r="BB974" s="1024"/>
    </row>
    <row r="975" spans="2:54" s="1023" customFormat="1" ht="13.5" customHeight="1">
      <c r="B975" s="1027"/>
      <c r="D975" s="1028"/>
      <c r="AC975" s="1026"/>
      <c r="AD975" s="1025"/>
      <c r="AE975" s="1035"/>
      <c r="AF975" s="1073" t="s">
        <v>375</v>
      </c>
      <c r="AG975" s="1072"/>
      <c r="AH975" s="1072"/>
      <c r="AI975" s="1072"/>
      <c r="AJ975" s="1072"/>
      <c r="AK975" s="1071"/>
      <c r="AL975" s="1025"/>
      <c r="AM975" s="1025"/>
      <c r="AN975" s="1025"/>
      <c r="AO975" s="1025"/>
      <c r="AP975" s="1025"/>
      <c r="AQ975" s="1025"/>
      <c r="AR975" s="1025"/>
      <c r="AS975" s="1025"/>
      <c r="AT975" s="1025"/>
      <c r="AU975" s="1025"/>
      <c r="AV975" s="1025"/>
      <c r="AW975" s="1025"/>
      <c r="AX975" s="1025"/>
      <c r="AY975" s="1025"/>
      <c r="AZ975" s="1025"/>
      <c r="BA975" s="1025"/>
      <c r="BB975" s="1024"/>
    </row>
    <row r="976" spans="2:54" s="1023" customFormat="1" ht="13.5" customHeight="1">
      <c r="B976" s="1027"/>
      <c r="D976" s="1029" t="s">
        <v>479</v>
      </c>
      <c r="AC976" s="1026"/>
      <c r="AD976" s="1025"/>
      <c r="AE976" s="1035"/>
      <c r="AF976" s="1367" t="s">
        <v>480</v>
      </c>
      <c r="AG976" s="1072"/>
      <c r="AH976" s="1072"/>
      <c r="AI976" s="1072"/>
      <c r="AJ976" s="1072"/>
      <c r="AK976" s="1071"/>
      <c r="AL976" s="1025"/>
      <c r="AM976" s="1025"/>
      <c r="AN976" s="1025"/>
      <c r="AO976" s="1025"/>
      <c r="AP976" s="1025"/>
      <c r="AQ976" s="1025"/>
      <c r="AR976" s="1025"/>
      <c r="AS976" s="1025"/>
      <c r="AT976" s="1025"/>
      <c r="AU976" s="1025"/>
      <c r="AV976" s="1025"/>
      <c r="AW976" s="1025"/>
      <c r="AX976" s="1025"/>
      <c r="AY976" s="1025"/>
      <c r="AZ976" s="1025"/>
      <c r="BA976" s="1025"/>
      <c r="BB976" s="1024"/>
    </row>
    <row r="977" spans="2:54" s="1023" customFormat="1" ht="13.5" customHeight="1">
      <c r="B977" s="1027"/>
      <c r="D977" s="1028" t="s">
        <v>114</v>
      </c>
      <c r="AC977" s="1026"/>
      <c r="AD977" s="1025"/>
      <c r="AE977" s="1035"/>
      <c r="AF977" s="1367" t="s">
        <v>481</v>
      </c>
      <c r="AG977" s="1072"/>
      <c r="AH977" s="1072"/>
      <c r="AI977" s="1072"/>
      <c r="AJ977" s="1072"/>
      <c r="AK977" s="1071"/>
      <c r="AL977" s="1025"/>
      <c r="AM977" s="1025"/>
      <c r="AN977" s="1025"/>
      <c r="AO977" s="1025"/>
      <c r="AP977" s="1025"/>
      <c r="AQ977" s="1025"/>
      <c r="AR977" s="1025"/>
      <c r="AS977" s="1025"/>
      <c r="AT977" s="1025"/>
      <c r="AU977" s="1025"/>
      <c r="AV977" s="1025"/>
      <c r="AW977" s="1025"/>
      <c r="AX977" s="1025"/>
      <c r="AY977" s="1025"/>
      <c r="AZ977" s="1025"/>
      <c r="BA977" s="1025"/>
      <c r="BB977" s="1024"/>
    </row>
    <row r="978" spans="2:54" s="1023" customFormat="1" ht="13.5" customHeight="1">
      <c r="B978" s="1027"/>
      <c r="D978" s="1028"/>
      <c r="AC978" s="1026"/>
      <c r="AD978" s="1025"/>
      <c r="AE978" s="1035"/>
      <c r="AF978" s="1073" t="s">
        <v>482</v>
      </c>
      <c r="AG978" s="1072"/>
      <c r="AH978" s="1072"/>
      <c r="AI978" s="1072"/>
      <c r="AJ978" s="1072"/>
      <c r="AK978" s="1071"/>
      <c r="AL978" s="1025"/>
      <c r="AM978" s="1025"/>
      <c r="AN978" s="1025"/>
      <c r="AO978" s="1025"/>
      <c r="AP978" s="1025"/>
      <c r="AQ978" s="1025"/>
      <c r="AR978" s="1025"/>
      <c r="AS978" s="1025"/>
      <c r="AT978" s="1025"/>
      <c r="AU978" s="1025"/>
      <c r="AV978" s="1025"/>
      <c r="AW978" s="1025"/>
      <c r="AX978" s="1025"/>
      <c r="AY978" s="1025"/>
      <c r="AZ978" s="1025"/>
      <c r="BA978" s="1025"/>
      <c r="BB978" s="1024"/>
    </row>
    <row r="979" spans="2:54" s="1023" customFormat="1" ht="13.5" customHeight="1">
      <c r="B979" s="1027"/>
      <c r="D979" s="1028"/>
      <c r="AC979" s="1026"/>
      <c r="AD979" s="1025"/>
      <c r="AE979" s="1035"/>
      <c r="AF979" s="1073" t="s">
        <v>473</v>
      </c>
      <c r="AG979" s="1072"/>
      <c r="AH979" s="1072"/>
      <c r="AI979" s="1072"/>
      <c r="AJ979" s="1072"/>
      <c r="AK979" s="1071"/>
      <c r="AL979" s="1025"/>
      <c r="AM979" s="1025"/>
      <c r="AN979" s="1025"/>
      <c r="AO979" s="1025"/>
      <c r="AP979" s="1025"/>
      <c r="AQ979" s="1025"/>
      <c r="AR979" s="1025"/>
      <c r="AS979" s="1025"/>
      <c r="AT979" s="1025"/>
      <c r="AU979" s="1025"/>
      <c r="AV979" s="1025"/>
      <c r="AW979" s="1025"/>
      <c r="AX979" s="1025"/>
      <c r="AY979" s="1025"/>
      <c r="AZ979" s="1025"/>
      <c r="BA979" s="1025"/>
      <c r="BB979" s="1024"/>
    </row>
    <row r="980" spans="2:54" s="1023" customFormat="1" ht="13.5" customHeight="1">
      <c r="B980" s="1027"/>
      <c r="D980" s="1028"/>
      <c r="AC980" s="1026"/>
      <c r="AD980" s="1025"/>
      <c r="AE980" s="1074"/>
      <c r="AF980" s="1073" t="s">
        <v>474</v>
      </c>
      <c r="AG980" s="1072"/>
      <c r="AH980" s="1072"/>
      <c r="AI980" s="1072"/>
      <c r="AJ980" s="1072"/>
      <c r="AK980" s="1071"/>
      <c r="AL980" s="1025"/>
      <c r="AM980" s="1025"/>
      <c r="AN980" s="1025"/>
      <c r="AO980" s="1025"/>
      <c r="AP980" s="1025"/>
      <c r="AQ980" s="1025"/>
      <c r="AR980" s="1025"/>
      <c r="AS980" s="1025"/>
      <c r="AT980" s="1025"/>
      <c r="AU980" s="1025"/>
      <c r="AV980" s="1025"/>
      <c r="AW980" s="1025"/>
      <c r="AX980" s="1025"/>
      <c r="AY980" s="1025"/>
      <c r="AZ980" s="1025"/>
      <c r="BA980" s="1025"/>
      <c r="BB980" s="1024"/>
    </row>
    <row r="981" spans="2:54" s="1023" customFormat="1" ht="13.5" customHeight="1">
      <c r="B981" s="1027"/>
      <c r="D981" s="1028"/>
      <c r="AC981" s="1026"/>
      <c r="AD981" s="1025"/>
      <c r="AE981" s="1025"/>
      <c r="AF981" s="1025"/>
      <c r="AG981" s="1025"/>
      <c r="AH981" s="1025"/>
      <c r="AI981" s="1025"/>
      <c r="AJ981" s="1025"/>
      <c r="AK981" s="1025"/>
      <c r="AL981" s="1025"/>
      <c r="AM981" s="1025"/>
      <c r="AN981" s="1025"/>
      <c r="AO981" s="1025"/>
      <c r="AP981" s="1025"/>
      <c r="AQ981" s="1025"/>
      <c r="AR981" s="1025"/>
      <c r="AS981" s="1025"/>
      <c r="AT981" s="1025"/>
      <c r="AU981" s="1025"/>
      <c r="AV981" s="1025"/>
      <c r="AW981" s="1025"/>
      <c r="AX981" s="1025"/>
      <c r="AY981" s="1025"/>
      <c r="AZ981" s="1025"/>
      <c r="BA981" s="1025"/>
      <c r="BB981" s="1024"/>
    </row>
    <row r="982" spans="2:54" s="1023" customFormat="1" ht="13.5" customHeight="1">
      <c r="B982" s="1027"/>
      <c r="D982" s="1029" t="s">
        <v>483</v>
      </c>
      <c r="AC982" s="1026"/>
      <c r="AD982" s="1025"/>
      <c r="AE982" s="1025"/>
      <c r="AF982" s="1025"/>
      <c r="AG982" s="1025"/>
      <c r="AH982" s="1025"/>
      <c r="AI982" s="1025"/>
      <c r="AJ982" s="1025"/>
      <c r="AK982" s="1025"/>
      <c r="AL982" s="1025"/>
      <c r="AM982" s="1025"/>
      <c r="AN982" s="1025"/>
      <c r="AO982" s="1025"/>
      <c r="AP982" s="1025"/>
      <c r="AQ982" s="1025"/>
      <c r="AR982" s="1025"/>
      <c r="AS982" s="1025"/>
      <c r="AT982" s="1025"/>
      <c r="AU982" s="1025"/>
      <c r="AV982" s="1025"/>
      <c r="AW982" s="1025"/>
      <c r="AX982" s="1025"/>
      <c r="AY982" s="1025"/>
      <c r="AZ982" s="1025"/>
      <c r="BA982" s="1025"/>
      <c r="BB982" s="1024"/>
    </row>
    <row r="983" spans="2:54" s="1023" customFormat="1" ht="13.5" customHeight="1">
      <c r="B983" s="1027"/>
      <c r="D983" s="1028" t="s">
        <v>114</v>
      </c>
      <c r="AC983" s="1026"/>
      <c r="AD983" s="1025"/>
      <c r="AE983" s="1025"/>
      <c r="AF983" s="1025"/>
      <c r="AG983" s="1025"/>
      <c r="AH983" s="1025"/>
      <c r="AI983" s="1025"/>
      <c r="AJ983" s="1025"/>
      <c r="AK983" s="1025"/>
      <c r="AL983" s="1025"/>
      <c r="AM983" s="1025"/>
      <c r="AN983" s="1025"/>
      <c r="AO983" s="1025"/>
      <c r="AP983" s="1025"/>
      <c r="AQ983" s="1025"/>
      <c r="AR983" s="1025"/>
      <c r="AS983" s="1025"/>
      <c r="AT983" s="1025"/>
      <c r="AU983" s="1025"/>
      <c r="AV983" s="1025"/>
      <c r="AW983" s="1025"/>
      <c r="AX983" s="1025"/>
      <c r="AY983" s="1025"/>
      <c r="AZ983" s="1025"/>
      <c r="BA983" s="1025"/>
      <c r="BB983" s="1024"/>
    </row>
    <row r="984" spans="2:54" s="1023" customFormat="1" ht="13.5" customHeight="1">
      <c r="B984" s="1027"/>
      <c r="D984" s="1028" t="s">
        <v>108</v>
      </c>
      <c r="AC984" s="1026"/>
      <c r="AD984" s="1025"/>
      <c r="AE984" s="1023" t="s">
        <v>484</v>
      </c>
      <c r="AF984" s="1025"/>
      <c r="AG984" s="1025"/>
      <c r="AH984" s="1025"/>
      <c r="AI984" s="1025"/>
      <c r="AJ984" s="1025"/>
      <c r="AK984" s="1025"/>
      <c r="AL984" s="1025"/>
      <c r="AM984" s="1025"/>
      <c r="AN984" s="1025"/>
      <c r="AO984" s="1025"/>
      <c r="AP984" s="1025"/>
      <c r="AQ984" s="1025"/>
      <c r="AR984" s="1025"/>
      <c r="AS984" s="1025"/>
      <c r="AT984" s="1025"/>
      <c r="AU984" s="1025"/>
      <c r="AV984" s="1025"/>
      <c r="AW984" s="1025"/>
      <c r="AX984" s="1025"/>
      <c r="AY984" s="1025"/>
      <c r="AZ984" s="1025"/>
      <c r="BA984" s="1025"/>
      <c r="BB984" s="1024"/>
    </row>
    <row r="985" spans="2:54" s="1023" customFormat="1" ht="13.5" customHeight="1">
      <c r="B985" s="1027"/>
      <c r="D985" s="1028"/>
      <c r="AC985" s="1026"/>
      <c r="AD985" s="1025"/>
      <c r="AE985" s="1025"/>
      <c r="AF985" s="1068" t="s">
        <v>165</v>
      </c>
      <c r="AG985" s="1070"/>
      <c r="AH985" s="1069"/>
      <c r="AI985" s="1069"/>
      <c r="AJ985" s="1069"/>
      <c r="AK985" s="1069"/>
      <c r="AL985" s="1066"/>
      <c r="AM985" s="1068" t="s">
        <v>166</v>
      </c>
      <c r="AN985" s="1067"/>
      <c r="AO985" s="1067"/>
      <c r="AP985" s="1067"/>
      <c r="AQ985" s="1067"/>
      <c r="AR985" s="1067"/>
      <c r="AS985" s="1066"/>
      <c r="AT985" s="1035"/>
      <c r="AU985" s="1065" t="s">
        <v>485</v>
      </c>
      <c r="AV985" s="1064"/>
      <c r="AW985" s="1063"/>
      <c r="AX985" s="1025"/>
      <c r="AY985" s="1025"/>
      <c r="AZ985" s="1025"/>
      <c r="BA985" s="1025"/>
      <c r="BB985" s="1024"/>
    </row>
    <row r="986" spans="2:54" s="1023" customFormat="1" ht="13.5" customHeight="1">
      <c r="B986" s="1027"/>
      <c r="D986" s="1028"/>
      <c r="AC986" s="1026"/>
      <c r="AD986" s="1025"/>
      <c r="AE986" s="1025"/>
      <c r="AF986" s="1060" t="s">
        <v>170</v>
      </c>
      <c r="AG986" s="1062"/>
      <c r="AH986" s="1061"/>
      <c r="AI986" s="1061"/>
      <c r="AJ986" s="1061"/>
      <c r="AK986" s="1061"/>
      <c r="AL986" s="1058"/>
      <c r="AM986" s="1060" t="s">
        <v>171</v>
      </c>
      <c r="AN986" s="1059"/>
      <c r="AO986" s="1059"/>
      <c r="AP986" s="1059"/>
      <c r="AQ986" s="1059"/>
      <c r="AR986" s="1059"/>
      <c r="AS986" s="1058"/>
      <c r="AT986" s="1035"/>
      <c r="AU986" s="1057"/>
      <c r="AV986" s="1056"/>
      <c r="AW986" s="1055"/>
      <c r="AX986" s="1025"/>
      <c r="AY986" s="1025"/>
      <c r="AZ986" s="1025"/>
      <c r="BA986" s="1025"/>
      <c r="BB986" s="1024"/>
    </row>
    <row r="987" spans="2:54" s="1023" customFormat="1" ht="13.5" customHeight="1">
      <c r="B987" s="1027"/>
      <c r="D987" s="1028"/>
      <c r="AC987" s="1026"/>
      <c r="AD987" s="1025"/>
      <c r="AE987" s="1025"/>
      <c r="AF987" s="1044" t="s">
        <v>174</v>
      </c>
      <c r="AG987" s="1031"/>
      <c r="AH987" s="1025"/>
      <c r="AI987" s="1025"/>
      <c r="AJ987" s="1025"/>
      <c r="AK987" s="1025"/>
      <c r="AL987" s="1043"/>
      <c r="AM987" s="1054" t="s">
        <v>26</v>
      </c>
      <c r="AN987" s="1053"/>
      <c r="AO987" s="1053"/>
      <c r="AP987" s="1053"/>
      <c r="AQ987" s="1053"/>
      <c r="AR987" s="1053"/>
      <c r="AS987" s="1052"/>
      <c r="AT987" s="1035" t="s">
        <v>175</v>
      </c>
      <c r="AU987" s="1051" t="s">
        <v>486</v>
      </c>
      <c r="AV987" s="1035"/>
      <c r="AW987" s="1043"/>
      <c r="AX987" s="1025"/>
      <c r="AY987" s="1025"/>
      <c r="AZ987" s="1025"/>
      <c r="BA987" s="1025"/>
      <c r="BB987" s="1024"/>
    </row>
    <row r="988" spans="2:54" s="1023" customFormat="1" ht="13.5" customHeight="1">
      <c r="B988" s="1027"/>
      <c r="D988" s="1028"/>
      <c r="AC988" s="1026"/>
      <c r="AD988" s="1025"/>
      <c r="AE988" s="1025"/>
      <c r="AF988" s="1038" t="s">
        <v>177</v>
      </c>
      <c r="AG988" s="1050"/>
      <c r="AH988" s="1037"/>
      <c r="AI988" s="1037"/>
      <c r="AJ988" s="1037"/>
      <c r="AK988" s="1037"/>
      <c r="AL988" s="1032"/>
      <c r="AM988" s="1049"/>
      <c r="AN988" s="1048"/>
      <c r="AO988" s="1048"/>
      <c r="AP988" s="1048"/>
      <c r="AQ988" s="1048"/>
      <c r="AR988" s="1048"/>
      <c r="AS988" s="1047"/>
      <c r="AT988" s="1035"/>
      <c r="AU988" s="1036"/>
      <c r="AV988" s="1033"/>
      <c r="AW988" s="1032"/>
      <c r="AX988" s="1025"/>
      <c r="AY988" s="1025"/>
      <c r="AZ988" s="1025"/>
      <c r="BA988" s="1025"/>
      <c r="BB988" s="1024"/>
    </row>
    <row r="989" spans="2:54" s="1023" customFormat="1" ht="13.5" customHeight="1">
      <c r="B989" s="1027"/>
      <c r="AC989" s="1026"/>
      <c r="AE989" s="1025"/>
      <c r="AF989" s="1046" t="s">
        <v>178</v>
      </c>
      <c r="AG989" s="1045"/>
      <c r="AH989" s="1045"/>
      <c r="AI989" s="1045"/>
      <c r="AJ989" s="1045"/>
      <c r="AK989" s="1045"/>
      <c r="AL989" s="1039"/>
      <c r="AM989" s="1042" t="s">
        <v>179</v>
      </c>
      <c r="AN989" s="1040"/>
      <c r="AO989" s="1040"/>
      <c r="AP989" s="1040"/>
      <c r="AQ989" s="1040"/>
      <c r="AR989" s="1040"/>
      <c r="AS989" s="1039"/>
      <c r="AT989" s="1035" t="s">
        <v>175</v>
      </c>
      <c r="AU989" s="1041" t="s">
        <v>486</v>
      </c>
      <c r="AV989" s="1040"/>
      <c r="AW989" s="1039"/>
      <c r="AX989" s="1025"/>
      <c r="AY989" s="1025"/>
      <c r="AZ989" s="1025"/>
      <c r="BA989" s="1025"/>
      <c r="BB989" s="1024"/>
    </row>
    <row r="990" spans="2:54" s="1023" customFormat="1" ht="13.5" customHeight="1">
      <c r="B990" s="1027"/>
      <c r="AC990" s="1026"/>
      <c r="AE990" s="1025"/>
      <c r="AF990" s="1044"/>
      <c r="AG990" s="1025"/>
      <c r="AH990" s="1035"/>
      <c r="AI990" s="1035"/>
      <c r="AJ990" s="1035"/>
      <c r="AK990" s="1035"/>
      <c r="AL990" s="1043"/>
      <c r="AM990" s="1038" t="s">
        <v>180</v>
      </c>
      <c r="AN990" s="1033"/>
      <c r="AO990" s="1033"/>
      <c r="AP990" s="1033"/>
      <c r="AQ990" s="1033"/>
      <c r="AR990" s="1033"/>
      <c r="AS990" s="1032"/>
      <c r="AT990" s="1035"/>
      <c r="AU990" s="1034"/>
      <c r="AV990" s="1033"/>
      <c r="AW990" s="1032"/>
      <c r="AX990" s="1025"/>
      <c r="AY990" s="1025"/>
      <c r="AZ990" s="1025"/>
      <c r="BA990" s="1025"/>
      <c r="BB990" s="1024"/>
    </row>
    <row r="991" spans="2:54" s="1023" customFormat="1" ht="13.5" customHeight="1">
      <c r="B991" s="1027"/>
      <c r="AC991" s="1026"/>
      <c r="AE991" s="1025"/>
      <c r="AF991" s="1044"/>
      <c r="AG991" s="1025"/>
      <c r="AH991" s="1025"/>
      <c r="AI991" s="1025"/>
      <c r="AJ991" s="1025"/>
      <c r="AK991" s="1025"/>
      <c r="AL991" s="1043"/>
      <c r="AM991" s="1042" t="s">
        <v>181</v>
      </c>
      <c r="AN991" s="1040"/>
      <c r="AO991" s="1040"/>
      <c r="AP991" s="1040"/>
      <c r="AQ991" s="1040"/>
      <c r="AR991" s="1040"/>
      <c r="AS991" s="1039"/>
      <c r="AT991" s="1035" t="s">
        <v>175</v>
      </c>
      <c r="AU991" s="1041" t="s">
        <v>487</v>
      </c>
      <c r="AV991" s="1040"/>
      <c r="AW991" s="1039"/>
      <c r="AX991" s="1025"/>
      <c r="AY991" s="1025"/>
      <c r="AZ991" s="1025"/>
      <c r="BA991" s="1025"/>
      <c r="BB991" s="1024"/>
    </row>
    <row r="992" spans="2:54" s="1023" customFormat="1" ht="13.5" customHeight="1">
      <c r="B992" s="1027"/>
      <c r="AC992" s="1026"/>
      <c r="AE992" s="1025"/>
      <c r="AF992" s="1038"/>
      <c r="AG992" s="1037"/>
      <c r="AH992" s="1033"/>
      <c r="AI992" s="1033"/>
      <c r="AJ992" s="1033"/>
      <c r="AK992" s="1033"/>
      <c r="AL992" s="1032"/>
      <c r="AM992" s="1036"/>
      <c r="AN992" s="1033"/>
      <c r="AO992" s="1033"/>
      <c r="AP992" s="1033"/>
      <c r="AQ992" s="1033"/>
      <c r="AR992" s="1033"/>
      <c r="AS992" s="1032"/>
      <c r="AT992" s="1035"/>
      <c r="AU992" s="1034"/>
      <c r="AV992" s="1033"/>
      <c r="AW992" s="1032"/>
      <c r="AX992" s="1025"/>
      <c r="AY992" s="1025"/>
      <c r="AZ992" s="1025"/>
      <c r="BA992" s="1025"/>
      <c r="BB992" s="1024"/>
    </row>
    <row r="993" spans="1:54" s="1023" customFormat="1" ht="13.5" customHeight="1">
      <c r="B993" s="1027"/>
      <c r="AC993" s="1026"/>
      <c r="AE993" s="1025"/>
      <c r="AF993" s="1025"/>
      <c r="AG993" s="1025"/>
      <c r="AH993" s="1025"/>
      <c r="AI993" s="1025"/>
      <c r="AJ993" s="1025"/>
      <c r="AK993" s="1025"/>
      <c r="AL993" s="1025"/>
      <c r="AM993" s="1025"/>
      <c r="AN993" s="1025"/>
      <c r="AO993" s="1025"/>
      <c r="AP993" s="1025"/>
      <c r="AQ993" s="1025"/>
      <c r="AR993" s="1025"/>
      <c r="AS993" s="1025"/>
      <c r="AT993" s="1025"/>
      <c r="AU993" s="1025"/>
      <c r="AV993" s="1025"/>
      <c r="AW993" s="1025"/>
      <c r="AX993" s="1025"/>
      <c r="AY993" s="1025"/>
      <c r="AZ993" s="1025"/>
      <c r="BA993" s="1025"/>
      <c r="BB993" s="1024"/>
    </row>
    <row r="994" spans="1:54" s="1023" customFormat="1" ht="13.5" customHeight="1">
      <c r="B994" s="1027"/>
      <c r="AC994" s="1026"/>
      <c r="AE994" s="1025"/>
      <c r="AF994" s="1025"/>
      <c r="AG994" s="1025"/>
      <c r="AH994" s="1025"/>
      <c r="AI994" s="1025"/>
      <c r="AJ994" s="1025"/>
      <c r="AK994" s="1025"/>
      <c r="AL994" s="1025"/>
      <c r="AM994" s="1025"/>
      <c r="AN994" s="1025"/>
      <c r="AO994" s="1025"/>
      <c r="AP994" s="1025"/>
      <c r="AQ994" s="1025"/>
      <c r="AR994" s="1025"/>
      <c r="AS994" s="1025"/>
      <c r="AT994" s="1025"/>
      <c r="AU994" s="1025"/>
      <c r="AV994" s="1025"/>
      <c r="AW994" s="1025"/>
      <c r="AX994" s="1025"/>
      <c r="AY994" s="1025"/>
      <c r="AZ994" s="1025"/>
      <c r="BA994" s="1025"/>
      <c r="BB994" s="1024"/>
    </row>
    <row r="995" spans="1:54" s="1023" customFormat="1" ht="13.5" customHeight="1">
      <c r="B995" s="1027"/>
      <c r="AC995" s="1026"/>
      <c r="AE995" s="1025"/>
      <c r="AF995" s="1025"/>
      <c r="AG995" s="1025"/>
      <c r="AH995" s="1025"/>
      <c r="AI995" s="1025"/>
      <c r="AJ995" s="1025"/>
      <c r="AK995" s="1025"/>
      <c r="AL995" s="1025"/>
      <c r="AM995" s="1025"/>
      <c r="AN995" s="1025"/>
      <c r="AO995" s="1025"/>
      <c r="AP995" s="1025"/>
      <c r="AQ995" s="1025"/>
      <c r="AR995" s="1025"/>
      <c r="AS995" s="1025"/>
      <c r="AT995" s="1025"/>
      <c r="AU995" s="1025"/>
      <c r="AV995" s="1025"/>
      <c r="AW995" s="1025"/>
      <c r="AX995" s="1025"/>
      <c r="AY995" s="1025"/>
      <c r="AZ995" s="1025"/>
      <c r="BA995" s="1025"/>
      <c r="BB995" s="1024"/>
    </row>
    <row r="996" spans="1:54" s="1023" customFormat="1" ht="13.5" customHeight="1">
      <c r="B996" s="1027"/>
      <c r="D996" s="1029" t="s">
        <v>488</v>
      </c>
      <c r="AC996" s="1026"/>
      <c r="AE996" s="1031" t="s">
        <v>489</v>
      </c>
      <c r="AF996" s="1025"/>
      <c r="AG996" s="1025"/>
      <c r="AH996" s="1025"/>
      <c r="AI996" s="1025"/>
      <c r="AJ996" s="1025"/>
      <c r="AK996" s="1025"/>
      <c r="AL996" s="1025"/>
      <c r="AM996" s="1025"/>
      <c r="AN996" s="1025"/>
      <c r="AO996" s="1025"/>
      <c r="AP996" s="1025"/>
      <c r="AQ996" s="1025"/>
      <c r="AR996" s="1025"/>
      <c r="AS996" s="1025"/>
      <c r="AT996" s="1025"/>
      <c r="AU996" s="1025"/>
      <c r="AV996" s="1025"/>
      <c r="AW996" s="1025"/>
      <c r="AX996" s="1025"/>
      <c r="AY996" s="1025"/>
      <c r="AZ996" s="1025"/>
      <c r="BA996" s="1025"/>
      <c r="BB996" s="1024"/>
    </row>
    <row r="997" spans="1:54" s="1023" customFormat="1" ht="13.5" customHeight="1">
      <c r="B997" s="1027"/>
      <c r="D997" s="1030" t="s">
        <v>107</v>
      </c>
      <c r="AC997" s="1026"/>
      <c r="AE997" s="1025"/>
      <c r="AF997" s="1031" t="s">
        <v>490</v>
      </c>
      <c r="AG997" s="1025"/>
      <c r="AH997" s="1025"/>
      <c r="AI997" s="1025"/>
      <c r="AJ997" s="1025"/>
      <c r="AK997" s="1025"/>
      <c r="AL997" s="1025"/>
      <c r="AM997" s="1025"/>
      <c r="AN997" s="1025"/>
      <c r="AO997" s="1025"/>
      <c r="AP997" s="1025"/>
      <c r="AQ997" s="1025"/>
      <c r="AR997" s="1025"/>
      <c r="AS997" s="1025"/>
      <c r="AT997" s="1025"/>
      <c r="AU997" s="1025"/>
      <c r="AV997" s="1025"/>
      <c r="AW997" s="1025"/>
      <c r="AX997" s="1025"/>
      <c r="AY997" s="1025"/>
      <c r="AZ997" s="1025"/>
      <c r="BA997" s="1025"/>
      <c r="BB997" s="1024"/>
    </row>
    <row r="998" spans="1:54" s="1023" customFormat="1" ht="13.5" customHeight="1">
      <c r="B998" s="1027"/>
      <c r="D998" s="1028" t="s">
        <v>114</v>
      </c>
      <c r="AC998" s="1026"/>
      <c r="AE998" s="1025"/>
      <c r="AF998" s="1025"/>
      <c r="AG998" s="1031" t="s">
        <v>491</v>
      </c>
      <c r="AH998" s="1025"/>
      <c r="AI998" s="1025"/>
      <c r="AJ998" s="1025"/>
      <c r="AK998" s="1025"/>
      <c r="AL998" s="1025"/>
      <c r="AM998" s="1025"/>
      <c r="AN998" s="1025"/>
      <c r="AO998" s="1025"/>
      <c r="AP998" s="1025"/>
      <c r="AQ998" s="1025"/>
      <c r="AR998" s="1025"/>
      <c r="AS998" s="1025"/>
      <c r="AT998" s="1025"/>
      <c r="AU998" s="1025"/>
      <c r="AV998" s="1025"/>
      <c r="AW998" s="1025"/>
      <c r="AX998" s="1025"/>
      <c r="AY998" s="1025"/>
      <c r="AZ998" s="1025"/>
      <c r="BA998" s="1025"/>
      <c r="BB998" s="1024"/>
    </row>
    <row r="999" spans="1:54" s="1023" customFormat="1" ht="13.5" customHeight="1">
      <c r="B999" s="1027"/>
      <c r="AC999" s="1026"/>
      <c r="AE999" s="1025"/>
      <c r="AF999" s="1025"/>
      <c r="AG999" s="1031" t="s">
        <v>492</v>
      </c>
      <c r="AH999" s="1025"/>
      <c r="AI999" s="1025"/>
      <c r="AJ999" s="1025"/>
      <c r="AK999" s="1025"/>
      <c r="AL999" s="1025"/>
      <c r="AM999" s="1025"/>
      <c r="AN999" s="1025"/>
      <c r="AO999" s="1025"/>
      <c r="AP999" s="1025"/>
      <c r="AQ999" s="1025"/>
      <c r="AR999" s="1025"/>
      <c r="AS999" s="1025"/>
      <c r="AT999" s="1025"/>
      <c r="AU999" s="1025"/>
      <c r="AV999" s="1025"/>
      <c r="AW999" s="1025"/>
      <c r="AX999" s="1025"/>
      <c r="AY999" s="1025"/>
      <c r="AZ999" s="1025"/>
      <c r="BA999" s="1025"/>
      <c r="BB999" s="1024"/>
    </row>
    <row r="1000" spans="1:54" s="1023" customFormat="1" ht="13.5" customHeight="1">
      <c r="B1000" s="1027"/>
      <c r="AC1000" s="1026"/>
      <c r="AE1000" s="1025"/>
      <c r="AF1000" s="1031" t="s">
        <v>493</v>
      </c>
      <c r="AG1000" s="1025"/>
      <c r="AH1000" s="1025"/>
      <c r="AI1000" s="1025"/>
      <c r="AJ1000" s="1025"/>
      <c r="AK1000" s="1025"/>
      <c r="AL1000" s="1025"/>
      <c r="AM1000" s="1025"/>
      <c r="AN1000" s="1025"/>
      <c r="AO1000" s="1025"/>
      <c r="AP1000" s="1025"/>
      <c r="AQ1000" s="1025"/>
      <c r="AR1000" s="1025"/>
      <c r="AS1000" s="1025"/>
      <c r="AT1000" s="1025"/>
      <c r="AU1000" s="1025"/>
      <c r="AV1000" s="1025"/>
      <c r="AW1000" s="1025"/>
      <c r="AX1000" s="1025"/>
      <c r="AY1000" s="1025"/>
      <c r="AZ1000" s="1025"/>
      <c r="BA1000" s="1025"/>
      <c r="BB1000" s="1024"/>
    </row>
    <row r="1001" spans="1:54" s="1023" customFormat="1" ht="13.5" customHeight="1">
      <c r="B1001" s="1027"/>
      <c r="AC1001" s="1026"/>
      <c r="AE1001" s="1025"/>
      <c r="AF1001" s="1025"/>
      <c r="AG1001" s="1031" t="s">
        <v>494</v>
      </c>
      <c r="AH1001" s="1025"/>
      <c r="AI1001" s="1025"/>
      <c r="AJ1001" s="1025"/>
      <c r="AK1001" s="1025"/>
      <c r="AL1001" s="1025"/>
      <c r="AM1001" s="1025"/>
      <c r="AN1001" s="1025"/>
      <c r="AO1001" s="1025"/>
      <c r="AP1001" s="1025"/>
      <c r="AQ1001" s="1025"/>
      <c r="AR1001" s="1025"/>
      <c r="AS1001" s="1025"/>
      <c r="AT1001" s="1025"/>
      <c r="AU1001" s="1025"/>
      <c r="AV1001" s="1025"/>
      <c r="AW1001" s="1025"/>
      <c r="AX1001" s="1025"/>
      <c r="AY1001" s="1025"/>
      <c r="AZ1001" s="1025"/>
      <c r="BA1001" s="1025"/>
      <c r="BB1001" s="1024"/>
    </row>
    <row r="1002" spans="1:54" s="1023" customFormat="1" ht="13.5" customHeight="1">
      <c r="B1002" s="1027"/>
      <c r="AC1002" s="1026"/>
      <c r="AE1002" s="1025"/>
      <c r="AF1002" s="1025"/>
      <c r="AG1002" s="1025"/>
      <c r="AH1002" s="1025"/>
      <c r="AI1002" s="1025"/>
      <c r="AJ1002" s="1025"/>
      <c r="AK1002" s="1025"/>
      <c r="AL1002" s="1025"/>
      <c r="AM1002" s="1025"/>
      <c r="AN1002" s="1025"/>
      <c r="AO1002" s="1025"/>
      <c r="AP1002" s="1025"/>
      <c r="AQ1002" s="1025"/>
      <c r="AR1002" s="1025"/>
      <c r="AS1002" s="1025"/>
      <c r="AT1002" s="1025"/>
      <c r="AU1002" s="1025"/>
      <c r="AV1002" s="1025"/>
      <c r="AW1002" s="1025"/>
      <c r="AX1002" s="1025"/>
      <c r="AY1002" s="1025"/>
      <c r="AZ1002" s="1025"/>
      <c r="BA1002" s="1025"/>
      <c r="BB1002" s="1024"/>
    </row>
    <row r="1003" spans="1:54" s="1023" customFormat="1" ht="13.5" customHeight="1">
      <c r="B1003" s="1027"/>
      <c r="AC1003" s="1026"/>
      <c r="AE1003" s="1025"/>
      <c r="AF1003" s="1025"/>
      <c r="AG1003" s="1025"/>
      <c r="AH1003" s="1025"/>
      <c r="AI1003" s="1025"/>
      <c r="AJ1003" s="1025"/>
      <c r="AK1003" s="1025"/>
      <c r="AL1003" s="1025"/>
      <c r="AM1003" s="1025"/>
      <c r="AN1003" s="1025"/>
      <c r="AO1003" s="1025"/>
      <c r="AP1003" s="1025"/>
      <c r="AQ1003" s="1025"/>
      <c r="AR1003" s="1025"/>
      <c r="AS1003" s="1025"/>
      <c r="AT1003" s="1025"/>
      <c r="AU1003" s="1025"/>
      <c r="AV1003" s="1025"/>
      <c r="AW1003" s="1025"/>
      <c r="AX1003" s="1025"/>
      <c r="AY1003" s="1025"/>
      <c r="AZ1003" s="1025"/>
      <c r="BA1003" s="1025"/>
      <c r="BB1003" s="1024"/>
    </row>
    <row r="1004" spans="1:54" s="1023" customFormat="1" ht="13.5" customHeight="1">
      <c r="B1004" s="1027"/>
      <c r="AC1004" s="1026"/>
      <c r="AE1004" s="1025"/>
      <c r="AF1004" s="1025"/>
      <c r="AG1004" s="1025"/>
      <c r="AH1004" s="1025"/>
      <c r="AI1004" s="1025"/>
      <c r="AJ1004" s="1025"/>
      <c r="AK1004" s="1025"/>
      <c r="AL1004" s="1025"/>
      <c r="AM1004" s="1025"/>
      <c r="AN1004" s="1025"/>
      <c r="AO1004" s="1025"/>
      <c r="AP1004" s="1025"/>
      <c r="AQ1004" s="1025"/>
      <c r="AR1004" s="1025"/>
      <c r="AS1004" s="1025"/>
      <c r="AT1004" s="1025"/>
      <c r="AU1004" s="1025"/>
      <c r="AV1004" s="1025"/>
      <c r="AW1004" s="1025"/>
      <c r="AX1004" s="1025"/>
      <c r="AY1004" s="1025"/>
      <c r="AZ1004" s="1025"/>
      <c r="BA1004" s="1025"/>
      <c r="BB1004" s="1024"/>
    </row>
    <row r="1005" spans="1:54" s="1023" customFormat="1" ht="13.5" customHeight="1">
      <c r="B1005" s="1027"/>
      <c r="AC1005" s="1026"/>
      <c r="AE1005" s="1025"/>
      <c r="AF1005" s="1025"/>
      <c r="AG1005" s="1025"/>
      <c r="AH1005" s="1025"/>
      <c r="AI1005" s="1025"/>
      <c r="AJ1005" s="1025"/>
      <c r="AK1005" s="1025"/>
      <c r="AL1005" s="1025"/>
      <c r="AM1005" s="1025"/>
      <c r="AN1005" s="1025"/>
      <c r="AO1005" s="1025"/>
      <c r="AP1005" s="1025"/>
      <c r="AQ1005" s="1025"/>
      <c r="AR1005" s="1025"/>
      <c r="AS1005" s="1025"/>
      <c r="AT1005" s="1025"/>
      <c r="AU1005" s="1025"/>
      <c r="AV1005" s="1025"/>
      <c r="AW1005" s="1025"/>
      <c r="AX1005" s="1025"/>
      <c r="AY1005" s="1025"/>
      <c r="AZ1005" s="1025"/>
      <c r="BA1005" s="1025"/>
      <c r="BB1005" s="1024"/>
    </row>
    <row r="1006" spans="1:54" s="1023" customFormat="1" ht="13.5" customHeight="1">
      <c r="B1006" s="1027"/>
      <c r="AC1006" s="1026"/>
      <c r="AE1006" s="1025"/>
      <c r="AF1006" s="1025"/>
      <c r="AG1006" s="1025"/>
      <c r="AH1006" s="1025"/>
      <c r="AI1006" s="1025"/>
      <c r="AJ1006" s="1025"/>
      <c r="AK1006" s="1025"/>
      <c r="AL1006" s="1025"/>
      <c r="AM1006" s="1025"/>
      <c r="AN1006" s="1025"/>
      <c r="AO1006" s="1025"/>
      <c r="AP1006" s="1025"/>
      <c r="AQ1006" s="1025"/>
      <c r="AR1006" s="1025"/>
      <c r="AS1006" s="1025"/>
      <c r="AT1006" s="1025"/>
      <c r="AU1006" s="1025"/>
      <c r="AV1006" s="1025"/>
      <c r="AW1006" s="1025"/>
      <c r="AX1006" s="1025"/>
      <c r="AY1006" s="1025"/>
      <c r="AZ1006" s="1025"/>
      <c r="BA1006" s="1025"/>
      <c r="BB1006" s="1024"/>
    </row>
    <row r="1007" spans="1:54" s="1023" customFormat="1" ht="13.5" customHeight="1">
      <c r="A1007" s="1030"/>
      <c r="B1007" s="1090"/>
      <c r="C1007" s="1030"/>
      <c r="D1007" s="1029" t="s">
        <v>495</v>
      </c>
      <c r="E1007" s="1030"/>
      <c r="F1007" s="1030"/>
      <c r="G1007" s="1030"/>
      <c r="H1007" s="1030"/>
      <c r="I1007" s="1030"/>
      <c r="J1007" s="1030"/>
      <c r="K1007" s="1030"/>
      <c r="L1007" s="1030"/>
      <c r="M1007" s="1030"/>
      <c r="N1007" s="1030"/>
      <c r="O1007" s="1030"/>
      <c r="P1007" s="1030"/>
      <c r="Q1007" s="1030"/>
      <c r="R1007" s="1030"/>
      <c r="S1007" s="1030"/>
      <c r="T1007" s="1030"/>
      <c r="V1007" s="1030"/>
      <c r="AC1007" s="1026"/>
      <c r="AE1007" s="1023" t="s">
        <v>496</v>
      </c>
      <c r="AF1007" s="1031"/>
      <c r="AG1007" s="1025"/>
      <c r="AH1007" s="1025"/>
      <c r="AI1007" s="1035"/>
      <c r="AJ1007" s="1151"/>
      <c r="AK1007" s="1151"/>
      <c r="AL1007" s="1035"/>
      <c r="AM1007" s="1035"/>
      <c r="AN1007" s="1035"/>
      <c r="AO1007" s="1035"/>
      <c r="AP1007" s="1035"/>
      <c r="AQ1007" s="1035"/>
      <c r="AR1007" s="1035"/>
      <c r="AS1007" s="1035"/>
      <c r="AT1007" s="1035"/>
      <c r="AU1007" s="1035"/>
      <c r="AV1007" s="1035"/>
      <c r="AW1007" s="1025"/>
      <c r="AX1007" s="1025"/>
      <c r="AY1007" s="1025"/>
      <c r="AZ1007" s="1025"/>
      <c r="BA1007" s="1025"/>
      <c r="BB1007" s="1024"/>
    </row>
    <row r="1008" spans="1:54" s="1023" customFormat="1" ht="13.5" customHeight="1">
      <c r="A1008" s="1030"/>
      <c r="B1008" s="1090"/>
      <c r="C1008" s="1030"/>
      <c r="D1008" s="1030" t="s">
        <v>107</v>
      </c>
      <c r="E1008" s="1030"/>
      <c r="F1008" s="1030"/>
      <c r="G1008" s="1030"/>
      <c r="H1008" s="1030"/>
      <c r="I1008" s="1030"/>
      <c r="J1008" s="1030"/>
      <c r="K1008" s="1030"/>
      <c r="L1008" s="1030"/>
      <c r="M1008" s="1030"/>
      <c r="N1008" s="1030"/>
      <c r="O1008" s="1030"/>
      <c r="P1008" s="1030"/>
      <c r="Q1008" s="1030"/>
      <c r="R1008" s="1030"/>
      <c r="S1008" s="1030"/>
      <c r="T1008" s="1030"/>
      <c r="V1008" s="1030"/>
      <c r="AC1008" s="1026"/>
      <c r="AE1008" s="1025"/>
      <c r="AF1008" s="1031" t="s">
        <v>155</v>
      </c>
      <c r="AG1008" s="1025"/>
      <c r="AH1008" s="1025"/>
      <c r="AI1008" s="1035"/>
      <c r="AJ1008" s="1151"/>
      <c r="AK1008" s="1151"/>
      <c r="AL1008" s="1035"/>
      <c r="AM1008" s="1035"/>
      <c r="AN1008" s="1035"/>
      <c r="AO1008" s="1035"/>
      <c r="AP1008" s="1035"/>
      <c r="AQ1008" s="1035"/>
      <c r="AR1008" s="1035"/>
      <c r="AS1008" s="1035"/>
      <c r="AT1008" s="1035"/>
      <c r="AU1008" s="1035"/>
      <c r="AV1008" s="1035"/>
      <c r="AW1008" s="1025"/>
      <c r="AX1008" s="1025"/>
      <c r="AY1008" s="1025"/>
      <c r="AZ1008" s="1025"/>
      <c r="BA1008" s="1025"/>
      <c r="BB1008" s="1024"/>
    </row>
    <row r="1009" spans="1:54" s="1023" customFormat="1" ht="13.5" customHeight="1">
      <c r="A1009" s="1030"/>
      <c r="B1009" s="1090"/>
      <c r="C1009" s="1030"/>
      <c r="D1009" s="1030" t="s">
        <v>114</v>
      </c>
      <c r="E1009" s="1030"/>
      <c r="F1009" s="1030"/>
      <c r="G1009" s="1030"/>
      <c r="H1009" s="1030"/>
      <c r="I1009" s="1030"/>
      <c r="J1009" s="1030"/>
      <c r="K1009" s="1030"/>
      <c r="L1009" s="1030"/>
      <c r="M1009" s="1030"/>
      <c r="N1009" s="1030"/>
      <c r="O1009" s="1030"/>
      <c r="P1009" s="1030"/>
      <c r="Q1009" s="1030"/>
      <c r="R1009" s="1030"/>
      <c r="S1009" s="1030"/>
      <c r="T1009" s="1030"/>
      <c r="V1009" s="1030"/>
      <c r="AC1009" s="1026"/>
      <c r="AE1009" s="1025"/>
      <c r="AF1009" s="1031"/>
      <c r="AG1009" s="1082" t="s">
        <v>157</v>
      </c>
      <c r="AH1009" s="1025"/>
      <c r="AI1009" s="1035"/>
      <c r="AJ1009" s="1151"/>
      <c r="AK1009" s="1151"/>
      <c r="AL1009" s="1035"/>
      <c r="AM1009" s="1035"/>
      <c r="AN1009" s="1035"/>
      <c r="AO1009" s="1035"/>
      <c r="AP1009" s="1074"/>
      <c r="AQ1009" s="1074"/>
      <c r="AR1009" s="1074"/>
      <c r="AS1009" s="1074"/>
      <c r="AT1009" s="1074"/>
      <c r="AU1009" s="1074"/>
      <c r="AV1009" s="1074"/>
      <c r="AW1009" s="1025"/>
      <c r="AX1009" s="1025"/>
      <c r="AY1009" s="1025"/>
      <c r="AZ1009" s="1025"/>
      <c r="BA1009" s="1025"/>
      <c r="BB1009" s="1024"/>
    </row>
    <row r="1010" spans="1:54" s="1023" customFormat="1" ht="13.5" customHeight="1">
      <c r="A1010" s="1030"/>
      <c r="B1010" s="1090"/>
      <c r="C1010" s="1030"/>
      <c r="D1010" s="1030"/>
      <c r="E1010" s="1030"/>
      <c r="F1010" s="1030"/>
      <c r="G1010" s="1030"/>
      <c r="H1010" s="1030"/>
      <c r="I1010" s="1030"/>
      <c r="J1010" s="1030"/>
      <c r="K1010" s="1030"/>
      <c r="L1010" s="1030"/>
      <c r="M1010" s="1030"/>
      <c r="N1010" s="1030"/>
      <c r="O1010" s="1030"/>
      <c r="P1010" s="1030"/>
      <c r="Q1010" s="1030"/>
      <c r="R1010" s="1030"/>
      <c r="S1010" s="1030"/>
      <c r="T1010" s="1030"/>
      <c r="V1010" s="1030"/>
      <c r="AC1010" s="1026"/>
      <c r="AE1010" s="1025"/>
      <c r="AF1010" s="1031" t="s">
        <v>158</v>
      </c>
      <c r="AG1010" s="1025"/>
      <c r="AH1010" s="1025"/>
      <c r="AI1010" s="1035"/>
      <c r="AJ1010" s="1151"/>
      <c r="AK1010" s="1151"/>
      <c r="AL1010" s="1035"/>
      <c r="AM1010" s="1035"/>
      <c r="AN1010" s="1035"/>
      <c r="AO1010" s="1035"/>
      <c r="AP1010" s="1074"/>
      <c r="AQ1010" s="1074"/>
      <c r="AR1010" s="1074"/>
      <c r="AS1010" s="1074"/>
      <c r="AT1010" s="1074"/>
      <c r="AU1010" s="1074"/>
      <c r="AV1010" s="1074"/>
      <c r="AW1010" s="1025"/>
      <c r="AX1010" s="1025"/>
      <c r="AY1010" s="1025"/>
      <c r="AZ1010" s="1025"/>
      <c r="BA1010" s="1025"/>
      <c r="BB1010" s="1024"/>
    </row>
    <row r="1011" spans="1:54" s="1023" customFormat="1" ht="13.5" customHeight="1">
      <c r="A1011" s="1030"/>
      <c r="B1011" s="1090"/>
      <c r="C1011" s="1030"/>
      <c r="D1011" s="1029" t="s">
        <v>497</v>
      </c>
      <c r="E1011" s="1030"/>
      <c r="F1011" s="1030"/>
      <c r="G1011" s="1030"/>
      <c r="H1011" s="1030"/>
      <c r="I1011" s="1030"/>
      <c r="J1011" s="1030"/>
      <c r="K1011" s="1030"/>
      <c r="L1011" s="1030"/>
      <c r="M1011" s="1030"/>
      <c r="N1011" s="1030"/>
      <c r="O1011" s="1030"/>
      <c r="P1011" s="1030"/>
      <c r="Q1011" s="1030"/>
      <c r="R1011" s="1030"/>
      <c r="S1011" s="1030"/>
      <c r="T1011" s="1030"/>
      <c r="V1011" s="1030"/>
      <c r="AC1011" s="1026"/>
      <c r="AE1011" s="1025"/>
      <c r="AF1011" s="1031"/>
      <c r="AG1011" s="1082" t="s">
        <v>159</v>
      </c>
      <c r="AH1011" s="1025"/>
      <c r="AI1011" s="1035"/>
      <c r="AJ1011" s="1151"/>
      <c r="AK1011" s="1151"/>
      <c r="AL1011" s="1035"/>
      <c r="AM1011" s="1035"/>
      <c r="AN1011" s="1035"/>
      <c r="AO1011" s="1035"/>
      <c r="AP1011" s="1035"/>
      <c r="AQ1011" s="1074"/>
      <c r="AR1011" s="1074"/>
      <c r="AS1011" s="1074"/>
      <c r="AT1011" s="1074"/>
      <c r="AU1011" s="1074"/>
      <c r="AV1011" s="1074"/>
      <c r="AW1011" s="1025"/>
      <c r="AX1011" s="1025"/>
      <c r="AY1011" s="1025"/>
      <c r="AZ1011" s="1025"/>
      <c r="BA1011" s="1025"/>
      <c r="BB1011" s="1024"/>
    </row>
    <row r="1012" spans="1:54" s="1023" customFormat="1" ht="13.5" customHeight="1">
      <c r="A1012" s="1030"/>
      <c r="B1012" s="1090"/>
      <c r="C1012" s="1030"/>
      <c r="D1012" s="1030" t="s">
        <v>107</v>
      </c>
      <c r="E1012" s="1030"/>
      <c r="F1012" s="1030"/>
      <c r="G1012" s="1030"/>
      <c r="H1012" s="1030"/>
      <c r="I1012" s="1030"/>
      <c r="J1012" s="1030"/>
      <c r="K1012" s="1030"/>
      <c r="L1012" s="1030"/>
      <c r="M1012" s="1030"/>
      <c r="N1012" s="1030"/>
      <c r="O1012" s="1030"/>
      <c r="P1012" s="1030"/>
      <c r="Q1012" s="1030"/>
      <c r="R1012" s="1030"/>
      <c r="S1012" s="1030"/>
      <c r="T1012" s="1030"/>
      <c r="V1012" s="1030"/>
      <c r="AC1012" s="1026"/>
      <c r="AE1012" s="1025"/>
      <c r="AF1012" s="1031"/>
      <c r="AG1012" s="1025"/>
      <c r="AH1012" s="1025"/>
      <c r="AI1012" s="1025"/>
      <c r="AJ1012" s="1151"/>
      <c r="AK1012" s="1151"/>
      <c r="AL1012" s="1035"/>
      <c r="AM1012" s="1035"/>
      <c r="AN1012" s="1035"/>
      <c r="AO1012" s="1035"/>
      <c r="AP1012" s="1035"/>
      <c r="AQ1012" s="1074"/>
      <c r="AR1012" s="1074"/>
      <c r="AS1012" s="1074"/>
      <c r="AT1012" s="1074"/>
      <c r="AU1012" s="1074"/>
      <c r="AV1012" s="1074"/>
      <c r="AW1012" s="1025"/>
      <c r="AX1012" s="1025"/>
      <c r="AY1012" s="1025"/>
      <c r="AZ1012" s="1025"/>
      <c r="BA1012" s="1025"/>
      <c r="BB1012" s="1024"/>
    </row>
    <row r="1013" spans="1:54" s="1023" customFormat="1" ht="13.5" customHeight="1">
      <c r="A1013" s="1030"/>
      <c r="B1013" s="1090"/>
      <c r="C1013" s="1030"/>
      <c r="D1013" s="1030" t="s">
        <v>114</v>
      </c>
      <c r="E1013" s="1030"/>
      <c r="F1013" s="1030"/>
      <c r="G1013" s="1030"/>
      <c r="H1013" s="1030"/>
      <c r="I1013" s="1030"/>
      <c r="J1013" s="1030"/>
      <c r="K1013" s="1030"/>
      <c r="L1013" s="1030"/>
      <c r="M1013" s="1030"/>
      <c r="N1013" s="1030"/>
      <c r="O1013" s="1030"/>
      <c r="P1013" s="1030"/>
      <c r="Q1013" s="1030"/>
      <c r="R1013" s="1030"/>
      <c r="S1013" s="1030"/>
      <c r="T1013" s="1030"/>
      <c r="V1013" s="1030"/>
      <c r="AC1013" s="1026"/>
      <c r="AE1013" s="1023" t="s">
        <v>498</v>
      </c>
      <c r="AF1013" s="1074"/>
      <c r="AG1013" s="1074"/>
      <c r="AH1013" s="1151"/>
      <c r="AI1013" s="1152"/>
      <c r="AJ1013" s="1151"/>
      <c r="AK1013" s="1151"/>
      <c r="AL1013" s="1035"/>
      <c r="AM1013" s="1035"/>
      <c r="AN1013" s="1035"/>
      <c r="AO1013" s="1035"/>
      <c r="AP1013" s="1035"/>
      <c r="AQ1013" s="1074"/>
      <c r="AR1013" s="1074"/>
      <c r="AS1013" s="1074"/>
      <c r="AT1013" s="1074"/>
      <c r="AU1013" s="1074"/>
      <c r="AV1013" s="1074"/>
      <c r="AW1013" s="1025"/>
      <c r="AX1013" s="1025"/>
      <c r="AY1013" s="1025"/>
      <c r="AZ1013" s="1025"/>
      <c r="BA1013" s="1025"/>
      <c r="BB1013" s="1024"/>
    </row>
    <row r="1014" spans="1:54" s="1023" customFormat="1" ht="13.5" customHeight="1">
      <c r="A1014" s="1030"/>
      <c r="B1014" s="1090"/>
      <c r="C1014" s="1030"/>
      <c r="D1014" s="1030"/>
      <c r="E1014" s="1030"/>
      <c r="F1014" s="1030"/>
      <c r="G1014" s="1030"/>
      <c r="H1014" s="1030"/>
      <c r="I1014" s="1030"/>
      <c r="J1014" s="1030"/>
      <c r="K1014" s="1030"/>
      <c r="L1014" s="1030"/>
      <c r="M1014" s="1030"/>
      <c r="N1014" s="1030"/>
      <c r="O1014" s="1030"/>
      <c r="P1014" s="1030"/>
      <c r="Q1014" s="1030"/>
      <c r="R1014" s="1030"/>
      <c r="S1014" s="1030"/>
      <c r="T1014" s="1030"/>
      <c r="V1014" s="1030"/>
      <c r="AC1014" s="1026"/>
      <c r="AE1014" s="1074"/>
      <c r="AF1014" s="1082" t="s">
        <v>161</v>
      </c>
      <c r="AG1014" s="1074"/>
      <c r="AH1014" s="1151"/>
      <c r="AI1014" s="1152"/>
      <c r="AJ1014" s="1151"/>
      <c r="AK1014" s="1151"/>
      <c r="AL1014" s="1035"/>
      <c r="AM1014" s="1035"/>
      <c r="AN1014" s="1035"/>
      <c r="AO1014" s="1035"/>
      <c r="AP1014" s="1035"/>
      <c r="AQ1014" s="1074"/>
      <c r="AR1014" s="1074"/>
      <c r="AS1014" s="1074"/>
      <c r="AT1014" s="1074"/>
      <c r="AU1014" s="1074"/>
      <c r="AV1014" s="1074"/>
      <c r="AW1014" s="1025"/>
      <c r="AX1014" s="1025"/>
      <c r="AY1014" s="1025"/>
      <c r="AZ1014" s="1025"/>
      <c r="BA1014" s="1025"/>
      <c r="BB1014" s="1024"/>
    </row>
    <row r="1015" spans="1:54" s="1023" customFormat="1" ht="13.5" customHeight="1">
      <c r="B1015" s="1027"/>
      <c r="AC1015" s="1026"/>
      <c r="AE1015" s="1025"/>
      <c r="AF1015" s="1025"/>
      <c r="AG1015" s="1025"/>
      <c r="AH1015" s="1025"/>
      <c r="AI1015" s="1025"/>
      <c r="AJ1015" s="1025"/>
      <c r="AK1015" s="1025"/>
      <c r="AL1015" s="1025"/>
      <c r="AM1015" s="1025"/>
      <c r="AN1015" s="1025"/>
      <c r="AO1015" s="1025"/>
      <c r="AP1015" s="1025"/>
      <c r="AQ1015" s="1025"/>
      <c r="AR1015" s="1025"/>
      <c r="AS1015" s="1025"/>
      <c r="AT1015" s="1025"/>
      <c r="AU1015" s="1025"/>
      <c r="AV1015" s="1025"/>
      <c r="AW1015" s="1025"/>
      <c r="AX1015" s="1025"/>
      <c r="AY1015" s="1025"/>
      <c r="AZ1015" s="1025"/>
      <c r="BA1015" s="1025"/>
      <c r="BB1015" s="1024"/>
    </row>
    <row r="1016" spans="1:54" s="1023" customFormat="1" ht="13.5" customHeight="1">
      <c r="B1016" s="1027"/>
      <c r="AC1016" s="1026"/>
      <c r="AE1016" s="1025"/>
      <c r="AF1016" s="1025"/>
      <c r="AG1016" s="1025"/>
      <c r="AH1016" s="1025"/>
      <c r="AI1016" s="1025"/>
      <c r="AJ1016" s="1025"/>
      <c r="AK1016" s="1025"/>
      <c r="AL1016" s="1025"/>
      <c r="AM1016" s="1025"/>
      <c r="AN1016" s="1025"/>
      <c r="AO1016" s="1025"/>
      <c r="AP1016" s="1025"/>
      <c r="AQ1016" s="1025"/>
      <c r="AR1016" s="1025"/>
      <c r="AS1016" s="1025"/>
      <c r="AT1016" s="1025"/>
      <c r="AU1016" s="1025"/>
      <c r="AV1016" s="1025"/>
      <c r="AW1016" s="1025"/>
      <c r="AX1016" s="1025"/>
      <c r="AY1016" s="1025"/>
      <c r="AZ1016" s="1025"/>
      <c r="BA1016" s="1025"/>
      <c r="BB1016" s="1024"/>
    </row>
    <row r="1017" spans="1:54" s="1023" customFormat="1" ht="13.5" customHeight="1">
      <c r="B1017" s="1027"/>
      <c r="AC1017" s="1026"/>
      <c r="AE1017" s="1025"/>
      <c r="AF1017" s="1025"/>
      <c r="AG1017" s="1025"/>
      <c r="AH1017" s="1025"/>
      <c r="AI1017" s="1025"/>
      <c r="AJ1017" s="1025"/>
      <c r="AK1017" s="1025"/>
      <c r="AL1017" s="1025"/>
      <c r="AM1017" s="1025"/>
      <c r="AN1017" s="1025"/>
      <c r="AO1017" s="1025"/>
      <c r="AP1017" s="1025"/>
      <c r="AQ1017" s="1025"/>
      <c r="AR1017" s="1025"/>
      <c r="AS1017" s="1025"/>
      <c r="AT1017" s="1025"/>
      <c r="AU1017" s="1025"/>
      <c r="AV1017" s="1025"/>
      <c r="AW1017" s="1025"/>
      <c r="AX1017" s="1025"/>
      <c r="AY1017" s="1025"/>
      <c r="AZ1017" s="1025"/>
      <c r="BA1017" s="1025"/>
      <c r="BB1017" s="1024"/>
    </row>
    <row r="1018" spans="1:54" s="1023" customFormat="1" ht="13.5" customHeight="1">
      <c r="B1018" s="1027"/>
      <c r="AC1018" s="1026"/>
      <c r="AE1018" s="1025"/>
      <c r="AF1018" s="1025"/>
      <c r="AG1018" s="1025"/>
      <c r="AH1018" s="1025"/>
      <c r="AI1018" s="1025"/>
      <c r="AJ1018" s="1025"/>
      <c r="AK1018" s="1025"/>
      <c r="AL1018" s="1025"/>
      <c r="AM1018" s="1025"/>
      <c r="AN1018" s="1025"/>
      <c r="AO1018" s="1025"/>
      <c r="AP1018" s="1025"/>
      <c r="AQ1018" s="1025"/>
      <c r="AR1018" s="1025"/>
      <c r="AS1018" s="1025"/>
      <c r="AT1018" s="1025"/>
      <c r="AU1018" s="1025"/>
      <c r="AV1018" s="1025"/>
      <c r="AW1018" s="1025"/>
      <c r="AX1018" s="1025"/>
      <c r="AY1018" s="1025"/>
      <c r="AZ1018" s="1025"/>
      <c r="BA1018" s="1025"/>
      <c r="BB1018" s="1024"/>
    </row>
    <row r="1019" spans="1:54" s="1023" customFormat="1" ht="13.5" customHeight="1">
      <c r="B1019" s="1027"/>
      <c r="AC1019" s="1026"/>
      <c r="AE1019" s="1025"/>
      <c r="AF1019" s="1025"/>
      <c r="AG1019" s="1025"/>
      <c r="AH1019" s="1025"/>
      <c r="AI1019" s="1025"/>
      <c r="AJ1019" s="1025"/>
      <c r="AK1019" s="1025"/>
      <c r="AL1019" s="1025"/>
      <c r="AM1019" s="1025"/>
      <c r="AN1019" s="1025"/>
      <c r="AO1019" s="1025"/>
      <c r="AP1019" s="1025"/>
      <c r="AQ1019" s="1025"/>
      <c r="AR1019" s="1025"/>
      <c r="AS1019" s="1025"/>
      <c r="AT1019" s="1025"/>
      <c r="AU1019" s="1025"/>
      <c r="AV1019" s="1025"/>
      <c r="AW1019" s="1025"/>
      <c r="AX1019" s="1025"/>
      <c r="AY1019" s="1025"/>
      <c r="AZ1019" s="1025"/>
      <c r="BA1019" s="1025"/>
      <c r="BB1019" s="1024"/>
    </row>
    <row r="1020" spans="1:54" s="1023" customFormat="1" ht="13.5" customHeight="1">
      <c r="B1020" s="1027"/>
      <c r="AC1020" s="1026"/>
      <c r="AD1020" s="1025"/>
      <c r="AE1020" s="1025"/>
      <c r="AF1020" s="1025"/>
      <c r="AG1020" s="1025"/>
      <c r="AH1020" s="1025"/>
      <c r="AI1020" s="1025"/>
      <c r="AJ1020" s="1025"/>
      <c r="AK1020" s="1025"/>
      <c r="AL1020" s="1025"/>
      <c r="AM1020" s="1025"/>
      <c r="AN1020" s="1025"/>
      <c r="AO1020" s="1025"/>
      <c r="AP1020" s="1025"/>
      <c r="AQ1020" s="1025"/>
      <c r="AR1020" s="1025"/>
      <c r="AS1020" s="1025"/>
      <c r="AT1020" s="1025"/>
      <c r="AU1020" s="1025"/>
      <c r="AV1020" s="1025"/>
      <c r="AW1020" s="1025"/>
      <c r="AX1020" s="1025"/>
      <c r="AY1020" s="1025"/>
      <c r="AZ1020" s="1025"/>
      <c r="BA1020" s="1025"/>
      <c r="BB1020" s="1024"/>
    </row>
    <row r="1021" spans="1:54" s="1023" customFormat="1" ht="13.5" customHeight="1">
      <c r="B1021" s="1027"/>
      <c r="AC1021" s="1026"/>
      <c r="AD1021" s="1025"/>
      <c r="AE1021" s="1025"/>
      <c r="AF1021" s="1025"/>
      <c r="AG1021" s="1025"/>
      <c r="AH1021" s="1025"/>
      <c r="AI1021" s="1025"/>
      <c r="AJ1021" s="1025"/>
      <c r="AK1021" s="1025"/>
      <c r="AL1021" s="1025"/>
      <c r="AM1021" s="1025"/>
      <c r="AN1021" s="1025"/>
      <c r="AO1021" s="1025"/>
      <c r="AP1021" s="1025"/>
      <c r="AQ1021" s="1025"/>
      <c r="AR1021" s="1025"/>
      <c r="AS1021" s="1025"/>
      <c r="AT1021" s="1025"/>
      <c r="AU1021" s="1025"/>
      <c r="AV1021" s="1025"/>
      <c r="AW1021" s="1025"/>
      <c r="AX1021" s="1025"/>
      <c r="AY1021" s="1025"/>
      <c r="AZ1021" s="1025"/>
      <c r="BA1021" s="1025"/>
      <c r="BB1021" s="1024"/>
    </row>
    <row r="1022" spans="1:54" s="1023" customFormat="1" ht="13.5" customHeight="1">
      <c r="B1022" s="1027"/>
      <c r="AC1022" s="1026"/>
      <c r="AD1022" s="1025"/>
      <c r="AE1022" s="1025"/>
      <c r="AF1022" s="1025"/>
      <c r="AG1022" s="1025"/>
      <c r="AH1022" s="1025"/>
      <c r="AI1022" s="1025"/>
      <c r="AJ1022" s="1025"/>
      <c r="AK1022" s="1025"/>
      <c r="AL1022" s="1025"/>
      <c r="AM1022" s="1025"/>
      <c r="AN1022" s="1025"/>
      <c r="AO1022" s="1025"/>
      <c r="AP1022" s="1025"/>
      <c r="AQ1022" s="1025"/>
      <c r="AR1022" s="1025"/>
      <c r="AS1022" s="1025"/>
      <c r="AT1022" s="1025"/>
      <c r="AU1022" s="1025"/>
      <c r="AV1022" s="1025"/>
      <c r="AW1022" s="1025"/>
      <c r="AX1022" s="1025"/>
      <c r="AY1022" s="1025"/>
      <c r="AZ1022" s="1025"/>
      <c r="BA1022" s="1025"/>
      <c r="BB1022" s="1024"/>
    </row>
    <row r="1023" spans="1:54" s="1023" customFormat="1" ht="13.5" customHeight="1">
      <c r="B1023" s="1027"/>
      <c r="O1023" s="1030"/>
      <c r="P1023" s="1030"/>
      <c r="Q1023" s="1030"/>
      <c r="R1023" s="1030"/>
      <c r="S1023" s="1030"/>
      <c r="T1023" s="1030"/>
      <c r="AC1023" s="1026"/>
      <c r="AD1023" s="1025"/>
      <c r="AE1023" s="1025"/>
      <c r="AF1023" s="1025"/>
      <c r="AG1023" s="1025"/>
      <c r="AH1023" s="1025"/>
      <c r="AI1023" s="1025"/>
      <c r="AJ1023" s="1025"/>
      <c r="AK1023" s="1025"/>
      <c r="AL1023" s="1025"/>
      <c r="AM1023" s="1025"/>
      <c r="AN1023" s="1025"/>
      <c r="AO1023" s="1025"/>
      <c r="AP1023" s="1025"/>
      <c r="AQ1023" s="1025"/>
      <c r="AR1023" s="1025"/>
      <c r="AS1023" s="1025"/>
      <c r="AT1023" s="1025"/>
      <c r="AU1023" s="1025"/>
      <c r="AV1023" s="1025"/>
      <c r="AW1023" s="1025"/>
      <c r="AX1023" s="1025"/>
      <c r="AY1023" s="1025"/>
      <c r="AZ1023" s="1025"/>
      <c r="BA1023" s="1025"/>
      <c r="BB1023" s="1024"/>
    </row>
    <row r="1024" spans="1:54" s="1023" customFormat="1" ht="13.5" customHeight="1">
      <c r="B1024" s="1027"/>
      <c r="D1024" s="1029"/>
      <c r="AC1024" s="1026"/>
      <c r="AD1024" s="1025"/>
      <c r="AE1024" s="1025"/>
      <c r="AF1024" s="1025"/>
      <c r="AG1024" s="1025"/>
      <c r="AH1024" s="1025"/>
      <c r="AI1024" s="1025"/>
      <c r="AJ1024" s="1025"/>
      <c r="AK1024" s="1025"/>
      <c r="AL1024" s="1025"/>
      <c r="AM1024" s="1025"/>
      <c r="AN1024" s="1025"/>
      <c r="AO1024" s="1025"/>
      <c r="AP1024" s="1025"/>
      <c r="AQ1024" s="1025"/>
      <c r="AR1024" s="1025"/>
      <c r="AS1024" s="1025"/>
      <c r="AT1024" s="1025"/>
      <c r="AU1024" s="1025"/>
      <c r="AV1024" s="1025"/>
      <c r="AW1024" s="1025"/>
      <c r="AX1024" s="1025"/>
      <c r="AY1024" s="1025"/>
      <c r="AZ1024" s="1025"/>
      <c r="BA1024" s="1025"/>
      <c r="BB1024" s="1024"/>
    </row>
    <row r="1025" spans="2:54" s="1023" customFormat="1" ht="13.5" customHeight="1">
      <c r="B1025" s="1027"/>
      <c r="D1025" s="1028"/>
      <c r="AC1025" s="1026"/>
      <c r="AD1025" s="1025"/>
      <c r="AE1025" s="1025"/>
      <c r="AF1025" s="1025"/>
      <c r="AG1025" s="1025"/>
      <c r="AH1025" s="1025"/>
      <c r="AI1025" s="1025"/>
      <c r="AJ1025" s="1025"/>
      <c r="AK1025" s="1025"/>
      <c r="AL1025" s="1025"/>
      <c r="AM1025" s="1025"/>
      <c r="AN1025" s="1025"/>
      <c r="AO1025" s="1025"/>
      <c r="AP1025" s="1025"/>
      <c r="AQ1025" s="1025"/>
      <c r="AR1025" s="1025"/>
      <c r="AS1025" s="1025"/>
      <c r="AT1025" s="1025"/>
      <c r="AU1025" s="1025"/>
      <c r="AV1025" s="1025"/>
      <c r="AW1025" s="1025"/>
      <c r="AX1025" s="1025"/>
      <c r="AY1025" s="1025"/>
      <c r="AZ1025" s="1025"/>
      <c r="BA1025" s="1025"/>
      <c r="BB1025" s="1024"/>
    </row>
    <row r="1026" spans="2:54" s="1023" customFormat="1" ht="13.5" customHeight="1">
      <c r="B1026" s="1027"/>
      <c r="D1026" s="1028"/>
      <c r="AC1026" s="1026"/>
      <c r="AD1026" s="1025"/>
      <c r="AE1026" s="1025"/>
      <c r="AF1026" s="1025"/>
      <c r="AG1026" s="1025"/>
      <c r="AH1026" s="1025"/>
      <c r="AI1026" s="1025"/>
      <c r="AJ1026" s="1025"/>
      <c r="AK1026" s="1025"/>
      <c r="AL1026" s="1025"/>
      <c r="AM1026" s="1025"/>
      <c r="AN1026" s="1025"/>
      <c r="AO1026" s="1025"/>
      <c r="AP1026" s="1025"/>
      <c r="AQ1026" s="1025"/>
      <c r="AR1026" s="1025"/>
      <c r="AS1026" s="1025"/>
      <c r="AT1026" s="1025"/>
      <c r="AU1026" s="1025"/>
      <c r="AV1026" s="1025"/>
      <c r="AW1026" s="1025"/>
      <c r="AX1026" s="1025"/>
      <c r="AY1026" s="1025"/>
      <c r="AZ1026" s="1025"/>
      <c r="BA1026" s="1025"/>
      <c r="BB1026" s="1024"/>
    </row>
    <row r="1027" spans="2:54" s="1023" customFormat="1" ht="13.5" customHeight="1">
      <c r="B1027" s="1027"/>
      <c r="AC1027" s="1026"/>
      <c r="AD1027" s="1025"/>
      <c r="AE1027" s="1025"/>
      <c r="AF1027" s="1025"/>
      <c r="AG1027" s="1025"/>
      <c r="AH1027" s="1025"/>
      <c r="AI1027" s="1025"/>
      <c r="AJ1027" s="1025"/>
      <c r="AK1027" s="1025"/>
      <c r="AL1027" s="1025"/>
      <c r="AM1027" s="1025"/>
      <c r="AN1027" s="1025"/>
      <c r="AO1027" s="1025"/>
      <c r="AP1027" s="1025"/>
      <c r="AQ1027" s="1025"/>
      <c r="AR1027" s="1025"/>
      <c r="AS1027" s="1025"/>
      <c r="AT1027" s="1025"/>
      <c r="AU1027" s="1025"/>
      <c r="AV1027" s="1025"/>
      <c r="AW1027" s="1025"/>
      <c r="AX1027" s="1025"/>
      <c r="AY1027" s="1025"/>
      <c r="AZ1027" s="1025"/>
      <c r="BA1027" s="1025"/>
      <c r="BB1027" s="1024"/>
    </row>
    <row r="1028" spans="2:54" s="1023" customFormat="1" ht="13.5" customHeight="1">
      <c r="B1028" s="1027"/>
      <c r="AC1028" s="1026"/>
      <c r="AE1028" s="1025"/>
      <c r="AF1028" s="1025"/>
      <c r="AG1028" s="1025"/>
      <c r="AH1028" s="1025"/>
      <c r="AI1028" s="1025"/>
      <c r="AJ1028" s="1025"/>
      <c r="AK1028" s="1025"/>
      <c r="AL1028" s="1025"/>
      <c r="AM1028" s="1025"/>
      <c r="AN1028" s="1025"/>
      <c r="AO1028" s="1025"/>
      <c r="AP1028" s="1025"/>
      <c r="AQ1028" s="1025"/>
      <c r="AR1028" s="1025"/>
      <c r="AS1028" s="1025"/>
      <c r="AT1028" s="1025"/>
      <c r="AU1028" s="1025"/>
      <c r="AV1028" s="1025"/>
      <c r="AW1028" s="1025"/>
      <c r="AX1028" s="1025"/>
      <c r="AY1028" s="1025"/>
      <c r="AZ1028" s="1025"/>
      <c r="BA1028" s="1025"/>
      <c r="BB1028" s="1024"/>
    </row>
    <row r="1029" spans="2:54" s="1023" customFormat="1" ht="13.5" customHeight="1">
      <c r="B1029" s="1027"/>
      <c r="AC1029" s="1026"/>
      <c r="AE1029" s="1025"/>
      <c r="AF1029" s="1025"/>
      <c r="AG1029" s="1025"/>
      <c r="AH1029" s="1025"/>
      <c r="AI1029" s="1025"/>
      <c r="AJ1029" s="1025"/>
      <c r="AK1029" s="1025"/>
      <c r="AL1029" s="1025"/>
      <c r="AM1029" s="1025"/>
      <c r="AN1029" s="1025"/>
      <c r="AO1029" s="1025"/>
      <c r="AP1029" s="1025"/>
      <c r="AQ1029" s="1025"/>
      <c r="AR1029" s="1025"/>
      <c r="AS1029" s="1025"/>
      <c r="AT1029" s="1025"/>
      <c r="AU1029" s="1025"/>
      <c r="AV1029" s="1025"/>
      <c r="AW1029" s="1025"/>
      <c r="AX1029" s="1025"/>
      <c r="AY1029" s="1025"/>
      <c r="AZ1029" s="1025"/>
      <c r="BA1029" s="1025"/>
      <c r="BB1029" s="1024"/>
    </row>
    <row r="1030" spans="2:54" s="1017" customFormat="1" ht="13.5" customHeight="1">
      <c r="B1030" s="1022"/>
      <c r="C1030" s="1020"/>
      <c r="D1030" s="1020"/>
      <c r="E1030" s="1020"/>
      <c r="F1030" s="1020"/>
      <c r="G1030" s="1020"/>
      <c r="H1030" s="1020"/>
      <c r="I1030" s="1020"/>
      <c r="J1030" s="1020"/>
      <c r="K1030" s="1020"/>
      <c r="L1030" s="1020"/>
      <c r="M1030" s="1020"/>
      <c r="N1030" s="1020"/>
      <c r="O1030" s="1020"/>
      <c r="P1030" s="1020"/>
      <c r="Q1030" s="1020"/>
      <c r="R1030" s="1020"/>
      <c r="S1030" s="1020"/>
      <c r="T1030" s="1020"/>
      <c r="U1030" s="1020"/>
      <c r="V1030" s="1020"/>
      <c r="W1030" s="1020"/>
      <c r="X1030" s="1020"/>
      <c r="Y1030" s="1020"/>
      <c r="Z1030" s="1020"/>
      <c r="AA1030" s="1020"/>
      <c r="AB1030" s="1020"/>
      <c r="AC1030" s="1021"/>
      <c r="AD1030" s="1020"/>
      <c r="AE1030" s="1019"/>
      <c r="AF1030" s="1019"/>
      <c r="AG1030" s="1019"/>
      <c r="AH1030" s="1019"/>
      <c r="AI1030" s="1019"/>
      <c r="AJ1030" s="1019"/>
      <c r="AK1030" s="1019"/>
      <c r="AL1030" s="1019"/>
      <c r="AM1030" s="1019"/>
      <c r="AN1030" s="1019"/>
      <c r="AO1030" s="1019"/>
      <c r="AP1030" s="1019"/>
      <c r="AQ1030" s="1019"/>
      <c r="AR1030" s="1019"/>
      <c r="AS1030" s="1019"/>
      <c r="AT1030" s="1019"/>
      <c r="AU1030" s="1019"/>
      <c r="AV1030" s="1019"/>
      <c r="AW1030" s="1019"/>
      <c r="AX1030" s="1019"/>
      <c r="AY1030" s="1019"/>
      <c r="AZ1030" s="1019"/>
      <c r="BA1030" s="1019"/>
      <c r="BB1030" s="1018"/>
    </row>
  </sheetData>
  <phoneticPr fontId="27"/>
  <pageMargins left="0.39370078740157483" right="0.19685039370078741" top="0.39370078740157483" bottom="0.39370078740157483" header="0.19685039370078741" footer="0.19685039370078741"/>
  <pageSetup paperSize="9" orientation="landscape" r:id="rId1"/>
  <headerFooter>
    <oddFooter>&amp;C&amp;P&amp;R&amp;F</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87B9C-6430-4A4A-982D-1B8514C085EF}">
  <sheetPr>
    <tabColor rgb="FFFF0000"/>
  </sheetPr>
  <dimension ref="A1:HE78"/>
  <sheetViews>
    <sheetView showGridLines="0" topLeftCell="AA1" zoomScale="55" zoomScaleNormal="55" workbookViewId="0">
      <selection activeCell="BZ47" sqref="BZ47"/>
    </sheetView>
  </sheetViews>
  <sheetFormatPr defaultColWidth="2.33203125" defaultRowHeight="17.100000000000001" customHeight="1"/>
  <cols>
    <col min="1" max="1" width="1.33203125" style="1" customWidth="1"/>
    <col min="2" max="2" width="7.77734375" style="1" customWidth="1"/>
    <col min="3" max="16384" width="2.33203125" style="1"/>
  </cols>
  <sheetData>
    <row r="1" spans="1:93" ht="21" customHeight="1" thickBot="1">
      <c r="A1" s="2"/>
      <c r="B1" s="32" t="s">
        <v>499</v>
      </c>
    </row>
    <row r="2" spans="1:93" ht="30" customHeight="1">
      <c r="C2" s="157" t="s">
        <v>3533</v>
      </c>
      <c r="D2" s="158"/>
      <c r="E2" s="158"/>
      <c r="F2" s="158"/>
      <c r="G2" s="158"/>
      <c r="H2" s="158"/>
      <c r="I2" s="158"/>
      <c r="J2" s="158"/>
      <c r="K2" s="158"/>
      <c r="L2" s="158"/>
      <c r="M2" s="158"/>
      <c r="N2" s="158"/>
      <c r="O2" s="158"/>
      <c r="P2" s="158"/>
      <c r="Q2" s="158"/>
      <c r="R2" s="158"/>
      <c r="S2" s="158"/>
      <c r="T2" s="158"/>
      <c r="U2" s="158"/>
      <c r="V2" s="158"/>
      <c r="W2" s="158"/>
      <c r="X2" s="158"/>
      <c r="Y2" s="158"/>
      <c r="Z2" s="158"/>
      <c r="AA2" s="158"/>
      <c r="AB2" s="158"/>
      <c r="AC2" s="158"/>
      <c r="AD2" s="158"/>
      <c r="AE2" s="158"/>
      <c r="AF2" s="158"/>
      <c r="AG2" s="158"/>
      <c r="AH2" s="158"/>
      <c r="AI2" s="158"/>
      <c r="AJ2" s="158"/>
      <c r="AK2" s="158"/>
      <c r="AL2" s="158"/>
      <c r="AM2" s="158"/>
      <c r="AN2" s="158"/>
      <c r="AO2" s="158"/>
      <c r="AP2" s="158"/>
      <c r="AQ2" s="158"/>
      <c r="AR2" s="158"/>
      <c r="AS2" s="158"/>
      <c r="AT2" s="158"/>
      <c r="AU2" s="158"/>
      <c r="AV2" s="158"/>
      <c r="AW2" s="158"/>
      <c r="AX2" s="158"/>
      <c r="AY2" s="158"/>
      <c r="AZ2" s="158"/>
      <c r="BA2" s="158"/>
      <c r="BB2" s="158"/>
      <c r="BC2" s="158"/>
      <c r="BD2" s="158"/>
      <c r="BE2" s="158"/>
      <c r="BF2" s="158"/>
      <c r="BG2" s="158"/>
      <c r="BH2" s="158"/>
      <c r="BI2" s="158"/>
      <c r="BJ2" s="158"/>
      <c r="BK2" s="158"/>
      <c r="BL2" s="158"/>
      <c r="BM2" s="158"/>
      <c r="BN2" s="158"/>
      <c r="BO2" s="158"/>
      <c r="BP2" s="158"/>
      <c r="BQ2" s="158"/>
      <c r="BR2" s="158"/>
      <c r="BS2" s="158"/>
      <c r="BT2" s="158"/>
      <c r="BU2" s="158"/>
      <c r="BV2" s="158"/>
      <c r="BW2" s="158"/>
      <c r="BX2" s="158"/>
      <c r="BY2" s="1496"/>
      <c r="BZ2" s="1496"/>
      <c r="CA2" s="1496"/>
      <c r="CB2" s="159"/>
      <c r="CC2" s="158"/>
      <c r="CD2" s="158"/>
      <c r="CE2" s="158"/>
      <c r="CF2" s="158"/>
      <c r="CG2" s="158"/>
      <c r="CH2" s="158"/>
      <c r="CI2" s="158"/>
      <c r="CJ2" s="160"/>
      <c r="CK2" s="162"/>
    </row>
    <row r="3" spans="1:93" ht="16.5" customHeight="1">
      <c r="C3" s="161"/>
      <c r="D3" s="162"/>
      <c r="E3" s="162"/>
      <c r="F3" s="162"/>
      <c r="G3" s="162"/>
      <c r="H3" s="162"/>
      <c r="I3" s="162"/>
      <c r="J3" s="162"/>
      <c r="K3" s="162"/>
      <c r="L3" s="162"/>
      <c r="M3" s="162"/>
      <c r="N3" s="162"/>
      <c r="O3" s="162"/>
      <c r="P3" s="162"/>
      <c r="Q3" s="162"/>
      <c r="R3" s="162"/>
      <c r="S3" s="162"/>
      <c r="T3" s="162"/>
      <c r="U3" s="162"/>
      <c r="V3" s="162"/>
      <c r="W3" s="162"/>
      <c r="X3" s="162"/>
      <c r="Y3" s="162"/>
      <c r="Z3" s="162"/>
      <c r="AA3" s="162"/>
      <c r="AB3" s="162"/>
      <c r="AC3" s="162"/>
      <c r="AD3" s="162"/>
      <c r="AE3" s="162"/>
      <c r="AF3" s="162"/>
      <c r="AG3" s="162"/>
      <c r="AH3" s="162"/>
      <c r="AI3" s="162"/>
      <c r="AJ3" s="162"/>
      <c r="AK3" s="162"/>
      <c r="AL3" s="162"/>
      <c r="AM3" s="162"/>
      <c r="AN3" s="162"/>
      <c r="AO3" s="162"/>
      <c r="AP3" s="162"/>
      <c r="AQ3" s="162"/>
      <c r="AR3" s="162"/>
      <c r="AS3" s="162"/>
      <c r="AT3" s="162"/>
      <c r="AU3" s="162"/>
      <c r="AV3" s="162"/>
      <c r="AW3" s="162"/>
      <c r="AX3" s="162"/>
      <c r="AY3" s="162"/>
      <c r="AZ3" s="162"/>
      <c r="BA3" s="162"/>
      <c r="BB3" s="162"/>
      <c r="BC3" s="162"/>
      <c r="BD3" s="162"/>
      <c r="BE3" s="162"/>
      <c r="BF3" s="162"/>
      <c r="BG3" s="162"/>
      <c r="BH3" s="162"/>
      <c r="BI3" s="162"/>
      <c r="BJ3" s="162"/>
      <c r="BK3" s="162"/>
      <c r="BL3" s="162"/>
      <c r="BM3" s="162"/>
      <c r="BN3" s="162"/>
      <c r="BO3" s="162"/>
      <c r="BP3" s="162"/>
      <c r="BQ3" s="162"/>
      <c r="BR3" s="162"/>
      <c r="BS3" s="162"/>
      <c r="BT3" s="162"/>
      <c r="BU3" s="162"/>
      <c r="BV3" s="162"/>
      <c r="BW3" s="162"/>
      <c r="BX3" s="162"/>
      <c r="BY3" s="162"/>
      <c r="BZ3" s="162"/>
      <c r="CA3" s="162"/>
      <c r="CB3" s="162"/>
      <c r="CC3" s="162"/>
      <c r="CD3" s="162"/>
      <c r="CE3" s="162"/>
      <c r="CF3" s="162"/>
      <c r="CG3" s="162"/>
      <c r="CH3" s="162"/>
      <c r="CI3" s="162"/>
      <c r="CJ3" s="163"/>
      <c r="CK3" s="162"/>
    </row>
    <row r="4" spans="1:93" ht="16.5" customHeight="1">
      <c r="C4" s="161"/>
      <c r="D4" s="162"/>
      <c r="E4" s="162" t="s">
        <v>500</v>
      </c>
      <c r="F4" s="162"/>
      <c r="G4" s="162"/>
      <c r="H4" s="162"/>
      <c r="I4" s="162"/>
      <c r="J4" s="162"/>
      <c r="K4" s="162"/>
      <c r="L4" s="162"/>
      <c r="M4" s="162"/>
      <c r="N4" s="162" t="s">
        <v>501</v>
      </c>
      <c r="O4" s="162"/>
      <c r="P4" s="162"/>
      <c r="Q4" s="162"/>
      <c r="R4" s="162"/>
      <c r="S4" s="162"/>
      <c r="T4" s="162"/>
      <c r="U4" s="162"/>
      <c r="V4" s="162"/>
      <c r="W4" s="162" t="s">
        <v>502</v>
      </c>
      <c r="X4" s="162"/>
      <c r="Y4" s="162"/>
      <c r="Z4" s="162"/>
      <c r="AA4" s="162"/>
      <c r="AB4" s="162"/>
      <c r="AC4" s="162"/>
      <c r="AD4" s="162"/>
      <c r="AE4" s="162"/>
      <c r="AF4" s="162" t="s">
        <v>503</v>
      </c>
      <c r="AG4" s="162"/>
      <c r="AH4" s="162"/>
      <c r="AI4" s="162"/>
      <c r="AJ4" s="162"/>
      <c r="AK4" s="162"/>
      <c r="AL4" s="162"/>
      <c r="AM4" s="162"/>
      <c r="AN4" s="162"/>
      <c r="AO4" s="162" t="s">
        <v>504</v>
      </c>
      <c r="AP4" s="162"/>
      <c r="AQ4" s="162"/>
      <c r="AR4" s="162"/>
      <c r="AS4" s="162"/>
      <c r="AT4" s="162"/>
      <c r="AU4" s="162"/>
      <c r="AV4" s="162"/>
      <c r="AW4" s="162"/>
      <c r="AX4" s="162" t="s">
        <v>505</v>
      </c>
      <c r="AY4" s="162"/>
      <c r="AZ4" s="162"/>
      <c r="BA4" s="162"/>
      <c r="BB4" s="162"/>
      <c r="BC4" s="162"/>
      <c r="BD4" s="162"/>
      <c r="BE4" s="162"/>
      <c r="BF4" s="162"/>
      <c r="BG4" s="162" t="s">
        <v>506</v>
      </c>
      <c r="BH4" s="162"/>
      <c r="BI4" s="162"/>
      <c r="BJ4" s="162"/>
      <c r="BK4" s="162"/>
      <c r="BL4" s="162"/>
      <c r="BM4" s="162"/>
      <c r="BN4" s="162"/>
      <c r="BO4" s="162"/>
      <c r="BP4" s="162" t="s">
        <v>507</v>
      </c>
      <c r="BQ4" s="162"/>
      <c r="BR4" s="162"/>
      <c r="BS4" s="162"/>
      <c r="BT4" s="162"/>
      <c r="BU4" s="162"/>
      <c r="BV4" s="162"/>
      <c r="BW4" s="162"/>
      <c r="BX4" s="162"/>
      <c r="BY4" s="162" t="s">
        <v>508</v>
      </c>
      <c r="BZ4" s="162"/>
      <c r="CA4" s="162"/>
      <c r="CB4" s="162"/>
      <c r="CC4" s="162"/>
      <c r="CD4" s="162"/>
      <c r="CE4" s="162"/>
      <c r="CF4" s="162"/>
      <c r="CG4" s="162"/>
      <c r="CH4" s="162"/>
      <c r="CI4" s="162"/>
      <c r="CJ4" s="163"/>
      <c r="CK4" s="162"/>
      <c r="CM4" s="162"/>
    </row>
    <row r="5" spans="1:93" ht="16.5" customHeight="1">
      <c r="C5" s="161"/>
      <c r="D5" s="162"/>
      <c r="E5" s="170"/>
      <c r="F5" s="171"/>
      <c r="G5" s="171"/>
      <c r="H5" s="171"/>
      <c r="I5" s="171"/>
      <c r="J5" s="171"/>
      <c r="K5" s="171"/>
      <c r="L5" s="172"/>
      <c r="M5" s="162"/>
      <c r="N5" s="170"/>
      <c r="O5" s="171"/>
      <c r="P5" s="171"/>
      <c r="Q5" s="171"/>
      <c r="R5" s="171"/>
      <c r="S5" s="171"/>
      <c r="T5" s="171"/>
      <c r="U5" s="172"/>
      <c r="V5" s="162"/>
      <c r="W5" s="170"/>
      <c r="X5" s="171"/>
      <c r="Y5" s="171"/>
      <c r="Z5" s="171"/>
      <c r="AA5" s="171"/>
      <c r="AB5" s="171"/>
      <c r="AC5" s="171"/>
      <c r="AD5" s="172"/>
      <c r="AE5" s="162"/>
      <c r="AF5" s="170"/>
      <c r="AG5" s="171"/>
      <c r="AH5" s="171"/>
      <c r="AI5" s="171"/>
      <c r="AJ5" s="171"/>
      <c r="AK5" s="171"/>
      <c r="AL5" s="171"/>
      <c r="AM5" s="172"/>
      <c r="AN5" s="162"/>
      <c r="AO5" s="170"/>
      <c r="AP5" s="171"/>
      <c r="AQ5" s="171"/>
      <c r="AR5" s="171"/>
      <c r="AS5" s="171"/>
      <c r="AT5" s="171"/>
      <c r="AU5" s="171"/>
      <c r="AV5" s="172"/>
      <c r="AW5" s="162"/>
      <c r="AX5" s="170"/>
      <c r="AY5" s="171"/>
      <c r="AZ5" s="171"/>
      <c r="BA5" s="171"/>
      <c r="BB5" s="171"/>
      <c r="BC5" s="171"/>
      <c r="BD5" s="171"/>
      <c r="BE5" s="172"/>
      <c r="BF5" s="162"/>
      <c r="BG5" s="170"/>
      <c r="BH5" s="171"/>
      <c r="BI5" s="171"/>
      <c r="BJ5" s="171"/>
      <c r="BK5" s="171"/>
      <c r="BL5" s="171"/>
      <c r="BM5" s="171"/>
      <c r="BN5" s="172"/>
      <c r="BO5" s="162"/>
      <c r="BP5" s="170"/>
      <c r="BQ5" s="171"/>
      <c r="BR5" s="171"/>
      <c r="BS5" s="171"/>
      <c r="BT5" s="171"/>
      <c r="BU5" s="171"/>
      <c r="BV5" s="171"/>
      <c r="BW5" s="172"/>
      <c r="BX5" s="162"/>
      <c r="BY5" s="589" t="s">
        <v>509</v>
      </c>
      <c r="BZ5" s="171"/>
      <c r="CA5" s="171"/>
      <c r="CB5" s="171"/>
      <c r="CC5" s="171"/>
      <c r="CD5" s="171"/>
      <c r="CE5" s="171"/>
      <c r="CF5" s="172"/>
      <c r="CG5" s="171"/>
      <c r="CH5" s="172"/>
      <c r="CI5" s="162"/>
      <c r="CJ5" s="163"/>
      <c r="CK5" s="162"/>
      <c r="CM5" s="162"/>
    </row>
    <row r="6" spans="1:93" ht="16.5" customHeight="1">
      <c r="C6" s="161"/>
      <c r="D6" s="162"/>
      <c r="E6" s="162"/>
      <c r="F6" s="162"/>
      <c r="G6" s="162"/>
      <c r="H6" s="162"/>
      <c r="I6" s="162"/>
      <c r="J6" s="162"/>
      <c r="K6" s="162"/>
      <c r="L6" s="162"/>
      <c r="M6" s="162"/>
      <c r="N6" s="162"/>
      <c r="O6" s="162"/>
      <c r="P6" s="162"/>
      <c r="Q6" s="162"/>
      <c r="R6" s="162"/>
      <c r="S6" s="162"/>
      <c r="T6" s="162"/>
      <c r="U6" s="162"/>
      <c r="V6" s="162"/>
      <c r="W6" s="162"/>
      <c r="X6" s="162"/>
      <c r="Y6" s="162"/>
      <c r="Z6" s="162"/>
      <c r="AA6" s="162"/>
      <c r="AB6" s="162"/>
      <c r="AC6" s="162"/>
      <c r="AD6" s="162"/>
      <c r="AE6" s="162"/>
      <c r="AF6" s="162"/>
      <c r="AG6" s="162"/>
      <c r="AH6" s="162"/>
      <c r="AI6" s="162"/>
      <c r="AJ6" s="162"/>
      <c r="AK6" s="162"/>
      <c r="AL6" s="162"/>
      <c r="AM6" s="162"/>
      <c r="AN6" s="162"/>
      <c r="AO6" s="162"/>
      <c r="AP6" s="162"/>
      <c r="AQ6" s="162"/>
      <c r="AR6" s="162"/>
      <c r="AS6" s="162"/>
      <c r="AT6" s="162"/>
      <c r="AU6" s="162"/>
      <c r="AV6" s="162"/>
      <c r="AW6" s="162"/>
      <c r="AX6" s="162"/>
      <c r="AY6" s="162"/>
      <c r="AZ6" s="162"/>
      <c r="BA6" s="162"/>
      <c r="BB6" s="162"/>
      <c r="BC6" s="162"/>
      <c r="BD6" s="162"/>
      <c r="BE6" s="162"/>
      <c r="BF6" s="162"/>
      <c r="BG6" s="162"/>
      <c r="BH6" s="162"/>
      <c r="BI6" s="162"/>
      <c r="BJ6" s="162"/>
      <c r="BK6" s="162"/>
      <c r="BL6" s="162"/>
      <c r="BM6" s="162"/>
      <c r="BN6" s="162"/>
      <c r="BO6" s="162"/>
      <c r="BP6" s="162"/>
      <c r="BQ6" s="162"/>
      <c r="BR6" s="162"/>
      <c r="BS6" s="162"/>
      <c r="BT6" s="162"/>
      <c r="BU6" s="162"/>
      <c r="BV6" s="162"/>
      <c r="BW6" s="162"/>
      <c r="BX6" s="162"/>
      <c r="BY6" s="162"/>
      <c r="BZ6" s="162"/>
      <c r="CA6" s="162"/>
      <c r="CB6" s="162"/>
      <c r="CC6" s="162"/>
      <c r="CD6" s="162"/>
      <c r="CE6" s="162"/>
      <c r="CF6" s="162"/>
      <c r="CG6" s="162"/>
      <c r="CH6" s="162"/>
      <c r="CI6" s="162"/>
      <c r="CJ6" s="163"/>
      <c r="CK6" s="162"/>
      <c r="CM6" s="162"/>
    </row>
    <row r="7" spans="1:93" ht="16.5" customHeight="1">
      <c r="C7" s="161"/>
      <c r="D7" s="162"/>
      <c r="E7" s="162" t="s">
        <v>510</v>
      </c>
      <c r="F7" s="162"/>
      <c r="G7" s="162"/>
      <c r="H7" s="162"/>
      <c r="I7" s="162"/>
      <c r="J7" s="162"/>
      <c r="K7" s="162"/>
      <c r="L7" s="162"/>
      <c r="M7" s="162"/>
      <c r="N7" s="162" t="s">
        <v>511</v>
      </c>
      <c r="O7" s="162"/>
      <c r="P7" s="162"/>
      <c r="Q7" s="162"/>
      <c r="R7" s="162"/>
      <c r="S7" s="162"/>
      <c r="T7" s="162"/>
      <c r="U7" s="162"/>
      <c r="V7" s="162"/>
      <c r="W7" s="162" t="s">
        <v>512</v>
      </c>
      <c r="X7" s="162"/>
      <c r="Y7" s="162"/>
      <c r="Z7" s="162"/>
      <c r="AA7" s="162"/>
      <c r="AB7" s="162"/>
      <c r="AC7" s="162"/>
      <c r="AD7" s="162"/>
      <c r="AE7" s="162"/>
      <c r="AF7" s="162" t="s">
        <v>513</v>
      </c>
      <c r="AG7" s="162"/>
      <c r="AH7" s="162"/>
      <c r="AI7" s="162"/>
      <c r="AJ7" s="162"/>
      <c r="AK7" s="162"/>
      <c r="AL7" s="162"/>
      <c r="AM7" s="162"/>
      <c r="AN7" s="162"/>
      <c r="AO7" s="162" t="s">
        <v>514</v>
      </c>
      <c r="AP7" s="162"/>
      <c r="AQ7" s="162"/>
      <c r="AR7" s="162"/>
      <c r="AS7" s="162"/>
      <c r="AT7" s="162"/>
      <c r="AU7" s="162"/>
      <c r="AV7" s="162"/>
      <c r="AW7" s="162"/>
      <c r="AX7" s="162" t="s">
        <v>515</v>
      </c>
      <c r="AY7" s="162"/>
      <c r="AZ7" s="162"/>
      <c r="BA7" s="162"/>
      <c r="BB7" s="162"/>
      <c r="BC7" s="162"/>
      <c r="BD7" s="162"/>
      <c r="BE7" s="162"/>
      <c r="BF7" s="162"/>
      <c r="BG7" s="162" t="s">
        <v>516</v>
      </c>
      <c r="BH7" s="162"/>
      <c r="BI7" s="162"/>
      <c r="BJ7" s="162"/>
      <c r="BK7" s="162"/>
      <c r="BL7" s="162"/>
      <c r="BM7" s="162"/>
      <c r="BN7" s="162"/>
      <c r="BO7" s="162"/>
      <c r="BP7" s="162" t="s">
        <v>517</v>
      </c>
      <c r="BQ7" s="162"/>
      <c r="BR7" s="162"/>
      <c r="BS7" s="162"/>
      <c r="BT7" s="162"/>
      <c r="BU7" s="162"/>
      <c r="BV7" s="162"/>
      <c r="BW7" s="162"/>
      <c r="BX7" s="162"/>
      <c r="BY7" s="162" t="s">
        <v>518</v>
      </c>
      <c r="BZ7" s="162"/>
      <c r="CA7" s="162"/>
      <c r="CB7" s="162"/>
      <c r="CC7" s="162"/>
      <c r="CD7" s="162"/>
      <c r="CE7" s="162"/>
      <c r="CF7" s="162"/>
      <c r="CG7" s="162"/>
      <c r="CH7" s="162"/>
      <c r="CI7" s="162"/>
      <c r="CJ7" s="163"/>
      <c r="CK7" s="162"/>
      <c r="CM7" s="162"/>
    </row>
    <row r="8" spans="1:93" ht="16.5" customHeight="1">
      <c r="C8" s="161"/>
      <c r="D8" s="162"/>
      <c r="E8" s="170"/>
      <c r="F8" s="171"/>
      <c r="G8" s="171"/>
      <c r="H8" s="171"/>
      <c r="I8" s="171"/>
      <c r="J8" s="171"/>
      <c r="K8" s="171"/>
      <c r="L8" s="172"/>
      <c r="M8" s="162"/>
      <c r="N8" s="170"/>
      <c r="O8" s="171"/>
      <c r="P8" s="171"/>
      <c r="Q8" s="171"/>
      <c r="R8" s="171"/>
      <c r="S8" s="171"/>
      <c r="T8" s="171"/>
      <c r="U8" s="172"/>
      <c r="V8" s="162"/>
      <c r="W8" s="170"/>
      <c r="X8" s="171"/>
      <c r="Y8" s="171"/>
      <c r="Z8" s="171"/>
      <c r="AA8" s="171"/>
      <c r="AB8" s="171"/>
      <c r="AC8" s="171"/>
      <c r="AD8" s="172"/>
      <c r="AE8" s="162"/>
      <c r="AF8" s="170"/>
      <c r="AG8" s="171"/>
      <c r="AH8" s="171"/>
      <c r="AI8" s="171"/>
      <c r="AJ8" s="171"/>
      <c r="AK8" s="171"/>
      <c r="AL8" s="171"/>
      <c r="AM8" s="172"/>
      <c r="AN8" s="162"/>
      <c r="AO8" s="170"/>
      <c r="AP8" s="171"/>
      <c r="AQ8" s="171"/>
      <c r="AR8" s="171"/>
      <c r="AS8" s="171"/>
      <c r="AT8" s="171"/>
      <c r="AU8" s="171"/>
      <c r="AV8" s="172"/>
      <c r="AW8" s="162"/>
      <c r="AX8" s="170"/>
      <c r="AY8" s="171"/>
      <c r="AZ8" s="171"/>
      <c r="BA8" s="171"/>
      <c r="BB8" s="171"/>
      <c r="BC8" s="171"/>
      <c r="BD8" s="171"/>
      <c r="BE8" s="172"/>
      <c r="BF8" s="162"/>
      <c r="BG8" s="170"/>
      <c r="BH8" s="171"/>
      <c r="BI8" s="171"/>
      <c r="BJ8" s="171"/>
      <c r="BK8" s="171"/>
      <c r="BL8" s="171"/>
      <c r="BM8" s="171"/>
      <c r="BN8" s="172"/>
      <c r="BO8" s="162"/>
      <c r="BP8" s="170"/>
      <c r="BQ8" s="171"/>
      <c r="BR8" s="171"/>
      <c r="BS8" s="171"/>
      <c r="BT8" s="171"/>
      <c r="BU8" s="171"/>
      <c r="BV8" s="171"/>
      <c r="BW8" s="172"/>
      <c r="BX8" s="162"/>
      <c r="BY8" s="170"/>
      <c r="BZ8" s="171"/>
      <c r="CA8" s="171"/>
      <c r="CB8" s="171"/>
      <c r="CC8" s="171"/>
      <c r="CD8" s="171"/>
      <c r="CE8" s="171"/>
      <c r="CF8" s="172"/>
      <c r="CG8" s="162"/>
      <c r="CH8" s="162"/>
      <c r="CI8" s="162"/>
      <c r="CJ8" s="163"/>
      <c r="CK8" s="162"/>
      <c r="CM8" s="162"/>
    </row>
    <row r="9" spans="1:93" ht="16.5" customHeight="1">
      <c r="C9" s="161"/>
      <c r="D9" s="162"/>
      <c r="E9" s="162"/>
      <c r="F9" s="162"/>
      <c r="G9" s="162"/>
      <c r="H9" s="162"/>
      <c r="I9" s="162"/>
      <c r="J9" s="162"/>
      <c r="K9" s="162"/>
      <c r="L9" s="162"/>
      <c r="M9" s="162"/>
      <c r="N9" s="162"/>
      <c r="O9" s="162"/>
      <c r="P9" s="162"/>
      <c r="Q9" s="162"/>
      <c r="R9" s="162"/>
      <c r="S9" s="162"/>
      <c r="T9" s="162"/>
      <c r="U9" s="162"/>
      <c r="V9" s="162"/>
      <c r="W9" s="162"/>
      <c r="X9" s="162"/>
      <c r="Y9" s="162"/>
      <c r="Z9" s="162"/>
      <c r="AA9" s="162"/>
      <c r="AB9" s="162"/>
      <c r="AC9" s="162"/>
      <c r="AD9" s="162"/>
      <c r="AE9" s="162"/>
      <c r="AF9" s="162"/>
      <c r="AG9" s="162"/>
      <c r="AH9" s="162"/>
      <c r="AI9" s="162"/>
      <c r="AJ9" s="162"/>
      <c r="AK9" s="162"/>
      <c r="AL9" s="162"/>
      <c r="AM9" s="162"/>
      <c r="AN9" s="162"/>
      <c r="AO9" s="162"/>
      <c r="AP9" s="162"/>
      <c r="AQ9" s="162"/>
      <c r="AR9" s="162"/>
      <c r="AS9" s="162"/>
      <c r="AT9" s="162"/>
      <c r="AU9" s="162"/>
      <c r="AV9" s="162"/>
      <c r="AW9" s="162"/>
      <c r="AX9" s="162"/>
      <c r="AY9" s="162"/>
      <c r="AZ9" s="162"/>
      <c r="BA9" s="162"/>
      <c r="BB9" s="162"/>
      <c r="BC9" s="162"/>
      <c r="BD9" s="162"/>
      <c r="BE9" s="162"/>
      <c r="BF9" s="162"/>
      <c r="BG9" s="162"/>
      <c r="BH9" s="162"/>
      <c r="BI9" s="162"/>
      <c r="BJ9" s="162"/>
      <c r="BK9" s="162"/>
      <c r="BL9" s="162"/>
      <c r="BM9" s="162"/>
      <c r="BN9" s="162"/>
      <c r="BO9" s="162"/>
      <c r="BP9" s="162"/>
      <c r="BQ9" s="162"/>
      <c r="BR9" s="162"/>
      <c r="BS9" s="162"/>
      <c r="BT9" s="162"/>
      <c r="BU9" s="162"/>
      <c r="BV9" s="162"/>
      <c r="BW9" s="162"/>
      <c r="BX9" s="162"/>
      <c r="BY9" s="162"/>
      <c r="BZ9" s="162"/>
      <c r="CA9" s="162"/>
      <c r="CB9" s="162"/>
      <c r="CC9" s="162"/>
      <c r="CD9" s="162"/>
      <c r="CE9" s="162"/>
      <c r="CF9" s="162"/>
      <c r="CG9" s="162"/>
      <c r="CH9" s="162"/>
      <c r="CI9" s="162"/>
      <c r="CJ9" s="163"/>
      <c r="CK9" s="162"/>
    </row>
    <row r="10" spans="1:93" ht="17.100000000000001" customHeight="1">
      <c r="C10" s="161"/>
      <c r="D10" s="162"/>
      <c r="E10" s="162"/>
      <c r="F10" s="162"/>
      <c r="G10" s="162"/>
      <c r="H10" s="162"/>
      <c r="I10" s="162"/>
      <c r="J10" s="162"/>
      <c r="K10" s="162"/>
      <c r="L10" s="162"/>
      <c r="M10" s="162"/>
      <c r="N10" s="162"/>
      <c r="O10" s="162"/>
      <c r="P10" s="162"/>
      <c r="Q10" s="162"/>
      <c r="R10" s="162"/>
      <c r="S10" s="162"/>
      <c r="T10" s="162"/>
      <c r="U10" s="162"/>
      <c r="V10" s="162"/>
      <c r="W10" s="162"/>
      <c r="X10" s="162"/>
      <c r="Y10" s="162"/>
      <c r="Z10" s="162"/>
      <c r="AA10" s="162"/>
      <c r="AB10" s="162"/>
      <c r="AC10" s="162"/>
      <c r="AD10" s="162"/>
      <c r="AE10" s="162"/>
      <c r="AF10" s="162"/>
      <c r="AG10" s="162"/>
      <c r="AH10" s="162"/>
      <c r="AI10" s="162"/>
      <c r="AJ10" s="162"/>
      <c r="AK10" s="162"/>
      <c r="AL10" s="162"/>
      <c r="AM10" s="162"/>
      <c r="AN10" s="162"/>
      <c r="AO10" s="162"/>
      <c r="AP10" s="162"/>
      <c r="AQ10" s="162"/>
      <c r="AR10" s="162"/>
      <c r="AS10" s="162"/>
      <c r="AT10" s="162"/>
      <c r="AU10" s="162"/>
      <c r="AV10" s="162"/>
      <c r="AW10" s="162"/>
      <c r="AX10" s="162"/>
      <c r="AY10" s="162"/>
      <c r="AZ10" s="162"/>
      <c r="BA10" s="162"/>
      <c r="BB10" s="162"/>
      <c r="BC10" s="162"/>
      <c r="BD10" s="162"/>
      <c r="BE10" s="162"/>
      <c r="BF10" s="162"/>
      <c r="BG10" s="162"/>
      <c r="BH10" s="162"/>
      <c r="BI10" s="162"/>
      <c r="BJ10" s="162"/>
      <c r="BK10" s="162"/>
      <c r="BL10" s="162"/>
      <c r="BM10" s="162"/>
      <c r="BN10" s="162"/>
      <c r="BO10" s="162"/>
      <c r="BP10" s="162"/>
      <c r="BQ10" s="162"/>
      <c r="BR10" s="162"/>
      <c r="BS10" s="162"/>
      <c r="BT10" s="162"/>
      <c r="BU10" s="162"/>
      <c r="BV10" s="162"/>
      <c r="BW10" s="162"/>
      <c r="BX10" s="162"/>
      <c r="BY10" s="162"/>
      <c r="BZ10" s="162"/>
      <c r="CA10" s="162"/>
      <c r="CB10" s="162"/>
      <c r="CC10" s="162"/>
      <c r="CD10" s="162"/>
      <c r="CE10" s="162"/>
      <c r="CF10" s="162"/>
      <c r="CG10" s="162"/>
      <c r="CH10" s="162"/>
      <c r="CI10" s="162"/>
      <c r="CJ10" s="163"/>
      <c r="CK10" s="162"/>
    </row>
    <row r="11" spans="1:93" ht="17.100000000000001" customHeight="1">
      <c r="C11" s="196"/>
      <c r="D11" s="164"/>
      <c r="E11" s="164"/>
      <c r="F11" s="164"/>
      <c r="G11" s="164"/>
      <c r="H11" s="164"/>
      <c r="I11" s="164"/>
      <c r="J11" s="164"/>
      <c r="K11" s="164"/>
      <c r="L11" s="164"/>
      <c r="M11" s="164"/>
      <c r="N11" s="164"/>
      <c r="O11" s="164"/>
      <c r="P11" s="164"/>
      <c r="Q11" s="164"/>
      <c r="R11" s="164"/>
      <c r="S11" s="164"/>
      <c r="T11" s="164"/>
      <c r="U11" s="164"/>
      <c r="V11" s="164"/>
      <c r="W11" s="164"/>
      <c r="X11" s="164"/>
      <c r="Y11" s="164"/>
      <c r="Z11" s="164"/>
      <c r="AA11" s="164"/>
      <c r="AB11" s="164"/>
      <c r="AC11" s="164"/>
      <c r="AD11" s="164"/>
      <c r="AE11" s="164"/>
      <c r="AF11" s="164"/>
      <c r="AG11" s="164"/>
      <c r="AH11" s="164"/>
      <c r="AI11" s="164"/>
      <c r="AJ11" s="164"/>
      <c r="AK11" s="164"/>
      <c r="AL11" s="164"/>
      <c r="AM11" s="164"/>
      <c r="AN11" s="164"/>
      <c r="AO11" s="164"/>
      <c r="AP11" s="164"/>
      <c r="AQ11" s="164"/>
      <c r="AR11" s="164"/>
      <c r="AS11" s="164"/>
      <c r="AT11" s="164"/>
      <c r="AU11" s="164"/>
      <c r="AV11" s="164"/>
      <c r="AW11" s="164"/>
      <c r="AX11" s="164"/>
      <c r="AY11" s="164"/>
      <c r="AZ11" s="164"/>
      <c r="BA11" s="164"/>
      <c r="BB11" s="164"/>
      <c r="BC11" s="164"/>
      <c r="BD11" s="164"/>
      <c r="BE11" s="164"/>
      <c r="BF11" s="164"/>
      <c r="BG11" s="164"/>
      <c r="BH11" s="164"/>
      <c r="BI11" s="164"/>
      <c r="BJ11" s="164"/>
      <c r="BK11" s="164"/>
      <c r="BL11" s="164"/>
      <c r="BM11" s="164"/>
      <c r="BN11" s="164"/>
      <c r="BO11" s="164"/>
      <c r="BP11" s="164"/>
      <c r="BQ11" s="164"/>
      <c r="BR11" s="164"/>
      <c r="BS11" s="164"/>
      <c r="BT11" s="164"/>
      <c r="BU11" s="164"/>
      <c r="BV11" s="164"/>
      <c r="BW11" s="164"/>
      <c r="BX11" s="164"/>
      <c r="BY11" s="164"/>
      <c r="BZ11" s="164"/>
      <c r="CA11" s="164"/>
      <c r="CB11" s="164"/>
      <c r="CC11" s="164"/>
      <c r="CD11" s="164"/>
      <c r="CE11" s="164"/>
      <c r="CF11" s="164"/>
      <c r="CG11" s="164"/>
      <c r="CH11" s="164"/>
      <c r="CI11" s="164"/>
      <c r="CJ11" s="197"/>
      <c r="CK11" s="162"/>
    </row>
    <row r="12" spans="1:93" ht="17.100000000000001" customHeight="1">
      <c r="C12" s="907"/>
      <c r="D12" s="908"/>
      <c r="E12" s="908"/>
      <c r="F12" s="908"/>
      <c r="G12" s="908"/>
      <c r="H12" s="908"/>
      <c r="I12" s="908"/>
      <c r="J12" s="908"/>
      <c r="K12" s="908"/>
      <c r="L12" s="908"/>
      <c r="M12" s="908"/>
      <c r="N12" s="908"/>
      <c r="O12" s="908"/>
      <c r="P12" s="908"/>
      <c r="Q12" s="908"/>
      <c r="R12" s="908"/>
      <c r="S12" s="908"/>
      <c r="T12" s="908"/>
      <c r="U12" s="908"/>
      <c r="V12" s="908"/>
      <c r="W12" s="908"/>
      <c r="X12" s="908"/>
      <c r="Y12" s="908"/>
      <c r="Z12" s="908"/>
      <c r="AA12" s="908"/>
      <c r="AB12" s="908"/>
      <c r="AC12" s="908"/>
      <c r="AD12" s="908"/>
      <c r="AE12" s="908"/>
      <c r="AF12" s="908"/>
      <c r="AG12" s="908"/>
      <c r="AH12" s="908"/>
      <c r="AI12" s="908"/>
      <c r="AJ12" s="908"/>
      <c r="AK12" s="908"/>
      <c r="AL12" s="908"/>
      <c r="AM12" s="908"/>
      <c r="AN12" s="908"/>
      <c r="AO12" s="908"/>
      <c r="AP12" s="908"/>
      <c r="AQ12" s="908"/>
      <c r="AR12" s="908"/>
      <c r="AS12" s="908"/>
      <c r="AT12" s="908"/>
      <c r="AU12" s="908"/>
      <c r="AV12" s="908"/>
      <c r="AW12" s="908"/>
      <c r="AX12" s="908"/>
      <c r="AY12" s="908"/>
      <c r="AZ12" s="908"/>
      <c r="BA12" s="908"/>
      <c r="BB12" s="908"/>
      <c r="BC12" s="908"/>
      <c r="BD12" s="908"/>
      <c r="BE12" s="908"/>
      <c r="BF12" s="908"/>
      <c r="BG12" s="908"/>
      <c r="BH12" s="908"/>
      <c r="BI12" s="908"/>
      <c r="BJ12" s="908"/>
      <c r="BK12" s="908"/>
      <c r="BL12" s="908"/>
      <c r="BM12" s="908"/>
      <c r="BN12" s="908"/>
      <c r="BO12" s="908"/>
      <c r="BP12" s="908"/>
      <c r="BQ12" s="908"/>
      <c r="BR12" s="908"/>
      <c r="BS12" s="908"/>
      <c r="BT12" s="908"/>
      <c r="BU12" s="908"/>
      <c r="BV12" s="908"/>
      <c r="BW12" s="908"/>
      <c r="BX12" s="908"/>
      <c r="BY12" s="908"/>
      <c r="BZ12" s="908"/>
      <c r="CA12" s="908"/>
      <c r="CB12" s="908"/>
      <c r="CC12" s="908"/>
      <c r="CD12" s="908"/>
      <c r="CE12" s="908"/>
      <c r="CF12" s="908"/>
      <c r="CG12" s="908"/>
      <c r="CH12" s="908"/>
      <c r="CI12" s="908"/>
      <c r="CJ12" s="909"/>
      <c r="CK12" s="162"/>
      <c r="CL12" s="145"/>
      <c r="CM12" s="145"/>
    </row>
    <row r="13" spans="1:93" ht="17.100000000000001" customHeight="1">
      <c r="C13" s="907"/>
      <c r="D13" s="908"/>
      <c r="E13" s="908"/>
      <c r="F13" s="908"/>
      <c r="G13" s="908"/>
      <c r="H13" s="908"/>
      <c r="I13" s="908"/>
      <c r="J13" s="908"/>
      <c r="K13" s="908"/>
      <c r="L13" s="908"/>
      <c r="M13" s="908"/>
      <c r="N13" s="908"/>
      <c r="O13" s="908"/>
      <c r="P13" s="908"/>
      <c r="Q13" s="908"/>
      <c r="R13" s="908"/>
      <c r="S13" s="908"/>
      <c r="T13" s="908"/>
      <c r="U13" s="908"/>
      <c r="V13" s="908"/>
      <c r="W13" s="908"/>
      <c r="X13" s="908"/>
      <c r="Y13" s="908"/>
      <c r="Z13" s="908"/>
      <c r="AA13" s="908"/>
      <c r="AB13" s="908"/>
      <c r="AC13" s="908"/>
      <c r="AD13" s="908"/>
      <c r="AE13" s="908"/>
      <c r="AF13" s="908"/>
      <c r="AG13" s="908"/>
      <c r="AH13" s="908"/>
      <c r="AI13" s="908"/>
      <c r="AJ13" s="908"/>
      <c r="AK13" s="908"/>
      <c r="AL13" s="908"/>
      <c r="AM13" s="908"/>
      <c r="AN13" s="908"/>
      <c r="AO13" s="908"/>
      <c r="AP13" s="908"/>
      <c r="AQ13" s="908"/>
      <c r="AR13" s="908"/>
      <c r="AS13" s="908"/>
      <c r="AT13" s="908"/>
      <c r="AU13" s="908"/>
      <c r="AV13" s="908"/>
      <c r="AW13" s="908"/>
      <c r="AX13" s="908"/>
      <c r="AY13" s="908"/>
      <c r="AZ13" s="908"/>
      <c r="BA13" s="908"/>
      <c r="BB13" s="908"/>
      <c r="BC13" s="908"/>
      <c r="BD13" s="908"/>
      <c r="BE13" s="908"/>
      <c r="BF13" s="908"/>
      <c r="BG13" s="908"/>
      <c r="BH13" s="908"/>
      <c r="BI13" s="908"/>
      <c r="BJ13" s="908"/>
      <c r="BK13" s="908"/>
      <c r="BL13" s="908"/>
      <c r="BM13" s="908"/>
      <c r="BN13" s="908"/>
      <c r="BO13" s="908"/>
      <c r="BP13" s="908"/>
      <c r="BQ13" s="908"/>
      <c r="BR13" s="908"/>
      <c r="BS13" s="908"/>
      <c r="BT13" s="908"/>
      <c r="BU13" s="908"/>
      <c r="BV13" s="908"/>
      <c r="BW13" s="908"/>
      <c r="BX13" s="908"/>
      <c r="BY13" s="908"/>
      <c r="BZ13" s="908"/>
      <c r="CA13" s="908"/>
      <c r="CB13" s="908"/>
      <c r="CC13" s="908"/>
      <c r="CD13" s="908"/>
      <c r="CE13" s="908"/>
      <c r="CF13" s="908"/>
      <c r="CG13" s="908"/>
      <c r="CH13" s="908"/>
      <c r="CI13" s="908"/>
      <c r="CJ13" s="909"/>
      <c r="CK13" s="162"/>
      <c r="CL13" s="145"/>
      <c r="CM13" s="145"/>
      <c r="CO13" s="1" t="s">
        <v>519</v>
      </c>
    </row>
    <row r="14" spans="1:93" ht="17.100000000000001" customHeight="1">
      <c r="C14" s="907"/>
      <c r="D14" s="908"/>
      <c r="E14" s="908"/>
      <c r="F14" s="908"/>
      <c r="G14" s="908"/>
      <c r="H14" s="908"/>
      <c r="I14" s="908"/>
      <c r="J14" s="908"/>
      <c r="K14" s="908"/>
      <c r="L14" s="908"/>
      <c r="M14" s="908"/>
      <c r="N14" s="908"/>
      <c r="O14" s="908"/>
      <c r="P14" s="908"/>
      <c r="Q14" s="908"/>
      <c r="R14" s="908"/>
      <c r="S14" s="908"/>
      <c r="T14" s="908"/>
      <c r="U14" s="908"/>
      <c r="V14" s="908"/>
      <c r="W14" s="908"/>
      <c r="X14" s="908"/>
      <c r="Y14" s="908"/>
      <c r="Z14" s="908"/>
      <c r="AA14" s="908"/>
      <c r="AB14" s="908"/>
      <c r="AC14" s="908"/>
      <c r="AD14" s="908"/>
      <c r="AE14" s="908"/>
      <c r="AF14" s="908"/>
      <c r="AG14" s="908"/>
      <c r="AH14" s="908"/>
      <c r="AI14" s="908"/>
      <c r="AJ14" s="908"/>
      <c r="AK14" s="908"/>
      <c r="AL14" s="908"/>
      <c r="AM14" s="908"/>
      <c r="AN14" s="908"/>
      <c r="AO14" s="908"/>
      <c r="AP14" s="908"/>
      <c r="AQ14" s="908"/>
      <c r="AR14" s="908"/>
      <c r="AS14" s="908"/>
      <c r="AT14" s="908"/>
      <c r="AU14" s="908"/>
      <c r="AV14" s="908"/>
      <c r="AW14" s="908"/>
      <c r="AX14" s="908"/>
      <c r="AY14" s="908"/>
      <c r="AZ14" s="908"/>
      <c r="BA14" s="908"/>
      <c r="BB14" s="908"/>
      <c r="BC14" s="908"/>
      <c r="BD14" s="908"/>
      <c r="BE14" s="908"/>
      <c r="BF14" s="908"/>
      <c r="BG14" s="908"/>
      <c r="BH14" s="908"/>
      <c r="BI14" s="908"/>
      <c r="BJ14" s="908"/>
      <c r="BK14" s="908"/>
      <c r="BL14" s="908"/>
      <c r="BM14" s="908"/>
      <c r="BN14" s="908"/>
      <c r="BO14" s="908"/>
      <c r="BP14" s="908"/>
      <c r="BQ14" s="908"/>
      <c r="BR14" s="908"/>
      <c r="BS14" s="908"/>
      <c r="BT14" s="908"/>
      <c r="BU14" s="908"/>
      <c r="BV14" s="908"/>
      <c r="BW14" s="908"/>
      <c r="BX14" s="908"/>
      <c r="BY14" s="908"/>
      <c r="BZ14" s="908"/>
      <c r="CA14" s="908"/>
      <c r="CB14" s="908"/>
      <c r="CC14" s="908"/>
      <c r="CD14" s="908"/>
      <c r="CE14" s="908"/>
      <c r="CF14" s="908"/>
      <c r="CG14" s="908"/>
      <c r="CH14" s="908"/>
      <c r="CI14" s="908"/>
      <c r="CJ14" s="909"/>
      <c r="CK14" s="162"/>
      <c r="CL14" s="145"/>
      <c r="CM14" s="145"/>
    </row>
    <row r="15" spans="1:93" ht="17.100000000000001" customHeight="1">
      <c r="C15" s="907"/>
      <c r="D15" s="908"/>
      <c r="E15" s="908"/>
      <c r="F15" s="908"/>
      <c r="G15" s="908"/>
      <c r="H15" s="908"/>
      <c r="I15" s="908"/>
      <c r="J15" s="908"/>
      <c r="K15" s="908"/>
      <c r="L15" s="908"/>
      <c r="M15" s="908"/>
      <c r="N15" s="908"/>
      <c r="O15" s="908"/>
      <c r="P15" s="908"/>
      <c r="Q15" s="908"/>
      <c r="R15" s="908"/>
      <c r="S15" s="908"/>
      <c r="T15" s="908"/>
      <c r="U15" s="908"/>
      <c r="V15" s="908"/>
      <c r="W15" s="908"/>
      <c r="X15" s="908"/>
      <c r="Y15" s="908"/>
      <c r="Z15" s="908"/>
      <c r="AA15" s="908"/>
      <c r="AB15" s="908"/>
      <c r="AC15" s="908"/>
      <c r="AD15" s="908"/>
      <c r="AE15" s="908"/>
      <c r="AF15" s="908"/>
      <c r="AG15" s="908"/>
      <c r="AH15" s="908"/>
      <c r="AI15" s="908"/>
      <c r="AJ15" s="908"/>
      <c r="AK15" s="908"/>
      <c r="AL15" s="908"/>
      <c r="AM15" s="908"/>
      <c r="AN15" s="908"/>
      <c r="AO15" s="908"/>
      <c r="AP15" s="908"/>
      <c r="AQ15" s="908"/>
      <c r="AR15" s="908"/>
      <c r="AS15" s="908"/>
      <c r="AT15" s="908"/>
      <c r="AU15" s="908"/>
      <c r="AV15" s="908"/>
      <c r="AW15" s="908"/>
      <c r="AX15" s="908"/>
      <c r="AY15" s="908"/>
      <c r="AZ15" s="908"/>
      <c r="BA15" s="908"/>
      <c r="BB15" s="908"/>
      <c r="BC15" s="908"/>
      <c r="BD15" s="908"/>
      <c r="BE15" s="908"/>
      <c r="BF15" s="908"/>
      <c r="BG15" s="908"/>
      <c r="BH15" s="908"/>
      <c r="BI15" s="908"/>
      <c r="BJ15" s="908"/>
      <c r="BK15" s="908"/>
      <c r="BL15" s="908"/>
      <c r="BM15" s="908"/>
      <c r="BN15" s="908"/>
      <c r="BO15" s="908"/>
      <c r="BP15" s="908"/>
      <c r="BQ15" s="908"/>
      <c r="BR15" s="908"/>
      <c r="BS15" s="908"/>
      <c r="BT15" s="908"/>
      <c r="BU15" s="908"/>
      <c r="BV15" s="908"/>
      <c r="BW15" s="908"/>
      <c r="BX15" s="908"/>
      <c r="BY15" s="908"/>
      <c r="BZ15" s="908"/>
      <c r="CA15" s="908"/>
      <c r="CB15" s="908"/>
      <c r="CC15" s="908"/>
      <c r="CD15" s="908"/>
      <c r="CE15" s="908"/>
      <c r="CF15" s="908"/>
      <c r="CG15" s="908"/>
      <c r="CH15" s="908"/>
      <c r="CI15" s="908"/>
      <c r="CJ15" s="909"/>
      <c r="CK15" s="162"/>
      <c r="CL15" s="145"/>
      <c r="CM15" s="145"/>
    </row>
    <row r="16" spans="1:93" ht="17.100000000000001" customHeight="1">
      <c r="C16" s="907"/>
      <c r="D16" s="908"/>
      <c r="E16" s="908"/>
      <c r="F16" s="908"/>
      <c r="G16" s="908"/>
      <c r="H16" s="908"/>
      <c r="I16" s="908"/>
      <c r="J16" s="908"/>
      <c r="K16" s="908"/>
      <c r="L16" s="908"/>
      <c r="M16" s="908"/>
      <c r="N16" s="908"/>
      <c r="O16" s="908"/>
      <c r="P16" s="908"/>
      <c r="Q16" s="908"/>
      <c r="R16" s="908"/>
      <c r="S16" s="908"/>
      <c r="T16" s="908"/>
      <c r="U16" s="908"/>
      <c r="V16" s="908"/>
      <c r="W16" s="908"/>
      <c r="X16" s="908"/>
      <c r="Y16" s="908"/>
      <c r="Z16" s="908"/>
      <c r="AA16" s="908"/>
      <c r="AB16" s="908"/>
      <c r="AC16" s="908"/>
      <c r="AD16" s="908"/>
      <c r="AE16" s="908"/>
      <c r="AF16" s="908"/>
      <c r="AG16" s="908"/>
      <c r="AH16" s="908"/>
      <c r="AI16" s="908"/>
      <c r="AJ16" s="908"/>
      <c r="AK16" s="908"/>
      <c r="AL16" s="908"/>
      <c r="AM16" s="908"/>
      <c r="AN16" s="908"/>
      <c r="AO16" s="908"/>
      <c r="AP16" s="908"/>
      <c r="AQ16" s="908"/>
      <c r="AR16" s="908"/>
      <c r="AS16" s="908"/>
      <c r="AT16" s="908"/>
      <c r="AU16" s="908"/>
      <c r="AV16" s="908"/>
      <c r="AW16" s="908"/>
      <c r="AX16" s="908"/>
      <c r="AY16" s="908"/>
      <c r="AZ16" s="908"/>
      <c r="BA16" s="908"/>
      <c r="BB16" s="908"/>
      <c r="BC16" s="908"/>
      <c r="BD16" s="908"/>
      <c r="BE16" s="908"/>
      <c r="BF16" s="908"/>
      <c r="BG16" s="908"/>
      <c r="BH16" s="908"/>
      <c r="BI16" s="908"/>
      <c r="BJ16" s="908"/>
      <c r="BK16" s="908"/>
      <c r="BL16" s="908"/>
      <c r="BM16" s="908"/>
      <c r="BN16" s="908"/>
      <c r="BO16" s="908"/>
      <c r="BP16" s="908"/>
      <c r="BQ16" s="908"/>
      <c r="BR16" s="908"/>
      <c r="BS16" s="908"/>
      <c r="BT16" s="908"/>
      <c r="BU16" s="908"/>
      <c r="BV16" s="908"/>
      <c r="BW16" s="908"/>
      <c r="BX16" s="908"/>
      <c r="BY16" s="908"/>
      <c r="BZ16" s="908"/>
      <c r="CA16" s="908"/>
      <c r="CB16" s="908"/>
      <c r="CC16" s="908"/>
      <c r="CD16" s="908"/>
      <c r="CE16" s="908"/>
      <c r="CF16" s="908"/>
      <c r="CG16" s="908"/>
      <c r="CH16" s="908"/>
      <c r="CI16" s="908"/>
      <c r="CJ16" s="909"/>
      <c r="CK16" s="162"/>
      <c r="CL16" s="145"/>
      <c r="CM16" s="145"/>
    </row>
    <row r="17" spans="3:213" ht="17.100000000000001" customHeight="1">
      <c r="C17" s="907"/>
      <c r="D17" s="908"/>
      <c r="E17" s="908"/>
      <c r="F17" s="908"/>
      <c r="G17" s="908"/>
      <c r="H17" s="908"/>
      <c r="I17" s="908"/>
      <c r="J17" s="908"/>
      <c r="K17" s="908"/>
      <c r="L17" s="908"/>
      <c r="M17" s="908"/>
      <c r="N17" s="908"/>
      <c r="O17" s="908"/>
      <c r="P17" s="908"/>
      <c r="Q17" s="908"/>
      <c r="R17" s="908"/>
      <c r="S17" s="908"/>
      <c r="T17" s="908"/>
      <c r="U17" s="908"/>
      <c r="V17" s="908"/>
      <c r="W17" s="908"/>
      <c r="X17" s="908"/>
      <c r="Y17" s="908"/>
      <c r="Z17" s="908"/>
      <c r="AA17" s="908"/>
      <c r="AB17" s="908"/>
      <c r="AC17" s="908"/>
      <c r="AD17" s="908"/>
      <c r="AE17" s="908"/>
      <c r="AF17" s="908"/>
      <c r="AG17" s="908"/>
      <c r="AH17" s="908"/>
      <c r="AI17" s="908"/>
      <c r="AJ17" s="908"/>
      <c r="AK17" s="908"/>
      <c r="AL17" s="908"/>
      <c r="AM17" s="908"/>
      <c r="AN17" s="908"/>
      <c r="AO17" s="908"/>
      <c r="AP17" s="908"/>
      <c r="AQ17" s="908"/>
      <c r="AR17" s="908"/>
      <c r="AS17" s="908"/>
      <c r="AT17" s="908"/>
      <c r="AU17" s="908"/>
      <c r="AV17" s="908"/>
      <c r="AW17" s="908"/>
      <c r="AX17" s="908"/>
      <c r="AY17" s="908"/>
      <c r="AZ17" s="908"/>
      <c r="BA17" s="908"/>
      <c r="BB17" s="908"/>
      <c r="BC17" s="908"/>
      <c r="BD17" s="908"/>
      <c r="BE17" s="908"/>
      <c r="BF17" s="908"/>
      <c r="BG17" s="908"/>
      <c r="BH17" s="908"/>
      <c r="BI17" s="908"/>
      <c r="BJ17" s="908"/>
      <c r="BK17" s="908"/>
      <c r="BL17" s="908"/>
      <c r="BM17" s="908"/>
      <c r="BN17" s="908"/>
      <c r="BO17" s="908"/>
      <c r="BP17" s="908"/>
      <c r="BQ17" s="908"/>
      <c r="BR17" s="908"/>
      <c r="BS17" s="908"/>
      <c r="BT17" s="908"/>
      <c r="BU17" s="908"/>
      <c r="BV17" s="908"/>
      <c r="BW17" s="908"/>
      <c r="BX17" s="908"/>
      <c r="BY17" s="908"/>
      <c r="BZ17" s="908"/>
      <c r="CA17" s="908"/>
      <c r="CB17" s="908"/>
      <c r="CC17" s="908"/>
      <c r="CD17" s="908"/>
      <c r="CE17" s="908"/>
      <c r="CF17" s="908"/>
      <c r="CG17" s="908"/>
      <c r="CH17" s="908"/>
      <c r="CI17" s="908"/>
      <c r="CJ17" s="909"/>
      <c r="CK17" s="162"/>
      <c r="CL17" s="145"/>
      <c r="CM17" s="145"/>
    </row>
    <row r="18" spans="3:213" ht="17.100000000000001" customHeight="1">
      <c r="C18" s="907"/>
      <c r="D18" s="908"/>
      <c r="E18" s="908"/>
      <c r="F18" s="908"/>
      <c r="G18" s="908" t="s">
        <v>501</v>
      </c>
      <c r="H18" s="908"/>
      <c r="I18" s="908"/>
      <c r="J18" s="908"/>
      <c r="K18" s="908"/>
      <c r="L18" s="908"/>
      <c r="M18" s="170"/>
      <c r="N18" s="171"/>
      <c r="O18" s="171"/>
      <c r="P18" s="171"/>
      <c r="Q18" s="171"/>
      <c r="R18" s="171"/>
      <c r="S18" s="171"/>
      <c r="T18" s="172"/>
      <c r="U18" s="908"/>
      <c r="V18" s="908"/>
      <c r="W18" s="908"/>
      <c r="X18" s="908"/>
      <c r="Y18" s="908"/>
      <c r="Z18" s="908" t="s">
        <v>517</v>
      </c>
      <c r="AA18" s="908"/>
      <c r="AB18" s="908"/>
      <c r="AC18" s="908"/>
      <c r="AD18" s="908"/>
      <c r="AE18" s="908"/>
      <c r="AF18" s="170"/>
      <c r="AG18" s="171"/>
      <c r="AH18" s="171"/>
      <c r="AI18" s="171"/>
      <c r="AJ18" s="171"/>
      <c r="AK18" s="171"/>
      <c r="AL18" s="171"/>
      <c r="AM18" s="172"/>
      <c r="AN18" s="908"/>
      <c r="AO18" s="908"/>
      <c r="AP18" s="908"/>
      <c r="AQ18" s="908"/>
      <c r="AR18" s="908"/>
      <c r="AS18" s="908" t="s">
        <v>520</v>
      </c>
      <c r="AT18" s="908"/>
      <c r="AU18" s="908"/>
      <c r="AV18" s="908"/>
      <c r="AW18" s="908"/>
      <c r="AX18" s="908"/>
      <c r="AY18" s="170" t="s">
        <v>521</v>
      </c>
      <c r="AZ18" s="171"/>
      <c r="BA18" s="171"/>
      <c r="BB18" s="171"/>
      <c r="BC18" s="171"/>
      <c r="BD18" s="171"/>
      <c r="BE18" s="171"/>
      <c r="BF18" s="172"/>
      <c r="BG18" s="908"/>
      <c r="BH18" s="908"/>
      <c r="BI18" s="908"/>
      <c r="BJ18" s="908"/>
      <c r="BK18" s="908"/>
      <c r="BL18" s="908" t="s">
        <v>522</v>
      </c>
      <c r="BM18" s="908"/>
      <c r="BN18" s="908"/>
      <c r="BO18" s="908"/>
      <c r="BP18" s="908"/>
      <c r="BQ18" s="908"/>
      <c r="BR18" s="170"/>
      <c r="BS18" s="171"/>
      <c r="BT18" s="171"/>
      <c r="BU18" s="171"/>
      <c r="BV18" s="171"/>
      <c r="BW18" s="171"/>
      <c r="BX18" s="171"/>
      <c r="BY18" s="172"/>
      <c r="BZ18" s="908"/>
      <c r="CA18" s="908"/>
      <c r="CB18" s="908"/>
      <c r="CC18" s="908"/>
      <c r="CD18" s="908"/>
      <c r="CE18" s="908"/>
      <c r="CF18" s="908"/>
      <c r="CG18" s="908"/>
      <c r="CH18" s="908"/>
      <c r="CI18" s="908"/>
      <c r="CJ18" s="909"/>
      <c r="CK18" s="162"/>
      <c r="CL18" s="145"/>
      <c r="CM18" s="145"/>
      <c r="CO18" s="1" t="s">
        <v>523</v>
      </c>
    </row>
    <row r="19" spans="3:213" ht="17.100000000000001" customHeight="1">
      <c r="C19" s="907"/>
      <c r="D19" s="908"/>
      <c r="E19" s="908"/>
      <c r="F19" s="908"/>
      <c r="G19" s="908"/>
      <c r="H19" s="908"/>
      <c r="I19" s="908"/>
      <c r="J19" s="908"/>
      <c r="K19" s="908"/>
      <c r="L19" s="908"/>
      <c r="M19" s="908"/>
      <c r="N19" s="908"/>
      <c r="O19" s="908"/>
      <c r="P19" s="908"/>
      <c r="Q19" s="908"/>
      <c r="R19" s="908"/>
      <c r="S19" s="908"/>
      <c r="T19" s="908"/>
      <c r="U19" s="908"/>
      <c r="V19" s="908"/>
      <c r="W19" s="908"/>
      <c r="X19" s="908"/>
      <c r="Y19" s="908"/>
      <c r="Z19" s="908"/>
      <c r="AA19" s="908"/>
      <c r="AB19" s="908"/>
      <c r="AC19" s="908"/>
      <c r="AD19" s="908"/>
      <c r="AE19" s="908"/>
      <c r="AF19" s="908"/>
      <c r="AG19" s="908"/>
      <c r="AH19" s="908"/>
      <c r="AI19" s="908"/>
      <c r="AJ19" s="908"/>
      <c r="AK19" s="908"/>
      <c r="AL19" s="908"/>
      <c r="AM19" s="908"/>
      <c r="AN19" s="908"/>
      <c r="AO19" s="908"/>
      <c r="AP19" s="908"/>
      <c r="AQ19" s="908"/>
      <c r="AR19" s="908"/>
      <c r="AS19" s="908"/>
      <c r="AT19" s="908"/>
      <c r="AU19" s="908"/>
      <c r="AV19" s="908"/>
      <c r="AW19" s="908"/>
      <c r="AX19" s="908"/>
      <c r="AY19" s="908"/>
      <c r="AZ19" s="908"/>
      <c r="BA19" s="908"/>
      <c r="BB19" s="908"/>
      <c r="BC19" s="908"/>
      <c r="BD19" s="908"/>
      <c r="BE19" s="908"/>
      <c r="BF19" s="908"/>
      <c r="BG19" s="908"/>
      <c r="BH19" s="908"/>
      <c r="BI19" s="908"/>
      <c r="BJ19" s="908"/>
      <c r="BK19" s="908"/>
      <c r="BL19" s="908"/>
      <c r="BM19" s="908"/>
      <c r="BN19" s="908"/>
      <c r="BO19" s="908"/>
      <c r="BP19" s="908"/>
      <c r="BQ19" s="908"/>
      <c r="BR19" s="908"/>
      <c r="BS19" s="908"/>
      <c r="BT19" s="908"/>
      <c r="BU19" s="908"/>
      <c r="BV19" s="908"/>
      <c r="BW19" s="908"/>
      <c r="BX19" s="908"/>
      <c r="BY19" s="908"/>
      <c r="BZ19" s="908"/>
      <c r="CA19" s="908"/>
      <c r="CB19" s="908"/>
      <c r="CC19" s="908"/>
      <c r="CD19" s="908"/>
      <c r="CE19" s="908"/>
      <c r="CF19" s="908"/>
      <c r="CG19" s="908"/>
      <c r="CH19" s="908"/>
      <c r="CI19" s="908"/>
      <c r="CJ19" s="909"/>
      <c r="CK19" s="162"/>
      <c r="CL19" s="145"/>
      <c r="CM19" s="145"/>
    </row>
    <row r="20" spans="3:213" ht="17.100000000000001" customHeight="1">
      <c r="C20" s="907"/>
      <c r="D20" s="908"/>
      <c r="E20" s="908"/>
      <c r="F20" s="908"/>
      <c r="G20" s="908" t="s">
        <v>507</v>
      </c>
      <c r="H20" s="908"/>
      <c r="I20" s="908"/>
      <c r="J20" s="908"/>
      <c r="K20" s="908"/>
      <c r="L20" s="908"/>
      <c r="M20" s="170"/>
      <c r="N20" s="171"/>
      <c r="O20" s="171"/>
      <c r="P20" s="171"/>
      <c r="Q20" s="171"/>
      <c r="R20" s="171"/>
      <c r="S20" s="171"/>
      <c r="T20" s="172"/>
      <c r="U20" s="908"/>
      <c r="V20" s="908"/>
      <c r="W20" s="908"/>
      <c r="X20" s="908"/>
      <c r="Y20" s="908"/>
      <c r="Z20" s="908" t="s">
        <v>524</v>
      </c>
      <c r="AA20" s="908"/>
      <c r="AB20" s="908"/>
      <c r="AC20" s="908"/>
      <c r="AD20" s="908"/>
      <c r="AE20" s="908"/>
      <c r="AF20" s="170"/>
      <c r="AG20" s="171"/>
      <c r="AH20" s="171"/>
      <c r="AI20" s="171"/>
      <c r="AJ20" s="171"/>
      <c r="AK20" s="171"/>
      <c r="AL20" s="171"/>
      <c r="AM20" s="172"/>
      <c r="AN20" s="908"/>
      <c r="AO20" s="908"/>
      <c r="AP20" s="908"/>
      <c r="AQ20" s="908"/>
      <c r="AR20" s="908"/>
      <c r="AS20" s="908" t="s">
        <v>525</v>
      </c>
      <c r="AT20" s="908"/>
      <c r="AU20" s="908"/>
      <c r="AV20" s="908"/>
      <c r="AW20" s="908"/>
      <c r="AX20" s="908"/>
      <c r="AY20" s="908"/>
      <c r="AZ20" s="908"/>
      <c r="BA20" s="908"/>
      <c r="BB20" s="908"/>
      <c r="BC20" s="908"/>
      <c r="BD20" s="908"/>
      <c r="BE20" s="908"/>
      <c r="BF20" s="908"/>
      <c r="BG20" s="908"/>
      <c r="BH20" s="908"/>
      <c r="BI20" s="908"/>
      <c r="BJ20" s="908"/>
      <c r="BK20" s="908"/>
      <c r="BL20" s="908"/>
      <c r="BM20" s="908"/>
      <c r="BN20" s="908"/>
      <c r="BO20" s="908"/>
      <c r="BP20" s="908"/>
      <c r="BQ20" s="908"/>
      <c r="BR20" s="908"/>
      <c r="BS20" s="908"/>
      <c r="BT20" s="908"/>
      <c r="BU20" s="908"/>
      <c r="BV20" s="908"/>
      <c r="BW20" s="908"/>
      <c r="BX20" s="908"/>
      <c r="BY20" s="908"/>
      <c r="BZ20" s="908"/>
      <c r="CA20" s="908"/>
      <c r="CB20" s="908"/>
      <c r="CC20" s="908"/>
      <c r="CD20" s="908"/>
      <c r="CE20" s="908"/>
      <c r="CF20" s="908"/>
      <c r="CG20" s="908"/>
      <c r="CH20" s="908"/>
      <c r="CI20" s="908"/>
      <c r="CJ20" s="909"/>
      <c r="CK20" s="162"/>
      <c r="CL20" s="145"/>
      <c r="CM20" s="145"/>
    </row>
    <row r="21" spans="3:213" ht="17.100000000000001" customHeight="1">
      <c r="C21" s="907"/>
      <c r="D21" s="908"/>
      <c r="E21" s="908"/>
      <c r="F21" s="908"/>
      <c r="G21" s="908"/>
      <c r="H21" s="908"/>
      <c r="I21" s="908"/>
      <c r="J21" s="910"/>
      <c r="K21" s="910"/>
      <c r="L21" s="910"/>
      <c r="M21" s="910"/>
      <c r="N21" s="910"/>
      <c r="O21" s="910"/>
      <c r="P21" s="910"/>
      <c r="Q21" s="910"/>
      <c r="R21" s="910"/>
      <c r="S21" s="911"/>
      <c r="T21" s="908"/>
      <c r="U21" s="908"/>
      <c r="V21" s="908"/>
      <c r="W21" s="908"/>
      <c r="X21" s="908"/>
      <c r="Y21" s="908"/>
      <c r="Z21" s="908"/>
      <c r="AA21" s="908"/>
      <c r="AB21" s="908"/>
      <c r="AC21" s="908"/>
      <c r="AD21" s="908"/>
      <c r="AE21" s="908"/>
      <c r="AF21" s="908"/>
      <c r="AG21" s="908"/>
      <c r="AH21" s="908"/>
      <c r="AI21" s="908"/>
      <c r="AJ21" s="908"/>
      <c r="AK21" s="908"/>
      <c r="AL21" s="908"/>
      <c r="AM21" s="908"/>
      <c r="AN21" s="908"/>
      <c r="AO21" s="908"/>
      <c r="AP21" s="908"/>
      <c r="AQ21" s="908"/>
      <c r="AR21" s="908"/>
      <c r="AS21" s="908"/>
      <c r="AT21" s="908"/>
      <c r="AU21" s="908"/>
      <c r="AV21" s="908"/>
      <c r="AW21" s="908"/>
      <c r="AX21" s="908"/>
      <c r="AY21" s="908"/>
      <c r="AZ21" s="908"/>
      <c r="BA21" s="908"/>
      <c r="BB21" s="908"/>
      <c r="BC21" s="908"/>
      <c r="BD21" s="908"/>
      <c r="BE21" s="908"/>
      <c r="BF21" s="908"/>
      <c r="BG21" s="908"/>
      <c r="BH21" s="908"/>
      <c r="BI21" s="908"/>
      <c r="BJ21" s="908"/>
      <c r="BK21" s="908"/>
      <c r="BL21" s="908"/>
      <c r="BM21" s="908"/>
      <c r="BN21" s="908"/>
      <c r="BO21" s="908"/>
      <c r="BP21" s="908"/>
      <c r="BQ21" s="908"/>
      <c r="BR21" s="908"/>
      <c r="BS21" s="908"/>
      <c r="BT21" s="908"/>
      <c r="BU21" s="908"/>
      <c r="BV21" s="908"/>
      <c r="BW21" s="908"/>
      <c r="BX21" s="908"/>
      <c r="BY21" s="908"/>
      <c r="BZ21" s="908"/>
      <c r="CA21" s="908"/>
      <c r="CB21" s="908"/>
      <c r="CC21" s="908"/>
      <c r="CD21" s="908"/>
      <c r="CE21" s="908"/>
      <c r="CF21" s="908"/>
      <c r="CG21" s="908"/>
      <c r="CH21" s="908"/>
      <c r="CI21" s="908"/>
      <c r="CJ21" s="909"/>
      <c r="CK21" s="162"/>
      <c r="CL21" s="145"/>
      <c r="CM21" s="145"/>
    </row>
    <row r="22" spans="3:213" ht="17.100000000000001" customHeight="1">
      <c r="C22" s="907"/>
      <c r="D22" s="908"/>
      <c r="E22" s="908" t="s">
        <v>526</v>
      </c>
      <c r="F22" s="908"/>
      <c r="G22" s="908"/>
      <c r="H22" s="908"/>
      <c r="I22" s="908"/>
      <c r="J22" s="908"/>
      <c r="K22" s="908"/>
      <c r="L22" s="908"/>
      <c r="M22" s="908"/>
      <c r="N22" s="908"/>
      <c r="O22" s="908"/>
      <c r="P22" s="908"/>
      <c r="Q22" s="908"/>
      <c r="R22" s="908"/>
      <c r="S22" s="908"/>
      <c r="T22" s="908"/>
      <c r="U22" s="908"/>
      <c r="V22" s="908"/>
      <c r="W22" s="908"/>
      <c r="X22" s="908"/>
      <c r="Y22" s="908"/>
      <c r="Z22" s="908"/>
      <c r="AA22" s="908"/>
      <c r="AB22" s="908"/>
      <c r="AC22" s="908"/>
      <c r="AD22" s="908"/>
      <c r="AE22" s="908"/>
      <c r="AF22" s="908"/>
      <c r="AG22" s="908"/>
      <c r="AH22" s="908"/>
      <c r="AI22" s="908"/>
      <c r="AJ22" s="908"/>
      <c r="AK22" s="908"/>
      <c r="AL22" s="908"/>
      <c r="AM22" s="908"/>
      <c r="AN22" s="908"/>
      <c r="AO22" s="908"/>
      <c r="AP22" s="908"/>
      <c r="AQ22" s="908"/>
      <c r="AR22" s="908"/>
      <c r="AS22" s="908"/>
      <c r="AT22" s="908"/>
      <c r="AU22" s="908"/>
      <c r="AV22" s="908"/>
      <c r="AW22" s="908"/>
      <c r="AX22" s="908"/>
      <c r="AY22" s="908"/>
      <c r="AZ22" s="908"/>
      <c r="BA22" s="908"/>
      <c r="BB22" s="908"/>
      <c r="BC22" s="908"/>
      <c r="BD22" s="908"/>
      <c r="BE22" s="908"/>
      <c r="BF22" s="908"/>
      <c r="BG22" s="908"/>
      <c r="BH22" s="908"/>
      <c r="BI22" s="908"/>
      <c r="BJ22" s="908"/>
      <c r="BK22" s="908"/>
      <c r="BL22" s="908"/>
      <c r="BM22" s="908"/>
      <c r="BN22" s="908"/>
      <c r="BO22" s="908"/>
      <c r="BP22" s="908"/>
      <c r="BQ22" s="908"/>
      <c r="BR22" s="908"/>
      <c r="BS22" s="908"/>
      <c r="BT22" s="908"/>
      <c r="BU22" s="908"/>
      <c r="BV22" s="908"/>
      <c r="BW22" s="908"/>
      <c r="BX22" s="908"/>
      <c r="BY22" s="908"/>
      <c r="BZ22" s="908"/>
      <c r="CA22" s="908"/>
      <c r="CB22" s="908"/>
      <c r="CC22" s="908"/>
      <c r="CD22" s="908"/>
      <c r="CE22" s="908"/>
      <c r="CF22" s="908"/>
      <c r="CG22" s="908"/>
      <c r="CH22" s="908"/>
      <c r="CI22" s="908"/>
      <c r="CJ22" s="909"/>
      <c r="CK22" s="162"/>
      <c r="CL22" s="145"/>
      <c r="CM22" s="145"/>
    </row>
    <row r="23" spans="3:213" ht="9.9" customHeight="1">
      <c r="C23" s="907"/>
      <c r="D23" s="908"/>
      <c r="E23" s="908"/>
      <c r="F23" s="908"/>
      <c r="G23" s="908"/>
      <c r="H23" s="908"/>
      <c r="I23" s="908"/>
      <c r="J23" s="908"/>
      <c r="K23" s="908"/>
      <c r="L23" s="908"/>
      <c r="M23" s="908"/>
      <c r="N23" s="908"/>
      <c r="O23" s="908"/>
      <c r="P23" s="908"/>
      <c r="Q23" s="908"/>
      <c r="R23" s="908"/>
      <c r="S23" s="908"/>
      <c r="T23" s="908"/>
      <c r="U23" s="908"/>
      <c r="V23" s="908"/>
      <c r="W23" s="908"/>
      <c r="X23" s="908"/>
      <c r="Y23" s="908"/>
      <c r="Z23" s="908"/>
      <c r="AA23" s="908"/>
      <c r="AB23" s="908"/>
      <c r="AC23" s="908"/>
      <c r="AD23" s="908"/>
      <c r="AE23" s="908"/>
      <c r="AF23" s="908"/>
      <c r="AG23" s="908"/>
      <c r="AH23" s="908"/>
      <c r="AI23" s="908"/>
      <c r="AJ23" s="908"/>
      <c r="AK23" s="908"/>
      <c r="AL23" s="908"/>
      <c r="AM23" s="908"/>
      <c r="AN23" s="908"/>
      <c r="AO23" s="908"/>
      <c r="AP23" s="908"/>
      <c r="AQ23" s="908"/>
      <c r="AR23" s="908"/>
      <c r="AS23" s="908"/>
      <c r="AT23" s="908"/>
      <c r="AU23" s="908"/>
      <c r="AV23" s="908"/>
      <c r="AW23" s="908"/>
      <c r="AX23" s="908"/>
      <c r="AY23" s="908"/>
      <c r="AZ23" s="908"/>
      <c r="BA23" s="908"/>
      <c r="BB23" s="908"/>
      <c r="BC23" s="908"/>
      <c r="BD23" s="908"/>
      <c r="BE23" s="908"/>
      <c r="BF23" s="908"/>
      <c r="BG23" s="908"/>
      <c r="BH23" s="908"/>
      <c r="BI23" s="908"/>
      <c r="BJ23" s="908"/>
      <c r="BK23" s="908"/>
      <c r="BL23" s="908"/>
      <c r="BM23" s="908"/>
      <c r="BN23" s="908"/>
      <c r="BO23" s="908"/>
      <c r="BP23" s="908"/>
      <c r="BQ23" s="908"/>
      <c r="BR23" s="908"/>
      <c r="BS23" s="908"/>
      <c r="BT23" s="908"/>
      <c r="BU23" s="908"/>
      <c r="BV23" s="908"/>
      <c r="BW23" s="908"/>
      <c r="BX23" s="908"/>
      <c r="BY23" s="908"/>
      <c r="BZ23" s="908"/>
      <c r="CA23" s="908"/>
      <c r="CB23" s="908"/>
      <c r="CC23" s="908"/>
      <c r="CD23" s="908"/>
      <c r="CE23" s="908"/>
      <c r="CF23" s="908"/>
      <c r="CG23" s="908"/>
      <c r="CH23" s="908"/>
      <c r="CI23" s="908"/>
      <c r="CJ23" s="909"/>
      <c r="CK23" s="162"/>
      <c r="CL23" s="145"/>
      <c r="CM23" s="145"/>
    </row>
    <row r="24" spans="3:213" ht="18" customHeight="1">
      <c r="C24" s="907"/>
      <c r="D24" s="908"/>
      <c r="E24" s="922"/>
      <c r="F24" s="923"/>
      <c r="G24" s="924" t="s">
        <v>527</v>
      </c>
      <c r="H24" s="925"/>
      <c r="I24" s="924" t="s">
        <v>528</v>
      </c>
      <c r="J24" s="926"/>
      <c r="K24" s="926"/>
      <c r="L24" s="926"/>
      <c r="M24" s="926"/>
      <c r="N24" s="925"/>
      <c r="O24" s="924" t="s">
        <v>529</v>
      </c>
      <c r="P24" s="926"/>
      <c r="Q24" s="926"/>
      <c r="R24" s="926"/>
      <c r="S24" s="926"/>
      <c r="T24" s="925"/>
      <c r="U24" s="924" t="s">
        <v>530</v>
      </c>
      <c r="V24" s="926"/>
      <c r="W24" s="926"/>
      <c r="X24" s="926"/>
      <c r="Y24" s="925"/>
      <c r="Z24" s="924" t="s">
        <v>531</v>
      </c>
      <c r="AA24" s="926"/>
      <c r="AB24" s="926"/>
      <c r="AC24" s="926"/>
      <c r="AD24" s="924" t="s">
        <v>532</v>
      </c>
      <c r="AE24" s="926"/>
      <c r="AF24" s="926"/>
      <c r="AG24" s="926"/>
      <c r="AH24" s="926"/>
      <c r="AI24" s="926"/>
      <c r="AJ24" s="926"/>
      <c r="AK24" s="925"/>
      <c r="AL24" s="924" t="s">
        <v>533</v>
      </c>
      <c r="AM24" s="926"/>
      <c r="AN24" s="926"/>
      <c r="AO24" s="925"/>
      <c r="AP24" s="924" t="s">
        <v>59</v>
      </c>
      <c r="AQ24" s="926"/>
      <c r="AR24" s="926"/>
      <c r="AS24" s="926"/>
      <c r="AT24" s="926"/>
      <c r="AU24" s="926"/>
      <c r="AV24" s="926"/>
      <c r="AW24" s="926"/>
      <c r="AX24" s="926"/>
      <c r="AY24" s="926"/>
      <c r="AZ24" s="926"/>
      <c r="BA24" s="926"/>
      <c r="BB24" s="926"/>
      <c r="BC24" s="926"/>
      <c r="BD24" s="926"/>
      <c r="BE24" s="926"/>
      <c r="BF24" s="927" t="s">
        <v>534</v>
      </c>
      <c r="BG24" s="926"/>
      <c r="BH24" s="926"/>
      <c r="BI24" s="926"/>
      <c r="BJ24" s="926"/>
      <c r="BK24" s="925"/>
      <c r="BL24" s="924" t="s">
        <v>535</v>
      </c>
      <c r="BM24" s="926"/>
      <c r="BN24" s="926"/>
      <c r="BO24" s="926"/>
      <c r="BP24" s="926"/>
      <c r="BQ24" s="928"/>
      <c r="BR24" s="924" t="s">
        <v>3540</v>
      </c>
      <c r="BS24" s="926"/>
      <c r="BT24" s="926"/>
      <c r="BU24" s="926"/>
      <c r="BV24" s="924" t="s">
        <v>536</v>
      </c>
      <c r="BW24" s="926"/>
      <c r="BX24" s="926"/>
      <c r="BY24" s="926"/>
      <c r="BZ24" s="926"/>
      <c r="CA24" s="926"/>
      <c r="CB24" s="925"/>
      <c r="CC24" s="924" t="s">
        <v>537</v>
      </c>
      <c r="CD24" s="926"/>
      <c r="CE24" s="926"/>
      <c r="CF24" s="925"/>
      <c r="CG24" s="924" t="s">
        <v>538</v>
      </c>
      <c r="CH24" s="926"/>
      <c r="CI24" s="926"/>
      <c r="CJ24" s="926"/>
      <c r="CK24" s="926"/>
      <c r="CL24" s="926"/>
      <c r="CM24" s="925"/>
      <c r="CN24" s="924" t="s">
        <v>539</v>
      </c>
      <c r="CO24" s="926"/>
      <c r="CP24" s="926"/>
      <c r="CQ24" s="926"/>
      <c r="CR24" s="926"/>
      <c r="CS24" s="926"/>
      <c r="CT24" s="925"/>
      <c r="CU24" s="924" t="s">
        <v>540</v>
      </c>
      <c r="CV24" s="926"/>
      <c r="CW24" s="926"/>
      <c r="CX24" s="926"/>
      <c r="CY24" s="926"/>
      <c r="CZ24" s="926"/>
      <c r="DA24" s="924" t="s">
        <v>368</v>
      </c>
      <c r="DB24" s="925"/>
      <c r="DC24" s="924" t="s">
        <v>541</v>
      </c>
      <c r="DD24" s="926"/>
      <c r="DE24" s="926"/>
      <c r="DF24" s="926"/>
      <c r="DG24" s="924" t="s">
        <v>542</v>
      </c>
      <c r="DH24" s="925"/>
      <c r="DI24" s="924" t="s">
        <v>543</v>
      </c>
      <c r="DJ24" s="926"/>
      <c r="DK24" s="926"/>
      <c r="DL24" s="926"/>
      <c r="DM24" s="926"/>
      <c r="DN24" s="925"/>
      <c r="DO24" s="924" t="s">
        <v>544</v>
      </c>
      <c r="DP24" s="926"/>
      <c r="DQ24" s="926"/>
      <c r="DR24" s="925"/>
      <c r="DS24" s="924" t="s">
        <v>545</v>
      </c>
      <c r="DT24" s="926"/>
      <c r="DU24" s="926"/>
      <c r="DV24" s="926"/>
      <c r="DW24" s="926"/>
      <c r="DX24" s="926"/>
      <c r="DY24" s="924" t="s">
        <v>546</v>
      </c>
      <c r="DZ24" s="926"/>
      <c r="EA24" s="926"/>
      <c r="EB24" s="925"/>
      <c r="EC24" s="924" t="s">
        <v>547</v>
      </c>
      <c r="ED24" s="926"/>
      <c r="EE24" s="926"/>
      <c r="EF24" s="926"/>
      <c r="EG24" s="925"/>
      <c r="EH24" s="924" t="s">
        <v>548</v>
      </c>
      <c r="EI24" s="926"/>
      <c r="EJ24" s="926"/>
      <c r="EK24" s="926"/>
      <c r="EL24" s="926"/>
      <c r="EM24" s="925"/>
      <c r="EN24" s="924" t="s">
        <v>549</v>
      </c>
      <c r="EO24" s="926"/>
      <c r="EP24" s="926"/>
      <c r="EQ24" s="926"/>
      <c r="ER24" s="926"/>
      <c r="ES24" s="926"/>
      <c r="ET24" s="926"/>
      <c r="EU24" s="926"/>
      <c r="EV24" s="925"/>
      <c r="EW24" s="924" t="s">
        <v>550</v>
      </c>
      <c r="EX24" s="926"/>
      <c r="EY24" s="926"/>
      <c r="EZ24" s="926"/>
      <c r="FA24" s="925"/>
      <c r="FB24" s="924" t="s">
        <v>551</v>
      </c>
      <c r="FC24" s="926"/>
      <c r="FD24" s="926"/>
      <c r="FE24" s="926"/>
      <c r="FF24" s="925"/>
      <c r="FG24" s="924" t="s">
        <v>552</v>
      </c>
      <c r="FH24" s="926"/>
      <c r="FI24" s="926"/>
      <c r="FJ24" s="926"/>
      <c r="FK24" s="924" t="s">
        <v>553</v>
      </c>
      <c r="FL24" s="926"/>
      <c r="FM24" s="926"/>
      <c r="FN24" s="925"/>
      <c r="FO24" s="924" t="s">
        <v>554</v>
      </c>
      <c r="FP24" s="926"/>
      <c r="FQ24" s="926"/>
      <c r="FR24" s="926"/>
      <c r="FS24" s="926"/>
      <c r="FT24" s="925"/>
      <c r="FU24" s="924" t="s">
        <v>374</v>
      </c>
      <c r="FV24" s="926"/>
      <c r="FW24" s="926"/>
      <c r="FX24" s="926"/>
      <c r="FY24" s="926"/>
      <c r="FZ24" s="926"/>
      <c r="GA24" s="926"/>
      <c r="GB24" s="925"/>
      <c r="GC24" s="924" t="s">
        <v>375</v>
      </c>
      <c r="GD24" s="926"/>
      <c r="GE24" s="926"/>
      <c r="GF24" s="926"/>
      <c r="GG24" s="925"/>
      <c r="HE24" s="162"/>
    </row>
    <row r="25" spans="3:213" ht="18" customHeight="1">
      <c r="C25" s="907"/>
      <c r="D25" s="908"/>
      <c r="E25" s="920"/>
      <c r="F25" s="921"/>
      <c r="G25" s="929" t="s">
        <v>555</v>
      </c>
      <c r="H25" s="930"/>
      <c r="I25" s="931" t="s">
        <v>556</v>
      </c>
      <c r="J25" s="932"/>
      <c r="K25" s="932"/>
      <c r="L25" s="932"/>
      <c r="M25" s="932"/>
      <c r="N25" s="933"/>
      <c r="O25" s="931" t="s">
        <v>557</v>
      </c>
      <c r="P25" s="932"/>
      <c r="Q25" s="932"/>
      <c r="R25" s="932"/>
      <c r="S25" s="932"/>
      <c r="T25" s="933"/>
      <c r="U25" s="931" t="s">
        <v>558</v>
      </c>
      <c r="V25" s="932"/>
      <c r="W25" s="932"/>
      <c r="X25" s="932"/>
      <c r="Y25" s="934"/>
      <c r="Z25" s="931" t="s">
        <v>557</v>
      </c>
      <c r="AA25" s="932"/>
      <c r="AB25" s="932"/>
      <c r="AC25" s="932"/>
      <c r="AD25" s="931" t="s">
        <v>559</v>
      </c>
      <c r="AE25" s="935"/>
      <c r="AF25" s="932"/>
      <c r="AG25" s="932"/>
      <c r="AH25" s="932"/>
      <c r="AI25" s="932"/>
      <c r="AJ25" s="932"/>
      <c r="AK25" s="933"/>
      <c r="AL25" s="931" t="s">
        <v>560</v>
      </c>
      <c r="AM25" s="932"/>
      <c r="AN25" s="932"/>
      <c r="AO25" s="933"/>
      <c r="AP25" s="931" t="s">
        <v>561</v>
      </c>
      <c r="AQ25" s="932"/>
      <c r="AR25" s="932"/>
      <c r="AS25" s="932"/>
      <c r="AT25" s="932"/>
      <c r="AU25" s="932"/>
      <c r="AV25" s="932"/>
      <c r="AW25" s="932"/>
      <c r="AX25" s="932"/>
      <c r="AY25" s="932"/>
      <c r="AZ25" s="932"/>
      <c r="BA25" s="932"/>
      <c r="BB25" s="932"/>
      <c r="BC25" s="932"/>
      <c r="BD25" s="932"/>
      <c r="BE25" s="932"/>
      <c r="BF25" s="931" t="s">
        <v>562</v>
      </c>
      <c r="BG25" s="932"/>
      <c r="BH25" s="932"/>
      <c r="BI25" s="932"/>
      <c r="BJ25" s="935"/>
      <c r="BK25" s="934"/>
      <c r="BL25" s="931"/>
      <c r="BM25" s="932"/>
      <c r="BN25" s="932"/>
      <c r="BO25" s="932"/>
      <c r="BP25" s="935"/>
      <c r="BQ25" s="936" t="s">
        <v>563</v>
      </c>
      <c r="BR25" s="931" t="s">
        <v>555</v>
      </c>
      <c r="BS25" s="932"/>
      <c r="BT25" s="935"/>
      <c r="BU25" s="935"/>
      <c r="BV25" s="931"/>
      <c r="BW25" s="932"/>
      <c r="BX25" s="932"/>
      <c r="BY25" s="932"/>
      <c r="BZ25" s="932"/>
      <c r="CA25" s="932"/>
      <c r="CB25" s="937" t="s">
        <v>564</v>
      </c>
      <c r="CC25" s="931" t="s">
        <v>555</v>
      </c>
      <c r="CD25" s="932"/>
      <c r="CE25" s="932"/>
      <c r="CF25" s="933"/>
      <c r="CG25" s="931"/>
      <c r="CH25" s="932"/>
      <c r="CI25" s="932"/>
      <c r="CJ25" s="932"/>
      <c r="CK25" s="932"/>
      <c r="CL25" s="932"/>
      <c r="CM25" s="937" t="s">
        <v>565</v>
      </c>
      <c r="CN25" s="931"/>
      <c r="CO25" s="932"/>
      <c r="CP25" s="932"/>
      <c r="CQ25" s="932"/>
      <c r="CR25" s="932"/>
      <c r="CS25" s="932"/>
      <c r="CT25" s="937" t="s">
        <v>565</v>
      </c>
      <c r="CU25" s="931" t="s">
        <v>566</v>
      </c>
      <c r="CV25" s="932"/>
      <c r="CW25" s="932"/>
      <c r="CX25" s="932"/>
      <c r="CY25" s="932"/>
      <c r="CZ25" s="932"/>
      <c r="DA25" s="931" t="s">
        <v>562</v>
      </c>
      <c r="DB25" s="933"/>
      <c r="DC25" s="931" t="s">
        <v>560</v>
      </c>
      <c r="DD25" s="932"/>
      <c r="DE25" s="935"/>
      <c r="DF25" s="935"/>
      <c r="DG25" s="920"/>
      <c r="DH25" s="921"/>
      <c r="DI25" s="931" t="s">
        <v>557</v>
      </c>
      <c r="DJ25" s="932"/>
      <c r="DK25" s="932"/>
      <c r="DL25" s="932"/>
      <c r="DM25" s="935"/>
      <c r="DN25" s="935"/>
      <c r="DO25" s="931" t="s">
        <v>567</v>
      </c>
      <c r="DP25" s="932"/>
      <c r="DQ25" s="935"/>
      <c r="DR25" s="935"/>
      <c r="DS25" s="931" t="s">
        <v>568</v>
      </c>
      <c r="DT25" s="932"/>
      <c r="DU25" s="932"/>
      <c r="DV25" s="932"/>
      <c r="DW25" s="935"/>
      <c r="DX25" s="935"/>
      <c r="DY25" s="931" t="s">
        <v>569</v>
      </c>
      <c r="DZ25" s="932"/>
      <c r="EA25" s="932"/>
      <c r="EB25" s="933"/>
      <c r="EC25" s="931" t="s">
        <v>562</v>
      </c>
      <c r="ED25" s="932"/>
      <c r="EE25" s="932"/>
      <c r="EF25" s="932"/>
      <c r="EG25" s="933"/>
      <c r="EH25" s="931" t="s">
        <v>562</v>
      </c>
      <c r="EI25" s="932"/>
      <c r="EJ25" s="932"/>
      <c r="EK25" s="932"/>
      <c r="EL25" s="932"/>
      <c r="EM25" s="933"/>
      <c r="EN25" s="931" t="s">
        <v>570</v>
      </c>
      <c r="EO25" s="932"/>
      <c r="EP25" s="932"/>
      <c r="EQ25" s="932"/>
      <c r="ER25" s="932"/>
      <c r="ES25" s="932"/>
      <c r="ET25" s="932"/>
      <c r="EU25" s="932"/>
      <c r="EV25" s="933"/>
      <c r="EW25" s="931" t="s">
        <v>568</v>
      </c>
      <c r="EX25" s="932"/>
      <c r="EY25" s="932"/>
      <c r="EZ25" s="932"/>
      <c r="FA25" s="933"/>
      <c r="FB25" s="931" t="s">
        <v>568</v>
      </c>
      <c r="FC25" s="932"/>
      <c r="FD25" s="932"/>
      <c r="FE25" s="932"/>
      <c r="FF25" s="933"/>
      <c r="FG25" s="931" t="s">
        <v>555</v>
      </c>
      <c r="FH25" s="932"/>
      <c r="FI25" s="932"/>
      <c r="FJ25" s="932"/>
      <c r="FK25" s="931" t="s">
        <v>571</v>
      </c>
      <c r="FL25" s="932"/>
      <c r="FM25" s="932"/>
      <c r="FN25" s="933"/>
      <c r="FO25" s="931" t="s">
        <v>558</v>
      </c>
      <c r="FP25" s="932"/>
      <c r="FQ25" s="932"/>
      <c r="FR25" s="932"/>
      <c r="FS25" s="932"/>
      <c r="FT25" s="933"/>
      <c r="FU25" s="931" t="s">
        <v>560</v>
      </c>
      <c r="FV25" s="932"/>
      <c r="FW25" s="932"/>
      <c r="FX25" s="932"/>
      <c r="FY25" s="932"/>
      <c r="FZ25" s="932"/>
      <c r="GA25" s="932"/>
      <c r="GB25" s="933"/>
      <c r="GC25" s="931" t="s">
        <v>569</v>
      </c>
      <c r="GD25" s="932"/>
      <c r="GE25" s="932"/>
      <c r="GF25" s="932"/>
      <c r="GG25" s="933"/>
      <c r="HE25" s="162"/>
    </row>
    <row r="26" spans="3:213" ht="18" customHeight="1">
      <c r="C26" s="907"/>
      <c r="D26" s="908"/>
      <c r="E26" s="920"/>
      <c r="F26" s="921"/>
      <c r="G26" s="929"/>
      <c r="H26" s="930"/>
      <c r="I26" s="931"/>
      <c r="J26" s="932"/>
      <c r="K26" s="932"/>
      <c r="L26" s="932"/>
      <c r="M26" s="932"/>
      <c r="N26" s="933"/>
      <c r="O26" s="931"/>
      <c r="P26" s="932"/>
      <c r="Q26" s="932"/>
      <c r="R26" s="932"/>
      <c r="S26" s="932"/>
      <c r="T26" s="933"/>
      <c r="U26" s="931"/>
      <c r="V26" s="932"/>
      <c r="W26" s="932"/>
      <c r="X26" s="932"/>
      <c r="Y26" s="934"/>
      <c r="Z26" s="931"/>
      <c r="AA26" s="932"/>
      <c r="AB26" s="932"/>
      <c r="AC26" s="932"/>
      <c r="AD26" s="931"/>
      <c r="AE26" s="935"/>
      <c r="AF26" s="932"/>
      <c r="AG26" s="932"/>
      <c r="AH26" s="932"/>
      <c r="AI26" s="932"/>
      <c r="AJ26" s="932"/>
      <c r="AK26" s="933"/>
      <c r="AL26" s="931"/>
      <c r="AM26" s="932"/>
      <c r="AN26" s="932"/>
      <c r="AO26" s="933"/>
      <c r="AP26" s="931"/>
      <c r="AQ26" s="932"/>
      <c r="AR26" s="932"/>
      <c r="AS26" s="932"/>
      <c r="AT26" s="932"/>
      <c r="AU26" s="932"/>
      <c r="AV26" s="932"/>
      <c r="AW26" s="932"/>
      <c r="AX26" s="932"/>
      <c r="AY26" s="932"/>
      <c r="AZ26" s="932"/>
      <c r="BA26" s="932"/>
      <c r="BB26" s="932"/>
      <c r="BC26" s="932"/>
      <c r="BD26" s="932"/>
      <c r="BE26" s="932"/>
      <c r="BF26" s="931"/>
      <c r="BG26" s="932"/>
      <c r="BH26" s="932"/>
      <c r="BI26" s="932"/>
      <c r="BJ26" s="935"/>
      <c r="BK26" s="934"/>
      <c r="BL26" s="931"/>
      <c r="BM26" s="932"/>
      <c r="BN26" s="932"/>
      <c r="BO26" s="932"/>
      <c r="BP26" s="935"/>
      <c r="BQ26" s="934"/>
      <c r="BR26" s="931"/>
      <c r="BS26" s="932"/>
      <c r="BT26" s="935"/>
      <c r="BU26" s="935"/>
      <c r="BV26" s="931"/>
      <c r="BW26" s="932"/>
      <c r="BX26" s="932"/>
      <c r="BY26" s="932"/>
      <c r="BZ26" s="932"/>
      <c r="CA26" s="932"/>
      <c r="CB26" s="937"/>
      <c r="CC26" s="931"/>
      <c r="CD26" s="932"/>
      <c r="CE26" s="932"/>
      <c r="CF26" s="933"/>
      <c r="CG26" s="931"/>
      <c r="CH26" s="932"/>
      <c r="CI26" s="932"/>
      <c r="CJ26" s="932"/>
      <c r="CK26" s="932"/>
      <c r="CL26" s="932"/>
      <c r="CM26" s="937"/>
      <c r="CN26" s="931"/>
      <c r="CO26" s="932"/>
      <c r="CP26" s="932"/>
      <c r="CQ26" s="932"/>
      <c r="CR26" s="932"/>
      <c r="CS26" s="932"/>
      <c r="CT26" s="937"/>
      <c r="CU26" s="931"/>
      <c r="CV26" s="932"/>
      <c r="CW26" s="932"/>
      <c r="CX26" s="932"/>
      <c r="CY26" s="932"/>
      <c r="CZ26" s="932"/>
      <c r="DA26" s="931"/>
      <c r="DB26" s="933"/>
      <c r="DC26" s="931"/>
      <c r="DD26" s="932"/>
      <c r="DE26" s="935"/>
      <c r="DF26" s="935"/>
      <c r="DG26" s="920"/>
      <c r="DH26" s="921"/>
      <c r="DI26" s="931"/>
      <c r="DJ26" s="932"/>
      <c r="DK26" s="932"/>
      <c r="DL26" s="932"/>
      <c r="DM26" s="935"/>
      <c r="DN26" s="935"/>
      <c r="DO26" s="931"/>
      <c r="DP26" s="932"/>
      <c r="DQ26" s="935"/>
      <c r="DR26" s="935"/>
      <c r="DS26" s="931"/>
      <c r="DT26" s="932"/>
      <c r="DU26" s="932"/>
      <c r="DV26" s="932"/>
      <c r="DW26" s="935"/>
      <c r="DX26" s="935"/>
      <c r="DY26" s="931"/>
      <c r="DZ26" s="932"/>
      <c r="EA26" s="932"/>
      <c r="EB26" s="933"/>
      <c r="EC26" s="931"/>
      <c r="ED26" s="932"/>
      <c r="EE26" s="932"/>
      <c r="EF26" s="932"/>
      <c r="EG26" s="933"/>
      <c r="EH26" s="931"/>
      <c r="EI26" s="932"/>
      <c r="EJ26" s="932"/>
      <c r="EK26" s="932"/>
      <c r="EL26" s="932"/>
      <c r="EM26" s="933"/>
      <c r="EN26" s="931"/>
      <c r="EO26" s="932"/>
      <c r="EP26" s="932"/>
      <c r="EQ26" s="932"/>
      <c r="ER26" s="932"/>
      <c r="ES26" s="932"/>
      <c r="ET26" s="932"/>
      <c r="EU26" s="932"/>
      <c r="EV26" s="933"/>
      <c r="EW26" s="931"/>
      <c r="EX26" s="932"/>
      <c r="EY26" s="932"/>
      <c r="EZ26" s="932"/>
      <c r="FA26" s="933"/>
      <c r="FB26" s="931"/>
      <c r="FC26" s="932"/>
      <c r="FD26" s="932"/>
      <c r="FE26" s="932"/>
      <c r="FF26" s="933"/>
      <c r="FG26" s="931"/>
      <c r="FH26" s="932"/>
      <c r="FI26" s="932"/>
      <c r="FJ26" s="932"/>
      <c r="FK26" s="931"/>
      <c r="FL26" s="932"/>
      <c r="FM26" s="932"/>
      <c r="FN26" s="933"/>
      <c r="FO26" s="931"/>
      <c r="FP26" s="932"/>
      <c r="FQ26" s="932"/>
      <c r="FR26" s="932"/>
      <c r="FS26" s="932"/>
      <c r="FT26" s="933"/>
      <c r="FU26" s="931"/>
      <c r="FV26" s="932"/>
      <c r="FW26" s="932"/>
      <c r="FX26" s="932"/>
      <c r="FY26" s="932"/>
      <c r="FZ26" s="932"/>
      <c r="GA26" s="932"/>
      <c r="GB26" s="933"/>
      <c r="GC26" s="931"/>
      <c r="GD26" s="932"/>
      <c r="GE26" s="932"/>
      <c r="GF26" s="932"/>
      <c r="GG26" s="933"/>
      <c r="HE26" s="162"/>
    </row>
    <row r="27" spans="3:213" ht="18" customHeight="1">
      <c r="C27" s="907"/>
      <c r="D27" s="908"/>
      <c r="E27" s="920"/>
      <c r="F27" s="921"/>
      <c r="G27" s="929"/>
      <c r="H27" s="930"/>
      <c r="I27" s="931"/>
      <c r="J27" s="932"/>
      <c r="K27" s="932"/>
      <c r="L27" s="932"/>
      <c r="M27" s="932"/>
      <c r="N27" s="933"/>
      <c r="O27" s="931"/>
      <c r="P27" s="932"/>
      <c r="Q27" s="932"/>
      <c r="R27" s="932"/>
      <c r="S27" s="932"/>
      <c r="T27" s="933"/>
      <c r="U27" s="931"/>
      <c r="V27" s="932"/>
      <c r="W27" s="932"/>
      <c r="X27" s="932"/>
      <c r="Y27" s="934"/>
      <c r="Z27" s="931"/>
      <c r="AA27" s="932"/>
      <c r="AB27" s="932"/>
      <c r="AC27" s="932"/>
      <c r="AD27" s="931"/>
      <c r="AE27" s="935"/>
      <c r="AF27" s="932"/>
      <c r="AG27" s="932"/>
      <c r="AH27" s="932"/>
      <c r="AI27" s="932"/>
      <c r="AJ27" s="932"/>
      <c r="AK27" s="933"/>
      <c r="AL27" s="931"/>
      <c r="AM27" s="932"/>
      <c r="AN27" s="932"/>
      <c r="AO27" s="933"/>
      <c r="AP27" s="931"/>
      <c r="AQ27" s="932"/>
      <c r="AR27" s="932"/>
      <c r="AS27" s="932"/>
      <c r="AT27" s="932"/>
      <c r="AU27" s="932"/>
      <c r="AV27" s="932"/>
      <c r="AW27" s="932"/>
      <c r="AX27" s="932"/>
      <c r="AY27" s="932"/>
      <c r="AZ27" s="932"/>
      <c r="BA27" s="932"/>
      <c r="BB27" s="932"/>
      <c r="BC27" s="932"/>
      <c r="BD27" s="932"/>
      <c r="BE27" s="932"/>
      <c r="BF27" s="931"/>
      <c r="BG27" s="932"/>
      <c r="BH27" s="932"/>
      <c r="BI27" s="932"/>
      <c r="BJ27" s="935"/>
      <c r="BK27" s="934"/>
      <c r="BL27" s="931"/>
      <c r="BM27" s="932"/>
      <c r="BN27" s="932"/>
      <c r="BO27" s="932"/>
      <c r="BP27" s="935"/>
      <c r="BQ27" s="934"/>
      <c r="BR27" s="931"/>
      <c r="BS27" s="932"/>
      <c r="BT27" s="935"/>
      <c r="BU27" s="935"/>
      <c r="BV27" s="931"/>
      <c r="BW27" s="932"/>
      <c r="BX27" s="932"/>
      <c r="BY27" s="932"/>
      <c r="BZ27" s="932"/>
      <c r="CA27" s="932"/>
      <c r="CB27" s="937"/>
      <c r="CC27" s="931"/>
      <c r="CD27" s="932"/>
      <c r="CE27" s="932"/>
      <c r="CF27" s="933"/>
      <c r="CG27" s="931"/>
      <c r="CH27" s="932"/>
      <c r="CI27" s="932"/>
      <c r="CJ27" s="932"/>
      <c r="CK27" s="932"/>
      <c r="CL27" s="932"/>
      <c r="CM27" s="937"/>
      <c r="CN27" s="931"/>
      <c r="CO27" s="932"/>
      <c r="CP27" s="932"/>
      <c r="CQ27" s="932"/>
      <c r="CR27" s="932"/>
      <c r="CS27" s="932"/>
      <c r="CT27" s="937"/>
      <c r="CU27" s="931"/>
      <c r="CV27" s="932"/>
      <c r="CW27" s="932"/>
      <c r="CX27" s="932"/>
      <c r="CY27" s="932"/>
      <c r="CZ27" s="932"/>
      <c r="DA27" s="931"/>
      <c r="DB27" s="933"/>
      <c r="DC27" s="931"/>
      <c r="DD27" s="932"/>
      <c r="DE27" s="935"/>
      <c r="DF27" s="935"/>
      <c r="DG27" s="920"/>
      <c r="DH27" s="921"/>
      <c r="DI27" s="931"/>
      <c r="DJ27" s="932"/>
      <c r="DK27" s="932"/>
      <c r="DL27" s="932"/>
      <c r="DM27" s="935"/>
      <c r="DN27" s="935"/>
      <c r="DO27" s="931"/>
      <c r="DP27" s="932"/>
      <c r="DQ27" s="935"/>
      <c r="DR27" s="935"/>
      <c r="DS27" s="931"/>
      <c r="DT27" s="932"/>
      <c r="DU27" s="932"/>
      <c r="DV27" s="932"/>
      <c r="DW27" s="935"/>
      <c r="DX27" s="935"/>
      <c r="DY27" s="931"/>
      <c r="DZ27" s="932"/>
      <c r="EA27" s="932"/>
      <c r="EB27" s="933"/>
      <c r="EC27" s="931"/>
      <c r="ED27" s="932"/>
      <c r="EE27" s="932"/>
      <c r="EF27" s="932"/>
      <c r="EG27" s="933"/>
      <c r="EH27" s="931"/>
      <c r="EI27" s="932"/>
      <c r="EJ27" s="932"/>
      <c r="EK27" s="932"/>
      <c r="EL27" s="932"/>
      <c r="EM27" s="933"/>
      <c r="EN27" s="931"/>
      <c r="EO27" s="932"/>
      <c r="EP27" s="932"/>
      <c r="EQ27" s="932"/>
      <c r="ER27" s="932"/>
      <c r="ES27" s="932"/>
      <c r="ET27" s="932"/>
      <c r="EU27" s="932"/>
      <c r="EV27" s="933"/>
      <c r="EW27" s="931"/>
      <c r="EX27" s="932"/>
      <c r="EY27" s="932"/>
      <c r="EZ27" s="932"/>
      <c r="FA27" s="933"/>
      <c r="FB27" s="931"/>
      <c r="FC27" s="932"/>
      <c r="FD27" s="932"/>
      <c r="FE27" s="932"/>
      <c r="FF27" s="933"/>
      <c r="FG27" s="931"/>
      <c r="FH27" s="932"/>
      <c r="FI27" s="932"/>
      <c r="FJ27" s="932"/>
      <c r="FK27" s="931"/>
      <c r="FL27" s="932"/>
      <c r="FM27" s="932"/>
      <c r="FN27" s="933"/>
      <c r="FO27" s="931"/>
      <c r="FP27" s="932"/>
      <c r="FQ27" s="932"/>
      <c r="FR27" s="932"/>
      <c r="FS27" s="932"/>
      <c r="FT27" s="933"/>
      <c r="FU27" s="931"/>
      <c r="FV27" s="932"/>
      <c r="FW27" s="932"/>
      <c r="FX27" s="932"/>
      <c r="FY27" s="932"/>
      <c r="FZ27" s="932"/>
      <c r="GA27" s="932"/>
      <c r="GB27" s="933"/>
      <c r="GC27" s="931"/>
      <c r="GD27" s="932"/>
      <c r="GE27" s="932"/>
      <c r="GF27" s="932"/>
      <c r="GG27" s="933"/>
      <c r="GL27" s="1" t="s">
        <v>572</v>
      </c>
      <c r="HE27" s="162"/>
    </row>
    <row r="28" spans="3:213" ht="18" customHeight="1">
      <c r="C28" s="907"/>
      <c r="D28" s="908"/>
      <c r="E28" s="920"/>
      <c r="F28" s="921"/>
      <c r="G28" s="929"/>
      <c r="H28" s="930"/>
      <c r="I28" s="931"/>
      <c r="J28" s="932"/>
      <c r="K28" s="932"/>
      <c r="L28" s="932"/>
      <c r="M28" s="932"/>
      <c r="N28" s="933"/>
      <c r="O28" s="931"/>
      <c r="P28" s="932"/>
      <c r="Q28" s="932"/>
      <c r="R28" s="932"/>
      <c r="S28" s="932"/>
      <c r="T28" s="933"/>
      <c r="U28" s="931"/>
      <c r="V28" s="932"/>
      <c r="W28" s="932"/>
      <c r="X28" s="932"/>
      <c r="Y28" s="934"/>
      <c r="Z28" s="931"/>
      <c r="AA28" s="932"/>
      <c r="AB28" s="932"/>
      <c r="AC28" s="932"/>
      <c r="AD28" s="931"/>
      <c r="AE28" s="935"/>
      <c r="AF28" s="932"/>
      <c r="AG28" s="932"/>
      <c r="AH28" s="932"/>
      <c r="AI28" s="932"/>
      <c r="AJ28" s="932"/>
      <c r="AK28" s="933"/>
      <c r="AL28" s="931"/>
      <c r="AM28" s="932"/>
      <c r="AN28" s="932"/>
      <c r="AO28" s="933"/>
      <c r="AP28" s="931"/>
      <c r="AQ28" s="932"/>
      <c r="AR28" s="932"/>
      <c r="AS28" s="932"/>
      <c r="AT28" s="932"/>
      <c r="AU28" s="932"/>
      <c r="AV28" s="932"/>
      <c r="AW28" s="932"/>
      <c r="AX28" s="932"/>
      <c r="AY28" s="932"/>
      <c r="AZ28" s="932"/>
      <c r="BA28" s="932"/>
      <c r="BB28" s="932"/>
      <c r="BC28" s="932"/>
      <c r="BD28" s="932"/>
      <c r="BE28" s="932"/>
      <c r="BF28" s="931"/>
      <c r="BG28" s="932"/>
      <c r="BH28" s="932"/>
      <c r="BI28" s="932"/>
      <c r="BJ28" s="935"/>
      <c r="BK28" s="934"/>
      <c r="BL28" s="931"/>
      <c r="BM28" s="932"/>
      <c r="BN28" s="932"/>
      <c r="BO28" s="932"/>
      <c r="BP28" s="935"/>
      <c r="BQ28" s="934"/>
      <c r="BR28" s="931"/>
      <c r="BS28" s="932"/>
      <c r="BT28" s="935"/>
      <c r="BU28" s="935"/>
      <c r="BV28" s="931"/>
      <c r="BW28" s="932"/>
      <c r="BX28" s="932"/>
      <c r="BY28" s="932"/>
      <c r="BZ28" s="932"/>
      <c r="CA28" s="932"/>
      <c r="CB28" s="938"/>
      <c r="CC28" s="931"/>
      <c r="CD28" s="932"/>
      <c r="CE28" s="932"/>
      <c r="CF28" s="933"/>
      <c r="CG28" s="931"/>
      <c r="CH28" s="932"/>
      <c r="CI28" s="932"/>
      <c r="CJ28" s="932"/>
      <c r="CK28" s="932"/>
      <c r="CL28" s="932"/>
      <c r="CM28" s="938"/>
      <c r="CN28" s="931"/>
      <c r="CO28" s="932"/>
      <c r="CP28" s="932"/>
      <c r="CQ28" s="932"/>
      <c r="CR28" s="932"/>
      <c r="CS28" s="932"/>
      <c r="CT28" s="938"/>
      <c r="CU28" s="931"/>
      <c r="CV28" s="932"/>
      <c r="CW28" s="932"/>
      <c r="CX28" s="932"/>
      <c r="CY28" s="932"/>
      <c r="CZ28" s="932"/>
      <c r="DA28" s="931"/>
      <c r="DB28" s="933"/>
      <c r="DC28" s="931"/>
      <c r="DD28" s="932"/>
      <c r="DE28" s="935"/>
      <c r="DF28" s="935"/>
      <c r="DG28" s="920"/>
      <c r="DH28" s="921"/>
      <c r="DI28" s="931"/>
      <c r="DJ28" s="932"/>
      <c r="DK28" s="932"/>
      <c r="DL28" s="932"/>
      <c r="DM28" s="935"/>
      <c r="DN28" s="935"/>
      <c r="DO28" s="931"/>
      <c r="DP28" s="932"/>
      <c r="DQ28" s="935"/>
      <c r="DR28" s="935"/>
      <c r="DS28" s="931"/>
      <c r="DT28" s="932"/>
      <c r="DU28" s="932"/>
      <c r="DV28" s="932"/>
      <c r="DW28" s="935"/>
      <c r="DX28" s="935"/>
      <c r="DY28" s="931"/>
      <c r="DZ28" s="932"/>
      <c r="EA28" s="932"/>
      <c r="EB28" s="933"/>
      <c r="EC28" s="931"/>
      <c r="ED28" s="932"/>
      <c r="EE28" s="932"/>
      <c r="EF28" s="932"/>
      <c r="EG28" s="933"/>
      <c r="EH28" s="931"/>
      <c r="EI28" s="932"/>
      <c r="EJ28" s="932"/>
      <c r="EK28" s="932"/>
      <c r="EL28" s="932"/>
      <c r="EM28" s="933"/>
      <c r="EN28" s="931"/>
      <c r="EO28" s="932"/>
      <c r="EP28" s="932"/>
      <c r="EQ28" s="932"/>
      <c r="ER28" s="932"/>
      <c r="ES28" s="932"/>
      <c r="ET28" s="932"/>
      <c r="EU28" s="932"/>
      <c r="EV28" s="933"/>
      <c r="EW28" s="931"/>
      <c r="EX28" s="932"/>
      <c r="EY28" s="932"/>
      <c r="EZ28" s="932"/>
      <c r="FA28" s="933"/>
      <c r="FB28" s="931"/>
      <c r="FC28" s="932"/>
      <c r="FD28" s="932"/>
      <c r="FE28" s="932"/>
      <c r="FF28" s="933"/>
      <c r="FG28" s="931"/>
      <c r="FH28" s="932"/>
      <c r="FI28" s="932"/>
      <c r="FJ28" s="932"/>
      <c r="FK28" s="931"/>
      <c r="FL28" s="932"/>
      <c r="FM28" s="932"/>
      <c r="FN28" s="933"/>
      <c r="FO28" s="931"/>
      <c r="FP28" s="932"/>
      <c r="FQ28" s="932"/>
      <c r="FR28" s="932"/>
      <c r="FS28" s="932"/>
      <c r="FT28" s="933"/>
      <c r="FU28" s="931"/>
      <c r="FV28" s="932"/>
      <c r="FW28" s="932"/>
      <c r="FX28" s="932"/>
      <c r="FY28" s="932"/>
      <c r="FZ28" s="932"/>
      <c r="GA28" s="932"/>
      <c r="GB28" s="933"/>
      <c r="GC28" s="931"/>
      <c r="GD28" s="932"/>
      <c r="GE28" s="932"/>
      <c r="GF28" s="932"/>
      <c r="GG28" s="933"/>
      <c r="HE28" s="162"/>
    </row>
    <row r="29" spans="3:213" ht="18" customHeight="1">
      <c r="C29" s="907"/>
      <c r="D29" s="908"/>
      <c r="E29" s="920"/>
      <c r="F29" s="921"/>
      <c r="G29" s="929"/>
      <c r="H29" s="930"/>
      <c r="I29" s="931"/>
      <c r="J29" s="932"/>
      <c r="K29" s="932"/>
      <c r="L29" s="932"/>
      <c r="M29" s="932"/>
      <c r="N29" s="933"/>
      <c r="O29" s="931"/>
      <c r="P29" s="932"/>
      <c r="Q29" s="932"/>
      <c r="R29" s="932"/>
      <c r="S29" s="932"/>
      <c r="T29" s="933"/>
      <c r="U29" s="931"/>
      <c r="V29" s="932"/>
      <c r="W29" s="932"/>
      <c r="X29" s="932"/>
      <c r="Y29" s="934"/>
      <c r="Z29" s="931"/>
      <c r="AA29" s="932"/>
      <c r="AB29" s="932"/>
      <c r="AC29" s="932"/>
      <c r="AD29" s="931"/>
      <c r="AE29" s="935"/>
      <c r="AF29" s="932"/>
      <c r="AG29" s="932"/>
      <c r="AH29" s="932"/>
      <c r="AI29" s="932"/>
      <c r="AJ29" s="932"/>
      <c r="AK29" s="933"/>
      <c r="AL29" s="931"/>
      <c r="AM29" s="932"/>
      <c r="AN29" s="932"/>
      <c r="AO29" s="933"/>
      <c r="AP29" s="931"/>
      <c r="AQ29" s="932"/>
      <c r="AR29" s="932"/>
      <c r="AS29" s="932"/>
      <c r="AT29" s="932"/>
      <c r="AU29" s="932"/>
      <c r="AV29" s="932"/>
      <c r="AW29" s="932"/>
      <c r="AX29" s="932"/>
      <c r="AY29" s="932"/>
      <c r="AZ29" s="932"/>
      <c r="BA29" s="932"/>
      <c r="BB29" s="932"/>
      <c r="BC29" s="932"/>
      <c r="BD29" s="932"/>
      <c r="BE29" s="932"/>
      <c r="BF29" s="931"/>
      <c r="BG29" s="932"/>
      <c r="BH29" s="932"/>
      <c r="BI29" s="932"/>
      <c r="BJ29" s="935"/>
      <c r="BK29" s="934"/>
      <c r="BL29" s="931"/>
      <c r="BM29" s="932"/>
      <c r="BN29" s="932"/>
      <c r="BO29" s="932"/>
      <c r="BP29" s="935"/>
      <c r="BQ29" s="934"/>
      <c r="BR29" s="931"/>
      <c r="BS29" s="932"/>
      <c r="BT29" s="935"/>
      <c r="BU29" s="935"/>
      <c r="BV29" s="931"/>
      <c r="BW29" s="932"/>
      <c r="BX29" s="932"/>
      <c r="BY29" s="932"/>
      <c r="BZ29" s="932"/>
      <c r="CA29" s="932"/>
      <c r="CB29" s="938"/>
      <c r="CC29" s="931"/>
      <c r="CD29" s="932"/>
      <c r="CE29" s="932"/>
      <c r="CF29" s="933"/>
      <c r="CG29" s="931"/>
      <c r="CH29" s="932"/>
      <c r="CI29" s="932"/>
      <c r="CJ29" s="932"/>
      <c r="CK29" s="932"/>
      <c r="CL29" s="932"/>
      <c r="CM29" s="938"/>
      <c r="CN29" s="931"/>
      <c r="CO29" s="932"/>
      <c r="CP29" s="932"/>
      <c r="CQ29" s="932"/>
      <c r="CR29" s="932"/>
      <c r="CS29" s="932"/>
      <c r="CT29" s="938"/>
      <c r="CU29" s="931"/>
      <c r="CV29" s="932"/>
      <c r="CW29" s="932"/>
      <c r="CX29" s="932"/>
      <c r="CY29" s="932"/>
      <c r="CZ29" s="932"/>
      <c r="DA29" s="931"/>
      <c r="DB29" s="933"/>
      <c r="DC29" s="931"/>
      <c r="DD29" s="932"/>
      <c r="DE29" s="935"/>
      <c r="DF29" s="935"/>
      <c r="DG29" s="920"/>
      <c r="DH29" s="921"/>
      <c r="DI29" s="931"/>
      <c r="DJ29" s="932"/>
      <c r="DK29" s="932"/>
      <c r="DL29" s="932"/>
      <c r="DM29" s="935"/>
      <c r="DN29" s="935"/>
      <c r="DO29" s="931"/>
      <c r="DP29" s="932"/>
      <c r="DQ29" s="935"/>
      <c r="DR29" s="935"/>
      <c r="DS29" s="931"/>
      <c r="DT29" s="932"/>
      <c r="DU29" s="932"/>
      <c r="DV29" s="932"/>
      <c r="DW29" s="935"/>
      <c r="DX29" s="935"/>
      <c r="DY29" s="931"/>
      <c r="DZ29" s="932"/>
      <c r="EA29" s="932"/>
      <c r="EB29" s="933"/>
      <c r="EC29" s="931"/>
      <c r="ED29" s="932"/>
      <c r="EE29" s="932"/>
      <c r="EF29" s="932"/>
      <c r="EG29" s="933"/>
      <c r="EH29" s="931"/>
      <c r="EI29" s="932"/>
      <c r="EJ29" s="932"/>
      <c r="EK29" s="932"/>
      <c r="EL29" s="932"/>
      <c r="EM29" s="933"/>
      <c r="EN29" s="931"/>
      <c r="EO29" s="932"/>
      <c r="EP29" s="932"/>
      <c r="EQ29" s="932"/>
      <c r="ER29" s="932"/>
      <c r="ES29" s="932"/>
      <c r="ET29" s="932"/>
      <c r="EU29" s="932"/>
      <c r="EV29" s="933"/>
      <c r="EW29" s="931"/>
      <c r="EX29" s="932"/>
      <c r="EY29" s="932"/>
      <c r="EZ29" s="932"/>
      <c r="FA29" s="933"/>
      <c r="FB29" s="931"/>
      <c r="FC29" s="932"/>
      <c r="FD29" s="932"/>
      <c r="FE29" s="932"/>
      <c r="FF29" s="933"/>
      <c r="FG29" s="931"/>
      <c r="FH29" s="932"/>
      <c r="FI29" s="932"/>
      <c r="FJ29" s="932"/>
      <c r="FK29" s="931"/>
      <c r="FL29" s="932"/>
      <c r="FM29" s="932"/>
      <c r="FN29" s="933"/>
      <c r="FO29" s="931"/>
      <c r="FP29" s="932"/>
      <c r="FQ29" s="932"/>
      <c r="FR29" s="932"/>
      <c r="FS29" s="932"/>
      <c r="FT29" s="933"/>
      <c r="FU29" s="931"/>
      <c r="FV29" s="932"/>
      <c r="FW29" s="932"/>
      <c r="FX29" s="932"/>
      <c r="FY29" s="932"/>
      <c r="FZ29" s="932"/>
      <c r="GA29" s="932"/>
      <c r="GB29" s="933"/>
      <c r="GC29" s="931"/>
      <c r="GD29" s="932"/>
      <c r="GE29" s="932"/>
      <c r="GF29" s="932"/>
      <c r="GG29" s="933"/>
      <c r="HE29" s="162"/>
    </row>
    <row r="30" spans="3:213" ht="18" customHeight="1">
      <c r="C30" s="907"/>
      <c r="D30" s="908"/>
      <c r="E30" s="920"/>
      <c r="F30" s="921"/>
      <c r="G30" s="929"/>
      <c r="H30" s="930"/>
      <c r="I30" s="931"/>
      <c r="J30" s="932"/>
      <c r="K30" s="932"/>
      <c r="L30" s="932"/>
      <c r="M30" s="932"/>
      <c r="N30" s="933"/>
      <c r="O30" s="931"/>
      <c r="P30" s="932"/>
      <c r="Q30" s="932"/>
      <c r="R30" s="932"/>
      <c r="S30" s="932"/>
      <c r="T30" s="933"/>
      <c r="U30" s="931"/>
      <c r="V30" s="932"/>
      <c r="W30" s="932"/>
      <c r="X30" s="932"/>
      <c r="Y30" s="934"/>
      <c r="Z30" s="931"/>
      <c r="AA30" s="932"/>
      <c r="AB30" s="932"/>
      <c r="AC30" s="932"/>
      <c r="AD30" s="931"/>
      <c r="AE30" s="935"/>
      <c r="AF30" s="932"/>
      <c r="AG30" s="932"/>
      <c r="AH30" s="932"/>
      <c r="AI30" s="932"/>
      <c r="AJ30" s="932"/>
      <c r="AK30" s="933"/>
      <c r="AL30" s="931"/>
      <c r="AM30" s="932"/>
      <c r="AN30" s="932"/>
      <c r="AO30" s="933"/>
      <c r="AP30" s="931"/>
      <c r="AQ30" s="932"/>
      <c r="AR30" s="932"/>
      <c r="AS30" s="932"/>
      <c r="AT30" s="932"/>
      <c r="AU30" s="932"/>
      <c r="AV30" s="932"/>
      <c r="AW30" s="932"/>
      <c r="AX30" s="932"/>
      <c r="AY30" s="932"/>
      <c r="AZ30" s="932"/>
      <c r="BA30" s="932"/>
      <c r="BB30" s="932"/>
      <c r="BC30" s="932"/>
      <c r="BD30" s="932"/>
      <c r="BE30" s="932"/>
      <c r="BF30" s="931"/>
      <c r="BG30" s="932"/>
      <c r="BH30" s="932"/>
      <c r="BI30" s="932"/>
      <c r="BJ30" s="935"/>
      <c r="BK30" s="934"/>
      <c r="BL30" s="931"/>
      <c r="BM30" s="932"/>
      <c r="BN30" s="932"/>
      <c r="BO30" s="932"/>
      <c r="BP30" s="935"/>
      <c r="BQ30" s="934"/>
      <c r="BR30" s="931"/>
      <c r="BS30" s="932"/>
      <c r="BT30" s="935"/>
      <c r="BU30" s="935"/>
      <c r="BV30" s="931"/>
      <c r="BW30" s="932"/>
      <c r="BX30" s="932"/>
      <c r="BY30" s="932"/>
      <c r="BZ30" s="932"/>
      <c r="CA30" s="932"/>
      <c r="CB30" s="938"/>
      <c r="CC30" s="931"/>
      <c r="CD30" s="932"/>
      <c r="CE30" s="932"/>
      <c r="CF30" s="933"/>
      <c r="CG30" s="931"/>
      <c r="CH30" s="932"/>
      <c r="CI30" s="932"/>
      <c r="CJ30" s="932"/>
      <c r="CK30" s="932"/>
      <c r="CL30" s="932"/>
      <c r="CM30" s="938"/>
      <c r="CN30" s="931"/>
      <c r="CO30" s="932"/>
      <c r="CP30" s="932"/>
      <c r="CQ30" s="932"/>
      <c r="CR30" s="932"/>
      <c r="CS30" s="932"/>
      <c r="CT30" s="938"/>
      <c r="CU30" s="931"/>
      <c r="CV30" s="932"/>
      <c r="CW30" s="932"/>
      <c r="CX30" s="932"/>
      <c r="CY30" s="932"/>
      <c r="CZ30" s="932"/>
      <c r="DA30" s="931"/>
      <c r="DB30" s="933"/>
      <c r="DC30" s="931"/>
      <c r="DD30" s="932"/>
      <c r="DE30" s="935"/>
      <c r="DF30" s="935"/>
      <c r="DG30" s="920"/>
      <c r="DH30" s="921"/>
      <c r="DI30" s="931"/>
      <c r="DJ30" s="932"/>
      <c r="DK30" s="932"/>
      <c r="DL30" s="932"/>
      <c r="DM30" s="935"/>
      <c r="DN30" s="935"/>
      <c r="DO30" s="931"/>
      <c r="DP30" s="932"/>
      <c r="DQ30" s="935"/>
      <c r="DR30" s="935"/>
      <c r="DS30" s="931"/>
      <c r="DT30" s="932"/>
      <c r="DU30" s="932"/>
      <c r="DV30" s="932"/>
      <c r="DW30" s="935"/>
      <c r="DX30" s="935"/>
      <c r="DY30" s="931"/>
      <c r="DZ30" s="932"/>
      <c r="EA30" s="932"/>
      <c r="EB30" s="933"/>
      <c r="EC30" s="931"/>
      <c r="ED30" s="932"/>
      <c r="EE30" s="932"/>
      <c r="EF30" s="932"/>
      <c r="EG30" s="933"/>
      <c r="EH30" s="931"/>
      <c r="EI30" s="932"/>
      <c r="EJ30" s="932"/>
      <c r="EK30" s="932"/>
      <c r="EL30" s="932"/>
      <c r="EM30" s="933"/>
      <c r="EN30" s="931"/>
      <c r="EO30" s="932"/>
      <c r="EP30" s="932"/>
      <c r="EQ30" s="932"/>
      <c r="ER30" s="932"/>
      <c r="ES30" s="932"/>
      <c r="ET30" s="932"/>
      <c r="EU30" s="932"/>
      <c r="EV30" s="933"/>
      <c r="EW30" s="931"/>
      <c r="EX30" s="932"/>
      <c r="EY30" s="932"/>
      <c r="EZ30" s="932"/>
      <c r="FA30" s="933"/>
      <c r="FB30" s="931"/>
      <c r="FC30" s="932"/>
      <c r="FD30" s="932"/>
      <c r="FE30" s="932"/>
      <c r="FF30" s="933"/>
      <c r="FG30" s="931"/>
      <c r="FH30" s="932"/>
      <c r="FI30" s="932"/>
      <c r="FJ30" s="932"/>
      <c r="FK30" s="931"/>
      <c r="FL30" s="932"/>
      <c r="FM30" s="932"/>
      <c r="FN30" s="933"/>
      <c r="FO30" s="931"/>
      <c r="FP30" s="932"/>
      <c r="FQ30" s="932"/>
      <c r="FR30" s="932"/>
      <c r="FS30" s="932"/>
      <c r="FT30" s="933"/>
      <c r="FU30" s="931"/>
      <c r="FV30" s="932"/>
      <c r="FW30" s="932"/>
      <c r="FX30" s="932"/>
      <c r="FY30" s="932"/>
      <c r="FZ30" s="932"/>
      <c r="GA30" s="932"/>
      <c r="GB30" s="933"/>
      <c r="GC30" s="931"/>
      <c r="GD30" s="932"/>
      <c r="GE30" s="932"/>
      <c r="GF30" s="932"/>
      <c r="GG30" s="933"/>
      <c r="HE30" s="162"/>
    </row>
    <row r="31" spans="3:213" ht="18" customHeight="1">
      <c r="C31" s="907"/>
      <c r="D31" s="908"/>
      <c r="E31" s="920"/>
      <c r="F31" s="921"/>
      <c r="G31" s="929" t="s">
        <v>555</v>
      </c>
      <c r="H31" s="930"/>
      <c r="I31" s="931" t="s">
        <v>556</v>
      </c>
      <c r="J31" s="932"/>
      <c r="K31" s="932"/>
      <c r="L31" s="932"/>
      <c r="M31" s="932"/>
      <c r="N31" s="933"/>
      <c r="O31" s="931" t="s">
        <v>557</v>
      </c>
      <c r="P31" s="932"/>
      <c r="Q31" s="932"/>
      <c r="R31" s="932"/>
      <c r="S31" s="932"/>
      <c r="T31" s="933"/>
      <c r="U31" s="931" t="s">
        <v>558</v>
      </c>
      <c r="V31" s="932"/>
      <c r="W31" s="932"/>
      <c r="X31" s="932"/>
      <c r="Y31" s="934"/>
      <c r="Z31" s="931" t="s">
        <v>557</v>
      </c>
      <c r="AA31" s="932"/>
      <c r="AB31" s="932"/>
      <c r="AC31" s="932"/>
      <c r="AD31" s="931" t="s">
        <v>559</v>
      </c>
      <c r="AE31" s="935"/>
      <c r="AF31" s="932"/>
      <c r="AG31" s="932"/>
      <c r="AH31" s="932"/>
      <c r="AI31" s="932"/>
      <c r="AJ31" s="932"/>
      <c r="AK31" s="933"/>
      <c r="AL31" s="931" t="s">
        <v>560</v>
      </c>
      <c r="AM31" s="932"/>
      <c r="AN31" s="932"/>
      <c r="AO31" s="933"/>
      <c r="AP31" s="931" t="s">
        <v>561</v>
      </c>
      <c r="AQ31" s="932"/>
      <c r="AR31" s="932"/>
      <c r="AS31" s="932"/>
      <c r="AT31" s="932"/>
      <c r="AU31" s="932"/>
      <c r="AV31" s="932"/>
      <c r="AW31" s="932"/>
      <c r="AX31" s="932"/>
      <c r="AY31" s="932"/>
      <c r="AZ31" s="932"/>
      <c r="BA31" s="932"/>
      <c r="BB31" s="932"/>
      <c r="BC31" s="932"/>
      <c r="BD31" s="932"/>
      <c r="BE31" s="932"/>
      <c r="BF31" s="931" t="s">
        <v>562</v>
      </c>
      <c r="BG31" s="932"/>
      <c r="BH31" s="932"/>
      <c r="BI31" s="932"/>
      <c r="BJ31" s="935"/>
      <c r="BK31" s="934"/>
      <c r="BL31" s="931"/>
      <c r="BM31" s="932"/>
      <c r="BN31" s="932"/>
      <c r="BO31" s="932"/>
      <c r="BP31" s="935"/>
      <c r="BQ31" s="936" t="s">
        <v>563</v>
      </c>
      <c r="BR31" s="931" t="s">
        <v>555</v>
      </c>
      <c r="BS31" s="932"/>
      <c r="BT31" s="935"/>
      <c r="BU31" s="935"/>
      <c r="BV31" s="931"/>
      <c r="BW31" s="932"/>
      <c r="BX31" s="932"/>
      <c r="BY31" s="932"/>
      <c r="BZ31" s="932"/>
      <c r="CA31" s="932"/>
      <c r="CB31" s="937" t="s">
        <v>564</v>
      </c>
      <c r="CC31" s="931" t="s">
        <v>555</v>
      </c>
      <c r="CD31" s="932"/>
      <c r="CE31" s="932"/>
      <c r="CF31" s="933"/>
      <c r="CG31" s="931"/>
      <c r="CH31" s="932"/>
      <c r="CI31" s="932"/>
      <c r="CJ31" s="932"/>
      <c r="CK31" s="932"/>
      <c r="CL31" s="932"/>
      <c r="CM31" s="937" t="s">
        <v>564</v>
      </c>
      <c r="CN31" s="931"/>
      <c r="CO31" s="932"/>
      <c r="CP31" s="932"/>
      <c r="CQ31" s="932"/>
      <c r="CR31" s="932"/>
      <c r="CS31" s="932"/>
      <c r="CT31" s="937" t="s">
        <v>564</v>
      </c>
      <c r="CU31" s="931" t="s">
        <v>566</v>
      </c>
      <c r="CV31" s="932"/>
      <c r="CW31" s="932"/>
      <c r="CX31" s="932"/>
      <c r="CY31" s="932"/>
      <c r="CZ31" s="932"/>
      <c r="DA31" s="931" t="s">
        <v>562</v>
      </c>
      <c r="DB31" s="933"/>
      <c r="DC31" s="931" t="s">
        <v>560</v>
      </c>
      <c r="DD31" s="932"/>
      <c r="DE31" s="935"/>
      <c r="DF31" s="935"/>
      <c r="DG31" s="920"/>
      <c r="DH31" s="921"/>
      <c r="DI31" s="931" t="s">
        <v>557</v>
      </c>
      <c r="DJ31" s="932"/>
      <c r="DK31" s="932"/>
      <c r="DL31" s="932"/>
      <c r="DM31" s="935"/>
      <c r="DN31" s="935"/>
      <c r="DO31" s="931" t="s">
        <v>567</v>
      </c>
      <c r="DP31" s="932"/>
      <c r="DQ31" s="935"/>
      <c r="DR31" s="935"/>
      <c r="DS31" s="931" t="s">
        <v>568</v>
      </c>
      <c r="DT31" s="932"/>
      <c r="DU31" s="932"/>
      <c r="DV31" s="932"/>
      <c r="DW31" s="935"/>
      <c r="DX31" s="935"/>
      <c r="DY31" s="931" t="s">
        <v>569</v>
      </c>
      <c r="DZ31" s="932"/>
      <c r="EA31" s="932"/>
      <c r="EB31" s="933"/>
      <c r="EC31" s="931" t="s">
        <v>562</v>
      </c>
      <c r="ED31" s="932"/>
      <c r="EE31" s="932"/>
      <c r="EF31" s="932"/>
      <c r="EG31" s="933"/>
      <c r="EH31" s="931" t="s">
        <v>562</v>
      </c>
      <c r="EI31" s="932"/>
      <c r="EJ31" s="932"/>
      <c r="EK31" s="932"/>
      <c r="EL31" s="932"/>
      <c r="EM31" s="933"/>
      <c r="EN31" s="931" t="s">
        <v>570</v>
      </c>
      <c r="EO31" s="932"/>
      <c r="EP31" s="932"/>
      <c r="EQ31" s="932"/>
      <c r="ER31" s="932"/>
      <c r="ES31" s="932"/>
      <c r="ET31" s="932"/>
      <c r="EU31" s="932"/>
      <c r="EV31" s="933"/>
      <c r="EW31" s="931" t="s">
        <v>568</v>
      </c>
      <c r="EX31" s="932"/>
      <c r="EY31" s="932"/>
      <c r="EZ31" s="932"/>
      <c r="FA31" s="933"/>
      <c r="FB31" s="931" t="s">
        <v>568</v>
      </c>
      <c r="FC31" s="932"/>
      <c r="FD31" s="932"/>
      <c r="FE31" s="932"/>
      <c r="FF31" s="933"/>
      <c r="FG31" s="931" t="s">
        <v>555</v>
      </c>
      <c r="FH31" s="932"/>
      <c r="FI31" s="932"/>
      <c r="FJ31" s="932"/>
      <c r="FK31" s="931" t="s">
        <v>571</v>
      </c>
      <c r="FL31" s="932"/>
      <c r="FM31" s="932"/>
      <c r="FN31" s="933"/>
      <c r="FO31" s="931" t="s">
        <v>558</v>
      </c>
      <c r="FP31" s="932"/>
      <c r="FQ31" s="932"/>
      <c r="FR31" s="932"/>
      <c r="FS31" s="932"/>
      <c r="FT31" s="933"/>
      <c r="FU31" s="931" t="s">
        <v>560</v>
      </c>
      <c r="FV31" s="932"/>
      <c r="FW31" s="932"/>
      <c r="FX31" s="932"/>
      <c r="FY31" s="932"/>
      <c r="FZ31" s="932"/>
      <c r="GA31" s="932"/>
      <c r="GB31" s="933"/>
      <c r="GC31" s="931" t="s">
        <v>569</v>
      </c>
      <c r="GD31" s="932"/>
      <c r="GE31" s="932"/>
      <c r="GF31" s="932"/>
      <c r="GG31" s="933"/>
      <c r="HE31" s="162"/>
    </row>
    <row r="32" spans="3:213" ht="18" customHeight="1">
      <c r="C32" s="907"/>
      <c r="D32" s="908"/>
      <c r="E32" s="920"/>
      <c r="F32" s="921"/>
      <c r="G32" s="929"/>
      <c r="H32" s="930"/>
      <c r="I32" s="931"/>
      <c r="J32" s="932"/>
      <c r="K32" s="932"/>
      <c r="L32" s="932"/>
      <c r="M32" s="932"/>
      <c r="N32" s="933"/>
      <c r="O32" s="931"/>
      <c r="P32" s="932"/>
      <c r="Q32" s="932"/>
      <c r="R32" s="932"/>
      <c r="S32" s="932"/>
      <c r="T32" s="933"/>
      <c r="U32" s="931"/>
      <c r="V32" s="932"/>
      <c r="W32" s="932"/>
      <c r="X32" s="932"/>
      <c r="Y32" s="934"/>
      <c r="Z32" s="931"/>
      <c r="AA32" s="932"/>
      <c r="AB32" s="932"/>
      <c r="AC32" s="932"/>
      <c r="AD32" s="931"/>
      <c r="AE32" s="935"/>
      <c r="AF32" s="932"/>
      <c r="AG32" s="932"/>
      <c r="AH32" s="932"/>
      <c r="AI32" s="932"/>
      <c r="AJ32" s="932"/>
      <c r="AK32" s="933"/>
      <c r="AL32" s="931"/>
      <c r="AM32" s="932"/>
      <c r="AN32" s="932"/>
      <c r="AO32" s="933"/>
      <c r="AP32" s="931"/>
      <c r="AQ32" s="932"/>
      <c r="AR32" s="932"/>
      <c r="AS32" s="932"/>
      <c r="AT32" s="932"/>
      <c r="AU32" s="932"/>
      <c r="AV32" s="932"/>
      <c r="AW32" s="932"/>
      <c r="AX32" s="932"/>
      <c r="AY32" s="932"/>
      <c r="AZ32" s="932"/>
      <c r="BA32" s="932"/>
      <c r="BB32" s="932"/>
      <c r="BC32" s="932"/>
      <c r="BD32" s="932"/>
      <c r="BE32" s="932"/>
      <c r="BF32" s="931"/>
      <c r="BG32" s="932"/>
      <c r="BH32" s="932"/>
      <c r="BI32" s="932"/>
      <c r="BJ32" s="935"/>
      <c r="BK32" s="934"/>
      <c r="BL32" s="931"/>
      <c r="BM32" s="932"/>
      <c r="BN32" s="932"/>
      <c r="BO32" s="932"/>
      <c r="BP32" s="935"/>
      <c r="BQ32" s="936"/>
      <c r="BR32" s="931"/>
      <c r="BS32" s="932"/>
      <c r="BT32" s="935"/>
      <c r="BU32" s="935"/>
      <c r="BV32" s="931"/>
      <c r="BW32" s="932"/>
      <c r="BX32" s="932"/>
      <c r="BY32" s="932"/>
      <c r="BZ32" s="932"/>
      <c r="CA32" s="932"/>
      <c r="CB32" s="937"/>
      <c r="CC32" s="931"/>
      <c r="CD32" s="932"/>
      <c r="CE32" s="932"/>
      <c r="CF32" s="933"/>
      <c r="CG32" s="931"/>
      <c r="CH32" s="932"/>
      <c r="CI32" s="932"/>
      <c r="CJ32" s="932"/>
      <c r="CK32" s="932"/>
      <c r="CL32" s="932"/>
      <c r="CM32" s="937"/>
      <c r="CN32" s="931"/>
      <c r="CO32" s="932"/>
      <c r="CP32" s="932"/>
      <c r="CQ32" s="932"/>
      <c r="CR32" s="932"/>
      <c r="CS32" s="932"/>
      <c r="CT32" s="937"/>
      <c r="CU32" s="931"/>
      <c r="CV32" s="932"/>
      <c r="CW32" s="932"/>
      <c r="CX32" s="932"/>
      <c r="CY32" s="932"/>
      <c r="CZ32" s="932"/>
      <c r="DA32" s="931"/>
      <c r="DB32" s="933"/>
      <c r="DC32" s="931"/>
      <c r="DD32" s="932"/>
      <c r="DE32" s="935"/>
      <c r="DF32" s="935"/>
      <c r="DG32" s="920"/>
      <c r="DH32" s="921"/>
      <c r="DI32" s="931"/>
      <c r="DJ32" s="932"/>
      <c r="DK32" s="932"/>
      <c r="DL32" s="932"/>
      <c r="DM32" s="935"/>
      <c r="DN32" s="935"/>
      <c r="DO32" s="931"/>
      <c r="DP32" s="932"/>
      <c r="DQ32" s="935"/>
      <c r="DR32" s="935"/>
      <c r="DS32" s="931"/>
      <c r="DT32" s="932"/>
      <c r="DU32" s="932"/>
      <c r="DV32" s="932"/>
      <c r="DW32" s="935"/>
      <c r="DX32" s="935"/>
      <c r="DY32" s="931"/>
      <c r="DZ32" s="932"/>
      <c r="EA32" s="932"/>
      <c r="EB32" s="933"/>
      <c r="EC32" s="931"/>
      <c r="ED32" s="932"/>
      <c r="EE32" s="932"/>
      <c r="EF32" s="932"/>
      <c r="EG32" s="933"/>
      <c r="EH32" s="931"/>
      <c r="EI32" s="932"/>
      <c r="EJ32" s="932"/>
      <c r="EK32" s="932"/>
      <c r="EL32" s="932"/>
      <c r="EM32" s="933"/>
      <c r="EN32" s="931"/>
      <c r="EO32" s="932"/>
      <c r="EP32" s="932"/>
      <c r="EQ32" s="932"/>
      <c r="ER32" s="932"/>
      <c r="ES32" s="932"/>
      <c r="ET32" s="932"/>
      <c r="EU32" s="932"/>
      <c r="EV32" s="933"/>
      <c r="EW32" s="931"/>
      <c r="EX32" s="932"/>
      <c r="EY32" s="932"/>
      <c r="EZ32" s="932"/>
      <c r="FA32" s="933"/>
      <c r="FB32" s="931"/>
      <c r="FC32" s="932"/>
      <c r="FD32" s="932"/>
      <c r="FE32" s="932"/>
      <c r="FF32" s="933"/>
      <c r="FG32" s="931"/>
      <c r="FH32" s="932"/>
      <c r="FI32" s="932"/>
      <c r="FJ32" s="932"/>
      <c r="FK32" s="931"/>
      <c r="FL32" s="932"/>
      <c r="FM32" s="932"/>
      <c r="FN32" s="933"/>
      <c r="FO32" s="931"/>
      <c r="FP32" s="932"/>
      <c r="FQ32" s="932"/>
      <c r="FR32" s="932"/>
      <c r="FS32" s="932"/>
      <c r="FT32" s="933"/>
      <c r="FU32" s="931"/>
      <c r="FV32" s="932"/>
      <c r="FW32" s="932"/>
      <c r="FX32" s="932"/>
      <c r="FY32" s="932"/>
      <c r="FZ32" s="932"/>
      <c r="GA32" s="932"/>
      <c r="GB32" s="933"/>
      <c r="GC32" s="931"/>
      <c r="GD32" s="932"/>
      <c r="GE32" s="932"/>
      <c r="GF32" s="932"/>
      <c r="GG32" s="933"/>
      <c r="GL32" s="1" t="s">
        <v>573</v>
      </c>
      <c r="HE32" s="162"/>
    </row>
    <row r="33" spans="3:213" ht="18" customHeight="1">
      <c r="C33" s="907"/>
      <c r="D33" s="908"/>
      <c r="E33" s="920"/>
      <c r="F33" s="921"/>
      <c r="G33" s="929"/>
      <c r="H33" s="930"/>
      <c r="I33" s="931"/>
      <c r="J33" s="932"/>
      <c r="K33" s="932"/>
      <c r="L33" s="932"/>
      <c r="M33" s="932"/>
      <c r="N33" s="933"/>
      <c r="O33" s="931"/>
      <c r="P33" s="932"/>
      <c r="Q33" s="932"/>
      <c r="R33" s="932"/>
      <c r="S33" s="932"/>
      <c r="T33" s="933"/>
      <c r="U33" s="931"/>
      <c r="V33" s="932"/>
      <c r="W33" s="932"/>
      <c r="X33" s="932"/>
      <c r="Y33" s="934"/>
      <c r="Z33" s="931"/>
      <c r="AA33" s="932"/>
      <c r="AB33" s="932"/>
      <c r="AC33" s="932"/>
      <c r="AD33" s="931"/>
      <c r="AE33" s="935"/>
      <c r="AF33" s="932"/>
      <c r="AG33" s="932"/>
      <c r="AH33" s="932"/>
      <c r="AI33" s="932"/>
      <c r="AJ33" s="932"/>
      <c r="AK33" s="933"/>
      <c r="AL33" s="931"/>
      <c r="AM33" s="932"/>
      <c r="AN33" s="932"/>
      <c r="AO33" s="933"/>
      <c r="AP33" s="931"/>
      <c r="AQ33" s="932"/>
      <c r="AR33" s="932"/>
      <c r="AS33" s="932"/>
      <c r="AT33" s="932"/>
      <c r="AU33" s="932"/>
      <c r="AV33" s="932"/>
      <c r="AW33" s="932"/>
      <c r="AX33" s="932"/>
      <c r="AY33" s="932"/>
      <c r="AZ33" s="932"/>
      <c r="BA33" s="932"/>
      <c r="BB33" s="932"/>
      <c r="BC33" s="932"/>
      <c r="BD33" s="932"/>
      <c r="BE33" s="932"/>
      <c r="BF33" s="931"/>
      <c r="BG33" s="932"/>
      <c r="BH33" s="932"/>
      <c r="BI33" s="932"/>
      <c r="BJ33" s="935"/>
      <c r="BK33" s="934"/>
      <c r="BL33" s="931"/>
      <c r="BM33" s="932"/>
      <c r="BN33" s="932"/>
      <c r="BO33" s="932"/>
      <c r="BP33" s="935"/>
      <c r="BQ33" s="934"/>
      <c r="BR33" s="931"/>
      <c r="BS33" s="932"/>
      <c r="BT33" s="935"/>
      <c r="BU33" s="935"/>
      <c r="BV33" s="931"/>
      <c r="BW33" s="932"/>
      <c r="BX33" s="932"/>
      <c r="BY33" s="932"/>
      <c r="BZ33" s="932"/>
      <c r="CA33" s="932"/>
      <c r="CB33" s="937"/>
      <c r="CC33" s="931"/>
      <c r="CD33" s="932"/>
      <c r="CE33" s="932"/>
      <c r="CF33" s="933"/>
      <c r="CG33" s="931"/>
      <c r="CH33" s="932"/>
      <c r="CI33" s="932"/>
      <c r="CJ33" s="932"/>
      <c r="CK33" s="932"/>
      <c r="CL33" s="932"/>
      <c r="CM33" s="937"/>
      <c r="CN33" s="931"/>
      <c r="CO33" s="932"/>
      <c r="CP33" s="932"/>
      <c r="CQ33" s="932"/>
      <c r="CR33" s="932"/>
      <c r="CS33" s="932"/>
      <c r="CT33" s="937"/>
      <c r="CU33" s="931"/>
      <c r="CV33" s="932"/>
      <c r="CW33" s="932"/>
      <c r="CX33" s="932"/>
      <c r="CY33" s="932"/>
      <c r="CZ33" s="932"/>
      <c r="DA33" s="931"/>
      <c r="DB33" s="933"/>
      <c r="DC33" s="931"/>
      <c r="DD33" s="932"/>
      <c r="DE33" s="935"/>
      <c r="DF33" s="935"/>
      <c r="DG33" s="920"/>
      <c r="DH33" s="921"/>
      <c r="DI33" s="931"/>
      <c r="DJ33" s="932"/>
      <c r="DK33" s="932"/>
      <c r="DL33" s="932"/>
      <c r="DM33" s="935"/>
      <c r="DN33" s="935"/>
      <c r="DO33" s="931"/>
      <c r="DP33" s="932"/>
      <c r="DQ33" s="935"/>
      <c r="DR33" s="935"/>
      <c r="DS33" s="931"/>
      <c r="DT33" s="932"/>
      <c r="DU33" s="932"/>
      <c r="DV33" s="932"/>
      <c r="DW33" s="935"/>
      <c r="DX33" s="935"/>
      <c r="DY33" s="931"/>
      <c r="DZ33" s="932"/>
      <c r="EA33" s="932"/>
      <c r="EB33" s="933"/>
      <c r="EC33" s="931"/>
      <c r="ED33" s="932"/>
      <c r="EE33" s="932"/>
      <c r="EF33" s="932"/>
      <c r="EG33" s="933"/>
      <c r="EH33" s="931"/>
      <c r="EI33" s="932"/>
      <c r="EJ33" s="932"/>
      <c r="EK33" s="932"/>
      <c r="EL33" s="932"/>
      <c r="EM33" s="933"/>
      <c r="EN33" s="931"/>
      <c r="EO33" s="932"/>
      <c r="EP33" s="932"/>
      <c r="EQ33" s="932"/>
      <c r="ER33" s="932"/>
      <c r="ES33" s="932"/>
      <c r="ET33" s="932"/>
      <c r="EU33" s="932"/>
      <c r="EV33" s="933"/>
      <c r="EW33" s="931"/>
      <c r="EX33" s="932"/>
      <c r="EY33" s="932"/>
      <c r="EZ33" s="932"/>
      <c r="FA33" s="933"/>
      <c r="FB33" s="931"/>
      <c r="FC33" s="932"/>
      <c r="FD33" s="932"/>
      <c r="FE33" s="932"/>
      <c r="FF33" s="933"/>
      <c r="FG33" s="931"/>
      <c r="FH33" s="932"/>
      <c r="FI33" s="932"/>
      <c r="FJ33" s="932"/>
      <c r="FK33" s="931"/>
      <c r="FL33" s="932"/>
      <c r="FM33" s="932"/>
      <c r="FN33" s="933"/>
      <c r="FO33" s="931"/>
      <c r="FP33" s="932"/>
      <c r="FQ33" s="932"/>
      <c r="FR33" s="932"/>
      <c r="FS33" s="932"/>
      <c r="FT33" s="933"/>
      <c r="FU33" s="931"/>
      <c r="FV33" s="932"/>
      <c r="FW33" s="932"/>
      <c r="FX33" s="932"/>
      <c r="FY33" s="932"/>
      <c r="FZ33" s="932"/>
      <c r="GA33" s="932"/>
      <c r="GB33" s="933"/>
      <c r="GC33" s="931"/>
      <c r="GD33" s="932"/>
      <c r="GE33" s="932"/>
      <c r="GF33" s="932"/>
      <c r="GG33" s="933"/>
      <c r="HE33" s="162"/>
    </row>
    <row r="34" spans="3:213" ht="18" customHeight="1">
      <c r="C34" s="907"/>
      <c r="D34" s="908"/>
      <c r="E34" s="1005"/>
      <c r="F34" s="1006"/>
      <c r="G34" s="942" t="s">
        <v>555</v>
      </c>
      <c r="H34" s="943"/>
      <c r="I34" s="944" t="s">
        <v>556</v>
      </c>
      <c r="J34" s="945"/>
      <c r="K34" s="945"/>
      <c r="L34" s="945"/>
      <c r="M34" s="945"/>
      <c r="N34" s="946"/>
      <c r="O34" s="944" t="s">
        <v>557</v>
      </c>
      <c r="P34" s="945"/>
      <c r="Q34" s="945"/>
      <c r="R34" s="945"/>
      <c r="S34" s="945"/>
      <c r="T34" s="946"/>
      <c r="U34" s="944" t="s">
        <v>558</v>
      </c>
      <c r="V34" s="945"/>
      <c r="W34" s="945"/>
      <c r="X34" s="945"/>
      <c r="Y34" s="947"/>
      <c r="Z34" s="944" t="s">
        <v>557</v>
      </c>
      <c r="AA34" s="945"/>
      <c r="AB34" s="945"/>
      <c r="AC34" s="945"/>
      <c r="AD34" s="944" t="s">
        <v>559</v>
      </c>
      <c r="AE34" s="948"/>
      <c r="AF34" s="945"/>
      <c r="AG34" s="945"/>
      <c r="AH34" s="945"/>
      <c r="AI34" s="945"/>
      <c r="AJ34" s="945"/>
      <c r="AK34" s="946"/>
      <c r="AL34" s="944" t="s">
        <v>560</v>
      </c>
      <c r="AM34" s="945"/>
      <c r="AN34" s="945"/>
      <c r="AO34" s="946"/>
      <c r="AP34" s="944" t="s">
        <v>561</v>
      </c>
      <c r="AQ34" s="945"/>
      <c r="AR34" s="945"/>
      <c r="AS34" s="945"/>
      <c r="AT34" s="945"/>
      <c r="AU34" s="945"/>
      <c r="AV34" s="945"/>
      <c r="AW34" s="945"/>
      <c r="AX34" s="945"/>
      <c r="AY34" s="945"/>
      <c r="AZ34" s="945"/>
      <c r="BA34" s="945"/>
      <c r="BB34" s="945"/>
      <c r="BC34" s="945"/>
      <c r="BD34" s="945"/>
      <c r="BE34" s="945"/>
      <c r="BF34" s="944" t="s">
        <v>562</v>
      </c>
      <c r="BG34" s="945"/>
      <c r="BH34" s="945"/>
      <c r="BI34" s="945"/>
      <c r="BJ34" s="948"/>
      <c r="BK34" s="947"/>
      <c r="BL34" s="944"/>
      <c r="BM34" s="945"/>
      <c r="BN34" s="945"/>
      <c r="BO34" s="945"/>
      <c r="BP34" s="948"/>
      <c r="BQ34" s="949" t="s">
        <v>563</v>
      </c>
      <c r="BR34" s="944" t="s">
        <v>555</v>
      </c>
      <c r="BS34" s="945"/>
      <c r="BT34" s="948"/>
      <c r="BU34" s="948"/>
      <c r="BV34" s="944"/>
      <c r="BW34" s="945"/>
      <c r="BX34" s="945"/>
      <c r="BY34" s="945"/>
      <c r="BZ34" s="945"/>
      <c r="CA34" s="945"/>
      <c r="CB34" s="950" t="s">
        <v>564</v>
      </c>
      <c r="CC34" s="944" t="s">
        <v>555</v>
      </c>
      <c r="CD34" s="945"/>
      <c r="CE34" s="945"/>
      <c r="CF34" s="946"/>
      <c r="CG34" s="944"/>
      <c r="CH34" s="945"/>
      <c r="CI34" s="945"/>
      <c r="CJ34" s="945"/>
      <c r="CK34" s="945"/>
      <c r="CL34" s="945"/>
      <c r="CM34" s="950" t="s">
        <v>564</v>
      </c>
      <c r="CN34" s="944"/>
      <c r="CO34" s="945"/>
      <c r="CP34" s="945"/>
      <c r="CQ34" s="945"/>
      <c r="CR34" s="945"/>
      <c r="CS34" s="945"/>
      <c r="CT34" s="950" t="s">
        <v>564</v>
      </c>
      <c r="CU34" s="944" t="s">
        <v>566</v>
      </c>
      <c r="CV34" s="945"/>
      <c r="CW34" s="945"/>
      <c r="CX34" s="945"/>
      <c r="CY34" s="945"/>
      <c r="CZ34" s="945"/>
      <c r="DA34" s="944" t="s">
        <v>562</v>
      </c>
      <c r="DB34" s="946"/>
      <c r="DC34" s="944" t="s">
        <v>560</v>
      </c>
      <c r="DD34" s="945"/>
      <c r="DE34" s="948"/>
      <c r="DF34" s="948"/>
      <c r="DG34" s="940"/>
      <c r="DH34" s="941"/>
      <c r="DI34" s="944" t="s">
        <v>557</v>
      </c>
      <c r="DJ34" s="945"/>
      <c r="DK34" s="945"/>
      <c r="DL34" s="945"/>
      <c r="DM34" s="948"/>
      <c r="DN34" s="948"/>
      <c r="DO34" s="944" t="s">
        <v>567</v>
      </c>
      <c r="DP34" s="945"/>
      <c r="DQ34" s="948"/>
      <c r="DR34" s="948"/>
      <c r="DS34" s="944" t="s">
        <v>568</v>
      </c>
      <c r="DT34" s="945"/>
      <c r="DU34" s="945"/>
      <c r="DV34" s="945"/>
      <c r="DW34" s="948"/>
      <c r="DX34" s="948"/>
      <c r="DY34" s="944" t="s">
        <v>569</v>
      </c>
      <c r="DZ34" s="945"/>
      <c r="EA34" s="945"/>
      <c r="EB34" s="946"/>
      <c r="EC34" s="944" t="s">
        <v>562</v>
      </c>
      <c r="ED34" s="945"/>
      <c r="EE34" s="945"/>
      <c r="EF34" s="945"/>
      <c r="EG34" s="946"/>
      <c r="EH34" s="944" t="s">
        <v>562</v>
      </c>
      <c r="EI34" s="945"/>
      <c r="EJ34" s="945"/>
      <c r="EK34" s="945"/>
      <c r="EL34" s="945"/>
      <c r="EM34" s="946"/>
      <c r="EN34" s="944" t="s">
        <v>570</v>
      </c>
      <c r="EO34" s="945"/>
      <c r="EP34" s="945"/>
      <c r="EQ34" s="945"/>
      <c r="ER34" s="945"/>
      <c r="ES34" s="945"/>
      <c r="ET34" s="945"/>
      <c r="EU34" s="945"/>
      <c r="EV34" s="946"/>
      <c r="EW34" s="944" t="s">
        <v>568</v>
      </c>
      <c r="EX34" s="945"/>
      <c r="EY34" s="945"/>
      <c r="EZ34" s="945"/>
      <c r="FA34" s="946"/>
      <c r="FB34" s="944" t="s">
        <v>568</v>
      </c>
      <c r="FC34" s="945"/>
      <c r="FD34" s="945"/>
      <c r="FE34" s="945"/>
      <c r="FF34" s="946"/>
      <c r="FG34" s="944" t="s">
        <v>555</v>
      </c>
      <c r="FH34" s="945"/>
      <c r="FI34" s="945"/>
      <c r="FJ34" s="945"/>
      <c r="FK34" s="944" t="s">
        <v>571</v>
      </c>
      <c r="FL34" s="945"/>
      <c r="FM34" s="945"/>
      <c r="FN34" s="946"/>
      <c r="FO34" s="944" t="s">
        <v>558</v>
      </c>
      <c r="FP34" s="945"/>
      <c r="FQ34" s="945"/>
      <c r="FR34" s="945"/>
      <c r="FS34" s="945"/>
      <c r="FT34" s="946"/>
      <c r="FU34" s="944" t="s">
        <v>560</v>
      </c>
      <c r="FV34" s="945"/>
      <c r="FW34" s="945"/>
      <c r="FX34" s="945"/>
      <c r="FY34" s="945"/>
      <c r="FZ34" s="945"/>
      <c r="GA34" s="945"/>
      <c r="GB34" s="946"/>
      <c r="GC34" s="944" t="s">
        <v>569</v>
      </c>
      <c r="GD34" s="945"/>
      <c r="GE34" s="945"/>
      <c r="GF34" s="945"/>
      <c r="GG34" s="946"/>
      <c r="HE34" s="162"/>
    </row>
    <row r="35" spans="3:213" ht="18" customHeight="1">
      <c r="C35" s="907"/>
      <c r="D35" s="908"/>
      <c r="E35" s="1005"/>
      <c r="F35" s="1006"/>
      <c r="G35" s="942"/>
      <c r="H35" s="943"/>
      <c r="I35" s="944"/>
      <c r="J35" s="945"/>
      <c r="K35" s="945"/>
      <c r="L35" s="945"/>
      <c r="M35" s="945"/>
      <c r="N35" s="946"/>
      <c r="O35" s="944"/>
      <c r="P35" s="945"/>
      <c r="Q35" s="945"/>
      <c r="R35" s="945"/>
      <c r="S35" s="945"/>
      <c r="T35" s="946"/>
      <c r="U35" s="944"/>
      <c r="V35" s="945"/>
      <c r="W35" s="945"/>
      <c r="X35" s="945"/>
      <c r="Y35" s="947"/>
      <c r="Z35" s="944"/>
      <c r="AA35" s="945"/>
      <c r="AB35" s="945"/>
      <c r="AC35" s="945"/>
      <c r="AD35" s="944"/>
      <c r="AE35" s="948"/>
      <c r="AF35" s="945"/>
      <c r="AG35" s="945"/>
      <c r="AH35" s="945"/>
      <c r="AI35" s="945"/>
      <c r="AJ35" s="945"/>
      <c r="AK35" s="946"/>
      <c r="AL35" s="944"/>
      <c r="AM35" s="945"/>
      <c r="AN35" s="945"/>
      <c r="AO35" s="946"/>
      <c r="AP35" s="944"/>
      <c r="AQ35" s="945"/>
      <c r="AR35" s="945"/>
      <c r="AS35" s="945"/>
      <c r="AT35" s="945"/>
      <c r="AU35" s="945"/>
      <c r="AV35" s="945"/>
      <c r="AW35" s="945"/>
      <c r="AX35" s="945"/>
      <c r="AY35" s="945"/>
      <c r="AZ35" s="945"/>
      <c r="BA35" s="945"/>
      <c r="BB35" s="945"/>
      <c r="BC35" s="945"/>
      <c r="BD35" s="945"/>
      <c r="BE35" s="945"/>
      <c r="BF35" s="944"/>
      <c r="BG35" s="945"/>
      <c r="BH35" s="945"/>
      <c r="BI35" s="945"/>
      <c r="BJ35" s="948"/>
      <c r="BK35" s="947"/>
      <c r="BL35" s="944"/>
      <c r="BM35" s="945"/>
      <c r="BN35" s="945"/>
      <c r="BO35" s="945"/>
      <c r="BP35" s="948"/>
      <c r="BQ35" s="949"/>
      <c r="BR35" s="944"/>
      <c r="BS35" s="945"/>
      <c r="BT35" s="948"/>
      <c r="BU35" s="948"/>
      <c r="BV35" s="944"/>
      <c r="BW35" s="945"/>
      <c r="BX35" s="945"/>
      <c r="BY35" s="945"/>
      <c r="BZ35" s="945"/>
      <c r="CA35" s="945"/>
      <c r="CB35" s="950"/>
      <c r="CC35" s="944"/>
      <c r="CD35" s="945"/>
      <c r="CE35" s="945"/>
      <c r="CF35" s="946"/>
      <c r="CG35" s="944"/>
      <c r="CH35" s="945"/>
      <c r="CI35" s="945"/>
      <c r="CJ35" s="945"/>
      <c r="CK35" s="945"/>
      <c r="CL35" s="945"/>
      <c r="CM35" s="950"/>
      <c r="CN35" s="944"/>
      <c r="CO35" s="945"/>
      <c r="CP35" s="945"/>
      <c r="CQ35" s="945"/>
      <c r="CR35" s="945"/>
      <c r="CS35" s="945"/>
      <c r="CT35" s="950"/>
      <c r="CU35" s="944"/>
      <c r="CV35" s="945"/>
      <c r="CW35" s="945"/>
      <c r="CX35" s="945"/>
      <c r="CY35" s="945"/>
      <c r="CZ35" s="945"/>
      <c r="DA35" s="944"/>
      <c r="DB35" s="946"/>
      <c r="DC35" s="944"/>
      <c r="DD35" s="945"/>
      <c r="DE35" s="948"/>
      <c r="DF35" s="948"/>
      <c r="DG35" s="940"/>
      <c r="DH35" s="941"/>
      <c r="DI35" s="944"/>
      <c r="DJ35" s="945"/>
      <c r="DK35" s="945"/>
      <c r="DL35" s="945"/>
      <c r="DM35" s="948"/>
      <c r="DN35" s="948"/>
      <c r="DO35" s="944"/>
      <c r="DP35" s="945"/>
      <c r="DQ35" s="948"/>
      <c r="DR35" s="948"/>
      <c r="DS35" s="944"/>
      <c r="DT35" s="945"/>
      <c r="DU35" s="945"/>
      <c r="DV35" s="945"/>
      <c r="DW35" s="948"/>
      <c r="DX35" s="948"/>
      <c r="DY35" s="944"/>
      <c r="DZ35" s="945"/>
      <c r="EA35" s="945"/>
      <c r="EB35" s="946"/>
      <c r="EC35" s="944"/>
      <c r="ED35" s="945"/>
      <c r="EE35" s="945"/>
      <c r="EF35" s="945"/>
      <c r="EG35" s="946"/>
      <c r="EH35" s="944"/>
      <c r="EI35" s="945"/>
      <c r="EJ35" s="945"/>
      <c r="EK35" s="945"/>
      <c r="EL35" s="945"/>
      <c r="EM35" s="946"/>
      <c r="EN35" s="944"/>
      <c r="EO35" s="945"/>
      <c r="EP35" s="945"/>
      <c r="EQ35" s="945"/>
      <c r="ER35" s="945"/>
      <c r="ES35" s="945"/>
      <c r="ET35" s="945"/>
      <c r="EU35" s="945"/>
      <c r="EV35" s="946"/>
      <c r="EW35" s="944"/>
      <c r="EX35" s="945"/>
      <c r="EY35" s="945"/>
      <c r="EZ35" s="945"/>
      <c r="FA35" s="946"/>
      <c r="FB35" s="944"/>
      <c r="FC35" s="945"/>
      <c r="FD35" s="945"/>
      <c r="FE35" s="945"/>
      <c r="FF35" s="946"/>
      <c r="FG35" s="944"/>
      <c r="FH35" s="945"/>
      <c r="FI35" s="945"/>
      <c r="FJ35" s="945"/>
      <c r="FK35" s="944"/>
      <c r="FL35" s="945"/>
      <c r="FM35" s="945"/>
      <c r="FN35" s="946"/>
      <c r="FO35" s="944"/>
      <c r="FP35" s="945"/>
      <c r="FQ35" s="945"/>
      <c r="FR35" s="945"/>
      <c r="FS35" s="945"/>
      <c r="FT35" s="946"/>
      <c r="FU35" s="944"/>
      <c r="FV35" s="945"/>
      <c r="FW35" s="945"/>
      <c r="FX35" s="945"/>
      <c r="FY35" s="945"/>
      <c r="FZ35" s="945"/>
      <c r="GA35" s="945"/>
      <c r="GB35" s="946"/>
      <c r="GC35" s="944"/>
      <c r="GD35" s="945"/>
      <c r="GE35" s="945"/>
      <c r="GF35" s="945"/>
      <c r="GG35" s="946"/>
      <c r="GL35" s="1" t="s">
        <v>574</v>
      </c>
      <c r="HE35" s="162"/>
    </row>
    <row r="36" spans="3:213" ht="18" customHeight="1">
      <c r="C36" s="907"/>
      <c r="D36" s="908"/>
      <c r="E36" s="1005"/>
      <c r="F36" s="1006"/>
      <c r="G36" s="942"/>
      <c r="H36" s="943"/>
      <c r="I36" s="944"/>
      <c r="J36" s="945"/>
      <c r="K36" s="945"/>
      <c r="L36" s="945"/>
      <c r="M36" s="945"/>
      <c r="N36" s="946"/>
      <c r="O36" s="944"/>
      <c r="P36" s="945"/>
      <c r="Q36" s="945"/>
      <c r="R36" s="945"/>
      <c r="S36" s="945"/>
      <c r="T36" s="946"/>
      <c r="U36" s="944"/>
      <c r="V36" s="945"/>
      <c r="W36" s="945"/>
      <c r="X36" s="945"/>
      <c r="Y36" s="947"/>
      <c r="Z36" s="944"/>
      <c r="AA36" s="945"/>
      <c r="AB36" s="945"/>
      <c r="AC36" s="945"/>
      <c r="AD36" s="944"/>
      <c r="AE36" s="948"/>
      <c r="AF36" s="945"/>
      <c r="AG36" s="945"/>
      <c r="AH36" s="945"/>
      <c r="AI36" s="945"/>
      <c r="AJ36" s="945"/>
      <c r="AK36" s="946"/>
      <c r="AL36" s="944"/>
      <c r="AM36" s="945"/>
      <c r="AN36" s="945"/>
      <c r="AO36" s="946"/>
      <c r="AP36" s="944"/>
      <c r="AQ36" s="945"/>
      <c r="AR36" s="945"/>
      <c r="AS36" s="945"/>
      <c r="AT36" s="945"/>
      <c r="AU36" s="945"/>
      <c r="AV36" s="945"/>
      <c r="AW36" s="945"/>
      <c r="AX36" s="945"/>
      <c r="AY36" s="945"/>
      <c r="AZ36" s="945"/>
      <c r="BA36" s="945"/>
      <c r="BB36" s="945"/>
      <c r="BC36" s="945"/>
      <c r="BD36" s="945"/>
      <c r="BE36" s="945"/>
      <c r="BF36" s="944"/>
      <c r="BG36" s="945"/>
      <c r="BH36" s="945"/>
      <c r="BI36" s="945"/>
      <c r="BJ36" s="948"/>
      <c r="BK36" s="947"/>
      <c r="BL36" s="944"/>
      <c r="BM36" s="945"/>
      <c r="BN36" s="945"/>
      <c r="BO36" s="945"/>
      <c r="BP36" s="948"/>
      <c r="BQ36" s="947"/>
      <c r="BR36" s="944"/>
      <c r="BS36" s="945"/>
      <c r="BT36" s="948"/>
      <c r="BU36" s="948"/>
      <c r="BV36" s="944"/>
      <c r="BW36" s="945"/>
      <c r="BX36" s="945"/>
      <c r="BY36" s="945"/>
      <c r="BZ36" s="945"/>
      <c r="CA36" s="945"/>
      <c r="CB36" s="950"/>
      <c r="CC36" s="944"/>
      <c r="CD36" s="945"/>
      <c r="CE36" s="945"/>
      <c r="CF36" s="946"/>
      <c r="CG36" s="944"/>
      <c r="CH36" s="945"/>
      <c r="CI36" s="945"/>
      <c r="CJ36" s="945"/>
      <c r="CK36" s="945"/>
      <c r="CL36" s="945"/>
      <c r="CM36" s="950"/>
      <c r="CN36" s="944"/>
      <c r="CO36" s="945"/>
      <c r="CP36" s="945"/>
      <c r="CQ36" s="945"/>
      <c r="CR36" s="945"/>
      <c r="CS36" s="945"/>
      <c r="CT36" s="950"/>
      <c r="CU36" s="944"/>
      <c r="CV36" s="945"/>
      <c r="CW36" s="945"/>
      <c r="CX36" s="945"/>
      <c r="CY36" s="945"/>
      <c r="CZ36" s="945"/>
      <c r="DA36" s="944"/>
      <c r="DB36" s="946"/>
      <c r="DC36" s="944"/>
      <c r="DD36" s="945"/>
      <c r="DE36" s="948"/>
      <c r="DF36" s="948"/>
      <c r="DG36" s="940"/>
      <c r="DH36" s="941"/>
      <c r="DI36" s="944"/>
      <c r="DJ36" s="945"/>
      <c r="DK36" s="945"/>
      <c r="DL36" s="945"/>
      <c r="DM36" s="948"/>
      <c r="DN36" s="948"/>
      <c r="DO36" s="944"/>
      <c r="DP36" s="945"/>
      <c r="DQ36" s="948"/>
      <c r="DR36" s="948"/>
      <c r="DS36" s="944"/>
      <c r="DT36" s="945"/>
      <c r="DU36" s="945"/>
      <c r="DV36" s="945"/>
      <c r="DW36" s="948"/>
      <c r="DX36" s="948"/>
      <c r="DY36" s="944"/>
      <c r="DZ36" s="945"/>
      <c r="EA36" s="945"/>
      <c r="EB36" s="946"/>
      <c r="EC36" s="944"/>
      <c r="ED36" s="945"/>
      <c r="EE36" s="945"/>
      <c r="EF36" s="945"/>
      <c r="EG36" s="946"/>
      <c r="EH36" s="944"/>
      <c r="EI36" s="945"/>
      <c r="EJ36" s="945"/>
      <c r="EK36" s="945"/>
      <c r="EL36" s="945"/>
      <c r="EM36" s="946"/>
      <c r="EN36" s="944"/>
      <c r="EO36" s="945"/>
      <c r="EP36" s="945"/>
      <c r="EQ36" s="945"/>
      <c r="ER36" s="945"/>
      <c r="ES36" s="945"/>
      <c r="ET36" s="945"/>
      <c r="EU36" s="945"/>
      <c r="EV36" s="946"/>
      <c r="EW36" s="944"/>
      <c r="EX36" s="945"/>
      <c r="EY36" s="945"/>
      <c r="EZ36" s="945"/>
      <c r="FA36" s="946"/>
      <c r="FB36" s="944"/>
      <c r="FC36" s="945"/>
      <c r="FD36" s="945"/>
      <c r="FE36" s="945"/>
      <c r="FF36" s="946"/>
      <c r="FG36" s="944"/>
      <c r="FH36" s="945"/>
      <c r="FI36" s="945"/>
      <c r="FJ36" s="945"/>
      <c r="FK36" s="944"/>
      <c r="FL36" s="945"/>
      <c r="FM36" s="945"/>
      <c r="FN36" s="946"/>
      <c r="FO36" s="944"/>
      <c r="FP36" s="945"/>
      <c r="FQ36" s="945"/>
      <c r="FR36" s="945"/>
      <c r="FS36" s="945"/>
      <c r="FT36" s="946"/>
      <c r="FU36" s="944"/>
      <c r="FV36" s="945"/>
      <c r="FW36" s="945"/>
      <c r="FX36" s="945"/>
      <c r="FY36" s="945"/>
      <c r="FZ36" s="945"/>
      <c r="GA36" s="945"/>
      <c r="GB36" s="946"/>
      <c r="GC36" s="944"/>
      <c r="GD36" s="945"/>
      <c r="GE36" s="945"/>
      <c r="GF36" s="945"/>
      <c r="GG36" s="946"/>
      <c r="HE36" s="162"/>
    </row>
    <row r="37" spans="3:213" ht="18" customHeight="1">
      <c r="C37" s="907"/>
      <c r="D37" s="908"/>
      <c r="E37" s="920"/>
      <c r="F37" s="921"/>
      <c r="G37" s="918" t="s">
        <v>555</v>
      </c>
      <c r="H37" s="919"/>
      <c r="I37" s="931" t="s">
        <v>556</v>
      </c>
      <c r="J37" s="932"/>
      <c r="K37" s="932"/>
      <c r="L37" s="932"/>
      <c r="M37" s="932"/>
      <c r="N37" s="933"/>
      <c r="O37" s="931" t="s">
        <v>557</v>
      </c>
      <c r="P37" s="932"/>
      <c r="Q37" s="932"/>
      <c r="R37" s="932"/>
      <c r="S37" s="932"/>
      <c r="T37" s="933"/>
      <c r="U37" s="931" t="s">
        <v>558</v>
      </c>
      <c r="V37" s="932"/>
      <c r="W37" s="932"/>
      <c r="X37" s="932"/>
      <c r="Y37" s="934"/>
      <c r="Z37" s="931" t="s">
        <v>557</v>
      </c>
      <c r="AA37" s="932"/>
      <c r="AB37" s="932"/>
      <c r="AC37" s="932"/>
      <c r="AD37" s="931" t="s">
        <v>559</v>
      </c>
      <c r="AE37" s="932"/>
      <c r="AF37" s="932"/>
      <c r="AG37" s="932"/>
      <c r="AH37" s="932"/>
      <c r="AI37" s="932"/>
      <c r="AJ37" s="932"/>
      <c r="AK37" s="933"/>
      <c r="AL37" s="931" t="s">
        <v>560</v>
      </c>
      <c r="AM37" s="932"/>
      <c r="AN37" s="935"/>
      <c r="AO37" s="935"/>
      <c r="AP37" s="931" t="s">
        <v>561</v>
      </c>
      <c r="AQ37" s="932"/>
      <c r="AR37" s="932"/>
      <c r="AS37" s="932"/>
      <c r="AT37" s="932"/>
      <c r="AU37" s="932"/>
      <c r="AV37" s="932"/>
      <c r="AW37" s="932"/>
      <c r="AX37" s="932"/>
      <c r="AY37" s="932"/>
      <c r="AZ37" s="932"/>
      <c r="BA37" s="932"/>
      <c r="BB37" s="932"/>
      <c r="BC37" s="932"/>
      <c r="BD37" s="932"/>
      <c r="BE37" s="932"/>
      <c r="BF37" s="931" t="s">
        <v>562</v>
      </c>
      <c r="BG37" s="932"/>
      <c r="BH37" s="932"/>
      <c r="BI37" s="932"/>
      <c r="BJ37" s="935"/>
      <c r="BK37" s="934"/>
      <c r="BL37" s="931"/>
      <c r="BM37" s="932"/>
      <c r="BN37" s="932"/>
      <c r="BO37" s="932"/>
      <c r="BP37" s="935"/>
      <c r="BQ37" s="936" t="s">
        <v>563</v>
      </c>
      <c r="BR37" s="931" t="s">
        <v>555</v>
      </c>
      <c r="BS37" s="932"/>
      <c r="BT37" s="935"/>
      <c r="BU37" s="935"/>
      <c r="BV37" s="931"/>
      <c r="BW37" s="932"/>
      <c r="BX37" s="932"/>
      <c r="BY37" s="932"/>
      <c r="BZ37" s="932"/>
      <c r="CA37" s="932"/>
      <c r="CB37" s="937" t="s">
        <v>564</v>
      </c>
      <c r="CC37" s="931" t="s">
        <v>555</v>
      </c>
      <c r="CD37" s="932"/>
      <c r="CE37" s="932"/>
      <c r="CF37" s="933"/>
      <c r="CG37" s="931"/>
      <c r="CH37" s="932"/>
      <c r="CI37" s="932"/>
      <c r="CJ37" s="932"/>
      <c r="CK37" s="932"/>
      <c r="CL37" s="932"/>
      <c r="CM37" s="937" t="s">
        <v>564</v>
      </c>
      <c r="CN37" s="931"/>
      <c r="CO37" s="932"/>
      <c r="CP37" s="932"/>
      <c r="CQ37" s="932"/>
      <c r="CR37" s="932"/>
      <c r="CS37" s="932"/>
      <c r="CT37" s="937" t="s">
        <v>564</v>
      </c>
      <c r="CU37" s="931" t="s">
        <v>566</v>
      </c>
      <c r="CV37" s="932"/>
      <c r="CW37" s="932"/>
      <c r="CX37" s="932"/>
      <c r="CY37" s="932"/>
      <c r="CZ37" s="932"/>
      <c r="DA37" s="931" t="s">
        <v>562</v>
      </c>
      <c r="DB37" s="933"/>
      <c r="DC37" s="931" t="s">
        <v>560</v>
      </c>
      <c r="DD37" s="932"/>
      <c r="DE37" s="935"/>
      <c r="DF37" s="935"/>
      <c r="DG37" s="920"/>
      <c r="DH37" s="921"/>
      <c r="DI37" s="931" t="s">
        <v>557</v>
      </c>
      <c r="DJ37" s="932"/>
      <c r="DK37" s="932"/>
      <c r="DL37" s="932"/>
      <c r="DM37" s="935"/>
      <c r="DN37" s="935"/>
      <c r="DO37" s="931" t="s">
        <v>567</v>
      </c>
      <c r="DP37" s="932"/>
      <c r="DQ37" s="935"/>
      <c r="DR37" s="935"/>
      <c r="DS37" s="931" t="s">
        <v>568</v>
      </c>
      <c r="DT37" s="932"/>
      <c r="DU37" s="932"/>
      <c r="DV37" s="932"/>
      <c r="DW37" s="935"/>
      <c r="DX37" s="935"/>
      <c r="DY37" s="931" t="s">
        <v>569</v>
      </c>
      <c r="DZ37" s="932"/>
      <c r="EA37" s="932"/>
      <c r="EB37" s="933"/>
      <c r="EC37" s="931" t="s">
        <v>562</v>
      </c>
      <c r="ED37" s="932"/>
      <c r="EE37" s="932"/>
      <c r="EF37" s="932"/>
      <c r="EG37" s="933"/>
      <c r="EH37" s="931" t="s">
        <v>562</v>
      </c>
      <c r="EI37" s="932"/>
      <c r="EJ37" s="932"/>
      <c r="EK37" s="932"/>
      <c r="EL37" s="932"/>
      <c r="EM37" s="933"/>
      <c r="EN37" s="931" t="s">
        <v>570</v>
      </c>
      <c r="EO37" s="932"/>
      <c r="EP37" s="932"/>
      <c r="EQ37" s="932"/>
      <c r="ER37" s="932"/>
      <c r="ES37" s="932"/>
      <c r="ET37" s="932"/>
      <c r="EU37" s="932"/>
      <c r="EV37" s="933"/>
      <c r="EW37" s="931" t="s">
        <v>568</v>
      </c>
      <c r="EX37" s="932"/>
      <c r="EY37" s="932"/>
      <c r="EZ37" s="932"/>
      <c r="FA37" s="933"/>
      <c r="FB37" s="931" t="s">
        <v>568</v>
      </c>
      <c r="FC37" s="932"/>
      <c r="FD37" s="932"/>
      <c r="FE37" s="932"/>
      <c r="FF37" s="933"/>
      <c r="FG37" s="931" t="s">
        <v>555</v>
      </c>
      <c r="FH37" s="932"/>
      <c r="FI37" s="935"/>
      <c r="FJ37" s="935"/>
      <c r="FK37" s="931" t="s">
        <v>571</v>
      </c>
      <c r="FL37" s="932"/>
      <c r="FM37" s="932"/>
      <c r="FN37" s="933"/>
      <c r="FO37" s="931" t="s">
        <v>558</v>
      </c>
      <c r="FP37" s="932"/>
      <c r="FQ37" s="932"/>
      <c r="FR37" s="932"/>
      <c r="FS37" s="932"/>
      <c r="FT37" s="933"/>
      <c r="FU37" s="931" t="s">
        <v>560</v>
      </c>
      <c r="FV37" s="932"/>
      <c r="FW37" s="932"/>
      <c r="FX37" s="932"/>
      <c r="FY37" s="932"/>
      <c r="FZ37" s="932"/>
      <c r="GA37" s="932"/>
      <c r="GB37" s="933"/>
      <c r="GC37" s="931" t="s">
        <v>569</v>
      </c>
      <c r="GD37" s="932"/>
      <c r="GE37" s="932"/>
      <c r="GF37" s="932"/>
      <c r="GG37" s="933"/>
      <c r="HE37" s="162"/>
    </row>
    <row r="38" spans="3:213" ht="18" customHeight="1">
      <c r="C38" s="907"/>
      <c r="D38" s="908"/>
      <c r="E38" s="920"/>
      <c r="F38" s="921"/>
      <c r="G38" s="918"/>
      <c r="H38" s="919"/>
      <c r="I38" s="931"/>
      <c r="J38" s="932"/>
      <c r="K38" s="932"/>
      <c r="L38" s="932"/>
      <c r="M38" s="932"/>
      <c r="N38" s="933"/>
      <c r="O38" s="931"/>
      <c r="P38" s="932"/>
      <c r="Q38" s="932"/>
      <c r="R38" s="932"/>
      <c r="S38" s="932"/>
      <c r="T38" s="933"/>
      <c r="U38" s="931"/>
      <c r="V38" s="932"/>
      <c r="W38" s="932"/>
      <c r="X38" s="932"/>
      <c r="Y38" s="934"/>
      <c r="Z38" s="931"/>
      <c r="AA38" s="932"/>
      <c r="AB38" s="932"/>
      <c r="AC38" s="932"/>
      <c r="AD38" s="931"/>
      <c r="AE38" s="932"/>
      <c r="AF38" s="932"/>
      <c r="AG38" s="932"/>
      <c r="AH38" s="932"/>
      <c r="AI38" s="932"/>
      <c r="AJ38" s="932"/>
      <c r="AK38" s="933"/>
      <c r="AL38" s="931"/>
      <c r="AM38" s="932"/>
      <c r="AN38" s="935"/>
      <c r="AO38" s="935"/>
      <c r="AP38" s="931"/>
      <c r="AQ38" s="932"/>
      <c r="AR38" s="932"/>
      <c r="AS38" s="932"/>
      <c r="AT38" s="932"/>
      <c r="AU38" s="932"/>
      <c r="AV38" s="932"/>
      <c r="AW38" s="932"/>
      <c r="AX38" s="932"/>
      <c r="AY38" s="932"/>
      <c r="AZ38" s="932"/>
      <c r="BA38" s="932"/>
      <c r="BB38" s="932"/>
      <c r="BC38" s="932"/>
      <c r="BD38" s="932"/>
      <c r="BE38" s="932"/>
      <c r="BF38" s="931"/>
      <c r="BG38" s="932"/>
      <c r="BH38" s="932"/>
      <c r="BI38" s="932"/>
      <c r="BJ38" s="935"/>
      <c r="BK38" s="934"/>
      <c r="BL38" s="931"/>
      <c r="BM38" s="932"/>
      <c r="BN38" s="932"/>
      <c r="BO38" s="932"/>
      <c r="BP38" s="935"/>
      <c r="BQ38" s="934"/>
      <c r="BR38" s="931"/>
      <c r="BS38" s="932"/>
      <c r="BT38" s="935"/>
      <c r="BU38" s="935"/>
      <c r="BV38" s="931"/>
      <c r="BW38" s="932"/>
      <c r="BX38" s="932"/>
      <c r="BY38" s="932"/>
      <c r="BZ38" s="932"/>
      <c r="CA38" s="932"/>
      <c r="CB38" s="937"/>
      <c r="CC38" s="931"/>
      <c r="CD38" s="932"/>
      <c r="CE38" s="932"/>
      <c r="CF38" s="933"/>
      <c r="CG38" s="931"/>
      <c r="CH38" s="932"/>
      <c r="CI38" s="932"/>
      <c r="CJ38" s="932"/>
      <c r="CK38" s="932"/>
      <c r="CL38" s="932"/>
      <c r="CM38" s="937"/>
      <c r="CN38" s="931"/>
      <c r="CO38" s="932"/>
      <c r="CP38" s="932"/>
      <c r="CQ38" s="932"/>
      <c r="CR38" s="932"/>
      <c r="CS38" s="932"/>
      <c r="CT38" s="937"/>
      <c r="CU38" s="931"/>
      <c r="CV38" s="932"/>
      <c r="CW38" s="932"/>
      <c r="CX38" s="932"/>
      <c r="CY38" s="932"/>
      <c r="CZ38" s="932"/>
      <c r="DA38" s="931"/>
      <c r="DB38" s="933"/>
      <c r="DC38" s="931"/>
      <c r="DD38" s="932"/>
      <c r="DE38" s="935"/>
      <c r="DF38" s="935"/>
      <c r="DG38" s="920"/>
      <c r="DH38" s="921"/>
      <c r="DI38" s="931"/>
      <c r="DJ38" s="932"/>
      <c r="DK38" s="932"/>
      <c r="DL38" s="932"/>
      <c r="DM38" s="935"/>
      <c r="DN38" s="935"/>
      <c r="DO38" s="931"/>
      <c r="DP38" s="932"/>
      <c r="DQ38" s="935"/>
      <c r="DR38" s="935"/>
      <c r="DS38" s="931"/>
      <c r="DT38" s="932"/>
      <c r="DU38" s="932"/>
      <c r="DV38" s="932"/>
      <c r="DW38" s="935"/>
      <c r="DX38" s="935"/>
      <c r="DY38" s="931"/>
      <c r="DZ38" s="932"/>
      <c r="EA38" s="932"/>
      <c r="EB38" s="933"/>
      <c r="EC38" s="931"/>
      <c r="ED38" s="932"/>
      <c r="EE38" s="932"/>
      <c r="EF38" s="932"/>
      <c r="EG38" s="933"/>
      <c r="EH38" s="931"/>
      <c r="EI38" s="932"/>
      <c r="EJ38" s="932"/>
      <c r="EK38" s="932"/>
      <c r="EL38" s="932"/>
      <c r="EM38" s="933"/>
      <c r="EN38" s="931"/>
      <c r="EO38" s="932"/>
      <c r="EP38" s="932"/>
      <c r="EQ38" s="932"/>
      <c r="ER38" s="932"/>
      <c r="ES38" s="932"/>
      <c r="ET38" s="932"/>
      <c r="EU38" s="932"/>
      <c r="EV38" s="933"/>
      <c r="EW38" s="931"/>
      <c r="EX38" s="932"/>
      <c r="EY38" s="932"/>
      <c r="EZ38" s="932"/>
      <c r="FA38" s="933"/>
      <c r="FB38" s="931"/>
      <c r="FC38" s="932"/>
      <c r="FD38" s="932"/>
      <c r="FE38" s="932"/>
      <c r="FF38" s="933"/>
      <c r="FG38" s="931"/>
      <c r="FH38" s="932"/>
      <c r="FI38" s="935"/>
      <c r="FJ38" s="935"/>
      <c r="FK38" s="931"/>
      <c r="FL38" s="932"/>
      <c r="FM38" s="932"/>
      <c r="FN38" s="933"/>
      <c r="FO38" s="931"/>
      <c r="FP38" s="932"/>
      <c r="FQ38" s="932"/>
      <c r="FR38" s="932"/>
      <c r="FS38" s="932"/>
      <c r="FT38" s="933"/>
      <c r="FU38" s="931"/>
      <c r="FV38" s="932"/>
      <c r="FW38" s="932"/>
      <c r="FX38" s="932"/>
      <c r="FY38" s="932"/>
      <c r="FZ38" s="932"/>
      <c r="GA38" s="932"/>
      <c r="GB38" s="933"/>
      <c r="GC38" s="931"/>
      <c r="GD38" s="932"/>
      <c r="GE38" s="932"/>
      <c r="GF38" s="932"/>
      <c r="GG38" s="933"/>
      <c r="GL38" s="1" t="s">
        <v>575</v>
      </c>
      <c r="HE38" s="162"/>
    </row>
    <row r="39" spans="3:213" ht="18" customHeight="1">
      <c r="C39" s="907"/>
      <c r="D39" s="908"/>
      <c r="E39" s="920"/>
      <c r="F39" s="921"/>
      <c r="G39" s="918"/>
      <c r="H39" s="919"/>
      <c r="I39" s="931"/>
      <c r="J39" s="932"/>
      <c r="K39" s="932"/>
      <c r="L39" s="932"/>
      <c r="M39" s="932"/>
      <c r="N39" s="933"/>
      <c r="O39" s="931"/>
      <c r="P39" s="932"/>
      <c r="Q39" s="932"/>
      <c r="R39" s="932"/>
      <c r="S39" s="932"/>
      <c r="T39" s="933"/>
      <c r="U39" s="931"/>
      <c r="V39" s="932"/>
      <c r="W39" s="932"/>
      <c r="X39" s="932"/>
      <c r="Y39" s="934"/>
      <c r="Z39" s="931"/>
      <c r="AA39" s="932"/>
      <c r="AB39" s="932"/>
      <c r="AC39" s="932"/>
      <c r="AD39" s="931"/>
      <c r="AE39" s="932"/>
      <c r="AF39" s="932"/>
      <c r="AG39" s="932"/>
      <c r="AH39" s="932"/>
      <c r="AI39" s="932"/>
      <c r="AJ39" s="932"/>
      <c r="AK39" s="933"/>
      <c r="AL39" s="931"/>
      <c r="AM39" s="932"/>
      <c r="AN39" s="935"/>
      <c r="AO39" s="935"/>
      <c r="AP39" s="931"/>
      <c r="AQ39" s="932"/>
      <c r="AR39" s="932"/>
      <c r="AS39" s="932"/>
      <c r="AT39" s="932"/>
      <c r="AU39" s="932"/>
      <c r="AV39" s="932"/>
      <c r="AW39" s="932"/>
      <c r="AX39" s="932"/>
      <c r="AY39" s="932"/>
      <c r="AZ39" s="932"/>
      <c r="BA39" s="932"/>
      <c r="BB39" s="932"/>
      <c r="BC39" s="932"/>
      <c r="BD39" s="932"/>
      <c r="BE39" s="932"/>
      <c r="BF39" s="931"/>
      <c r="BG39" s="932"/>
      <c r="BH39" s="932"/>
      <c r="BI39" s="932"/>
      <c r="BJ39" s="935"/>
      <c r="BK39" s="934"/>
      <c r="BL39" s="931"/>
      <c r="BM39" s="932"/>
      <c r="BN39" s="932"/>
      <c r="BO39" s="932"/>
      <c r="BP39" s="935"/>
      <c r="BQ39" s="934"/>
      <c r="BR39" s="931"/>
      <c r="BS39" s="932"/>
      <c r="BT39" s="935"/>
      <c r="BU39" s="935"/>
      <c r="BV39" s="931"/>
      <c r="BW39" s="932"/>
      <c r="BX39" s="932"/>
      <c r="BY39" s="932"/>
      <c r="BZ39" s="932"/>
      <c r="CA39" s="932"/>
      <c r="CB39" s="937"/>
      <c r="CC39" s="931"/>
      <c r="CD39" s="932"/>
      <c r="CE39" s="932"/>
      <c r="CF39" s="933"/>
      <c r="CG39" s="931"/>
      <c r="CH39" s="932"/>
      <c r="CI39" s="932"/>
      <c r="CJ39" s="932"/>
      <c r="CK39" s="932"/>
      <c r="CL39" s="932"/>
      <c r="CM39" s="937"/>
      <c r="CN39" s="931"/>
      <c r="CO39" s="932"/>
      <c r="CP39" s="932"/>
      <c r="CQ39" s="932"/>
      <c r="CR39" s="932"/>
      <c r="CS39" s="932"/>
      <c r="CT39" s="937"/>
      <c r="CU39" s="931"/>
      <c r="CV39" s="932"/>
      <c r="CW39" s="932"/>
      <c r="CX39" s="932"/>
      <c r="CY39" s="932"/>
      <c r="CZ39" s="932"/>
      <c r="DA39" s="931"/>
      <c r="DB39" s="933"/>
      <c r="DC39" s="931"/>
      <c r="DD39" s="932"/>
      <c r="DE39" s="935"/>
      <c r="DF39" s="935"/>
      <c r="DG39" s="920"/>
      <c r="DH39" s="921"/>
      <c r="DI39" s="931"/>
      <c r="DJ39" s="932"/>
      <c r="DK39" s="932"/>
      <c r="DL39" s="932"/>
      <c r="DM39" s="935"/>
      <c r="DN39" s="935"/>
      <c r="DO39" s="931"/>
      <c r="DP39" s="932"/>
      <c r="DQ39" s="935"/>
      <c r="DR39" s="935"/>
      <c r="DS39" s="931"/>
      <c r="DT39" s="932"/>
      <c r="DU39" s="932"/>
      <c r="DV39" s="932"/>
      <c r="DW39" s="935"/>
      <c r="DX39" s="935"/>
      <c r="DY39" s="931"/>
      <c r="DZ39" s="932"/>
      <c r="EA39" s="932"/>
      <c r="EB39" s="933"/>
      <c r="EC39" s="931"/>
      <c r="ED39" s="932"/>
      <c r="EE39" s="932"/>
      <c r="EF39" s="932"/>
      <c r="EG39" s="933"/>
      <c r="EH39" s="931"/>
      <c r="EI39" s="932"/>
      <c r="EJ39" s="932"/>
      <c r="EK39" s="932"/>
      <c r="EL39" s="932"/>
      <c r="EM39" s="933"/>
      <c r="EN39" s="931"/>
      <c r="EO39" s="932"/>
      <c r="EP39" s="932"/>
      <c r="EQ39" s="932"/>
      <c r="ER39" s="932"/>
      <c r="ES39" s="932"/>
      <c r="ET39" s="932"/>
      <c r="EU39" s="932"/>
      <c r="EV39" s="933"/>
      <c r="EW39" s="931"/>
      <c r="EX39" s="932"/>
      <c r="EY39" s="932"/>
      <c r="EZ39" s="932"/>
      <c r="FA39" s="933"/>
      <c r="FB39" s="931"/>
      <c r="FC39" s="932"/>
      <c r="FD39" s="932"/>
      <c r="FE39" s="932"/>
      <c r="FF39" s="933"/>
      <c r="FG39" s="931"/>
      <c r="FH39" s="932"/>
      <c r="FI39" s="935"/>
      <c r="FJ39" s="935"/>
      <c r="FK39" s="931"/>
      <c r="FL39" s="932"/>
      <c r="FM39" s="932"/>
      <c r="FN39" s="933"/>
      <c r="FO39" s="931"/>
      <c r="FP39" s="932"/>
      <c r="FQ39" s="932"/>
      <c r="FR39" s="932"/>
      <c r="FS39" s="932"/>
      <c r="FT39" s="933"/>
      <c r="FU39" s="931"/>
      <c r="FV39" s="932"/>
      <c r="FW39" s="932"/>
      <c r="FX39" s="932"/>
      <c r="FY39" s="932"/>
      <c r="FZ39" s="932"/>
      <c r="GA39" s="932"/>
      <c r="GB39" s="933"/>
      <c r="GC39" s="931"/>
      <c r="GD39" s="932"/>
      <c r="GE39" s="932"/>
      <c r="GF39" s="932"/>
      <c r="GG39" s="933"/>
      <c r="HE39" s="162"/>
    </row>
    <row r="40" spans="3:213" ht="17.100000000000001" customHeight="1">
      <c r="C40" s="907"/>
      <c r="D40" s="908"/>
      <c r="E40" s="908"/>
      <c r="F40" s="908"/>
      <c r="G40" s="908"/>
      <c r="H40" s="908"/>
      <c r="I40" s="908"/>
      <c r="J40" s="908"/>
      <c r="K40" s="908"/>
      <c r="L40" s="908"/>
      <c r="M40" s="908"/>
      <c r="N40" s="908"/>
      <c r="O40" s="908"/>
      <c r="P40" s="908"/>
      <c r="Q40" s="908"/>
      <c r="R40" s="908"/>
      <c r="S40" s="908"/>
      <c r="T40" s="908"/>
      <c r="U40" s="908"/>
      <c r="V40" s="908"/>
      <c r="W40" s="908"/>
      <c r="X40" s="908"/>
      <c r="Y40" s="908"/>
      <c r="Z40" s="908"/>
      <c r="AA40" s="908"/>
      <c r="AB40" s="908"/>
      <c r="AC40" s="908"/>
      <c r="AD40" s="908"/>
      <c r="AE40" s="908"/>
      <c r="AF40" s="908"/>
      <c r="AG40" s="908"/>
      <c r="AH40" s="908"/>
      <c r="AI40" s="908"/>
      <c r="AJ40" s="908"/>
      <c r="AK40" s="908"/>
      <c r="AL40" s="908"/>
      <c r="AM40" s="908"/>
      <c r="AN40" s="908"/>
      <c r="AO40" s="908"/>
      <c r="AP40" s="908"/>
      <c r="AQ40" s="908"/>
      <c r="AR40" s="908"/>
      <c r="AS40" s="908"/>
      <c r="AT40" s="908"/>
      <c r="AU40" s="908"/>
      <c r="AV40" s="908"/>
      <c r="AW40" s="908"/>
      <c r="AX40" s="908"/>
      <c r="AY40" s="908"/>
      <c r="AZ40" s="908"/>
      <c r="BA40" s="908"/>
      <c r="BB40" s="908"/>
      <c r="BC40" s="908"/>
      <c r="BD40" s="908"/>
      <c r="BE40" s="908"/>
      <c r="BF40" s="908"/>
      <c r="BG40" s="908"/>
      <c r="BH40" s="908"/>
      <c r="BI40" s="908"/>
      <c r="BJ40" s="908"/>
      <c r="BK40" s="908"/>
      <c r="BL40" s="908"/>
      <c r="BM40" s="908"/>
      <c r="BN40" s="908"/>
      <c r="BO40" s="908"/>
      <c r="BP40" s="908"/>
      <c r="BQ40" s="908"/>
      <c r="BR40" s="908"/>
      <c r="BS40" s="908"/>
      <c r="BT40" s="908"/>
      <c r="BU40" s="908"/>
      <c r="BV40" s="908"/>
      <c r="BW40" s="908"/>
      <c r="BX40" s="908"/>
      <c r="BY40" s="908"/>
      <c r="BZ40" s="908"/>
      <c r="CA40" s="908"/>
      <c r="CB40" s="908"/>
      <c r="CC40" s="908"/>
      <c r="CD40" s="908"/>
      <c r="CE40" s="908"/>
      <c r="CF40" s="908"/>
      <c r="CG40" s="908"/>
      <c r="CH40" s="908"/>
      <c r="CI40" s="908"/>
      <c r="CJ40" s="909"/>
      <c r="CK40" s="162"/>
      <c r="CL40" s="162"/>
      <c r="CM40" s="145"/>
      <c r="CN40" s="145"/>
    </row>
    <row r="41" spans="3:213" ht="17.100000000000001" customHeight="1">
      <c r="C41" s="907"/>
      <c r="D41" s="908"/>
      <c r="E41" s="908"/>
      <c r="F41" s="908"/>
      <c r="G41" s="908"/>
      <c r="H41" s="908"/>
      <c r="I41" s="908"/>
      <c r="J41" s="908"/>
      <c r="K41" s="908"/>
      <c r="L41" s="908"/>
      <c r="M41" s="908"/>
      <c r="N41" s="908"/>
      <c r="O41" s="908"/>
      <c r="P41" s="908"/>
      <c r="Q41" s="908"/>
      <c r="R41" s="908"/>
      <c r="S41" s="908"/>
      <c r="T41" s="908"/>
      <c r="U41" s="908"/>
      <c r="V41" s="908"/>
      <c r="W41" s="908"/>
      <c r="X41" s="908"/>
      <c r="Y41" s="908"/>
      <c r="Z41" s="908"/>
      <c r="AA41" s="908"/>
      <c r="AB41" s="908"/>
      <c r="AC41" s="908"/>
      <c r="AD41" s="908"/>
      <c r="AE41" s="908"/>
      <c r="AF41" s="908"/>
      <c r="AG41" s="908"/>
      <c r="AH41" s="908"/>
      <c r="AI41" s="908"/>
      <c r="AJ41" s="908"/>
      <c r="AK41" s="908"/>
      <c r="AL41" s="908"/>
      <c r="AM41" s="908"/>
      <c r="AN41" s="908"/>
      <c r="AO41" s="908"/>
      <c r="AP41" s="908"/>
      <c r="AQ41" s="908"/>
      <c r="AR41" s="908"/>
      <c r="AS41" s="908"/>
      <c r="AT41" s="908"/>
      <c r="AU41" s="908"/>
      <c r="AV41" s="908"/>
      <c r="AW41" s="908"/>
      <c r="AX41" s="908"/>
      <c r="AY41" s="908"/>
      <c r="AZ41" s="908"/>
      <c r="BA41" s="908"/>
      <c r="BB41" s="908"/>
      <c r="BC41" s="908"/>
      <c r="BD41" s="908"/>
      <c r="BE41" s="908"/>
      <c r="BF41" s="908"/>
      <c r="BG41" s="908"/>
      <c r="BH41" s="908"/>
      <c r="BI41" s="908"/>
      <c r="BJ41" s="908"/>
      <c r="BK41" s="908"/>
      <c r="BL41" s="908"/>
      <c r="BM41" s="908"/>
      <c r="BN41" s="908"/>
      <c r="BO41" s="908"/>
      <c r="BP41" s="908"/>
      <c r="BQ41" s="908"/>
      <c r="BR41" s="908"/>
      <c r="BS41" s="908"/>
      <c r="BT41" s="908"/>
      <c r="BU41" s="908"/>
      <c r="BV41" s="908"/>
      <c r="BW41" s="908"/>
      <c r="BX41" s="908"/>
      <c r="BY41" s="908"/>
      <c r="BZ41" s="908"/>
      <c r="CA41" s="908"/>
      <c r="CB41" s="908"/>
      <c r="CC41" s="908"/>
      <c r="CD41" s="908"/>
      <c r="CE41" s="908"/>
      <c r="CF41" s="908"/>
      <c r="CG41" s="908"/>
      <c r="CH41" s="908"/>
      <c r="CI41" s="908"/>
      <c r="CJ41" s="909"/>
      <c r="CK41" s="162"/>
      <c r="CL41" s="145"/>
      <c r="CM41" s="145"/>
      <c r="CN41" s="145"/>
    </row>
    <row r="42" spans="3:213" ht="17.100000000000001" customHeight="1">
      <c r="C42" s="907"/>
      <c r="D42" s="908"/>
      <c r="E42" s="908"/>
      <c r="F42" s="908"/>
      <c r="G42" s="908"/>
      <c r="H42" s="908"/>
      <c r="I42" s="908"/>
      <c r="J42" s="908"/>
      <c r="K42" s="908"/>
      <c r="L42" s="908"/>
      <c r="M42" s="908"/>
      <c r="N42" s="908"/>
      <c r="O42" s="908"/>
      <c r="P42" s="908"/>
      <c r="Q42" s="908"/>
      <c r="R42" s="908"/>
      <c r="S42" s="908"/>
      <c r="T42" s="908"/>
      <c r="U42" s="908"/>
      <c r="V42" s="908"/>
      <c r="W42" s="908"/>
      <c r="X42" s="908"/>
      <c r="Y42" s="908"/>
      <c r="Z42" s="908"/>
      <c r="AA42" s="908"/>
      <c r="AB42" s="908"/>
      <c r="AC42" s="908"/>
      <c r="AD42" s="908"/>
      <c r="AE42" s="908"/>
      <c r="AF42" s="908"/>
      <c r="AG42" s="908"/>
      <c r="AH42" s="908"/>
      <c r="AI42" s="908"/>
      <c r="AJ42" s="908"/>
      <c r="AK42" s="908"/>
      <c r="AL42" s="908"/>
      <c r="AM42" s="908"/>
      <c r="AN42" s="908"/>
      <c r="AO42" s="908"/>
      <c r="AP42" s="908"/>
      <c r="AQ42" s="908"/>
      <c r="AR42" s="908"/>
      <c r="AS42" s="908"/>
      <c r="AT42" s="908"/>
      <c r="AU42" s="908"/>
      <c r="AV42" s="908"/>
      <c r="AW42" s="908"/>
      <c r="AX42" s="908"/>
      <c r="AY42" s="908"/>
      <c r="AZ42" s="908"/>
      <c r="BA42" s="908"/>
      <c r="BB42" s="908"/>
      <c r="BC42" s="908"/>
      <c r="BD42" s="908"/>
      <c r="BE42" s="908"/>
      <c r="BF42" s="908"/>
      <c r="BG42" s="908"/>
      <c r="BH42" s="908"/>
      <c r="BI42" s="908"/>
      <c r="BJ42" s="908"/>
      <c r="BK42" s="908"/>
      <c r="BL42" s="908"/>
      <c r="BM42" s="908"/>
      <c r="BN42" s="908"/>
      <c r="BO42" s="908"/>
      <c r="BP42" s="908"/>
      <c r="BQ42" s="908"/>
      <c r="BR42" s="908"/>
      <c r="BS42" s="908"/>
      <c r="BT42" s="908"/>
      <c r="BU42" s="908"/>
      <c r="BV42" s="908"/>
      <c r="BW42" s="908"/>
      <c r="BX42" s="908"/>
      <c r="BY42" s="908"/>
      <c r="BZ42" s="908"/>
      <c r="CA42" s="908"/>
      <c r="CB42" s="908"/>
      <c r="CC42" s="908"/>
      <c r="CD42" s="908"/>
      <c r="CE42" s="908"/>
      <c r="CF42" s="908"/>
      <c r="CG42" s="908"/>
      <c r="CH42" s="908"/>
      <c r="CI42" s="908"/>
      <c r="CJ42" s="909"/>
      <c r="CK42" s="162"/>
      <c r="CL42" s="145"/>
      <c r="CM42" s="145"/>
    </row>
    <row r="43" spans="3:213" ht="17.100000000000001" customHeight="1">
      <c r="C43" s="907"/>
      <c r="D43" s="908"/>
      <c r="E43" s="908"/>
      <c r="F43" s="908"/>
      <c r="G43" s="908"/>
      <c r="H43" s="908"/>
      <c r="I43" s="908"/>
      <c r="J43" s="908"/>
      <c r="K43" s="908"/>
      <c r="L43" s="908"/>
      <c r="M43" s="908"/>
      <c r="N43" s="908"/>
      <c r="O43" s="908"/>
      <c r="P43" s="908"/>
      <c r="Q43" s="908"/>
      <c r="R43" s="908"/>
      <c r="S43" s="908"/>
      <c r="T43" s="908"/>
      <c r="U43" s="908"/>
      <c r="V43" s="908"/>
      <c r="W43" s="908"/>
      <c r="X43" s="908"/>
      <c r="Y43" s="908"/>
      <c r="Z43" s="908"/>
      <c r="AA43" s="908"/>
      <c r="AB43" s="908"/>
      <c r="AC43" s="908"/>
      <c r="AD43" s="908"/>
      <c r="AE43" s="908"/>
      <c r="AF43" s="908"/>
      <c r="AG43" s="908"/>
      <c r="AH43" s="908"/>
      <c r="AI43" s="908"/>
      <c r="AJ43" s="908"/>
      <c r="AK43" s="908"/>
      <c r="AL43" s="908"/>
      <c r="AM43" s="908"/>
      <c r="AN43" s="908"/>
      <c r="AO43" s="908"/>
      <c r="AP43" s="908"/>
      <c r="AQ43" s="908"/>
      <c r="AR43" s="908"/>
      <c r="AS43" s="908"/>
      <c r="AT43" s="908"/>
      <c r="AU43" s="908"/>
      <c r="AV43" s="908"/>
      <c r="AW43" s="908"/>
      <c r="AX43" s="908"/>
      <c r="AY43" s="908"/>
      <c r="AZ43" s="908"/>
      <c r="BA43" s="908"/>
      <c r="BB43" s="908"/>
      <c r="BC43" s="908"/>
      <c r="BD43" s="908"/>
      <c r="BE43" s="908"/>
      <c r="BF43" s="908"/>
      <c r="BG43" s="908"/>
      <c r="BH43" s="908"/>
      <c r="BI43" s="908"/>
      <c r="BJ43" s="908"/>
      <c r="BK43" s="908"/>
      <c r="BL43" s="908"/>
      <c r="BM43" s="908"/>
      <c r="BN43" s="908"/>
      <c r="BO43" s="908"/>
      <c r="BP43" s="908"/>
      <c r="BQ43" s="908"/>
      <c r="BR43" s="908"/>
      <c r="BS43" s="908"/>
      <c r="BT43" s="908"/>
      <c r="BU43" s="908"/>
      <c r="BV43" s="908"/>
      <c r="BW43" s="908"/>
      <c r="BX43" s="908"/>
      <c r="BY43" s="908"/>
      <c r="BZ43" s="908"/>
      <c r="CA43" s="908"/>
      <c r="CB43" s="908"/>
      <c r="CC43" s="908"/>
      <c r="CD43" s="908"/>
      <c r="CE43" s="908"/>
      <c r="CF43" s="908"/>
      <c r="CG43" s="908"/>
      <c r="CH43" s="908"/>
      <c r="CI43" s="908"/>
      <c r="CJ43" s="909"/>
      <c r="CK43" s="162"/>
      <c r="CL43" s="145"/>
      <c r="CM43" s="145"/>
    </row>
    <row r="44" spans="3:213" ht="17.100000000000001" customHeight="1" thickBot="1">
      <c r="C44" s="912"/>
      <c r="D44" s="913"/>
      <c r="E44" s="913"/>
      <c r="F44" s="914"/>
      <c r="G44" s="915"/>
      <c r="H44" s="914"/>
      <c r="I44" s="914"/>
      <c r="J44" s="914"/>
      <c r="K44" s="914"/>
      <c r="L44" s="914"/>
      <c r="M44" s="914"/>
      <c r="N44" s="914"/>
      <c r="O44" s="914"/>
      <c r="P44" s="914"/>
      <c r="Q44" s="914"/>
      <c r="R44" s="914"/>
      <c r="S44" s="914"/>
      <c r="T44" s="914"/>
      <c r="U44" s="914"/>
      <c r="V44" s="914"/>
      <c r="W44" s="914"/>
      <c r="X44" s="914"/>
      <c r="Y44" s="914"/>
      <c r="Z44" s="914"/>
      <c r="AA44" s="914"/>
      <c r="AB44" s="914"/>
      <c r="AC44" s="914"/>
      <c r="AD44" s="914"/>
      <c r="AE44" s="914"/>
      <c r="AF44" s="914"/>
      <c r="AG44" s="914"/>
      <c r="AH44" s="914"/>
      <c r="AI44" s="914"/>
      <c r="AJ44" s="915"/>
      <c r="AK44" s="914"/>
      <c r="AL44" s="914"/>
      <c r="AM44" s="915"/>
      <c r="AN44" s="914"/>
      <c r="AO44" s="914"/>
      <c r="AP44" s="915"/>
      <c r="AQ44" s="915"/>
      <c r="AR44" s="915"/>
      <c r="AS44" s="915"/>
      <c r="AT44" s="915"/>
      <c r="AU44" s="914"/>
      <c r="AV44" s="914"/>
      <c r="AW44" s="914"/>
      <c r="AX44" s="914"/>
      <c r="AY44" s="914"/>
      <c r="AZ44" s="915"/>
      <c r="BA44" s="914"/>
      <c r="BB44" s="914"/>
      <c r="BC44" s="914"/>
      <c r="BD44" s="914"/>
      <c r="BE44" s="914"/>
      <c r="BF44" s="914"/>
      <c r="BG44" s="914"/>
      <c r="BH44" s="914"/>
      <c r="BI44" s="914"/>
      <c r="BJ44" s="914"/>
      <c r="BK44" s="914"/>
      <c r="BL44" s="914"/>
      <c r="BM44" s="914"/>
      <c r="BN44" s="914"/>
      <c r="BO44" s="914"/>
      <c r="BP44" s="915"/>
      <c r="BQ44" s="914"/>
      <c r="BR44" s="914"/>
      <c r="BS44" s="914"/>
      <c r="BT44" s="915"/>
      <c r="BU44" s="916"/>
      <c r="BV44" s="916"/>
      <c r="BW44" s="916"/>
      <c r="BX44" s="916"/>
      <c r="BY44" s="916"/>
      <c r="BZ44" s="914"/>
      <c r="CA44" s="916"/>
      <c r="CB44" s="914"/>
      <c r="CC44" s="915"/>
      <c r="CD44" s="915"/>
      <c r="CE44" s="916"/>
      <c r="CF44" s="916"/>
      <c r="CG44" s="916"/>
      <c r="CH44" s="916"/>
      <c r="CI44" s="916"/>
      <c r="CJ44" s="917"/>
      <c r="CK44" s="162"/>
    </row>
    <row r="46" spans="3:213" ht="17.100000000000001" customHeight="1">
      <c r="C46" s="1" t="s">
        <v>576</v>
      </c>
    </row>
    <row r="47" spans="3:213" ht="17.100000000000001" customHeight="1">
      <c r="C47" s="1" t="s">
        <v>577</v>
      </c>
      <c r="AN47" s="1" t="s">
        <v>578</v>
      </c>
    </row>
    <row r="48" spans="3:213" ht="17.100000000000001" customHeight="1">
      <c r="D48" s="1" t="s">
        <v>579</v>
      </c>
      <c r="AO48" s="1" t="s">
        <v>580</v>
      </c>
    </row>
    <row r="49" spans="3:41" ht="17.100000000000001" customHeight="1">
      <c r="D49" s="1" t="s">
        <v>581</v>
      </c>
      <c r="AO49" s="1" t="s">
        <v>582</v>
      </c>
    </row>
    <row r="56" spans="3:41" ht="17.100000000000001" customHeight="1">
      <c r="C56" s="1" t="s">
        <v>583</v>
      </c>
    </row>
    <row r="57" spans="3:41" ht="17.100000000000001" customHeight="1">
      <c r="D57" s="1" t="s">
        <v>584</v>
      </c>
    </row>
    <row r="58" spans="3:41" ht="17.100000000000001" customHeight="1">
      <c r="D58" s="1" t="s">
        <v>585</v>
      </c>
    </row>
    <row r="59" spans="3:41" ht="17.100000000000001" customHeight="1">
      <c r="D59" s="1" t="s">
        <v>582</v>
      </c>
    </row>
    <row r="71" spans="3:84" ht="17.100000000000001" customHeight="1">
      <c r="C71" s="165" t="s">
        <v>586</v>
      </c>
      <c r="D71" s="165"/>
      <c r="E71" s="165"/>
      <c r="F71" s="165"/>
      <c r="G71" s="165"/>
      <c r="H71" s="166"/>
      <c r="I71" s="166" t="s">
        <v>587</v>
      </c>
      <c r="J71" s="166"/>
      <c r="K71" s="166"/>
      <c r="L71" s="166"/>
      <c r="M71" s="166"/>
      <c r="N71" s="166"/>
      <c r="O71" s="166"/>
      <c r="P71" s="166"/>
      <c r="Q71" s="167"/>
      <c r="R71" s="168"/>
      <c r="S71" s="168"/>
      <c r="T71" s="168"/>
      <c r="U71" s="168"/>
      <c r="V71" s="168"/>
      <c r="W71" s="168"/>
      <c r="X71" s="168"/>
      <c r="Y71" s="169"/>
      <c r="Z71" s="166"/>
      <c r="AA71" s="166"/>
      <c r="AB71" s="166"/>
      <c r="AC71" s="166"/>
      <c r="AD71" s="166"/>
      <c r="AE71" s="166" t="s">
        <v>588</v>
      </c>
      <c r="AF71" s="166"/>
      <c r="AG71" s="166"/>
      <c r="AH71" s="166"/>
      <c r="AI71" s="166"/>
      <c r="AJ71" s="166"/>
      <c r="AK71" s="166"/>
      <c r="AL71" s="166"/>
      <c r="AM71" s="166"/>
      <c r="AN71" s="166"/>
      <c r="AO71" s="166"/>
      <c r="AP71" s="166"/>
      <c r="AQ71" s="166"/>
      <c r="AR71" s="166"/>
      <c r="AS71" s="166"/>
      <c r="AT71" s="166"/>
      <c r="AU71" s="166"/>
      <c r="AV71" s="170"/>
      <c r="AW71" s="171"/>
      <c r="AX71" s="171"/>
      <c r="AY71" s="171"/>
      <c r="AZ71" s="171"/>
      <c r="BA71" s="171"/>
      <c r="BB71" s="171"/>
      <c r="BC71" s="171"/>
      <c r="BD71" s="171"/>
      <c r="BE71" s="171"/>
      <c r="BF71" s="171"/>
      <c r="BG71" s="171"/>
      <c r="BH71" s="171"/>
      <c r="BI71" s="171"/>
      <c r="BJ71" s="171"/>
      <c r="BK71" s="172"/>
      <c r="BL71" s="165"/>
      <c r="BM71" s="166"/>
      <c r="BN71" s="166"/>
      <c r="BO71" s="166"/>
      <c r="BP71" s="166" t="s">
        <v>589</v>
      </c>
      <c r="BQ71" s="166"/>
      <c r="BR71" s="166"/>
      <c r="BS71" s="166"/>
      <c r="BT71" s="166"/>
      <c r="BU71" s="166"/>
      <c r="BV71" s="166"/>
      <c r="BW71" s="166"/>
      <c r="BX71" s="166"/>
      <c r="BY71" s="166"/>
      <c r="BZ71" s="166"/>
      <c r="CA71" s="166"/>
      <c r="CB71" s="166"/>
      <c r="CC71" s="166"/>
      <c r="CD71" s="166"/>
      <c r="CE71" s="166"/>
      <c r="CF71" s="166"/>
    </row>
    <row r="72" spans="3:84" ht="17.100000000000001" customHeight="1">
      <c r="C72" s="166"/>
      <c r="D72" s="166"/>
      <c r="E72" s="166"/>
      <c r="F72" s="166"/>
      <c r="G72" s="166"/>
      <c r="H72" s="166"/>
      <c r="I72" s="166"/>
      <c r="J72" s="166"/>
      <c r="K72" s="166"/>
      <c r="L72" s="166"/>
      <c r="M72" s="166"/>
      <c r="N72" s="166"/>
      <c r="O72" s="166"/>
      <c r="P72" s="166"/>
      <c r="Q72" s="166"/>
      <c r="R72" s="166"/>
      <c r="S72" s="166"/>
      <c r="T72" s="166"/>
      <c r="U72" s="166"/>
      <c r="V72" s="166"/>
      <c r="W72" s="166"/>
      <c r="X72" s="166"/>
      <c r="Y72" s="166"/>
      <c r="Z72" s="166"/>
      <c r="AA72" s="166"/>
      <c r="AB72" s="166"/>
      <c r="AC72" s="166"/>
      <c r="AD72" s="166"/>
      <c r="AE72" s="166"/>
      <c r="AF72" s="166"/>
      <c r="AG72" s="166"/>
      <c r="AH72" s="166"/>
      <c r="AI72" s="166"/>
      <c r="AJ72" s="166"/>
      <c r="AK72" s="166"/>
      <c r="AL72" s="166"/>
      <c r="AM72" s="166"/>
      <c r="AN72" s="166"/>
      <c r="AO72" s="166"/>
      <c r="AP72" s="166"/>
      <c r="AQ72" s="166"/>
      <c r="AR72" s="166"/>
      <c r="AS72" s="166"/>
      <c r="AT72" s="166"/>
      <c r="AU72" s="166"/>
      <c r="AV72" s="166"/>
      <c r="AW72" s="166"/>
      <c r="AX72" s="166"/>
      <c r="AY72" s="166"/>
      <c r="AZ72" s="166"/>
      <c r="BA72" s="166"/>
      <c r="BB72" s="166"/>
      <c r="BC72" s="166"/>
      <c r="BD72" s="166"/>
      <c r="BE72" s="166"/>
      <c r="BF72" s="166"/>
      <c r="BG72" s="166"/>
      <c r="BH72" s="166"/>
      <c r="BI72" s="166"/>
      <c r="BJ72" s="166"/>
      <c r="BK72" s="166"/>
      <c r="BL72" s="166"/>
      <c r="BM72" s="166"/>
      <c r="BN72" s="166"/>
      <c r="BO72" s="166"/>
      <c r="BP72" s="166"/>
      <c r="BQ72" s="166"/>
      <c r="BR72" s="166"/>
      <c r="BS72" s="166"/>
      <c r="BT72" s="166"/>
      <c r="BU72" s="166"/>
      <c r="BV72" s="166"/>
      <c r="BW72" s="166"/>
      <c r="BX72" s="166"/>
      <c r="BY72" s="166"/>
      <c r="BZ72" s="166"/>
      <c r="CA72" s="166"/>
      <c r="CB72" s="166"/>
      <c r="CC72" s="166"/>
      <c r="CD72" s="166"/>
      <c r="CE72" s="166"/>
      <c r="CF72" s="166"/>
    </row>
    <row r="73" spans="3:84" ht="17.100000000000001" customHeight="1">
      <c r="C73" s="166"/>
      <c r="D73" s="166"/>
      <c r="E73" s="166"/>
      <c r="F73" s="166"/>
      <c r="G73" s="166"/>
      <c r="H73" s="166"/>
      <c r="I73" s="166" t="s">
        <v>590</v>
      </c>
      <c r="J73" s="166"/>
      <c r="K73" s="166"/>
      <c r="L73" s="166"/>
      <c r="M73" s="166"/>
      <c r="N73" s="166"/>
      <c r="O73" s="166"/>
      <c r="P73" s="166"/>
      <c r="Q73" s="173"/>
      <c r="R73" s="174"/>
      <c r="S73" s="174"/>
      <c r="T73" s="174"/>
      <c r="U73" s="174"/>
      <c r="V73" s="174"/>
      <c r="W73" s="174"/>
      <c r="X73" s="174"/>
      <c r="Y73" s="175"/>
      <c r="Z73" s="166"/>
      <c r="AA73" s="166"/>
      <c r="AB73" s="166"/>
      <c r="AC73" s="166"/>
      <c r="AD73" s="166"/>
      <c r="AE73" s="166" t="s">
        <v>591</v>
      </c>
      <c r="AF73" s="166"/>
      <c r="AG73" s="166"/>
      <c r="AH73" s="166"/>
      <c r="AI73" s="166"/>
      <c r="AJ73" s="166"/>
      <c r="AK73" s="166"/>
      <c r="AL73" s="166"/>
      <c r="AM73" s="166"/>
      <c r="AN73" s="166"/>
      <c r="AO73" s="166"/>
      <c r="AP73" s="166"/>
      <c r="AQ73" s="166"/>
      <c r="AR73" s="166"/>
      <c r="AS73" s="166"/>
      <c r="AT73" s="166"/>
      <c r="AU73" s="166"/>
      <c r="AV73" s="170"/>
      <c r="AW73" s="171"/>
      <c r="AX73" s="171"/>
      <c r="AY73" s="171"/>
      <c r="AZ73" s="171" t="s">
        <v>592</v>
      </c>
      <c r="BA73" s="171"/>
      <c r="BB73" s="171"/>
      <c r="BC73" s="171"/>
      <c r="BD73" s="171"/>
      <c r="BE73" s="171"/>
      <c r="BF73" s="171"/>
      <c r="BG73" s="171"/>
      <c r="BH73" s="171"/>
      <c r="BI73" s="171"/>
      <c r="BJ73" s="171"/>
      <c r="BK73" s="172"/>
      <c r="BL73" s="166"/>
      <c r="BM73" s="166"/>
      <c r="BN73" s="166"/>
      <c r="BO73" s="166"/>
      <c r="BP73" s="166" t="s">
        <v>593</v>
      </c>
      <c r="BQ73" s="166"/>
      <c r="BR73" s="166"/>
      <c r="BS73" s="166"/>
      <c r="BT73" s="166"/>
      <c r="BU73" s="166"/>
      <c r="BV73" s="166"/>
      <c r="BW73" s="166"/>
      <c r="BX73" s="166"/>
      <c r="BY73" s="166"/>
      <c r="BZ73" s="166"/>
      <c r="CA73" s="166"/>
      <c r="CB73" s="166"/>
      <c r="CC73" s="166"/>
      <c r="CD73" s="166"/>
      <c r="CE73" s="166"/>
      <c r="CF73" s="166"/>
    </row>
    <row r="74" spans="3:84" ht="17.100000000000001" customHeight="1">
      <c r="C74" s="166"/>
      <c r="D74" s="166"/>
      <c r="E74" s="166"/>
      <c r="F74" s="166"/>
      <c r="G74" s="166"/>
      <c r="H74" s="166"/>
      <c r="I74" s="166"/>
      <c r="J74" s="166"/>
      <c r="K74" s="166"/>
      <c r="L74" s="166"/>
      <c r="M74" s="166"/>
      <c r="N74" s="166"/>
      <c r="O74" s="166"/>
      <c r="P74" s="166"/>
      <c r="Q74" s="166"/>
      <c r="R74" s="166"/>
      <c r="S74" s="166"/>
      <c r="T74" s="166"/>
      <c r="U74" s="166"/>
      <c r="V74" s="166"/>
      <c r="W74" s="166"/>
      <c r="X74" s="166"/>
      <c r="Y74" s="166"/>
      <c r="Z74" s="166"/>
      <c r="AA74" s="166"/>
      <c r="AB74" s="166"/>
      <c r="AC74" s="166"/>
      <c r="AD74" s="166"/>
      <c r="AE74" s="166"/>
      <c r="AF74" s="166"/>
      <c r="AG74" s="166"/>
      <c r="AH74" s="166"/>
      <c r="AI74" s="166"/>
      <c r="AJ74" s="166"/>
      <c r="AK74" s="166"/>
      <c r="AL74" s="166"/>
      <c r="AM74" s="166"/>
      <c r="AN74" s="166"/>
      <c r="AO74" s="166"/>
      <c r="AP74" s="166"/>
      <c r="AQ74" s="166"/>
      <c r="AR74" s="166"/>
      <c r="AS74" s="166"/>
      <c r="AT74" s="166"/>
      <c r="AU74" s="166"/>
      <c r="AV74" s="166"/>
      <c r="AW74" s="166"/>
      <c r="AX74" s="166"/>
      <c r="AY74" s="166"/>
      <c r="AZ74" s="166"/>
      <c r="BA74" s="166"/>
      <c r="BB74" s="166"/>
      <c r="BC74" s="166"/>
      <c r="BD74" s="166"/>
      <c r="BE74" s="166"/>
      <c r="BF74" s="166"/>
      <c r="BG74" s="166"/>
      <c r="BH74" s="166"/>
      <c r="BI74" s="166"/>
      <c r="BJ74" s="166"/>
      <c r="BK74" s="166"/>
      <c r="BL74" s="166"/>
      <c r="BM74" s="166"/>
      <c r="BN74" s="166"/>
      <c r="BO74" s="166"/>
      <c r="BP74" s="176"/>
      <c r="BQ74" s="176"/>
      <c r="BR74" s="176"/>
      <c r="BS74" s="176"/>
      <c r="BT74" s="176"/>
      <c r="BU74" s="176"/>
      <c r="BV74" s="176"/>
      <c r="BW74" s="176"/>
      <c r="BX74" s="176"/>
      <c r="BY74" s="177"/>
      <c r="BZ74" s="177"/>
      <c r="CA74" s="177"/>
      <c r="CB74" s="177"/>
      <c r="CC74" s="166"/>
      <c r="CD74" s="166"/>
      <c r="CE74" s="166"/>
      <c r="CF74" s="166"/>
    </row>
    <row r="75" spans="3:84" ht="17.100000000000001" customHeight="1">
      <c r="C75" s="166"/>
      <c r="D75" s="166"/>
      <c r="E75" s="166"/>
      <c r="F75" s="166"/>
      <c r="G75" s="166"/>
      <c r="H75" s="166"/>
      <c r="I75" s="166" t="s">
        <v>594</v>
      </c>
      <c r="J75" s="166"/>
      <c r="K75" s="166"/>
      <c r="L75" s="166"/>
      <c r="M75" s="166"/>
      <c r="N75" s="166"/>
      <c r="O75" s="166"/>
      <c r="P75" s="166"/>
      <c r="Q75" s="170"/>
      <c r="R75" s="171"/>
      <c r="S75" s="171"/>
      <c r="T75" s="171"/>
      <c r="U75" s="171"/>
      <c r="V75" s="171"/>
      <c r="W75" s="171"/>
      <c r="X75" s="171"/>
      <c r="Y75" s="172"/>
      <c r="Z75" s="166"/>
      <c r="AA75" s="166"/>
      <c r="AB75" s="166"/>
      <c r="AC75" s="166"/>
      <c r="AD75" s="166"/>
      <c r="AE75" s="166" t="s">
        <v>595</v>
      </c>
      <c r="AF75" s="166"/>
      <c r="AG75" s="166"/>
      <c r="AH75" s="166"/>
      <c r="AI75" s="166"/>
      <c r="AJ75" s="166"/>
      <c r="AK75" s="166"/>
      <c r="AL75" s="166"/>
      <c r="AM75" s="166"/>
      <c r="AN75" s="166"/>
      <c r="AO75" s="166"/>
      <c r="AP75" s="166"/>
      <c r="AQ75" s="166"/>
      <c r="AR75" s="166"/>
      <c r="AS75" s="166"/>
      <c r="AT75" s="166"/>
      <c r="AU75" s="166"/>
      <c r="AV75" s="170"/>
      <c r="AW75" s="171"/>
      <c r="AX75" s="171"/>
      <c r="AY75" s="171"/>
      <c r="AZ75" s="171"/>
      <c r="BA75" s="171"/>
      <c r="BB75" s="171"/>
      <c r="BC75" s="171"/>
      <c r="BD75" s="171"/>
      <c r="BE75" s="171"/>
      <c r="BF75" s="171"/>
      <c r="BG75" s="171"/>
      <c r="BH75" s="171"/>
      <c r="BI75" s="171"/>
      <c r="BJ75" s="171"/>
      <c r="BK75" s="172"/>
      <c r="BL75" s="166"/>
      <c r="BM75" s="166"/>
      <c r="BN75" s="166"/>
      <c r="BO75" s="166"/>
      <c r="BP75" s="166" t="s">
        <v>596</v>
      </c>
      <c r="BQ75" s="166"/>
      <c r="BR75" s="166"/>
      <c r="BS75" s="166"/>
      <c r="BT75" s="166"/>
      <c r="BU75" s="166"/>
      <c r="BV75" s="166"/>
      <c r="BW75" s="166"/>
      <c r="BX75" s="166" t="s">
        <v>597</v>
      </c>
      <c r="BY75" s="166"/>
      <c r="BZ75" s="166"/>
      <c r="CA75" s="166"/>
      <c r="CB75" s="166"/>
      <c r="CC75" s="166"/>
      <c r="CD75" s="166"/>
      <c r="CE75" s="166"/>
      <c r="CF75" s="166"/>
    </row>
    <row r="76" spans="3:84" ht="17.100000000000001" customHeight="1">
      <c r="C76" s="166"/>
      <c r="D76" s="166"/>
      <c r="E76" s="166"/>
      <c r="F76" s="166"/>
      <c r="G76" s="166"/>
      <c r="H76" s="166"/>
      <c r="I76" s="166"/>
      <c r="J76" s="166"/>
      <c r="K76" s="166"/>
      <c r="L76" s="166"/>
      <c r="M76" s="166"/>
      <c r="N76" s="166"/>
      <c r="O76" s="166"/>
      <c r="P76" s="166"/>
      <c r="Q76" s="166"/>
      <c r="R76" s="166"/>
      <c r="S76" s="166"/>
      <c r="T76" s="166"/>
      <c r="U76" s="166"/>
      <c r="V76" s="166"/>
      <c r="W76" s="166"/>
      <c r="X76" s="166"/>
      <c r="Y76" s="166"/>
      <c r="Z76" s="166"/>
      <c r="AA76" s="166"/>
      <c r="AB76" s="166"/>
      <c r="AC76" s="166"/>
      <c r="AD76" s="166"/>
      <c r="AE76" s="166"/>
      <c r="AF76" s="166"/>
      <c r="AG76" s="166"/>
      <c r="AH76" s="166"/>
      <c r="AI76" s="166"/>
      <c r="AJ76" s="166"/>
      <c r="AK76" s="166"/>
      <c r="AL76" s="166"/>
      <c r="AM76" s="166"/>
      <c r="AN76" s="166"/>
      <c r="AO76" s="166"/>
      <c r="AP76" s="166"/>
      <c r="AQ76" s="166"/>
      <c r="AR76" s="166"/>
      <c r="AS76" s="166"/>
      <c r="AT76" s="166"/>
      <c r="AU76" s="166"/>
      <c r="AV76" s="166"/>
      <c r="AW76" s="166"/>
      <c r="AX76" s="166"/>
      <c r="AY76" s="166"/>
      <c r="AZ76" s="166"/>
      <c r="BA76" s="166"/>
      <c r="BB76" s="166"/>
      <c r="BC76" s="166"/>
      <c r="BD76" s="166"/>
      <c r="BE76" s="166"/>
      <c r="BF76" s="166"/>
      <c r="BG76" s="166"/>
      <c r="BH76" s="166"/>
      <c r="BI76" s="166"/>
      <c r="BJ76" s="166"/>
      <c r="BK76" s="166"/>
      <c r="BL76" s="166"/>
      <c r="BM76" s="166"/>
      <c r="BN76" s="166"/>
      <c r="BO76" s="166"/>
      <c r="BP76" s="166"/>
      <c r="BQ76" s="166"/>
      <c r="BR76" s="166"/>
      <c r="BS76" s="166"/>
      <c r="BT76" s="166"/>
      <c r="BU76" s="166"/>
      <c r="BV76" s="166"/>
      <c r="BW76" s="166"/>
      <c r="BX76" s="166"/>
      <c r="BY76" s="166"/>
      <c r="BZ76" s="166"/>
      <c r="CA76" s="166"/>
      <c r="CB76" s="166"/>
      <c r="CC76" s="166"/>
      <c r="CD76" s="166"/>
      <c r="CE76" s="166"/>
      <c r="CF76" s="166"/>
    </row>
    <row r="77" spans="3:84" ht="17.100000000000001" customHeight="1">
      <c r="C77" s="176"/>
      <c r="D77" s="176"/>
      <c r="E77" s="176"/>
      <c r="F77" s="176"/>
      <c r="G77" s="176"/>
      <c r="H77" s="176"/>
      <c r="I77" s="166" t="s">
        <v>598</v>
      </c>
      <c r="J77" s="166"/>
      <c r="K77" s="166"/>
      <c r="L77" s="166"/>
      <c r="M77" s="166"/>
      <c r="N77" s="166"/>
      <c r="O77" s="166"/>
      <c r="P77" s="166"/>
      <c r="Q77" s="170"/>
      <c r="R77" s="171"/>
      <c r="S77" s="171"/>
      <c r="T77" s="171"/>
      <c r="U77" s="171"/>
      <c r="V77" s="171"/>
      <c r="W77" s="171"/>
      <c r="X77" s="171"/>
      <c r="Y77" s="172"/>
      <c r="Z77" s="176"/>
      <c r="AA77" s="176"/>
      <c r="AB77" s="176"/>
      <c r="AC77" s="176"/>
      <c r="AD77" s="176"/>
      <c r="AE77" s="177" t="s">
        <v>599</v>
      </c>
      <c r="AF77" s="176"/>
      <c r="AG77" s="176"/>
      <c r="AH77" s="176"/>
      <c r="AI77" s="176"/>
      <c r="AJ77" s="176"/>
      <c r="AK77" s="176"/>
      <c r="AL77" s="177"/>
      <c r="AM77" s="177"/>
      <c r="AN77" s="177"/>
      <c r="AO77" s="177"/>
      <c r="AP77" s="177"/>
      <c r="AQ77" s="177"/>
      <c r="AR77" s="177"/>
      <c r="AS77" s="177"/>
      <c r="AT77" s="177"/>
      <c r="AU77" s="177"/>
      <c r="AV77" s="170"/>
      <c r="AW77" s="171"/>
      <c r="AX77" s="171"/>
      <c r="AY77" s="171"/>
      <c r="AZ77" s="171"/>
      <c r="BA77" s="171"/>
      <c r="BB77" s="171"/>
      <c r="BC77" s="171"/>
      <c r="BD77" s="171"/>
      <c r="BE77" s="171"/>
      <c r="BF77" s="171"/>
      <c r="BG77" s="171"/>
      <c r="BH77" s="171"/>
      <c r="BI77" s="171"/>
      <c r="BJ77" s="171"/>
      <c r="BK77" s="172"/>
      <c r="BL77" s="166"/>
      <c r="BM77" s="176"/>
      <c r="BN77" s="176"/>
      <c r="BO77" s="176"/>
      <c r="BP77" s="166" t="s">
        <v>600</v>
      </c>
      <c r="BQ77" s="166"/>
      <c r="BR77" s="166"/>
      <c r="BS77" s="166"/>
      <c r="BT77" s="166"/>
      <c r="BU77" s="166"/>
      <c r="BV77" s="166"/>
      <c r="BW77" s="166"/>
      <c r="BX77" s="166"/>
      <c r="BY77" s="166"/>
      <c r="BZ77" s="166"/>
      <c r="CA77" s="166"/>
      <c r="CB77" s="166"/>
      <c r="CC77" s="176"/>
      <c r="CD77" s="176"/>
      <c r="CE77" s="176"/>
      <c r="CF77" s="176"/>
    </row>
    <row r="78" spans="3:84" ht="17.100000000000001" customHeight="1">
      <c r="C78" s="176"/>
      <c r="D78" s="176"/>
      <c r="E78" s="176"/>
      <c r="F78" s="176"/>
      <c r="G78" s="176"/>
      <c r="H78" s="176"/>
      <c r="I78" s="176"/>
      <c r="J78" s="176"/>
      <c r="K78" s="176"/>
      <c r="L78" s="176"/>
      <c r="M78" s="176"/>
      <c r="N78" s="176"/>
      <c r="O78" s="176"/>
      <c r="P78" s="176"/>
      <c r="Q78" s="176"/>
      <c r="R78" s="176"/>
      <c r="S78" s="176"/>
      <c r="T78" s="176"/>
      <c r="U78" s="176"/>
      <c r="V78" s="176"/>
      <c r="W78" s="176"/>
      <c r="X78" s="176"/>
      <c r="Y78" s="176"/>
      <c r="Z78" s="176"/>
      <c r="AA78" s="176"/>
      <c r="AB78" s="176"/>
      <c r="AC78" s="176"/>
      <c r="AD78" s="176"/>
      <c r="AE78" s="176"/>
      <c r="AF78" s="176"/>
      <c r="AG78" s="176"/>
      <c r="AH78" s="176"/>
      <c r="AI78" s="176"/>
      <c r="AJ78" s="176"/>
      <c r="AK78" s="176"/>
      <c r="AL78" s="176"/>
      <c r="AM78" s="176"/>
      <c r="AN78" s="176"/>
      <c r="AO78" s="176"/>
      <c r="AP78" s="176"/>
      <c r="AQ78" s="176"/>
      <c r="AR78" s="176"/>
      <c r="AS78" s="176"/>
      <c r="AT78" s="177"/>
      <c r="AU78" s="177"/>
      <c r="AV78" s="177"/>
      <c r="AW78" s="177"/>
      <c r="AX78" s="177"/>
      <c r="AY78" s="177"/>
      <c r="AZ78" s="177"/>
      <c r="BA78" s="177"/>
      <c r="BB78" s="177"/>
      <c r="BC78" s="177"/>
      <c r="BD78" s="177"/>
      <c r="BE78" s="177"/>
      <c r="BF78" s="177"/>
      <c r="BG78" s="177"/>
      <c r="BH78" s="177"/>
      <c r="BI78" s="177"/>
      <c r="BJ78" s="177"/>
      <c r="BK78" s="176"/>
      <c r="BL78" s="176"/>
      <c r="BM78" s="177"/>
      <c r="BN78" s="177"/>
      <c r="BO78" s="177"/>
      <c r="BP78" s="177"/>
      <c r="BQ78" s="177"/>
      <c r="BR78" s="177"/>
      <c r="BS78" s="177"/>
      <c r="BT78" s="177"/>
      <c r="BU78" s="177"/>
      <c r="BV78" s="177"/>
      <c r="BW78" s="177"/>
      <c r="BX78" s="177"/>
      <c r="BY78" s="177"/>
      <c r="BZ78" s="177"/>
      <c r="CA78" s="177"/>
      <c r="CB78" s="177"/>
      <c r="CC78" s="177"/>
      <c r="CD78" s="177"/>
      <c r="CE78" s="176"/>
      <c r="CF78" s="176"/>
    </row>
  </sheetData>
  <mergeCells count="1">
    <mergeCell ref="BY2:CA2"/>
  </mergeCells>
  <phoneticPr fontId="27"/>
  <pageMargins left="0.27559055118110237" right="0.27559055118110237" top="0.35433070866141736" bottom="0.43307086614173229" header="0.19685039370078741" footer="0.19685039370078741"/>
  <pageSetup paperSize="9" scale="90" firstPageNumber="4294963191" orientation="landscape" r:id="rId1"/>
  <headerFooter alignWithMargins="0">
    <oddFooter>&amp;C&amp;P&amp;R&amp;F</oddFoot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CB6D2-5469-447D-A81B-00242D616C7A}">
  <sheetPr>
    <tabColor rgb="FFFFFF00"/>
  </sheetPr>
  <dimension ref="A1:W85"/>
  <sheetViews>
    <sheetView showGridLines="0" tabSelected="1" zoomScale="70" zoomScaleNormal="70" workbookViewId="0">
      <pane ySplit="4" topLeftCell="A65" activePane="bottomLeft" state="frozen"/>
      <selection pane="bottomLeft" activeCell="I91" sqref="I91"/>
    </sheetView>
  </sheetViews>
  <sheetFormatPr defaultColWidth="9" defaultRowHeight="13.2" outlineLevelCol="1"/>
  <cols>
    <col min="1" max="1" width="0.88671875" style="1269" customWidth="1"/>
    <col min="2" max="2" width="4.109375" style="1272" customWidth="1"/>
    <col min="3" max="3" width="31.6640625" style="1271" bestFit="1" customWidth="1"/>
    <col min="4" max="4" width="10.21875" style="1272" customWidth="1"/>
    <col min="5" max="5" width="10.21875" style="1272" customWidth="1" outlineLevel="1"/>
    <col min="6" max="6" width="14.109375" style="1272" bestFit="1" customWidth="1"/>
    <col min="7" max="7" width="11.21875" style="1272" customWidth="1" outlineLevel="1"/>
    <col min="8" max="8" width="21.88671875" style="1272" customWidth="1" outlineLevel="1"/>
    <col min="9" max="9" width="38.33203125" style="1269" customWidth="1" outlineLevel="1"/>
    <col min="10" max="10" width="24.88671875" style="1272" customWidth="1"/>
    <col min="11" max="11" width="6.88671875" style="1272" customWidth="1"/>
    <col min="12" max="12" width="6.77734375" style="1272" bestFit="1" customWidth="1"/>
    <col min="13" max="16" width="13.109375" style="1272" bestFit="1" customWidth="1"/>
    <col min="17" max="17" width="8.44140625" style="1272" customWidth="1"/>
    <col min="18" max="18" width="79.6640625" style="1273" customWidth="1"/>
    <col min="19" max="19" width="1.6640625" style="1269" customWidth="1"/>
    <col min="20" max="20" width="10.21875" style="1273" bestFit="1" customWidth="1"/>
    <col min="21" max="21" width="16.109375" style="1273" bestFit="1" customWidth="1"/>
    <col min="22" max="22" width="33.6640625" style="1273" bestFit="1" customWidth="1"/>
    <col min="23" max="16384" width="9" style="1269"/>
  </cols>
  <sheetData>
    <row r="1" spans="1:22" ht="17.25" customHeight="1">
      <c r="A1" s="1269" t="s">
        <v>601</v>
      </c>
      <c r="B1" s="1270" t="s">
        <v>602</v>
      </c>
    </row>
    <row r="2" spans="1:22" ht="12.75" customHeight="1">
      <c r="B2" s="101" t="s">
        <v>603</v>
      </c>
      <c r="C2" s="1269"/>
      <c r="D2" s="1270"/>
      <c r="E2" s="1270"/>
      <c r="F2" s="1270"/>
      <c r="G2" s="1270"/>
      <c r="H2" s="1270"/>
      <c r="R2" s="1274"/>
      <c r="T2" s="1269" t="s">
        <v>604</v>
      </c>
      <c r="U2" s="1269"/>
      <c r="V2" s="1269"/>
    </row>
    <row r="3" spans="1:22" ht="13.5" customHeight="1">
      <c r="B3" s="1499" t="s">
        <v>29</v>
      </c>
      <c r="C3" s="1504" t="s">
        <v>605</v>
      </c>
      <c r="D3" s="1499" t="s">
        <v>606</v>
      </c>
      <c r="E3" s="1504" t="s">
        <v>607</v>
      </c>
      <c r="F3" s="1499" t="s">
        <v>608</v>
      </c>
      <c r="G3" s="1506" t="s">
        <v>609</v>
      </c>
      <c r="H3" s="1507"/>
      <c r="I3" s="1507"/>
      <c r="J3" s="1508"/>
      <c r="K3" s="1497" t="s">
        <v>610</v>
      </c>
      <c r="L3" s="1498"/>
      <c r="M3" s="1498"/>
      <c r="N3" s="1498"/>
      <c r="O3" s="1498"/>
      <c r="P3" s="1498"/>
      <c r="Q3" s="1499" t="s">
        <v>611</v>
      </c>
      <c r="R3" s="1499" t="s">
        <v>612</v>
      </c>
      <c r="T3" s="1501" t="s">
        <v>613</v>
      </c>
      <c r="U3" s="1502"/>
      <c r="V3" s="1503"/>
    </row>
    <row r="4" spans="1:22" ht="24">
      <c r="B4" s="1500"/>
      <c r="C4" s="1505"/>
      <c r="D4" s="1500"/>
      <c r="E4" s="1505"/>
      <c r="F4" s="1500"/>
      <c r="G4" s="1509"/>
      <c r="H4" s="1510"/>
      <c r="I4" s="1510"/>
      <c r="J4" s="1511"/>
      <c r="K4" s="458" t="s">
        <v>614</v>
      </c>
      <c r="L4" s="939" t="s">
        <v>615</v>
      </c>
      <c r="M4" s="939" t="s">
        <v>616</v>
      </c>
      <c r="N4" s="939" t="s">
        <v>617</v>
      </c>
      <c r="O4" s="459" t="s">
        <v>618</v>
      </c>
      <c r="P4" s="939" t="s">
        <v>619</v>
      </c>
      <c r="Q4" s="1500"/>
      <c r="R4" s="1500"/>
      <c r="T4" s="488" t="s">
        <v>620</v>
      </c>
      <c r="U4" s="488" t="s">
        <v>621</v>
      </c>
      <c r="V4" s="488" t="s">
        <v>472</v>
      </c>
    </row>
    <row r="5" spans="1:22" s="1663" customFormat="1">
      <c r="B5" s="1675" t="s">
        <v>622</v>
      </c>
      <c r="C5" s="1676"/>
      <c r="D5" s="1676"/>
      <c r="E5" s="1676"/>
      <c r="F5" s="1676"/>
      <c r="G5" s="1676"/>
      <c r="H5" s="1676"/>
      <c r="I5" s="1677"/>
      <c r="J5" s="1676"/>
      <c r="K5" s="1676"/>
      <c r="L5" s="1676"/>
      <c r="M5" s="1676"/>
      <c r="N5" s="1676"/>
      <c r="O5" s="1678"/>
      <c r="P5" s="1676"/>
      <c r="Q5" s="1676"/>
      <c r="R5" s="1679"/>
      <c r="S5" s="1680"/>
      <c r="T5" s="1681"/>
      <c r="U5" s="1679"/>
      <c r="V5" s="1679"/>
    </row>
    <row r="6" spans="1:22" s="1663" customFormat="1">
      <c r="B6" s="1664">
        <v>1</v>
      </c>
      <c r="C6" s="1665" t="s">
        <v>623</v>
      </c>
      <c r="D6" s="1666" t="s">
        <v>624</v>
      </c>
      <c r="E6" s="1667">
        <v>13</v>
      </c>
      <c r="F6" s="1667" t="s">
        <v>625</v>
      </c>
      <c r="G6" s="1668" t="s">
        <v>79</v>
      </c>
      <c r="H6" s="1668" t="s">
        <v>626</v>
      </c>
      <c r="I6" s="1669" t="s">
        <v>627</v>
      </c>
      <c r="J6" s="1670" t="s">
        <v>3543</v>
      </c>
      <c r="K6" s="1666" t="s">
        <v>628</v>
      </c>
      <c r="L6" s="1666"/>
      <c r="M6" s="1666"/>
      <c r="N6" s="1666"/>
      <c r="O6" s="1666"/>
      <c r="P6" s="1666"/>
      <c r="Q6" s="1667"/>
      <c r="R6" s="1674"/>
      <c r="S6" s="1672"/>
      <c r="T6" s="1673"/>
      <c r="U6" s="1671"/>
      <c r="V6" s="1671"/>
    </row>
    <row r="7" spans="1:22" s="1663" customFormat="1">
      <c r="B7" s="1664">
        <f ca="1">MAX(B$1:INDIRECT("B" &amp; ROW()-1))+1</f>
        <v>2</v>
      </c>
      <c r="C7" s="1665" t="s">
        <v>629</v>
      </c>
      <c r="D7" s="1666" t="s">
        <v>624</v>
      </c>
      <c r="E7" s="1667">
        <v>10</v>
      </c>
      <c r="F7" s="1667" t="s">
        <v>625</v>
      </c>
      <c r="G7" s="1668" t="s">
        <v>48</v>
      </c>
      <c r="H7" s="1668" t="s">
        <v>630</v>
      </c>
      <c r="I7" s="1669" t="s">
        <v>631</v>
      </c>
      <c r="J7" s="1670" t="s">
        <v>3544</v>
      </c>
      <c r="K7" s="1666" t="s">
        <v>632</v>
      </c>
      <c r="L7" s="1666"/>
      <c r="M7" s="1666"/>
      <c r="N7" s="1666"/>
      <c r="O7" s="1666"/>
      <c r="P7" s="1666"/>
      <c r="Q7" s="1667"/>
      <c r="R7" s="1671"/>
      <c r="S7" s="1672"/>
      <c r="T7" s="1673"/>
      <c r="U7" s="1671"/>
      <c r="V7" s="1671"/>
    </row>
    <row r="8" spans="1:22" s="1663" customFormat="1">
      <c r="B8" s="1664">
        <f ca="1">MAX(B$1:INDIRECT("B" &amp; ROW()-1))+1</f>
        <v>3</v>
      </c>
      <c r="C8" s="1665" t="s">
        <v>633</v>
      </c>
      <c r="D8" s="1666" t="s">
        <v>624</v>
      </c>
      <c r="E8" s="1667">
        <v>8</v>
      </c>
      <c r="F8" s="1667" t="s">
        <v>625</v>
      </c>
      <c r="G8" s="1668" t="s">
        <v>81</v>
      </c>
      <c r="H8" s="1668" t="s">
        <v>634</v>
      </c>
      <c r="I8" s="1669" t="s">
        <v>635</v>
      </c>
      <c r="J8" s="1670" t="s">
        <v>3545</v>
      </c>
      <c r="K8" s="1666" t="s">
        <v>632</v>
      </c>
      <c r="L8" s="1666"/>
      <c r="M8" s="1666"/>
      <c r="N8" s="1666"/>
      <c r="O8" s="1666"/>
      <c r="P8" s="1666"/>
      <c r="Q8" s="1667"/>
      <c r="R8" s="1671"/>
      <c r="S8" s="1672"/>
      <c r="T8" s="1673"/>
      <c r="U8" s="1671"/>
      <c r="V8" s="1671"/>
    </row>
    <row r="9" spans="1:22" s="1663" customFormat="1">
      <c r="B9" s="1664">
        <f ca="1">MAX(B$1:INDIRECT("B" &amp; ROW()-1))+1</f>
        <v>4</v>
      </c>
      <c r="C9" s="1665" t="s">
        <v>636</v>
      </c>
      <c r="D9" s="1666" t="s">
        <v>624</v>
      </c>
      <c r="E9" s="1667">
        <v>10</v>
      </c>
      <c r="F9" s="1667" t="s">
        <v>625</v>
      </c>
      <c r="G9" s="1668" t="s">
        <v>50</v>
      </c>
      <c r="H9" s="1668" t="s">
        <v>637</v>
      </c>
      <c r="I9" s="1669" t="s">
        <v>638</v>
      </c>
      <c r="J9" s="1670" t="s">
        <v>3546</v>
      </c>
      <c r="K9" s="1666" t="s">
        <v>632</v>
      </c>
      <c r="L9" s="1666"/>
      <c r="M9" s="1666"/>
      <c r="N9" s="1666"/>
      <c r="O9" s="1666"/>
      <c r="P9" s="1666"/>
      <c r="Q9" s="1667"/>
      <c r="R9" s="1671"/>
      <c r="S9" s="1672"/>
      <c r="T9" s="1673"/>
      <c r="U9" s="1671"/>
      <c r="V9" s="1671"/>
    </row>
    <row r="10" spans="1:22" s="1663" customFormat="1">
      <c r="B10" s="1664">
        <f ca="1">MAX(B$1:INDIRECT("B" &amp; ROW()-1))+1</f>
        <v>5</v>
      </c>
      <c r="C10" s="1665" t="s">
        <v>639</v>
      </c>
      <c r="D10" s="1666" t="s">
        <v>624</v>
      </c>
      <c r="E10" s="1667">
        <v>18</v>
      </c>
      <c r="F10" s="1667" t="s">
        <v>625</v>
      </c>
      <c r="G10" s="1668" t="s">
        <v>64</v>
      </c>
      <c r="H10" s="1668" t="s">
        <v>640</v>
      </c>
      <c r="I10" s="1669" t="s">
        <v>285</v>
      </c>
      <c r="J10" s="1670" t="s">
        <v>3547</v>
      </c>
      <c r="K10" s="1666" t="s">
        <v>628</v>
      </c>
      <c r="L10" s="1666"/>
      <c r="M10" s="1666"/>
      <c r="N10" s="1666"/>
      <c r="O10" s="1666"/>
      <c r="P10" s="1666"/>
      <c r="Q10" s="1667"/>
      <c r="R10" s="1674"/>
      <c r="S10" s="1672"/>
      <c r="T10" s="1673"/>
      <c r="U10" s="1671"/>
      <c r="V10" s="1671"/>
    </row>
    <row r="11" spans="1:22" s="1663" customFormat="1" ht="72">
      <c r="B11" s="1664">
        <f ca="1">MAX(B$1:INDIRECT("B" &amp; ROW()-1))+1</f>
        <v>6</v>
      </c>
      <c r="C11" s="1665" t="s">
        <v>641</v>
      </c>
      <c r="D11" s="1666" t="s">
        <v>624</v>
      </c>
      <c r="E11" s="1667">
        <v>4</v>
      </c>
      <c r="F11" s="1667" t="s">
        <v>625</v>
      </c>
      <c r="G11" s="1668" t="s">
        <v>64</v>
      </c>
      <c r="H11" s="1668" t="s">
        <v>642</v>
      </c>
      <c r="I11" s="1669" t="s">
        <v>260</v>
      </c>
      <c r="J11" s="1670" t="s">
        <v>3548</v>
      </c>
      <c r="K11" s="1666" t="s">
        <v>643</v>
      </c>
      <c r="L11" s="1666"/>
      <c r="M11" s="1666"/>
      <c r="N11" s="1666"/>
      <c r="O11" s="1666"/>
      <c r="P11" s="1666"/>
      <c r="Q11" s="1667"/>
      <c r="R11" s="1674" t="s">
        <v>644</v>
      </c>
      <c r="S11" s="1672"/>
      <c r="T11" s="1673"/>
      <c r="U11" s="1671"/>
      <c r="V11" s="1671"/>
    </row>
    <row r="12" spans="1:22" s="1663" customFormat="1">
      <c r="B12" s="1664">
        <f ca="1">MAX(B$1:INDIRECT("B" &amp; ROW()-1))+1</f>
        <v>7</v>
      </c>
      <c r="C12" s="1665" t="s">
        <v>645</v>
      </c>
      <c r="D12" s="1666" t="s">
        <v>624</v>
      </c>
      <c r="E12" s="1667">
        <v>11</v>
      </c>
      <c r="F12" s="1667" t="s">
        <v>625</v>
      </c>
      <c r="G12" s="1668" t="s">
        <v>81</v>
      </c>
      <c r="H12" s="1668" t="s">
        <v>646</v>
      </c>
      <c r="I12" s="1669" t="s">
        <v>294</v>
      </c>
      <c r="J12" s="1670" t="s">
        <v>3549</v>
      </c>
      <c r="K12" s="1666" t="s">
        <v>632</v>
      </c>
      <c r="L12" s="1666"/>
      <c r="M12" s="1666"/>
      <c r="N12" s="1666"/>
      <c r="O12" s="1666"/>
      <c r="P12" s="1666"/>
      <c r="Q12" s="1667"/>
      <c r="R12" s="1671"/>
      <c r="S12" s="1672"/>
      <c r="T12" s="1673"/>
      <c r="U12" s="1671"/>
      <c r="V12" s="1671"/>
    </row>
    <row r="13" spans="1:22" s="1663" customFormat="1">
      <c r="B13" s="1664">
        <f ca="1">MAX(B$1:INDIRECT("B" &amp; ROW()-1))+1</f>
        <v>8</v>
      </c>
      <c r="C13" s="1665" t="s">
        <v>647</v>
      </c>
      <c r="D13" s="1666" t="s">
        <v>624</v>
      </c>
      <c r="E13" s="1667">
        <v>5</v>
      </c>
      <c r="F13" s="1667" t="s">
        <v>625</v>
      </c>
      <c r="G13" s="1668" t="s">
        <v>81</v>
      </c>
      <c r="H13" s="1668" t="s">
        <v>648</v>
      </c>
      <c r="I13" s="1669" t="s">
        <v>293</v>
      </c>
      <c r="J13" s="1670" t="s">
        <v>3550</v>
      </c>
      <c r="K13" s="1666" t="s">
        <v>632</v>
      </c>
      <c r="L13" s="1666"/>
      <c r="M13" s="1666"/>
      <c r="N13" s="1666"/>
      <c r="O13" s="1666"/>
      <c r="P13" s="1666"/>
      <c r="Q13" s="1667"/>
      <c r="R13" s="1671"/>
      <c r="S13" s="1672"/>
      <c r="T13" s="1673"/>
      <c r="U13" s="1671"/>
      <c r="V13" s="1671"/>
    </row>
    <row r="14" spans="1:22" s="1663" customFormat="1">
      <c r="B14" s="1664">
        <f ca="1">MAX(B$1:INDIRECT("B" &amp; ROW()-1))+1</f>
        <v>9</v>
      </c>
      <c r="C14" s="1665" t="s">
        <v>649</v>
      </c>
      <c r="D14" s="1666" t="s">
        <v>624</v>
      </c>
      <c r="E14" s="1667">
        <v>8</v>
      </c>
      <c r="F14" s="1667" t="s">
        <v>87</v>
      </c>
      <c r="G14" s="1668" t="s">
        <v>64</v>
      </c>
      <c r="H14" s="1668" t="s">
        <v>650</v>
      </c>
      <c r="I14" s="1669" t="s">
        <v>651</v>
      </c>
      <c r="J14" s="1670" t="s">
        <v>3551</v>
      </c>
      <c r="K14" s="1666" t="s">
        <v>628</v>
      </c>
      <c r="L14" s="1666"/>
      <c r="M14" s="1666"/>
      <c r="N14" s="1666"/>
      <c r="O14" s="1666"/>
      <c r="P14" s="1666"/>
      <c r="Q14" s="1667"/>
      <c r="R14" s="1671"/>
      <c r="S14" s="1672"/>
      <c r="T14" s="1673"/>
      <c r="U14" s="1671"/>
      <c r="V14" s="1671"/>
    </row>
    <row r="15" spans="1:22" s="1663" customFormat="1" ht="120">
      <c r="B15" s="1664">
        <f ca="1">MAX(B$1:INDIRECT("B" &amp; ROW()-1))+1</f>
        <v>10</v>
      </c>
      <c r="C15" s="1665" t="s">
        <v>370</v>
      </c>
      <c r="D15" s="1666" t="s">
        <v>652</v>
      </c>
      <c r="E15" s="1667">
        <v>1</v>
      </c>
      <c r="F15" s="1667" t="s">
        <v>625</v>
      </c>
      <c r="G15" s="1668" t="s">
        <v>81</v>
      </c>
      <c r="H15" s="1668" t="s">
        <v>653</v>
      </c>
      <c r="I15" s="1669" t="s">
        <v>654</v>
      </c>
      <c r="J15" s="1670" t="s">
        <v>3552</v>
      </c>
      <c r="K15" s="1666" t="s">
        <v>632</v>
      </c>
      <c r="L15" s="1666"/>
      <c r="M15" s="1666"/>
      <c r="N15" s="1666"/>
      <c r="O15" s="1666"/>
      <c r="P15" s="1666"/>
      <c r="Q15" s="1667"/>
      <c r="R15" s="1674" t="s">
        <v>655</v>
      </c>
      <c r="S15" s="1672"/>
      <c r="T15" s="1673"/>
      <c r="U15" s="1671"/>
      <c r="V15" s="1671"/>
    </row>
    <row r="16" spans="1:22" s="1663" customFormat="1" ht="120.6" customHeight="1">
      <c r="B16" s="1664">
        <f ca="1">MAX(B$1:INDIRECT("B" &amp; ROW()-1))+1</f>
        <v>11</v>
      </c>
      <c r="C16" s="1665" t="s">
        <v>656</v>
      </c>
      <c r="D16" s="1666" t="s">
        <v>652</v>
      </c>
      <c r="E16" s="1667">
        <v>1</v>
      </c>
      <c r="F16" s="1667" t="s">
        <v>625</v>
      </c>
      <c r="G16" s="1668" t="s">
        <v>64</v>
      </c>
      <c r="H16" s="1668" t="s">
        <v>657</v>
      </c>
      <c r="I16" s="1669" t="s">
        <v>658</v>
      </c>
      <c r="J16" s="1670" t="s">
        <v>3553</v>
      </c>
      <c r="K16" s="1666" t="s">
        <v>632</v>
      </c>
      <c r="L16" s="1666"/>
      <c r="M16" s="1666"/>
      <c r="N16" s="1666"/>
      <c r="O16" s="1666"/>
      <c r="P16" s="1666"/>
      <c r="Q16" s="1667"/>
      <c r="R16" s="1674" t="s">
        <v>659</v>
      </c>
      <c r="S16" s="1672"/>
      <c r="T16" s="1673"/>
      <c r="U16" s="1671"/>
      <c r="V16" s="1671"/>
    </row>
    <row r="17" spans="2:22" s="1663" customFormat="1">
      <c r="B17" s="1664">
        <f ca="1">MAX(B$1:INDIRECT("B" &amp; ROW()-1))+1</f>
        <v>12</v>
      </c>
      <c r="C17" s="1665" t="s">
        <v>660</v>
      </c>
      <c r="D17" s="1666" t="s">
        <v>624</v>
      </c>
      <c r="E17" s="1667">
        <v>6</v>
      </c>
      <c r="F17" s="1667" t="s">
        <v>625</v>
      </c>
      <c r="G17" s="1668" t="s">
        <v>81</v>
      </c>
      <c r="H17" s="1668" t="s">
        <v>661</v>
      </c>
      <c r="I17" s="1669" t="s">
        <v>369</v>
      </c>
      <c r="J17" s="1670" t="s">
        <v>3554</v>
      </c>
      <c r="K17" s="1666" t="s">
        <v>632</v>
      </c>
      <c r="L17" s="1666"/>
      <c r="M17" s="1666"/>
      <c r="N17" s="1666"/>
      <c r="O17" s="1666"/>
      <c r="P17" s="1666"/>
      <c r="Q17" s="1667"/>
      <c r="R17" s="1671"/>
      <c r="S17" s="1672"/>
      <c r="T17" s="1673"/>
      <c r="U17" s="1671"/>
      <c r="V17" s="1671"/>
    </row>
    <row r="18" spans="2:22" s="1663" customFormat="1" ht="84">
      <c r="B18" s="1664">
        <f ca="1">MAX(B$1:INDIRECT("B" &amp; ROW()-1))+1</f>
        <v>13</v>
      </c>
      <c r="C18" s="1665" t="s">
        <v>290</v>
      </c>
      <c r="D18" s="1666" t="s">
        <v>652</v>
      </c>
      <c r="E18" s="1667">
        <v>4</v>
      </c>
      <c r="F18" s="1667" t="s">
        <v>625</v>
      </c>
      <c r="G18" s="1668" t="s">
        <v>662</v>
      </c>
      <c r="H18" s="1668" t="s">
        <v>663</v>
      </c>
      <c r="I18" s="1669" t="s">
        <v>290</v>
      </c>
      <c r="J18" s="1670" t="s">
        <v>3555</v>
      </c>
      <c r="K18" s="1666" t="s">
        <v>632</v>
      </c>
      <c r="L18" s="1666"/>
      <c r="M18" s="1666"/>
      <c r="N18" s="1666"/>
      <c r="O18" s="1666"/>
      <c r="P18" s="1666"/>
      <c r="Q18" s="1667"/>
      <c r="R18" s="1671" t="s">
        <v>664</v>
      </c>
      <c r="S18" s="1672"/>
      <c r="T18" s="1673"/>
      <c r="U18" s="1671"/>
      <c r="V18" s="1671"/>
    </row>
    <row r="19" spans="2:22" s="1663" customFormat="1">
      <c r="B19" s="1664">
        <f ca="1">MAX(B$1:INDIRECT("B" &amp; ROW()-1))+1</f>
        <v>14</v>
      </c>
      <c r="C19" s="1665" t="s">
        <v>665</v>
      </c>
      <c r="D19" s="1666" t="s">
        <v>624</v>
      </c>
      <c r="E19" s="1667">
        <v>11</v>
      </c>
      <c r="F19" s="1667" t="s">
        <v>625</v>
      </c>
      <c r="G19" s="1668" t="s">
        <v>81</v>
      </c>
      <c r="H19" s="1668" t="s">
        <v>666</v>
      </c>
      <c r="I19" s="1669" t="s">
        <v>667</v>
      </c>
      <c r="J19" s="1670" t="s">
        <v>3556</v>
      </c>
      <c r="K19" s="1666" t="s">
        <v>632</v>
      </c>
      <c r="L19" s="1666"/>
      <c r="M19" s="1666"/>
      <c r="N19" s="1666"/>
      <c r="O19" s="1666"/>
      <c r="P19" s="1666"/>
      <c r="Q19" s="1667"/>
      <c r="R19" s="1671"/>
      <c r="S19" s="1672"/>
      <c r="T19" s="1673"/>
      <c r="U19" s="1671"/>
      <c r="V19" s="1671"/>
    </row>
    <row r="20" spans="2:22" s="1663" customFormat="1">
      <c r="B20" s="1664">
        <f ca="1">MAX(B$1:INDIRECT("B" &amp; ROW()-1))+1</f>
        <v>15</v>
      </c>
      <c r="C20" s="1665" t="s">
        <v>668</v>
      </c>
      <c r="D20" s="1666" t="s">
        <v>624</v>
      </c>
      <c r="E20" s="1667">
        <v>11</v>
      </c>
      <c r="F20" s="1667" t="s">
        <v>625</v>
      </c>
      <c r="G20" s="1668" t="s">
        <v>81</v>
      </c>
      <c r="H20" s="1668" t="s">
        <v>669</v>
      </c>
      <c r="I20" s="1669" t="s">
        <v>297</v>
      </c>
      <c r="J20" s="1670" t="s">
        <v>3557</v>
      </c>
      <c r="K20" s="1666" t="s">
        <v>632</v>
      </c>
      <c r="L20" s="1666"/>
      <c r="M20" s="1666"/>
      <c r="N20" s="1666"/>
      <c r="O20" s="1666"/>
      <c r="P20" s="1666"/>
      <c r="Q20" s="1667"/>
      <c r="R20" s="1671"/>
      <c r="S20" s="1672"/>
      <c r="T20" s="1673"/>
      <c r="U20" s="1671"/>
      <c r="V20" s="1671"/>
    </row>
    <row r="21" spans="2:22" s="1663" customFormat="1">
      <c r="B21" s="1664">
        <f ca="1">MAX(B$1:INDIRECT("B" &amp; ROW()-1))+1</f>
        <v>16</v>
      </c>
      <c r="C21" s="1665" t="s">
        <v>670</v>
      </c>
      <c r="D21" s="1666" t="s">
        <v>624</v>
      </c>
      <c r="E21" s="1667">
        <v>7</v>
      </c>
      <c r="F21" s="1667" t="s">
        <v>625</v>
      </c>
      <c r="G21" s="1668" t="s">
        <v>81</v>
      </c>
      <c r="H21" s="1668" t="s">
        <v>671</v>
      </c>
      <c r="I21" s="1669" t="s">
        <v>372</v>
      </c>
      <c r="J21" s="1670" t="s">
        <v>3558</v>
      </c>
      <c r="K21" s="1666" t="s">
        <v>632</v>
      </c>
      <c r="L21" s="1666"/>
      <c r="M21" s="1666"/>
      <c r="N21" s="1666"/>
      <c r="O21" s="1666"/>
      <c r="P21" s="1666"/>
      <c r="Q21" s="1667"/>
      <c r="R21" s="1671"/>
      <c r="S21" s="1672"/>
      <c r="T21" s="1673"/>
      <c r="U21" s="1671"/>
      <c r="V21" s="1671"/>
    </row>
    <row r="22" spans="2:22" s="1663" customFormat="1" ht="84">
      <c r="B22" s="1664">
        <f ca="1">MAX(B$1:INDIRECT("B" &amp; ROW()-1))+1</f>
        <v>17</v>
      </c>
      <c r="C22" s="1665" t="s">
        <v>286</v>
      </c>
      <c r="D22" s="1666" t="s">
        <v>652</v>
      </c>
      <c r="E22" s="1667">
        <v>13</v>
      </c>
      <c r="F22" s="1667" t="s">
        <v>625</v>
      </c>
      <c r="G22" s="1668" t="s">
        <v>26</v>
      </c>
      <c r="H22" s="1667" t="s">
        <v>672</v>
      </c>
      <c r="I22" s="1669" t="s">
        <v>26</v>
      </c>
      <c r="J22" s="1670" t="s">
        <v>3559</v>
      </c>
      <c r="K22" s="1666" t="s">
        <v>632</v>
      </c>
      <c r="L22" s="1666"/>
      <c r="M22" s="1666"/>
      <c r="N22" s="1666"/>
      <c r="O22" s="1666"/>
      <c r="P22" s="1666"/>
      <c r="Q22" s="1667"/>
      <c r="R22" s="1671" t="s">
        <v>673</v>
      </c>
      <c r="S22" s="1672"/>
      <c r="T22" s="1673"/>
      <c r="U22" s="1671"/>
      <c r="V22" s="1671"/>
    </row>
    <row r="23" spans="2:22" s="1663" customFormat="1" ht="84">
      <c r="B23" s="1664">
        <f ca="1">MAX(B$1:INDIRECT("B" &amp; ROW()-1))+1</f>
        <v>18</v>
      </c>
      <c r="C23" s="1665" t="s">
        <v>674</v>
      </c>
      <c r="D23" s="1666" t="s">
        <v>652</v>
      </c>
      <c r="E23" s="1667">
        <v>8</v>
      </c>
      <c r="F23" s="1667" t="s">
        <v>625</v>
      </c>
      <c r="G23" s="1668" t="s">
        <v>675</v>
      </c>
      <c r="H23" s="1668" t="s">
        <v>676</v>
      </c>
      <c r="I23" s="1669" t="s">
        <v>677</v>
      </c>
      <c r="J23" s="1670" t="s">
        <v>3560</v>
      </c>
      <c r="K23" s="1666" t="s">
        <v>632</v>
      </c>
      <c r="L23" s="1666"/>
      <c r="M23" s="1666"/>
      <c r="N23" s="1666"/>
      <c r="O23" s="1666"/>
      <c r="P23" s="1666"/>
      <c r="Q23" s="1667"/>
      <c r="R23" s="1671" t="s">
        <v>678</v>
      </c>
      <c r="S23" s="1672"/>
      <c r="T23" s="1673"/>
      <c r="U23" s="1671"/>
      <c r="V23" s="1671"/>
    </row>
    <row r="24" spans="2:22" s="1663" customFormat="1">
      <c r="B24" s="1664"/>
      <c r="C24" s="1665"/>
      <c r="D24" s="1666"/>
      <c r="E24" s="1667"/>
      <c r="F24" s="1667"/>
      <c r="G24" s="1667"/>
      <c r="H24" s="1667"/>
      <c r="I24" s="1669"/>
      <c r="J24" s="1667"/>
      <c r="K24" s="1666"/>
      <c r="L24" s="1666"/>
      <c r="M24" s="1666"/>
      <c r="N24" s="1666"/>
      <c r="O24" s="1666"/>
      <c r="P24" s="1666"/>
      <c r="Q24" s="1667"/>
      <c r="R24" s="1671"/>
      <c r="S24" s="1672"/>
      <c r="T24" s="1682"/>
      <c r="U24" s="1683"/>
      <c r="V24" s="1683"/>
    </row>
    <row r="25" spans="2:22" s="1663" customFormat="1">
      <c r="B25" s="1684" t="s">
        <v>679</v>
      </c>
      <c r="C25" s="1685"/>
      <c r="D25" s="1685"/>
      <c r="E25" s="1685"/>
      <c r="F25" s="1685"/>
      <c r="G25" s="1685"/>
      <c r="H25" s="1685"/>
      <c r="I25" s="1686"/>
      <c r="J25" s="1685"/>
      <c r="K25" s="1685"/>
      <c r="L25" s="1685"/>
      <c r="M25" s="1685"/>
      <c r="N25" s="1685"/>
      <c r="O25" s="1687"/>
      <c r="P25" s="1685"/>
      <c r="Q25" s="1685"/>
      <c r="R25" s="1688"/>
      <c r="S25" s="1672"/>
      <c r="T25" s="1689"/>
      <c r="U25" s="1688"/>
      <c r="V25" s="1688"/>
    </row>
    <row r="26" spans="2:22" s="1663" customFormat="1">
      <c r="B26" s="1664">
        <f ca="1">MAX(B$1:INDIRECT("B" &amp; ROW()-1))+1</f>
        <v>19</v>
      </c>
      <c r="C26" s="1665" t="s">
        <v>208</v>
      </c>
      <c r="D26" s="1666" t="s">
        <v>680</v>
      </c>
      <c r="E26" s="1667" t="s">
        <v>26</v>
      </c>
      <c r="F26" s="1667" t="s">
        <v>625</v>
      </c>
      <c r="G26" s="1667" t="s">
        <v>681</v>
      </c>
      <c r="H26" s="1667" t="s">
        <v>681</v>
      </c>
      <c r="I26" s="1669" t="s">
        <v>681</v>
      </c>
      <c r="J26" s="1670" t="s">
        <v>26</v>
      </c>
      <c r="K26" s="1666"/>
      <c r="L26" s="1666" t="s">
        <v>632</v>
      </c>
      <c r="M26" s="1666"/>
      <c r="N26" s="1666"/>
      <c r="O26" s="1666"/>
      <c r="P26" s="1666"/>
      <c r="Q26" s="1667" t="s">
        <v>26</v>
      </c>
      <c r="R26" s="1671"/>
      <c r="S26" s="1672"/>
      <c r="T26" s="1673"/>
      <c r="U26" s="1671"/>
      <c r="V26" s="1671"/>
    </row>
    <row r="27" spans="2:22" s="1663" customFormat="1" ht="24">
      <c r="B27" s="1664">
        <f ca="1">MAX(B$1:INDIRECT("B" &amp; ROW()-1))+1</f>
        <v>20</v>
      </c>
      <c r="C27" s="1665" t="s">
        <v>682</v>
      </c>
      <c r="D27" s="1666" t="s">
        <v>624</v>
      </c>
      <c r="E27" s="1667">
        <v>10</v>
      </c>
      <c r="F27" s="1667" t="s">
        <v>625</v>
      </c>
      <c r="G27" s="1667" t="s">
        <v>48</v>
      </c>
      <c r="H27" s="1667" t="s">
        <v>630</v>
      </c>
      <c r="I27" s="1669" t="s">
        <v>683</v>
      </c>
      <c r="J27" s="1670" t="s">
        <v>3561</v>
      </c>
      <c r="K27" s="1666"/>
      <c r="L27" s="1666" t="s">
        <v>632</v>
      </c>
      <c r="M27" s="1666"/>
      <c r="N27" s="1666"/>
      <c r="O27" s="1666"/>
      <c r="P27" s="1666"/>
      <c r="Q27" s="1667"/>
      <c r="R27" s="1671" t="s">
        <v>684</v>
      </c>
      <c r="S27" s="1672"/>
      <c r="T27" s="1673"/>
      <c r="U27" s="1671"/>
      <c r="V27" s="1671"/>
    </row>
    <row r="28" spans="2:22" s="1663" customFormat="1">
      <c r="B28" s="1664">
        <f ca="1">MAX(B$1:INDIRECT("B" &amp; ROW()-1))+1</f>
        <v>21</v>
      </c>
      <c r="C28" s="1665" t="s">
        <v>211</v>
      </c>
      <c r="D28" s="1666" t="s">
        <v>680</v>
      </c>
      <c r="E28" s="1667" t="s">
        <v>681</v>
      </c>
      <c r="F28" s="1667" t="s">
        <v>625</v>
      </c>
      <c r="G28" s="1667"/>
      <c r="H28" s="1667"/>
      <c r="I28" s="1669"/>
      <c r="J28" s="1670" t="s">
        <v>26</v>
      </c>
      <c r="K28" s="1666"/>
      <c r="L28" s="1666" t="s">
        <v>632</v>
      </c>
      <c r="M28" s="1666"/>
      <c r="N28" s="1666"/>
      <c r="O28" s="1666"/>
      <c r="P28" s="1666"/>
      <c r="Q28" s="1667" t="s">
        <v>26</v>
      </c>
      <c r="R28" s="1671"/>
      <c r="S28" s="1672"/>
      <c r="T28" s="1673"/>
      <c r="U28" s="1671"/>
      <c r="V28" s="1671"/>
    </row>
    <row r="29" spans="2:22" s="1663" customFormat="1" ht="84">
      <c r="B29" s="1664">
        <f ca="1">MAX(B$1:INDIRECT("B" &amp; ROW()-1))+1</f>
        <v>22</v>
      </c>
      <c r="C29" s="1665" t="s">
        <v>212</v>
      </c>
      <c r="D29" s="1666" t="s">
        <v>652</v>
      </c>
      <c r="E29" s="1667">
        <v>13</v>
      </c>
      <c r="F29" s="1667" t="s">
        <v>625</v>
      </c>
      <c r="G29" s="1667" t="s">
        <v>681</v>
      </c>
      <c r="H29" s="1667" t="s">
        <v>685</v>
      </c>
      <c r="I29" s="1669" t="s">
        <v>681</v>
      </c>
      <c r="J29" s="1670" t="s">
        <v>3562</v>
      </c>
      <c r="K29" s="1666"/>
      <c r="L29" s="1666" t="s">
        <v>632</v>
      </c>
      <c r="M29" s="1666"/>
      <c r="N29" s="1666"/>
      <c r="O29" s="1666"/>
      <c r="P29" s="1666"/>
      <c r="Q29" s="1667"/>
      <c r="R29" s="1671" t="s">
        <v>673</v>
      </c>
      <c r="S29" s="1672"/>
      <c r="T29" s="1673"/>
      <c r="U29" s="1671"/>
      <c r="V29" s="1671"/>
    </row>
    <row r="30" spans="2:22" s="1663" customFormat="1">
      <c r="B30" s="1664">
        <f ca="1">MAX(B$1:INDIRECT("B" &amp; ROW()-1))+1</f>
        <v>23</v>
      </c>
      <c r="C30" s="1665" t="s">
        <v>213</v>
      </c>
      <c r="D30" s="1666" t="s">
        <v>680</v>
      </c>
      <c r="E30" s="1667" t="s">
        <v>681</v>
      </c>
      <c r="F30" s="1667" t="s">
        <v>625</v>
      </c>
      <c r="G30" s="1667" t="s">
        <v>681</v>
      </c>
      <c r="H30" s="1667" t="s">
        <v>681</v>
      </c>
      <c r="I30" s="1669" t="s">
        <v>681</v>
      </c>
      <c r="J30" s="1670" t="s">
        <v>26</v>
      </c>
      <c r="K30" s="1666"/>
      <c r="L30" s="1666" t="s">
        <v>632</v>
      </c>
      <c r="M30" s="1666"/>
      <c r="N30" s="1666"/>
      <c r="O30" s="1666"/>
      <c r="P30" s="1666"/>
      <c r="Q30" s="1667" t="s">
        <v>681</v>
      </c>
      <c r="R30" s="1671"/>
      <c r="S30" s="1672"/>
      <c r="T30" s="1673"/>
      <c r="U30" s="1671"/>
      <c r="V30" s="1671"/>
    </row>
    <row r="31" spans="2:22" s="1663" customFormat="1" ht="24">
      <c r="B31" s="1664">
        <f ca="1">MAX(B$1:INDIRECT("B" &amp; ROW()-1))+1</f>
        <v>24</v>
      </c>
      <c r="C31" s="1665" t="s">
        <v>214</v>
      </c>
      <c r="D31" s="1666" t="s">
        <v>624</v>
      </c>
      <c r="E31" s="1667">
        <v>8</v>
      </c>
      <c r="F31" s="1667" t="s">
        <v>87</v>
      </c>
      <c r="G31" s="1667" t="s">
        <v>64</v>
      </c>
      <c r="H31" s="1667" t="s">
        <v>650</v>
      </c>
      <c r="I31" s="1669" t="s">
        <v>651</v>
      </c>
      <c r="J31" s="1670" t="s">
        <v>3563</v>
      </c>
      <c r="K31" s="1666"/>
      <c r="L31" s="1666" t="s">
        <v>632</v>
      </c>
      <c r="M31" s="1666"/>
      <c r="N31" s="1666"/>
      <c r="O31" s="1666"/>
      <c r="P31" s="1666"/>
      <c r="Q31" s="1667"/>
      <c r="R31" s="1671" t="s">
        <v>684</v>
      </c>
      <c r="S31" s="1672"/>
      <c r="T31" s="1673"/>
      <c r="U31" s="1671"/>
      <c r="V31" s="1671"/>
    </row>
    <row r="32" spans="2:22" s="1663" customFormat="1">
      <c r="B32" s="1664">
        <f ca="1">MAX(B$1:INDIRECT("B" &amp; ROW()-1))+1</f>
        <v>25</v>
      </c>
      <c r="C32" s="1665" t="s">
        <v>215</v>
      </c>
      <c r="D32" s="1666" t="s">
        <v>680</v>
      </c>
      <c r="E32" s="1667" t="s">
        <v>681</v>
      </c>
      <c r="F32" s="1667" t="s">
        <v>625</v>
      </c>
      <c r="G32" s="1667" t="s">
        <v>681</v>
      </c>
      <c r="H32" s="1667" t="s">
        <v>681</v>
      </c>
      <c r="I32" s="1669" t="s">
        <v>681</v>
      </c>
      <c r="J32" s="1670" t="s">
        <v>26</v>
      </c>
      <c r="K32" s="1666"/>
      <c r="L32" s="1666" t="s">
        <v>632</v>
      </c>
      <c r="M32" s="1666"/>
      <c r="N32" s="1666"/>
      <c r="O32" s="1666"/>
      <c r="P32" s="1666"/>
      <c r="Q32" s="1667" t="s">
        <v>681</v>
      </c>
      <c r="R32" s="1671"/>
      <c r="S32" s="1672"/>
      <c r="T32" s="1673"/>
      <c r="U32" s="1671"/>
      <c r="V32" s="1671"/>
    </row>
    <row r="33" spans="2:22" s="1663" customFormat="1" ht="24">
      <c r="B33" s="1664">
        <f ca="1">MAX(B$1:INDIRECT("B" &amp; ROW()-1))+1</f>
        <v>26</v>
      </c>
      <c r="C33" s="1665" t="s">
        <v>216</v>
      </c>
      <c r="D33" s="1666" t="s">
        <v>624</v>
      </c>
      <c r="E33" s="1667">
        <v>8</v>
      </c>
      <c r="F33" s="1667" t="s">
        <v>625</v>
      </c>
      <c r="G33" s="1667" t="s">
        <v>81</v>
      </c>
      <c r="H33" s="1667" t="s">
        <v>634</v>
      </c>
      <c r="I33" s="1669" t="s">
        <v>635</v>
      </c>
      <c r="J33" s="1670" t="s">
        <v>3564</v>
      </c>
      <c r="K33" s="1666"/>
      <c r="L33" s="1666" t="s">
        <v>632</v>
      </c>
      <c r="M33" s="1666"/>
      <c r="N33" s="1666"/>
      <c r="O33" s="1666"/>
      <c r="P33" s="1666"/>
      <c r="Q33" s="1667"/>
      <c r="R33" s="1671" t="s">
        <v>684</v>
      </c>
      <c r="S33" s="1672"/>
      <c r="T33" s="1673"/>
      <c r="U33" s="1671"/>
      <c r="V33" s="1671"/>
    </row>
    <row r="34" spans="2:22" s="1663" customFormat="1">
      <c r="B34" s="1664">
        <f ca="1">MAX(B$1:INDIRECT("B" &amp; ROW()-1))+1</f>
        <v>27</v>
      </c>
      <c r="C34" s="1665" t="s">
        <v>217</v>
      </c>
      <c r="D34" s="1666" t="s">
        <v>680</v>
      </c>
      <c r="E34" s="1667" t="s">
        <v>681</v>
      </c>
      <c r="F34" s="1667" t="s">
        <v>625</v>
      </c>
      <c r="G34" s="1667" t="s">
        <v>681</v>
      </c>
      <c r="H34" s="1667" t="s">
        <v>681</v>
      </c>
      <c r="I34" s="1669" t="s">
        <v>681</v>
      </c>
      <c r="J34" s="1670" t="s">
        <v>26</v>
      </c>
      <c r="K34" s="1666"/>
      <c r="L34" s="1666" t="s">
        <v>632</v>
      </c>
      <c r="M34" s="1666"/>
      <c r="N34" s="1666"/>
      <c r="O34" s="1666"/>
      <c r="P34" s="1666"/>
      <c r="Q34" s="1667" t="s">
        <v>681</v>
      </c>
      <c r="R34" s="1671"/>
      <c r="S34" s="1672"/>
      <c r="T34" s="1673"/>
      <c r="U34" s="1671"/>
      <c r="V34" s="1671"/>
    </row>
    <row r="35" spans="2:22" s="1663" customFormat="1" ht="24">
      <c r="B35" s="1664">
        <f ca="1">MAX(B$1:INDIRECT("B" &amp; ROW()-1))+1</f>
        <v>28</v>
      </c>
      <c r="C35" s="1665" t="s">
        <v>218</v>
      </c>
      <c r="D35" s="1666" t="s">
        <v>624</v>
      </c>
      <c r="E35" s="1667">
        <v>5</v>
      </c>
      <c r="F35" s="1667" t="s">
        <v>625</v>
      </c>
      <c r="G35" s="1667" t="s">
        <v>81</v>
      </c>
      <c r="H35" s="1667" t="s">
        <v>648</v>
      </c>
      <c r="I35" s="1669" t="s">
        <v>293</v>
      </c>
      <c r="J35" s="1670" t="s">
        <v>3565</v>
      </c>
      <c r="K35" s="1666"/>
      <c r="L35" s="1666" t="s">
        <v>632</v>
      </c>
      <c r="M35" s="1666"/>
      <c r="N35" s="1666"/>
      <c r="O35" s="1666"/>
      <c r="P35" s="1666"/>
      <c r="Q35" s="1667"/>
      <c r="R35" s="1671" t="s">
        <v>684</v>
      </c>
      <c r="S35" s="1672"/>
      <c r="T35" s="1673"/>
      <c r="U35" s="1671"/>
      <c r="V35" s="1671"/>
    </row>
    <row r="36" spans="2:22" s="1663" customFormat="1">
      <c r="B36" s="1664">
        <f ca="1">MAX(B$1:INDIRECT("B" &amp; ROW()-1))+1</f>
        <v>29</v>
      </c>
      <c r="C36" s="1665" t="s">
        <v>219</v>
      </c>
      <c r="D36" s="1666" t="s">
        <v>680</v>
      </c>
      <c r="E36" s="1667" t="s">
        <v>681</v>
      </c>
      <c r="F36" s="1667" t="s">
        <v>625</v>
      </c>
      <c r="G36" s="1667" t="s">
        <v>681</v>
      </c>
      <c r="H36" s="1667" t="s">
        <v>681</v>
      </c>
      <c r="I36" s="1669" t="s">
        <v>681</v>
      </c>
      <c r="J36" s="1670" t="s">
        <v>26</v>
      </c>
      <c r="K36" s="1666"/>
      <c r="L36" s="1666" t="s">
        <v>632</v>
      </c>
      <c r="M36" s="1666"/>
      <c r="N36" s="1666"/>
      <c r="O36" s="1666"/>
      <c r="P36" s="1666"/>
      <c r="Q36" s="1667" t="s">
        <v>681</v>
      </c>
      <c r="R36" s="1671"/>
      <c r="S36" s="1672"/>
      <c r="T36" s="1673"/>
      <c r="U36" s="1671"/>
      <c r="V36" s="1671"/>
    </row>
    <row r="37" spans="2:22" s="1663" customFormat="1" ht="84">
      <c r="B37" s="1664">
        <f ca="1">MAX(B$1:INDIRECT("B" &amp; ROW()-1))+1</f>
        <v>30</v>
      </c>
      <c r="C37" s="1665" t="s">
        <v>220</v>
      </c>
      <c r="D37" s="1666" t="s">
        <v>652</v>
      </c>
      <c r="E37" s="1667">
        <v>4</v>
      </c>
      <c r="F37" s="1667" t="s">
        <v>625</v>
      </c>
      <c r="G37" s="1667" t="s">
        <v>64</v>
      </c>
      <c r="H37" s="1667" t="s">
        <v>663</v>
      </c>
      <c r="I37" s="1669" t="s">
        <v>290</v>
      </c>
      <c r="J37" s="1670" t="s">
        <v>3566</v>
      </c>
      <c r="K37" s="1666"/>
      <c r="L37" s="1666" t="s">
        <v>632</v>
      </c>
      <c r="M37" s="1666"/>
      <c r="N37" s="1666"/>
      <c r="O37" s="1666"/>
      <c r="P37" s="1666"/>
      <c r="Q37" s="1667"/>
      <c r="R37" s="1671" t="s">
        <v>664</v>
      </c>
      <c r="S37" s="1672"/>
      <c r="T37" s="1673"/>
      <c r="U37" s="1671"/>
      <c r="V37" s="1671"/>
    </row>
    <row r="38" spans="2:22" s="1663" customFormat="1">
      <c r="B38" s="1664">
        <f ca="1">MAX(B$1:INDIRECT("B" &amp; ROW()-1))+1</f>
        <v>31</v>
      </c>
      <c r="C38" s="1665" t="s">
        <v>686</v>
      </c>
      <c r="D38" s="1666" t="s">
        <v>680</v>
      </c>
      <c r="E38" s="1667" t="s">
        <v>681</v>
      </c>
      <c r="F38" s="1667" t="s">
        <v>625</v>
      </c>
      <c r="G38" s="1667" t="s">
        <v>681</v>
      </c>
      <c r="H38" s="1667" t="s">
        <v>681</v>
      </c>
      <c r="I38" s="1669" t="s">
        <v>681</v>
      </c>
      <c r="J38" s="1670" t="s">
        <v>26</v>
      </c>
      <c r="K38" s="1666"/>
      <c r="L38" s="1666" t="s">
        <v>632</v>
      </c>
      <c r="M38" s="1666"/>
      <c r="N38" s="1666"/>
      <c r="O38" s="1666"/>
      <c r="P38" s="1666"/>
      <c r="Q38" s="1667" t="s">
        <v>681</v>
      </c>
      <c r="R38" s="1671"/>
      <c r="S38" s="1672"/>
      <c r="T38" s="1673"/>
      <c r="U38" s="1671"/>
      <c r="V38" s="1671"/>
    </row>
    <row r="39" spans="2:22" s="1663" customFormat="1" ht="24">
      <c r="B39" s="1664">
        <f ca="1">MAX(B$1:INDIRECT("B" &amp; ROW()-1))+1</f>
        <v>32</v>
      </c>
      <c r="C39" s="1665" t="s">
        <v>687</v>
      </c>
      <c r="D39" s="1666" t="s">
        <v>680</v>
      </c>
      <c r="E39" s="1667">
        <v>1</v>
      </c>
      <c r="F39" s="1667" t="s">
        <v>625</v>
      </c>
      <c r="G39" s="1667" t="s">
        <v>64</v>
      </c>
      <c r="H39" s="1667" t="s">
        <v>688</v>
      </c>
      <c r="I39" s="1669" t="s">
        <v>689</v>
      </c>
      <c r="J39" s="1670" t="s">
        <v>3567</v>
      </c>
      <c r="K39" s="1666"/>
      <c r="L39" s="1666" t="s">
        <v>632</v>
      </c>
      <c r="M39" s="1666"/>
      <c r="N39" s="1666"/>
      <c r="O39" s="1666"/>
      <c r="P39" s="1666"/>
      <c r="Q39" s="1667"/>
      <c r="R39" s="1671" t="s">
        <v>684</v>
      </c>
      <c r="S39" s="1672"/>
      <c r="T39" s="1673"/>
      <c r="U39" s="1671"/>
      <c r="V39" s="1671"/>
    </row>
    <row r="40" spans="2:22" s="1663" customFormat="1">
      <c r="B40" s="1664"/>
      <c r="C40" s="1665"/>
      <c r="D40" s="1666"/>
      <c r="E40" s="1667"/>
      <c r="F40" s="1667"/>
      <c r="G40" s="1667"/>
      <c r="H40" s="1667"/>
      <c r="I40" s="1669"/>
      <c r="J40" s="1670"/>
      <c r="K40" s="1666"/>
      <c r="L40" s="1666"/>
      <c r="M40" s="1666"/>
      <c r="N40" s="1666"/>
      <c r="O40" s="1666"/>
      <c r="P40" s="1666"/>
      <c r="Q40" s="1667"/>
      <c r="R40" s="1671"/>
      <c r="S40" s="1672"/>
      <c r="T40" s="1673"/>
      <c r="U40" s="1671"/>
      <c r="V40" s="1671"/>
    </row>
    <row r="41" spans="2:22" s="1663" customFormat="1">
      <c r="B41" s="1684" t="s">
        <v>690</v>
      </c>
      <c r="C41" s="1685"/>
      <c r="D41" s="1685"/>
      <c r="E41" s="1685"/>
      <c r="F41" s="1685"/>
      <c r="G41" s="1685"/>
      <c r="H41" s="1685"/>
      <c r="I41" s="1686"/>
      <c r="J41" s="1685"/>
      <c r="K41" s="1685"/>
      <c r="L41" s="1685"/>
      <c r="M41" s="1685"/>
      <c r="N41" s="1685"/>
      <c r="O41" s="1687"/>
      <c r="P41" s="1685"/>
      <c r="Q41" s="1685"/>
      <c r="R41" s="1688"/>
      <c r="S41" s="1672"/>
      <c r="T41" s="1689"/>
      <c r="U41" s="1688"/>
      <c r="V41" s="1688"/>
    </row>
    <row r="42" spans="2:22" s="1663" customFormat="1">
      <c r="B42" s="1664">
        <f ca="1">MAX(B$1:INDIRECT("B" &amp; ROW()-1))+1</f>
        <v>33</v>
      </c>
      <c r="C42" s="1665" t="s">
        <v>258</v>
      </c>
      <c r="D42" s="1666" t="s">
        <v>680</v>
      </c>
      <c r="E42" s="1667" t="s">
        <v>26</v>
      </c>
      <c r="F42" s="1667" t="s">
        <v>691</v>
      </c>
      <c r="G42" s="1667" t="s">
        <v>26</v>
      </c>
      <c r="H42" s="1667" t="s">
        <v>26</v>
      </c>
      <c r="I42" s="1669" t="s">
        <v>26</v>
      </c>
      <c r="J42" s="1670" t="s">
        <v>26</v>
      </c>
      <c r="K42" s="1666"/>
      <c r="L42" s="1666"/>
      <c r="M42" s="1666" t="s">
        <v>632</v>
      </c>
      <c r="N42" s="1666" t="s">
        <v>632</v>
      </c>
      <c r="O42" s="1666" t="s">
        <v>692</v>
      </c>
      <c r="P42" s="1666" t="s">
        <v>632</v>
      </c>
      <c r="Q42" s="1667" t="s">
        <v>26</v>
      </c>
      <c r="R42" s="1671"/>
      <c r="S42" s="1672"/>
      <c r="T42" s="1673"/>
      <c r="U42" s="1671"/>
      <c r="V42" s="1671"/>
    </row>
    <row r="43" spans="2:22" s="1663" customFormat="1" ht="24">
      <c r="B43" s="1664">
        <f ca="1">MAX(B$1:INDIRECT("B" &amp; ROW()-1))+1</f>
        <v>34</v>
      </c>
      <c r="C43" s="1665" t="s">
        <v>279</v>
      </c>
      <c r="D43" s="1666" t="s">
        <v>624</v>
      </c>
      <c r="E43" s="1667" t="s">
        <v>26</v>
      </c>
      <c r="F43" s="1667" t="s">
        <v>693</v>
      </c>
      <c r="G43" s="1667" t="s">
        <v>681</v>
      </c>
      <c r="H43" s="1667" t="s">
        <v>694</v>
      </c>
      <c r="I43" s="1669" t="s">
        <v>681</v>
      </c>
      <c r="J43" s="1670" t="s">
        <v>3568</v>
      </c>
      <c r="K43" s="1666"/>
      <c r="L43" s="1666"/>
      <c r="M43" s="1666" t="s">
        <v>692</v>
      </c>
      <c r="N43" s="1666" t="s">
        <v>692</v>
      </c>
      <c r="O43" s="1666" t="s">
        <v>692</v>
      </c>
      <c r="P43" s="1666" t="s">
        <v>692</v>
      </c>
      <c r="Q43" s="1667"/>
      <c r="R43" s="1671" t="s">
        <v>695</v>
      </c>
      <c r="S43" s="1672"/>
      <c r="T43" s="1673"/>
      <c r="U43" s="1671"/>
      <c r="V43" s="1671"/>
    </row>
    <row r="44" spans="2:22" s="1663" customFormat="1">
      <c r="B44" s="1664">
        <f ca="1">MAX(B$1:INDIRECT("B" &amp; ROW()-1))+1</f>
        <v>35</v>
      </c>
      <c r="C44" s="1665" t="s">
        <v>281</v>
      </c>
      <c r="D44" s="1666" t="s">
        <v>624</v>
      </c>
      <c r="E44" s="1667">
        <v>13</v>
      </c>
      <c r="F44" s="1667" t="s">
        <v>625</v>
      </c>
      <c r="G44" s="1667" t="s">
        <v>79</v>
      </c>
      <c r="H44" s="1667" t="s">
        <v>626</v>
      </c>
      <c r="I44" s="1669" t="s">
        <v>627</v>
      </c>
      <c r="J44" s="1670" t="s">
        <v>3569</v>
      </c>
      <c r="K44" s="1666"/>
      <c r="L44" s="1666"/>
      <c r="M44" s="1666" t="s">
        <v>692</v>
      </c>
      <c r="N44" s="1666" t="s">
        <v>692</v>
      </c>
      <c r="O44" s="1666" t="s">
        <v>692</v>
      </c>
      <c r="P44" s="1666" t="s">
        <v>696</v>
      </c>
      <c r="Q44" s="1667"/>
      <c r="R44" s="1671"/>
      <c r="S44" s="1672"/>
      <c r="T44" s="1673" t="s">
        <v>79</v>
      </c>
      <c r="U44" s="1671" t="s">
        <v>697</v>
      </c>
      <c r="V44" s="1671" t="s">
        <v>281</v>
      </c>
    </row>
    <row r="45" spans="2:22" s="1663" customFormat="1" ht="24">
      <c r="B45" s="1664">
        <f ca="1">MAX(B$1:INDIRECT("B" &amp; ROW()-1))+1</f>
        <v>36</v>
      </c>
      <c r="C45" s="1665" t="s">
        <v>284</v>
      </c>
      <c r="D45" s="1666" t="s">
        <v>624</v>
      </c>
      <c r="E45" s="1667">
        <v>10</v>
      </c>
      <c r="F45" s="1667" t="s">
        <v>625</v>
      </c>
      <c r="G45" s="1667" t="s">
        <v>698</v>
      </c>
      <c r="H45" s="1667" t="s">
        <v>630</v>
      </c>
      <c r="I45" s="1669" t="s">
        <v>631</v>
      </c>
      <c r="J45" s="1670" t="s">
        <v>3570</v>
      </c>
      <c r="K45" s="1666"/>
      <c r="L45" s="1666"/>
      <c r="M45" s="1666" t="s">
        <v>696</v>
      </c>
      <c r="N45" s="1666" t="s">
        <v>692</v>
      </c>
      <c r="O45" s="1666" t="s">
        <v>692</v>
      </c>
      <c r="P45" s="1666" t="s">
        <v>696</v>
      </c>
      <c r="Q45" s="1667"/>
      <c r="R45" s="1671"/>
      <c r="S45" s="1672"/>
      <c r="T45" s="1673" t="s">
        <v>699</v>
      </c>
      <c r="U45" s="1671" t="s">
        <v>700</v>
      </c>
      <c r="V45" s="1671" t="s">
        <v>683</v>
      </c>
    </row>
    <row r="46" spans="2:22" s="1663" customFormat="1">
      <c r="B46" s="1664">
        <f ca="1">MAX(B$1:INDIRECT("B" &amp; ROW()-1))+1</f>
        <v>37</v>
      </c>
      <c r="C46" s="1665" t="s">
        <v>363</v>
      </c>
      <c r="D46" s="1666" t="s">
        <v>624</v>
      </c>
      <c r="E46" s="1667">
        <v>10</v>
      </c>
      <c r="F46" s="1667" t="s">
        <v>625</v>
      </c>
      <c r="G46" s="1667" t="s">
        <v>50</v>
      </c>
      <c r="H46" s="1667" t="s">
        <v>637</v>
      </c>
      <c r="I46" s="1669" t="s">
        <v>701</v>
      </c>
      <c r="J46" s="1670" t="s">
        <v>3571</v>
      </c>
      <c r="K46" s="1666"/>
      <c r="L46" s="1666"/>
      <c r="M46" s="1666" t="s">
        <v>692</v>
      </c>
      <c r="N46" s="1666" t="s">
        <v>692</v>
      </c>
      <c r="O46" s="1666" t="s">
        <v>692</v>
      </c>
      <c r="P46" s="1666" t="s">
        <v>692</v>
      </c>
      <c r="Q46" s="1667"/>
      <c r="R46" s="1671"/>
      <c r="S46" s="1672"/>
      <c r="T46" s="1673" t="s">
        <v>50</v>
      </c>
      <c r="U46" s="1671" t="s">
        <v>702</v>
      </c>
      <c r="V46" s="1671" t="s">
        <v>703</v>
      </c>
    </row>
    <row r="47" spans="2:22" s="1663" customFormat="1">
      <c r="B47" s="1664">
        <f ca="1">MAX(B$1:INDIRECT("B" &amp; ROW()-1))+1</f>
        <v>38</v>
      </c>
      <c r="C47" s="1665" t="s">
        <v>364</v>
      </c>
      <c r="D47" s="1666" t="s">
        <v>624</v>
      </c>
      <c r="E47" s="1667">
        <v>8</v>
      </c>
      <c r="F47" s="1667" t="s">
        <v>625</v>
      </c>
      <c r="G47" s="1667" t="s">
        <v>704</v>
      </c>
      <c r="H47" s="1667" t="s">
        <v>705</v>
      </c>
      <c r="I47" s="1669" t="s">
        <v>706</v>
      </c>
      <c r="J47" s="1670" t="s">
        <v>3572</v>
      </c>
      <c r="K47" s="1666"/>
      <c r="L47" s="1666"/>
      <c r="M47" s="1666" t="s">
        <v>692</v>
      </c>
      <c r="N47" s="1666" t="s">
        <v>692</v>
      </c>
      <c r="O47" s="1666" t="s">
        <v>692</v>
      </c>
      <c r="P47" s="1666" t="s">
        <v>692</v>
      </c>
      <c r="Q47" s="1667"/>
      <c r="R47" s="1671"/>
      <c r="S47" s="1672"/>
      <c r="T47" s="1673" t="s">
        <v>707</v>
      </c>
      <c r="U47" s="1671" t="s">
        <v>708</v>
      </c>
      <c r="V47" s="1671" t="s">
        <v>709</v>
      </c>
    </row>
    <row r="48" spans="2:22" s="1663" customFormat="1">
      <c r="B48" s="1664">
        <f ca="1">MAX(B$1:INDIRECT("B" &amp; ROW()-1))+1</f>
        <v>39</v>
      </c>
      <c r="C48" s="1665" t="s">
        <v>285</v>
      </c>
      <c r="D48" s="1666" t="s">
        <v>624</v>
      </c>
      <c r="E48" s="1667">
        <v>18</v>
      </c>
      <c r="F48" s="1667" t="s">
        <v>625</v>
      </c>
      <c r="G48" s="1667" t="s">
        <v>64</v>
      </c>
      <c r="H48" s="1667" t="s">
        <v>640</v>
      </c>
      <c r="I48" s="1669" t="s">
        <v>710</v>
      </c>
      <c r="J48" s="1670" t="s">
        <v>3573</v>
      </c>
      <c r="K48" s="1666"/>
      <c r="L48" s="1666"/>
      <c r="M48" s="1666" t="s">
        <v>692</v>
      </c>
      <c r="N48" s="1666" t="s">
        <v>692</v>
      </c>
      <c r="O48" s="1666" t="s">
        <v>692</v>
      </c>
      <c r="P48" s="1666" t="s">
        <v>696</v>
      </c>
      <c r="Q48" s="1667"/>
      <c r="R48" s="1671"/>
      <c r="S48" s="1672"/>
      <c r="T48" s="1682" t="s">
        <v>64</v>
      </c>
      <c r="U48" s="1671" t="s">
        <v>711</v>
      </c>
      <c r="V48" s="1671" t="s">
        <v>285</v>
      </c>
    </row>
    <row r="49" spans="2:22" s="1663" customFormat="1" ht="36">
      <c r="B49" s="1664">
        <f ca="1">MAX(B$1:INDIRECT("B" &amp; ROW()-1))+1</f>
        <v>40</v>
      </c>
      <c r="C49" s="1665" t="s">
        <v>260</v>
      </c>
      <c r="D49" s="1666" t="s">
        <v>624</v>
      </c>
      <c r="E49" s="1667">
        <v>4</v>
      </c>
      <c r="F49" s="1667" t="s">
        <v>625</v>
      </c>
      <c r="G49" s="1667" t="s">
        <v>64</v>
      </c>
      <c r="H49" s="1667" t="s">
        <v>642</v>
      </c>
      <c r="I49" s="1669" t="s">
        <v>641</v>
      </c>
      <c r="J49" s="1670" t="s">
        <v>3574</v>
      </c>
      <c r="K49" s="1666"/>
      <c r="L49" s="1666"/>
      <c r="M49" s="1666" t="s">
        <v>692</v>
      </c>
      <c r="N49" s="1666" t="s">
        <v>692</v>
      </c>
      <c r="O49" s="1666" t="s">
        <v>692</v>
      </c>
      <c r="P49" s="1666" t="s">
        <v>696</v>
      </c>
      <c r="Q49" s="1667"/>
      <c r="R49" s="1674" t="s">
        <v>712</v>
      </c>
      <c r="S49" s="1672"/>
      <c r="T49" s="1682" t="s">
        <v>64</v>
      </c>
      <c r="U49" s="1683" t="s">
        <v>713</v>
      </c>
      <c r="V49" s="1683" t="s">
        <v>260</v>
      </c>
    </row>
    <row r="50" spans="2:22" s="1663" customFormat="1">
      <c r="B50" s="1664">
        <f ca="1">MAX(B$1:INDIRECT("B" &amp; ROW()-1))+1</f>
        <v>41</v>
      </c>
      <c r="C50" s="1665" t="s">
        <v>59</v>
      </c>
      <c r="D50" s="1666" t="s">
        <v>624</v>
      </c>
      <c r="E50" s="1667">
        <v>40</v>
      </c>
      <c r="F50" s="1667" t="s">
        <v>625</v>
      </c>
      <c r="G50" s="1667" t="s">
        <v>60</v>
      </c>
      <c r="H50" s="1667" t="s">
        <v>714</v>
      </c>
      <c r="I50" s="1669" t="s">
        <v>715</v>
      </c>
      <c r="J50" s="1670" t="s">
        <v>3575</v>
      </c>
      <c r="K50" s="1666"/>
      <c r="L50" s="1666"/>
      <c r="M50" s="1666" t="s">
        <v>692</v>
      </c>
      <c r="N50" s="1666" t="s">
        <v>692</v>
      </c>
      <c r="O50" s="1666" t="s">
        <v>692</v>
      </c>
      <c r="P50" s="1666" t="s">
        <v>692</v>
      </c>
      <c r="Q50" s="1667"/>
      <c r="R50" s="1671"/>
      <c r="S50" s="1672"/>
      <c r="T50" s="1682" t="s">
        <v>60</v>
      </c>
      <c r="U50" s="1683" t="s">
        <v>716</v>
      </c>
      <c r="V50" s="1683" t="s">
        <v>59</v>
      </c>
    </row>
    <row r="51" spans="2:22" s="1663" customFormat="1" ht="72">
      <c r="B51" s="1664">
        <f ca="1">MAX(B$1:INDIRECT("B" &amp; ROW()-1))+1</f>
        <v>42</v>
      </c>
      <c r="C51" s="1665" t="s">
        <v>286</v>
      </c>
      <c r="D51" s="1666" t="s">
        <v>652</v>
      </c>
      <c r="E51" s="1667">
        <v>13</v>
      </c>
      <c r="F51" s="1667" t="s">
        <v>625</v>
      </c>
      <c r="G51" s="1667" t="s">
        <v>681</v>
      </c>
      <c r="H51" s="1667" t="s">
        <v>685</v>
      </c>
      <c r="I51" s="1669" t="s">
        <v>681</v>
      </c>
      <c r="J51" s="1670" t="s">
        <v>3576</v>
      </c>
      <c r="K51" s="1666"/>
      <c r="L51" s="1666"/>
      <c r="M51" s="1666" t="s">
        <v>632</v>
      </c>
      <c r="N51" s="1666" t="s">
        <v>692</v>
      </c>
      <c r="O51" s="1666" t="s">
        <v>692</v>
      </c>
      <c r="P51" s="1666" t="s">
        <v>696</v>
      </c>
      <c r="Q51" s="1667"/>
      <c r="R51" s="1671" t="s">
        <v>717</v>
      </c>
      <c r="S51" s="1672"/>
      <c r="T51" s="1682" t="s">
        <v>26</v>
      </c>
      <c r="U51" s="1683" t="s">
        <v>26</v>
      </c>
      <c r="V51" s="1690" t="s">
        <v>718</v>
      </c>
    </row>
    <row r="52" spans="2:22" s="1663" customFormat="1">
      <c r="B52" s="1664">
        <f ca="1">MAX(B$1:INDIRECT("B" &amp; ROW()-1))+1</f>
        <v>43</v>
      </c>
      <c r="C52" s="1665" t="s">
        <v>287</v>
      </c>
      <c r="D52" s="1666" t="s">
        <v>624</v>
      </c>
      <c r="E52" s="1667">
        <v>10</v>
      </c>
      <c r="F52" s="1667" t="s">
        <v>693</v>
      </c>
      <c r="G52" s="1667" t="s">
        <v>64</v>
      </c>
      <c r="H52" s="1667" t="s">
        <v>719</v>
      </c>
      <c r="I52" s="1669" t="s">
        <v>720</v>
      </c>
      <c r="J52" s="1670" t="s">
        <v>3577</v>
      </c>
      <c r="K52" s="1666"/>
      <c r="L52" s="1666"/>
      <c r="M52" s="1666" t="s">
        <v>696</v>
      </c>
      <c r="N52" s="1666" t="s">
        <v>692</v>
      </c>
      <c r="O52" s="1666" t="s">
        <v>692</v>
      </c>
      <c r="P52" s="1666" t="s">
        <v>696</v>
      </c>
      <c r="Q52" s="1667"/>
      <c r="R52" s="1671"/>
      <c r="S52" s="1672"/>
      <c r="T52" s="1682" t="s">
        <v>64</v>
      </c>
      <c r="U52" s="1683" t="s">
        <v>719</v>
      </c>
      <c r="V52" s="1683" t="s">
        <v>720</v>
      </c>
    </row>
    <row r="53" spans="2:22" s="1663" customFormat="1" ht="36">
      <c r="B53" s="1664">
        <f ca="1">MAX(B$1:INDIRECT("B" &amp; ROW()-1))+1</f>
        <v>44</v>
      </c>
      <c r="C53" s="1665" t="s">
        <v>721</v>
      </c>
      <c r="D53" s="1666" t="s">
        <v>652</v>
      </c>
      <c r="E53" s="1667">
        <v>3</v>
      </c>
      <c r="F53" s="1667" t="s">
        <v>625</v>
      </c>
      <c r="G53" s="1667" t="s">
        <v>64</v>
      </c>
      <c r="H53" s="1667" t="s">
        <v>722</v>
      </c>
      <c r="I53" s="1669" t="s">
        <v>288</v>
      </c>
      <c r="J53" s="1670" t="s">
        <v>3578</v>
      </c>
      <c r="K53" s="1666"/>
      <c r="L53" s="1666"/>
      <c r="M53" s="1666" t="s">
        <v>696</v>
      </c>
      <c r="N53" s="1666" t="s">
        <v>692</v>
      </c>
      <c r="O53" s="1666" t="s">
        <v>692</v>
      </c>
      <c r="P53" s="1666" t="s">
        <v>696</v>
      </c>
      <c r="Q53" s="1667"/>
      <c r="R53" s="1674" t="s">
        <v>723</v>
      </c>
      <c r="S53" s="1672"/>
      <c r="T53" s="1682" t="s">
        <v>64</v>
      </c>
      <c r="U53" s="1683" t="s">
        <v>722</v>
      </c>
      <c r="V53" s="1683" t="s">
        <v>288</v>
      </c>
    </row>
    <row r="54" spans="2:22" s="1663" customFormat="1">
      <c r="B54" s="1664">
        <f ca="1">MAX(B$1:INDIRECT("B" &amp; ROW()-1))+1</f>
        <v>45</v>
      </c>
      <c r="C54" s="1665" t="s">
        <v>365</v>
      </c>
      <c r="D54" s="1666" t="s">
        <v>624</v>
      </c>
      <c r="E54" s="1667" t="s">
        <v>724</v>
      </c>
      <c r="F54" s="1667" t="s">
        <v>725</v>
      </c>
      <c r="G54" s="1667" t="s">
        <v>64</v>
      </c>
      <c r="H54" s="1667" t="s">
        <v>726</v>
      </c>
      <c r="I54" s="1669" t="s">
        <v>727</v>
      </c>
      <c r="J54" s="1670" t="s">
        <v>3579</v>
      </c>
      <c r="K54" s="1666"/>
      <c r="L54" s="1666"/>
      <c r="M54" s="1666" t="s">
        <v>692</v>
      </c>
      <c r="N54" s="1666" t="s">
        <v>692</v>
      </c>
      <c r="O54" s="1666" t="s">
        <v>692</v>
      </c>
      <c r="P54" s="1666" t="s">
        <v>692</v>
      </c>
      <c r="Q54" s="1667"/>
      <c r="R54" s="1671" t="s">
        <v>728</v>
      </c>
      <c r="S54" s="1672"/>
      <c r="T54" s="1682" t="s">
        <v>64</v>
      </c>
      <c r="U54" s="1683" t="s">
        <v>726</v>
      </c>
      <c r="V54" s="1683" t="s">
        <v>727</v>
      </c>
    </row>
    <row r="55" spans="2:22" s="1663" customFormat="1">
      <c r="B55" s="1664">
        <f ca="1">MAX(B$1:INDIRECT("B" &amp; ROW()-1))+1</f>
        <v>46</v>
      </c>
      <c r="C55" s="1665" t="s">
        <v>366</v>
      </c>
      <c r="D55" s="1666" t="s">
        <v>624</v>
      </c>
      <c r="E55" s="1667">
        <v>3</v>
      </c>
      <c r="F55" s="1667" t="s">
        <v>625</v>
      </c>
      <c r="G55" s="1667" t="s">
        <v>64</v>
      </c>
      <c r="H55" s="1667" t="s">
        <v>729</v>
      </c>
      <c r="I55" s="1669" t="s">
        <v>730</v>
      </c>
      <c r="J55" s="1670" t="s">
        <v>3580</v>
      </c>
      <c r="K55" s="1666"/>
      <c r="L55" s="1666"/>
      <c r="M55" s="1666" t="s">
        <v>692</v>
      </c>
      <c r="N55" s="1666" t="s">
        <v>692</v>
      </c>
      <c r="O55" s="1666" t="s">
        <v>692</v>
      </c>
      <c r="P55" s="1666" t="s">
        <v>692</v>
      </c>
      <c r="Q55" s="1667"/>
      <c r="R55" s="1671"/>
      <c r="S55" s="1672"/>
      <c r="T55" s="1682" t="s">
        <v>64</v>
      </c>
      <c r="U55" s="1683" t="s">
        <v>729</v>
      </c>
      <c r="V55" s="1683" t="s">
        <v>730</v>
      </c>
    </row>
    <row r="56" spans="2:22" s="1663" customFormat="1">
      <c r="B56" s="1664">
        <f ca="1">MAX(B$1:INDIRECT("B" &amp; ROW()-1))+1</f>
        <v>47</v>
      </c>
      <c r="C56" s="1665" t="s">
        <v>731</v>
      </c>
      <c r="D56" s="1666" t="s">
        <v>624</v>
      </c>
      <c r="E56" s="1667" t="s">
        <v>732</v>
      </c>
      <c r="F56" s="1667" t="s">
        <v>725</v>
      </c>
      <c r="G56" s="1667" t="s">
        <v>64</v>
      </c>
      <c r="H56" s="1667" t="s">
        <v>733</v>
      </c>
      <c r="I56" s="1669" t="s">
        <v>731</v>
      </c>
      <c r="J56" s="1670" t="s">
        <v>3581</v>
      </c>
      <c r="K56" s="1666"/>
      <c r="L56" s="1666"/>
      <c r="M56" s="1666" t="s">
        <v>692</v>
      </c>
      <c r="N56" s="1666" t="s">
        <v>692</v>
      </c>
      <c r="O56" s="1666" t="s">
        <v>692</v>
      </c>
      <c r="P56" s="1666" t="s">
        <v>692</v>
      </c>
      <c r="Q56" s="1667"/>
      <c r="R56" s="1674" t="s">
        <v>734</v>
      </c>
      <c r="S56" s="1672"/>
      <c r="T56" s="1682"/>
      <c r="U56" s="1683"/>
      <c r="V56" s="1683"/>
    </row>
    <row r="57" spans="2:22" s="1663" customFormat="1">
      <c r="B57" s="1664">
        <f ca="1">MAX(B$1:INDIRECT("B" &amp; ROW()-1))+1</f>
        <v>48</v>
      </c>
      <c r="C57" s="1665" t="s">
        <v>477</v>
      </c>
      <c r="D57" s="1666" t="s">
        <v>624</v>
      </c>
      <c r="E57" s="1667" t="s">
        <v>732</v>
      </c>
      <c r="F57" s="1667" t="s">
        <v>725</v>
      </c>
      <c r="G57" s="1667" t="s">
        <v>64</v>
      </c>
      <c r="H57" s="1667" t="s">
        <v>735</v>
      </c>
      <c r="I57" s="1669" t="s">
        <v>477</v>
      </c>
      <c r="J57" s="1670" t="s">
        <v>3582</v>
      </c>
      <c r="K57" s="1666"/>
      <c r="L57" s="1666"/>
      <c r="M57" s="1666" t="s">
        <v>692</v>
      </c>
      <c r="N57" s="1666" t="s">
        <v>692</v>
      </c>
      <c r="O57" s="1666" t="s">
        <v>692</v>
      </c>
      <c r="P57" s="1666" t="s">
        <v>692</v>
      </c>
      <c r="Q57" s="1667"/>
      <c r="R57" s="1671" t="s">
        <v>734</v>
      </c>
      <c r="S57" s="1672"/>
      <c r="T57" s="1682" t="s">
        <v>64</v>
      </c>
      <c r="U57" s="1683" t="s">
        <v>735</v>
      </c>
      <c r="V57" s="1683" t="s">
        <v>477</v>
      </c>
    </row>
    <row r="58" spans="2:22" s="1663" customFormat="1">
      <c r="B58" s="1664">
        <f ca="1">MAX(B$1:INDIRECT("B" &amp; ROW()-1))+1</f>
        <v>49</v>
      </c>
      <c r="C58" s="1665" t="s">
        <v>289</v>
      </c>
      <c r="D58" s="1666" t="s">
        <v>624</v>
      </c>
      <c r="E58" s="1667">
        <v>8</v>
      </c>
      <c r="F58" s="1667" t="s">
        <v>87</v>
      </c>
      <c r="G58" s="1667" t="s">
        <v>64</v>
      </c>
      <c r="H58" s="1667" t="s">
        <v>650</v>
      </c>
      <c r="I58" s="1669" t="s">
        <v>651</v>
      </c>
      <c r="J58" s="1670" t="s">
        <v>3583</v>
      </c>
      <c r="K58" s="1666"/>
      <c r="L58" s="1666"/>
      <c r="M58" s="1666" t="s">
        <v>696</v>
      </c>
      <c r="N58" s="1666" t="s">
        <v>692</v>
      </c>
      <c r="O58" s="1666" t="s">
        <v>692</v>
      </c>
      <c r="P58" s="1666" t="s">
        <v>696</v>
      </c>
      <c r="Q58" s="1667"/>
      <c r="R58" s="1671"/>
      <c r="S58" s="1672"/>
      <c r="T58" s="1682" t="s">
        <v>64</v>
      </c>
      <c r="U58" s="1683" t="s">
        <v>650</v>
      </c>
      <c r="V58" s="1683" t="s">
        <v>651</v>
      </c>
    </row>
    <row r="59" spans="2:22" s="1663" customFormat="1">
      <c r="B59" s="1664">
        <f ca="1">MAX(B$1:INDIRECT("B" &amp; ROW()-1))+1</f>
        <v>50</v>
      </c>
      <c r="C59" s="1665" t="s">
        <v>368</v>
      </c>
      <c r="D59" s="1666" t="s">
        <v>624</v>
      </c>
      <c r="E59" s="1667">
        <v>1</v>
      </c>
      <c r="F59" s="1667" t="s">
        <v>625</v>
      </c>
      <c r="G59" s="1667" t="s">
        <v>64</v>
      </c>
      <c r="H59" s="1667" t="s">
        <v>736</v>
      </c>
      <c r="I59" s="1669" t="s">
        <v>737</v>
      </c>
      <c r="J59" s="1670" t="s">
        <v>3584</v>
      </c>
      <c r="K59" s="1666"/>
      <c r="L59" s="1666"/>
      <c r="M59" s="1666" t="s">
        <v>692</v>
      </c>
      <c r="N59" s="1666" t="s">
        <v>692</v>
      </c>
      <c r="O59" s="1666" t="s">
        <v>692</v>
      </c>
      <c r="P59" s="1666" t="s">
        <v>692</v>
      </c>
      <c r="Q59" s="1667"/>
      <c r="R59" s="1671"/>
      <c r="S59" s="1672"/>
      <c r="T59" s="1682" t="s">
        <v>64</v>
      </c>
      <c r="U59" s="1683" t="s">
        <v>736</v>
      </c>
      <c r="V59" s="1683" t="s">
        <v>737</v>
      </c>
    </row>
    <row r="60" spans="2:22" s="1663" customFormat="1" ht="36">
      <c r="B60" s="1664">
        <f ca="1">MAX(B$1:INDIRECT("B" &amp; ROW()-1))+1</f>
        <v>51</v>
      </c>
      <c r="C60" s="1665" t="s">
        <v>738</v>
      </c>
      <c r="D60" s="1666" t="s">
        <v>624</v>
      </c>
      <c r="E60" s="1667">
        <v>4</v>
      </c>
      <c r="F60" s="1667" t="s">
        <v>625</v>
      </c>
      <c r="G60" s="1667" t="s">
        <v>64</v>
      </c>
      <c r="H60" s="1667" t="s">
        <v>663</v>
      </c>
      <c r="I60" s="1669" t="s">
        <v>290</v>
      </c>
      <c r="J60" s="1670" t="s">
        <v>3585</v>
      </c>
      <c r="K60" s="1666"/>
      <c r="L60" s="1666"/>
      <c r="M60" s="1666" t="s">
        <v>632</v>
      </c>
      <c r="N60" s="1666" t="s">
        <v>692</v>
      </c>
      <c r="O60" s="1666" t="s">
        <v>692</v>
      </c>
      <c r="P60" s="1666" t="s">
        <v>632</v>
      </c>
      <c r="Q60" s="1667"/>
      <c r="R60" s="1674" t="s">
        <v>739</v>
      </c>
      <c r="S60" s="1672"/>
      <c r="T60" s="1682" t="s">
        <v>64</v>
      </c>
      <c r="U60" s="1683" t="s">
        <v>663</v>
      </c>
      <c r="V60" s="1683" t="s">
        <v>290</v>
      </c>
    </row>
    <row r="61" spans="2:22" s="1663" customFormat="1">
      <c r="B61" s="1664">
        <f ca="1">MAX(B$1:INDIRECT("B" &amp; ROW()-1))+1</f>
        <v>52</v>
      </c>
      <c r="C61" s="1665" t="s">
        <v>542</v>
      </c>
      <c r="D61" s="1666" t="s">
        <v>680</v>
      </c>
      <c r="E61" s="1667">
        <v>1</v>
      </c>
      <c r="F61" s="1667" t="s">
        <v>691</v>
      </c>
      <c r="G61" s="1667" t="s">
        <v>64</v>
      </c>
      <c r="H61" s="1667" t="s">
        <v>688</v>
      </c>
      <c r="I61" s="1669" t="s">
        <v>689</v>
      </c>
      <c r="J61" s="1670" t="s">
        <v>3586</v>
      </c>
      <c r="K61" s="1666"/>
      <c r="L61" s="1666"/>
      <c r="M61" s="1666" t="s">
        <v>632</v>
      </c>
      <c r="N61" s="1666" t="s">
        <v>692</v>
      </c>
      <c r="O61" s="1666" t="s">
        <v>692</v>
      </c>
      <c r="P61" s="1666" t="s">
        <v>632</v>
      </c>
      <c r="Q61" s="1667"/>
      <c r="R61" s="1674"/>
      <c r="S61" s="1672"/>
      <c r="T61" s="1682"/>
      <c r="U61" s="1683"/>
      <c r="V61" s="1683"/>
    </row>
    <row r="62" spans="2:22" s="1663" customFormat="1" ht="36">
      <c r="B62" s="1664">
        <f ca="1">MAX(B$1:INDIRECT("B" &amp; ROW()-1))+1</f>
        <v>53</v>
      </c>
      <c r="C62" s="1665" t="s">
        <v>740</v>
      </c>
      <c r="D62" s="1666" t="s">
        <v>624</v>
      </c>
      <c r="E62" s="1667">
        <v>8</v>
      </c>
      <c r="F62" s="1667" t="s">
        <v>625</v>
      </c>
      <c r="G62" s="1667" t="s">
        <v>81</v>
      </c>
      <c r="H62" s="1667" t="s">
        <v>634</v>
      </c>
      <c r="I62" s="1669" t="s">
        <v>635</v>
      </c>
      <c r="J62" s="1670" t="s">
        <v>3587</v>
      </c>
      <c r="K62" s="1666"/>
      <c r="L62" s="1666"/>
      <c r="M62" s="1666" t="s">
        <v>696</v>
      </c>
      <c r="N62" s="1666" t="s">
        <v>692</v>
      </c>
      <c r="O62" s="1666" t="s">
        <v>692</v>
      </c>
      <c r="P62" s="1666" t="s">
        <v>696</v>
      </c>
      <c r="Q62" s="1667"/>
      <c r="R62" s="1674" t="s">
        <v>741</v>
      </c>
      <c r="S62" s="1672"/>
      <c r="T62" s="1682" t="s">
        <v>81</v>
      </c>
      <c r="U62" s="1683" t="s">
        <v>634</v>
      </c>
      <c r="V62" s="1683" t="s">
        <v>635</v>
      </c>
    </row>
    <row r="63" spans="2:22" s="1663" customFormat="1">
      <c r="B63" s="1664">
        <f ca="1">MAX(B$1:INDIRECT("B" &amp; ROW()-1))+1</f>
        <v>54</v>
      </c>
      <c r="C63" s="1665" t="s">
        <v>293</v>
      </c>
      <c r="D63" s="1666" t="s">
        <v>624</v>
      </c>
      <c r="E63" s="1667">
        <v>5</v>
      </c>
      <c r="F63" s="1667" t="s">
        <v>625</v>
      </c>
      <c r="G63" s="1667" t="s">
        <v>81</v>
      </c>
      <c r="H63" s="1667" t="s">
        <v>648</v>
      </c>
      <c r="I63" s="1669" t="s">
        <v>293</v>
      </c>
      <c r="J63" s="1670" t="s">
        <v>3588</v>
      </c>
      <c r="K63" s="1666"/>
      <c r="L63" s="1666"/>
      <c r="M63" s="1666" t="s">
        <v>696</v>
      </c>
      <c r="N63" s="1666" t="s">
        <v>692</v>
      </c>
      <c r="O63" s="1666" t="s">
        <v>692</v>
      </c>
      <c r="P63" s="1666" t="s">
        <v>696</v>
      </c>
      <c r="Q63" s="1667"/>
      <c r="R63" s="1671"/>
      <c r="S63" s="1672"/>
      <c r="T63" s="1682" t="s">
        <v>81</v>
      </c>
      <c r="U63" s="1683" t="s">
        <v>648</v>
      </c>
      <c r="V63" s="1683" t="s">
        <v>293</v>
      </c>
    </row>
    <row r="64" spans="2:22" s="1663" customFormat="1">
      <c r="B64" s="1664">
        <f ca="1">MAX(B$1:INDIRECT("B" &amp; ROW()-1))+1</f>
        <v>55</v>
      </c>
      <c r="C64" s="1665" t="s">
        <v>294</v>
      </c>
      <c r="D64" s="1666" t="s">
        <v>624</v>
      </c>
      <c r="E64" s="1667">
        <v>11</v>
      </c>
      <c r="F64" s="1667" t="s">
        <v>625</v>
      </c>
      <c r="G64" s="1667" t="s">
        <v>81</v>
      </c>
      <c r="H64" s="1667" t="s">
        <v>646</v>
      </c>
      <c r="I64" s="1669" t="s">
        <v>294</v>
      </c>
      <c r="J64" s="1670" t="s">
        <v>3589</v>
      </c>
      <c r="K64" s="1666"/>
      <c r="L64" s="1666"/>
      <c r="M64" s="1666" t="s">
        <v>696</v>
      </c>
      <c r="N64" s="1666" t="s">
        <v>692</v>
      </c>
      <c r="O64" s="1666" t="s">
        <v>692</v>
      </c>
      <c r="P64" s="1666" t="s">
        <v>696</v>
      </c>
      <c r="Q64" s="1667"/>
      <c r="R64" s="1671"/>
      <c r="S64" s="1672"/>
      <c r="T64" s="1682" t="s">
        <v>81</v>
      </c>
      <c r="U64" s="1683" t="s">
        <v>646</v>
      </c>
      <c r="V64" s="1683" t="s">
        <v>294</v>
      </c>
    </row>
    <row r="65" spans="2:23" s="1663" customFormat="1" ht="24">
      <c r="B65" s="1664">
        <f ca="1">MAX(B$1:INDIRECT("B" &amp; ROW()-1))+1</f>
        <v>56</v>
      </c>
      <c r="C65" s="1665" t="s">
        <v>369</v>
      </c>
      <c r="D65" s="1666" t="s">
        <v>624</v>
      </c>
      <c r="E65" s="1667">
        <v>6</v>
      </c>
      <c r="F65" s="1667" t="s">
        <v>625</v>
      </c>
      <c r="G65" s="1667" t="s">
        <v>81</v>
      </c>
      <c r="H65" s="1667" t="s">
        <v>661</v>
      </c>
      <c r="I65" s="1669" t="s">
        <v>369</v>
      </c>
      <c r="J65" s="1670" t="s">
        <v>3590</v>
      </c>
      <c r="K65" s="1666"/>
      <c r="L65" s="1666"/>
      <c r="M65" s="1666" t="s">
        <v>692</v>
      </c>
      <c r="N65" s="1666" t="s">
        <v>692</v>
      </c>
      <c r="O65" s="1666" t="s">
        <v>692</v>
      </c>
      <c r="P65" s="1666" t="s">
        <v>692</v>
      </c>
      <c r="Q65" s="1667"/>
      <c r="R65" s="1671"/>
      <c r="S65" s="1672"/>
      <c r="T65" s="1682" t="s">
        <v>81</v>
      </c>
      <c r="U65" s="1683" t="s">
        <v>661</v>
      </c>
      <c r="V65" s="1683" t="s">
        <v>369</v>
      </c>
    </row>
    <row r="66" spans="2:23" s="1663" customFormat="1" ht="24">
      <c r="B66" s="1664">
        <f ca="1">MAX(B$1:INDIRECT("B" &amp; ROW()-1))+1</f>
        <v>57</v>
      </c>
      <c r="C66" s="1665" t="s">
        <v>370</v>
      </c>
      <c r="D66" s="1666" t="s">
        <v>624</v>
      </c>
      <c r="E66" s="1667">
        <v>1</v>
      </c>
      <c r="F66" s="1667" t="s">
        <v>625</v>
      </c>
      <c r="G66" s="1667" t="s">
        <v>81</v>
      </c>
      <c r="H66" s="1667" t="s">
        <v>653</v>
      </c>
      <c r="I66" s="1669" t="s">
        <v>654</v>
      </c>
      <c r="J66" s="1670" t="s">
        <v>3591</v>
      </c>
      <c r="K66" s="1666"/>
      <c r="L66" s="1666"/>
      <c r="M66" s="1666" t="s">
        <v>692</v>
      </c>
      <c r="N66" s="1666" t="s">
        <v>692</v>
      </c>
      <c r="O66" s="1666" t="s">
        <v>692</v>
      </c>
      <c r="P66" s="1666" t="s">
        <v>692</v>
      </c>
      <c r="Q66" s="1667"/>
      <c r="R66" s="1671"/>
      <c r="S66" s="1672"/>
      <c r="T66" s="1682" t="s">
        <v>81</v>
      </c>
      <c r="U66" s="1683" t="s">
        <v>653</v>
      </c>
      <c r="V66" s="1683" t="s">
        <v>654</v>
      </c>
    </row>
    <row r="67" spans="2:23" s="1663" customFormat="1">
      <c r="B67" s="1664">
        <f ca="1">MAX(B$1:INDIRECT("B" &amp; ROW()-1))+1</f>
        <v>58</v>
      </c>
      <c r="C67" s="1665" t="s">
        <v>371</v>
      </c>
      <c r="D67" s="1666" t="s">
        <v>624</v>
      </c>
      <c r="E67" s="1667">
        <v>1</v>
      </c>
      <c r="F67" s="1667" t="s">
        <v>625</v>
      </c>
      <c r="G67" s="1667" t="s">
        <v>64</v>
      </c>
      <c r="H67" s="1667" t="s">
        <v>657</v>
      </c>
      <c r="I67" s="1669" t="s">
        <v>658</v>
      </c>
      <c r="J67" s="1670" t="s">
        <v>3592</v>
      </c>
      <c r="K67" s="1666"/>
      <c r="L67" s="1666"/>
      <c r="M67" s="1666" t="s">
        <v>692</v>
      </c>
      <c r="N67" s="1666" t="s">
        <v>692</v>
      </c>
      <c r="O67" s="1666" t="s">
        <v>692</v>
      </c>
      <c r="P67" s="1666" t="s">
        <v>692</v>
      </c>
      <c r="Q67" s="1667"/>
      <c r="R67" s="1671"/>
      <c r="S67" s="1672"/>
      <c r="T67" s="1682" t="s">
        <v>64</v>
      </c>
      <c r="U67" s="1683" t="s">
        <v>657</v>
      </c>
      <c r="V67" s="1683" t="s">
        <v>658</v>
      </c>
    </row>
    <row r="68" spans="2:23" s="1663" customFormat="1">
      <c r="B68" s="1664">
        <f ca="1">MAX(B$1:INDIRECT("B" &amp; ROW()-1))+1</f>
        <v>59</v>
      </c>
      <c r="C68" s="1665" t="s">
        <v>295</v>
      </c>
      <c r="D68" s="1666" t="s">
        <v>624</v>
      </c>
      <c r="E68" s="1667">
        <v>20</v>
      </c>
      <c r="F68" s="1667" t="s">
        <v>625</v>
      </c>
      <c r="G68" s="1667" t="s">
        <v>81</v>
      </c>
      <c r="H68" s="1667" t="s">
        <v>742</v>
      </c>
      <c r="I68" s="1669" t="s">
        <v>743</v>
      </c>
      <c r="J68" s="1670" t="s">
        <v>3593</v>
      </c>
      <c r="K68" s="1666"/>
      <c r="L68" s="1666"/>
      <c r="M68" s="1666" t="s">
        <v>692</v>
      </c>
      <c r="N68" s="1666" t="s">
        <v>692</v>
      </c>
      <c r="O68" s="1666" t="s">
        <v>692</v>
      </c>
      <c r="P68" s="1666" t="s">
        <v>696</v>
      </c>
      <c r="Q68" s="1667"/>
      <c r="R68" s="1671"/>
      <c r="S68" s="1672"/>
      <c r="T68" s="1682" t="s">
        <v>81</v>
      </c>
      <c r="U68" s="1683" t="s">
        <v>742</v>
      </c>
      <c r="V68" s="1683" t="s">
        <v>743</v>
      </c>
    </row>
    <row r="69" spans="2:23" s="1691" customFormat="1">
      <c r="B69" s="1664">
        <f ca="1">MAX(B$1:INDIRECT("B" &amp; ROW()-1))+1</f>
        <v>60</v>
      </c>
      <c r="C69" s="1665" t="s">
        <v>296</v>
      </c>
      <c r="D69" s="1666" t="s">
        <v>624</v>
      </c>
      <c r="E69" s="1667">
        <v>11</v>
      </c>
      <c r="F69" s="1667" t="s">
        <v>625</v>
      </c>
      <c r="G69" s="1667" t="s">
        <v>81</v>
      </c>
      <c r="H69" s="1667" t="s">
        <v>666</v>
      </c>
      <c r="I69" s="1669" t="s">
        <v>667</v>
      </c>
      <c r="J69" s="1670" t="s">
        <v>3594</v>
      </c>
      <c r="K69" s="1666"/>
      <c r="L69" s="1666"/>
      <c r="M69" s="1666" t="s">
        <v>692</v>
      </c>
      <c r="N69" s="1666" t="s">
        <v>692</v>
      </c>
      <c r="O69" s="1666" t="s">
        <v>692</v>
      </c>
      <c r="P69" s="1666" t="s">
        <v>696</v>
      </c>
      <c r="Q69" s="1667"/>
      <c r="R69" s="1671"/>
      <c r="T69" s="1682" t="s">
        <v>81</v>
      </c>
      <c r="U69" s="1683" t="s">
        <v>666</v>
      </c>
      <c r="V69" s="1683" t="s">
        <v>667</v>
      </c>
    </row>
    <row r="70" spans="2:23" s="1691" customFormat="1">
      <c r="B70" s="1664">
        <f ca="1">MAX(B$1:INDIRECT("B" &amp; ROW()-1))+1</f>
        <v>61</v>
      </c>
      <c r="C70" s="1665" t="s">
        <v>297</v>
      </c>
      <c r="D70" s="1666" t="s">
        <v>624</v>
      </c>
      <c r="E70" s="1667">
        <v>11</v>
      </c>
      <c r="F70" s="1667" t="s">
        <v>625</v>
      </c>
      <c r="G70" s="1667" t="s">
        <v>81</v>
      </c>
      <c r="H70" s="1667" t="s">
        <v>669</v>
      </c>
      <c r="I70" s="1669" t="s">
        <v>297</v>
      </c>
      <c r="J70" s="1670" t="s">
        <v>3595</v>
      </c>
      <c r="K70" s="1666"/>
      <c r="L70" s="1666"/>
      <c r="M70" s="1666" t="s">
        <v>692</v>
      </c>
      <c r="N70" s="1666" t="s">
        <v>692</v>
      </c>
      <c r="O70" s="1666" t="s">
        <v>692</v>
      </c>
      <c r="P70" s="1666" t="s">
        <v>696</v>
      </c>
      <c r="Q70" s="1667"/>
      <c r="R70" s="1671"/>
      <c r="T70" s="1682" t="s">
        <v>81</v>
      </c>
      <c r="U70" s="1683" t="s">
        <v>669</v>
      </c>
      <c r="V70" s="1683" t="s">
        <v>297</v>
      </c>
    </row>
    <row r="71" spans="2:23" s="1691" customFormat="1">
      <c r="B71" s="1664">
        <f ca="1">MAX(B$1:INDIRECT("B" &amp; ROW()-1))+1</f>
        <v>62</v>
      </c>
      <c r="C71" s="1665" t="s">
        <v>298</v>
      </c>
      <c r="D71" s="1666" t="s">
        <v>624</v>
      </c>
      <c r="E71" s="1667">
        <v>3</v>
      </c>
      <c r="F71" s="1667" t="s">
        <v>625</v>
      </c>
      <c r="G71" s="1667" t="s">
        <v>81</v>
      </c>
      <c r="H71" s="1667" t="s">
        <v>744</v>
      </c>
      <c r="I71" s="1669" t="s">
        <v>298</v>
      </c>
      <c r="J71" s="1670" t="s">
        <v>3596</v>
      </c>
      <c r="K71" s="1666"/>
      <c r="L71" s="1666"/>
      <c r="M71" s="1666" t="s">
        <v>692</v>
      </c>
      <c r="N71" s="1666" t="s">
        <v>692</v>
      </c>
      <c r="O71" s="1666" t="s">
        <v>692</v>
      </c>
      <c r="P71" s="1666" t="s">
        <v>696</v>
      </c>
      <c r="Q71" s="1667"/>
      <c r="R71" s="1671"/>
      <c r="T71" s="1682" t="s">
        <v>81</v>
      </c>
      <c r="U71" s="1683" t="s">
        <v>744</v>
      </c>
      <c r="V71" s="1683" t="s">
        <v>298</v>
      </c>
    </row>
    <row r="72" spans="2:23" s="1691" customFormat="1">
      <c r="B72" s="1664">
        <f ca="1">MAX(B$1:INDIRECT("B" &amp; ROW()-1))+1</f>
        <v>63</v>
      </c>
      <c r="C72" s="1665" t="s">
        <v>372</v>
      </c>
      <c r="D72" s="1666" t="s">
        <v>624</v>
      </c>
      <c r="E72" s="1667">
        <v>7</v>
      </c>
      <c r="F72" s="1667" t="s">
        <v>625</v>
      </c>
      <c r="G72" s="1667" t="s">
        <v>81</v>
      </c>
      <c r="H72" s="1667" t="s">
        <v>671</v>
      </c>
      <c r="I72" s="1669" t="s">
        <v>372</v>
      </c>
      <c r="J72" s="1670" t="s">
        <v>3597</v>
      </c>
      <c r="K72" s="1666"/>
      <c r="L72" s="1666"/>
      <c r="M72" s="1666" t="s">
        <v>692</v>
      </c>
      <c r="N72" s="1666" t="s">
        <v>692</v>
      </c>
      <c r="O72" s="1666" t="s">
        <v>692</v>
      </c>
      <c r="P72" s="1666" t="s">
        <v>692</v>
      </c>
      <c r="Q72" s="1667"/>
      <c r="R72" s="1671"/>
      <c r="T72" s="1682" t="s">
        <v>81</v>
      </c>
      <c r="U72" s="1683" t="s">
        <v>671</v>
      </c>
      <c r="V72" s="1683" t="s">
        <v>372</v>
      </c>
      <c r="W72" s="1663"/>
    </row>
    <row r="73" spans="2:23" s="1663" customFormat="1">
      <c r="B73" s="1664">
        <f ca="1">MAX(B$1:INDIRECT("B" &amp; ROW()-1))+1</f>
        <v>64</v>
      </c>
      <c r="C73" s="1665" t="s">
        <v>373</v>
      </c>
      <c r="D73" s="1666" t="s">
        <v>624</v>
      </c>
      <c r="E73" s="1667">
        <v>10</v>
      </c>
      <c r="F73" s="1667" t="s">
        <v>745</v>
      </c>
      <c r="G73" s="1667" t="s">
        <v>64</v>
      </c>
      <c r="H73" s="1667" t="s">
        <v>746</v>
      </c>
      <c r="I73" s="1669" t="s">
        <v>747</v>
      </c>
      <c r="J73" s="1670" t="s">
        <v>3598</v>
      </c>
      <c r="K73" s="1666"/>
      <c r="L73" s="1666"/>
      <c r="M73" s="1666" t="s">
        <v>692</v>
      </c>
      <c r="N73" s="1666" t="s">
        <v>692</v>
      </c>
      <c r="O73" s="1666" t="s">
        <v>692</v>
      </c>
      <c r="P73" s="1666" t="s">
        <v>692</v>
      </c>
      <c r="Q73" s="1667"/>
      <c r="R73" s="1671" t="s">
        <v>748</v>
      </c>
      <c r="S73" s="1672"/>
      <c r="T73" s="1682" t="s">
        <v>64</v>
      </c>
      <c r="U73" s="1683" t="s">
        <v>746</v>
      </c>
      <c r="V73" s="1683" t="s">
        <v>747</v>
      </c>
    </row>
    <row r="74" spans="2:23" s="1663" customFormat="1">
      <c r="B74" s="1664">
        <f ca="1">MAX(B$1:INDIRECT("B" &amp; ROW()-1))+1</f>
        <v>65</v>
      </c>
      <c r="C74" s="1692" t="s">
        <v>374</v>
      </c>
      <c r="D74" s="1666" t="s">
        <v>624</v>
      </c>
      <c r="E74" s="1667">
        <v>4</v>
      </c>
      <c r="F74" s="1667" t="s">
        <v>745</v>
      </c>
      <c r="G74" s="1667" t="s">
        <v>64</v>
      </c>
      <c r="H74" s="1667" t="s">
        <v>749</v>
      </c>
      <c r="I74" s="1669" t="s">
        <v>750</v>
      </c>
      <c r="J74" s="1670" t="s">
        <v>3599</v>
      </c>
      <c r="K74" s="1666"/>
      <c r="L74" s="1666"/>
      <c r="M74" s="1666" t="s">
        <v>692</v>
      </c>
      <c r="N74" s="1666" t="s">
        <v>692</v>
      </c>
      <c r="O74" s="1666" t="s">
        <v>692</v>
      </c>
      <c r="P74" s="1666" t="s">
        <v>692</v>
      </c>
      <c r="Q74" s="1667"/>
      <c r="R74" s="1671" t="s">
        <v>748</v>
      </c>
      <c r="S74" s="1672"/>
      <c r="T74" s="1682" t="s">
        <v>64</v>
      </c>
      <c r="U74" s="1693" t="s">
        <v>749</v>
      </c>
      <c r="V74" s="1693" t="s">
        <v>750</v>
      </c>
    </row>
    <row r="75" spans="2:23" s="1705" customFormat="1">
      <c r="B75" s="1694">
        <f ca="1">MAX(B$1:INDIRECT("B" &amp; ROW()-1))+1</f>
        <v>66</v>
      </c>
      <c r="C75" s="1695" t="s">
        <v>753</v>
      </c>
      <c r="D75" s="1696" t="s">
        <v>624</v>
      </c>
      <c r="E75" s="1697">
        <v>1</v>
      </c>
      <c r="F75" s="1697" t="s">
        <v>625</v>
      </c>
      <c r="G75" s="1697" t="s">
        <v>64</v>
      </c>
      <c r="H75" s="1697" t="s">
        <v>752</v>
      </c>
      <c r="I75" s="1698" t="s">
        <v>753</v>
      </c>
      <c r="J75" s="1699" t="s">
        <v>3600</v>
      </c>
      <c r="K75" s="1696"/>
      <c r="L75" s="1696"/>
      <c r="M75" s="1696" t="s">
        <v>692</v>
      </c>
      <c r="N75" s="1696" t="s">
        <v>692</v>
      </c>
      <c r="O75" s="1696" t="s">
        <v>692</v>
      </c>
      <c r="P75" s="1696" t="s">
        <v>692</v>
      </c>
      <c r="Q75" s="1700"/>
      <c r="R75" s="1701" t="s">
        <v>754</v>
      </c>
      <c r="S75" s="1702"/>
      <c r="T75" s="1703" t="s">
        <v>64</v>
      </c>
      <c r="U75" s="1704" t="s">
        <v>752</v>
      </c>
      <c r="V75" s="1704" t="s">
        <v>753</v>
      </c>
    </row>
    <row r="76" spans="2:23" s="1663" customFormat="1">
      <c r="B76" s="1664">
        <f ca="1">MAX(B$1:INDIRECT("B" &amp; ROW()-1))+1</f>
        <v>67</v>
      </c>
      <c r="C76" s="1665" t="s">
        <v>375</v>
      </c>
      <c r="D76" s="1666" t="s">
        <v>624</v>
      </c>
      <c r="E76" s="1667">
        <v>6</v>
      </c>
      <c r="F76" s="1667" t="s">
        <v>625</v>
      </c>
      <c r="G76" s="1667" t="s">
        <v>64</v>
      </c>
      <c r="H76" s="1667" t="s">
        <v>755</v>
      </c>
      <c r="I76" s="1669" t="s">
        <v>756</v>
      </c>
      <c r="J76" s="1670" t="s">
        <v>3601</v>
      </c>
      <c r="K76" s="1666"/>
      <c r="L76" s="1666"/>
      <c r="M76" s="1666" t="s">
        <v>692</v>
      </c>
      <c r="N76" s="1666" t="s">
        <v>692</v>
      </c>
      <c r="O76" s="1666" t="s">
        <v>692</v>
      </c>
      <c r="P76" s="1666" t="s">
        <v>692</v>
      </c>
      <c r="Q76" s="1667"/>
      <c r="R76" s="1671" t="s">
        <v>748</v>
      </c>
      <c r="S76" s="1672"/>
      <c r="T76" s="1682" t="s">
        <v>64</v>
      </c>
      <c r="U76" s="1683" t="s">
        <v>755</v>
      </c>
      <c r="V76" s="1683" t="s">
        <v>756</v>
      </c>
    </row>
    <row r="77" spans="2:23">
      <c r="B77" s="1275">
        <f ca="1">MAX(B$1:INDIRECT("B" &amp; ROW()-1))+1</f>
        <v>68</v>
      </c>
      <c r="C77" s="1283" t="s">
        <v>757</v>
      </c>
      <c r="D77" s="1277" t="s">
        <v>624</v>
      </c>
      <c r="E77" s="893" t="s">
        <v>26</v>
      </c>
      <c r="F77" s="893" t="s">
        <v>625</v>
      </c>
      <c r="G77" s="893" t="s">
        <v>64</v>
      </c>
      <c r="H77" s="893" t="s">
        <v>758</v>
      </c>
      <c r="I77" s="628" t="s">
        <v>757</v>
      </c>
      <c r="J77" s="1278" t="s">
        <v>3602</v>
      </c>
      <c r="K77" s="1277"/>
      <c r="L77" s="1277"/>
      <c r="M77" s="1277" t="s">
        <v>692</v>
      </c>
      <c r="N77" s="1277" t="s">
        <v>692</v>
      </c>
      <c r="O77" s="1277" t="s">
        <v>692</v>
      </c>
      <c r="P77" s="1277" t="s">
        <v>692</v>
      </c>
      <c r="Q77" s="1284"/>
      <c r="R77" s="1267" t="s">
        <v>754</v>
      </c>
      <c r="S77" s="1285"/>
      <c r="T77" s="1286" t="s">
        <v>64</v>
      </c>
      <c r="U77" s="1287" t="s">
        <v>759</v>
      </c>
      <c r="V77" s="1287" t="s">
        <v>480</v>
      </c>
    </row>
    <row r="78" spans="2:23">
      <c r="B78" s="1275">
        <f ca="1">MAX(B$1:INDIRECT("B" &amp; ROW()-1))+1</f>
        <v>69</v>
      </c>
      <c r="C78" s="1283" t="s">
        <v>760</v>
      </c>
      <c r="D78" s="1277" t="s">
        <v>624</v>
      </c>
      <c r="E78" s="893" t="s">
        <v>26</v>
      </c>
      <c r="F78" s="893" t="s">
        <v>625</v>
      </c>
      <c r="G78" s="893" t="s">
        <v>48</v>
      </c>
      <c r="H78" s="893" t="s">
        <v>761</v>
      </c>
      <c r="I78" s="628" t="s">
        <v>762</v>
      </c>
      <c r="J78" s="1278" t="s">
        <v>3603</v>
      </c>
      <c r="K78" s="1277"/>
      <c r="L78" s="1277"/>
      <c r="M78" s="1277" t="s">
        <v>692</v>
      </c>
      <c r="N78" s="1277" t="s">
        <v>692</v>
      </c>
      <c r="O78" s="1277" t="s">
        <v>692</v>
      </c>
      <c r="P78" s="1277" t="s">
        <v>692</v>
      </c>
      <c r="Q78" s="1284"/>
      <c r="R78" s="1267" t="s">
        <v>754</v>
      </c>
      <c r="S78" s="1285"/>
      <c r="T78" s="1286" t="s">
        <v>48</v>
      </c>
      <c r="U78" s="1287" t="s">
        <v>763</v>
      </c>
      <c r="V78" s="1287" t="s">
        <v>764</v>
      </c>
    </row>
    <row r="79" spans="2:23" s="1081" customFormat="1" ht="96">
      <c r="B79" s="1275">
        <f ca="1">MAX(B$1:INDIRECT("B" &amp; ROW()-1))+1</f>
        <v>70</v>
      </c>
      <c r="C79" s="1276" t="s">
        <v>3541</v>
      </c>
      <c r="D79" s="1277" t="s">
        <v>624</v>
      </c>
      <c r="E79" s="893">
        <v>1</v>
      </c>
      <c r="F79" s="893" t="s">
        <v>625</v>
      </c>
      <c r="G79" s="1278" t="s">
        <v>64</v>
      </c>
      <c r="H79" s="1288" t="s">
        <v>752</v>
      </c>
      <c r="I79" s="1289" t="s">
        <v>751</v>
      </c>
      <c r="J79" s="1278" t="s">
        <v>3600</v>
      </c>
      <c r="K79" s="1277"/>
      <c r="L79" s="1277"/>
      <c r="M79" s="1277" t="s">
        <v>692</v>
      </c>
      <c r="N79" s="1277" t="s">
        <v>692</v>
      </c>
      <c r="O79" s="1277" t="s">
        <v>692</v>
      </c>
      <c r="P79" s="1277" t="s">
        <v>692</v>
      </c>
      <c r="Q79" s="893"/>
      <c r="R79" s="1268" t="s">
        <v>765</v>
      </c>
      <c r="S79" s="1280"/>
      <c r="T79" s="1281" t="s">
        <v>26</v>
      </c>
      <c r="U79" s="1281" t="s">
        <v>26</v>
      </c>
      <c r="V79" s="1281" t="s">
        <v>766</v>
      </c>
      <c r="W79" s="1269"/>
    </row>
    <row r="80" spans="2:23" ht="48">
      <c r="B80" s="1275">
        <f ca="1">MAX(B$1:INDIRECT("B" &amp; ROW()-1))+1</f>
        <v>71</v>
      </c>
      <c r="C80" s="1276" t="s">
        <v>482</v>
      </c>
      <c r="D80" s="1277" t="s">
        <v>624</v>
      </c>
      <c r="E80" s="893">
        <v>8</v>
      </c>
      <c r="F80" s="893" t="s">
        <v>625</v>
      </c>
      <c r="G80" s="893" t="s">
        <v>681</v>
      </c>
      <c r="H80" s="893" t="s">
        <v>767</v>
      </c>
      <c r="I80" s="628" t="s">
        <v>681</v>
      </c>
      <c r="J80" s="1278" t="s">
        <v>3604</v>
      </c>
      <c r="K80" s="1277"/>
      <c r="L80" s="1277"/>
      <c r="M80" s="1277" t="s">
        <v>692</v>
      </c>
      <c r="N80" s="1277" t="s">
        <v>692</v>
      </c>
      <c r="O80" s="1277" t="s">
        <v>692</v>
      </c>
      <c r="P80" s="1277" t="s">
        <v>692</v>
      </c>
      <c r="Q80" s="893"/>
      <c r="R80" s="1268" t="s">
        <v>768</v>
      </c>
      <c r="S80" s="1279"/>
      <c r="T80" s="1280" t="s">
        <v>26</v>
      </c>
      <c r="U80" s="1281" t="s">
        <v>26</v>
      </c>
      <c r="V80" s="1282" t="s">
        <v>718</v>
      </c>
    </row>
    <row r="81" spans="2:22">
      <c r="B81" s="1275">
        <f ca="1">MAX(B$1:INDIRECT("B" &amp; ROW()-1))+1</f>
        <v>72</v>
      </c>
      <c r="C81" s="1283" t="s">
        <v>769</v>
      </c>
      <c r="D81" s="1277" t="s">
        <v>624</v>
      </c>
      <c r="E81" s="893">
        <v>1</v>
      </c>
      <c r="F81" s="893" t="s">
        <v>625</v>
      </c>
      <c r="G81" s="1278" t="s">
        <v>58</v>
      </c>
      <c r="H81" s="1288" t="s">
        <v>770</v>
      </c>
      <c r="I81" s="1289" t="s">
        <v>681</v>
      </c>
      <c r="J81" s="1278" t="s">
        <v>3605</v>
      </c>
      <c r="K81" s="1277"/>
      <c r="L81" s="1277"/>
      <c r="M81" s="1277" t="s">
        <v>692</v>
      </c>
      <c r="N81" s="1277" t="s">
        <v>692</v>
      </c>
      <c r="O81" s="1277" t="s">
        <v>692</v>
      </c>
      <c r="P81" s="1277" t="s">
        <v>692</v>
      </c>
      <c r="Q81" s="1284"/>
      <c r="R81" s="1267" t="s">
        <v>754</v>
      </c>
      <c r="S81" s="1285"/>
      <c r="T81" s="1286" t="s">
        <v>707</v>
      </c>
      <c r="U81" s="1287" t="s">
        <v>676</v>
      </c>
      <c r="V81" s="1287" t="s">
        <v>771</v>
      </c>
    </row>
    <row r="82" spans="2:22">
      <c r="B82" s="1275">
        <f ca="1">MAX(B$1:INDIRECT("B" &amp; ROW()-1))+1</f>
        <v>73</v>
      </c>
      <c r="C82" s="1283" t="s">
        <v>772</v>
      </c>
      <c r="D82" s="1277" t="s">
        <v>624</v>
      </c>
      <c r="E82" s="893">
        <v>1</v>
      </c>
      <c r="F82" s="893" t="s">
        <v>625</v>
      </c>
      <c r="G82" s="1278" t="s">
        <v>58</v>
      </c>
      <c r="H82" s="1288" t="s">
        <v>773</v>
      </c>
      <c r="I82" s="1289" t="s">
        <v>681</v>
      </c>
      <c r="J82" s="1278" t="s">
        <v>3606</v>
      </c>
      <c r="K82" s="1277"/>
      <c r="L82" s="1277"/>
      <c r="M82" s="1277" t="s">
        <v>692</v>
      </c>
      <c r="N82" s="1277" t="s">
        <v>692</v>
      </c>
      <c r="O82" s="1277" t="s">
        <v>692</v>
      </c>
      <c r="P82" s="1277" t="s">
        <v>692</v>
      </c>
      <c r="Q82" s="1284"/>
      <c r="R82" s="1267" t="s">
        <v>754</v>
      </c>
      <c r="S82" s="1285"/>
      <c r="T82" s="1286" t="s">
        <v>707</v>
      </c>
      <c r="U82" s="1287" t="s">
        <v>676</v>
      </c>
      <c r="V82" s="1287"/>
    </row>
    <row r="83" spans="2:22">
      <c r="B83" s="1275">
        <f ca="1">MAX(B$1:INDIRECT("B" &amp; ROW()-1))+1</f>
        <v>74</v>
      </c>
      <c r="C83" s="1283" t="s">
        <v>774</v>
      </c>
      <c r="D83" s="1277" t="s">
        <v>624</v>
      </c>
      <c r="E83" s="893" t="s">
        <v>26</v>
      </c>
      <c r="F83" s="893" t="s">
        <v>625</v>
      </c>
      <c r="G83" s="893" t="s">
        <v>62</v>
      </c>
      <c r="H83" s="893" t="s">
        <v>775</v>
      </c>
      <c r="I83" s="628" t="s">
        <v>774</v>
      </c>
      <c r="J83" s="1278" t="s">
        <v>3607</v>
      </c>
      <c r="K83" s="1277"/>
      <c r="L83" s="1277"/>
      <c r="M83" s="1277" t="s">
        <v>692</v>
      </c>
      <c r="N83" s="1277" t="s">
        <v>692</v>
      </c>
      <c r="O83" s="1277" t="s">
        <v>692</v>
      </c>
      <c r="P83" s="1277" t="s">
        <v>692</v>
      </c>
      <c r="Q83" s="1284"/>
      <c r="R83" s="1267" t="s">
        <v>754</v>
      </c>
      <c r="S83" s="1285"/>
      <c r="T83" s="1286"/>
      <c r="U83" s="1287"/>
      <c r="V83" s="1287"/>
    </row>
    <row r="84" spans="2:22">
      <c r="B84" s="1290"/>
      <c r="C84" s="1291"/>
      <c r="D84" s="1292"/>
      <c r="E84" s="1293"/>
      <c r="F84" s="1293"/>
      <c r="G84" s="1293"/>
      <c r="H84" s="1293"/>
      <c r="I84" s="1294"/>
      <c r="J84" s="1293"/>
      <c r="K84" s="1292"/>
      <c r="L84" s="1292"/>
      <c r="M84" s="1292"/>
      <c r="N84" s="1292"/>
      <c r="O84" s="1292"/>
      <c r="P84" s="1292"/>
      <c r="Q84" s="1293"/>
      <c r="R84" s="1295"/>
      <c r="S84" s="1285"/>
      <c r="T84" s="1296"/>
      <c r="U84" s="1297"/>
      <c r="V84" s="1297"/>
    </row>
    <row r="85" spans="2:22">
      <c r="B85" s="1298"/>
      <c r="C85" s="29"/>
      <c r="D85" s="1298"/>
      <c r="E85" s="1298"/>
      <c r="F85" s="1298"/>
      <c r="G85" s="1298"/>
      <c r="H85" s="1298"/>
      <c r="I85" s="29"/>
      <c r="J85" s="1298"/>
      <c r="K85" s="1298"/>
      <c r="L85" s="1298"/>
      <c r="M85" s="1298"/>
      <c r="N85" s="1298"/>
      <c r="O85" s="1298"/>
      <c r="P85" s="1298"/>
      <c r="Q85" s="1298"/>
      <c r="R85" s="88"/>
      <c r="T85" s="88"/>
      <c r="U85" s="88"/>
      <c r="V85" s="88"/>
    </row>
  </sheetData>
  <mergeCells count="10">
    <mergeCell ref="K3:P3"/>
    <mergeCell ref="Q3:Q4"/>
    <mergeCell ref="R3:R4"/>
    <mergeCell ref="T3:V3"/>
    <mergeCell ref="B3:B4"/>
    <mergeCell ref="C3:C4"/>
    <mergeCell ref="D3:D4"/>
    <mergeCell ref="E3:E4"/>
    <mergeCell ref="F3:F4"/>
    <mergeCell ref="G3:J4"/>
  </mergeCells>
  <phoneticPr fontId="27"/>
  <conditionalFormatting sqref="E79 E81:E82">
    <cfRule type="expression" dxfId="2" priority="1">
      <formula>AND($C79&lt;&gt;"",$E79="")</formula>
    </cfRule>
  </conditionalFormatting>
  <dataValidations count="3">
    <dataValidation type="list" allowBlank="1" showInputMessage="1" showErrorMessage="1" sqref="K26:P40 K6:P24 K42:P84" xr:uid="{80B23367-A9D4-4B05-8BCE-AE8E57786692}">
      <formula1>"○,◎,×,◎1,◎2,◎3"</formula1>
    </dataValidation>
    <dataValidation type="list" allowBlank="1" showInputMessage="1" showErrorMessage="1" sqref="F6:F24 F26:F40 F42:F84" xr:uid="{7C8D773B-8261-43C3-8482-D27E26429D87}">
      <formula1>"-,文字列,数値,数値(正数),数値(小数あり),数量,金額,通貨,日付,時刻,年,フラグ"</formula1>
    </dataValidation>
    <dataValidation type="list" allowBlank="1" showInputMessage="1" showErrorMessage="1" sqref="D6:D24 D26:D40 D42:D84" xr:uid="{F8EB77B6-9DCB-41E8-B337-BB7A68F2254D}">
      <formula1>"ﾌﾟﾙﾀﾞｳﾝ,ｺﾝﾎﾞﾎﾞｯｸｽ,ﾁｪｯｸﾎﾞｯｸｽ,ﾗｼﾞｵﾎﾞﾀﾝ,ﾃｷｽﾄｴﾘｱ,ｱｯﾌﾟﾛｰﾄﾞ,ﾊﾟｽﾜｰﾄﾞ,-"</formula1>
    </dataValidation>
  </dataValidations>
  <pageMargins left="0.78740157480314965" right="0.19685039370078741" top="0.59055118110236227" bottom="0.39370078740157483" header="0.19685039370078741" footer="0.19685039370078741"/>
  <pageSetup paperSize="9" scale="75" firstPageNumber="4294963191" orientation="portrait" r:id="rId1"/>
  <headerFooter alignWithMargins="0">
    <oddFooter>&amp;C&amp;P&amp;R&amp;F</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85F18-5AF8-47C8-B674-146F0709016A}">
  <sheetPr>
    <tabColor rgb="FFFFFF00"/>
    <pageSetUpPr autoPageBreaks="0"/>
  </sheetPr>
  <dimension ref="A1:V1519"/>
  <sheetViews>
    <sheetView showGridLines="0" topLeftCell="A347" zoomScaleNormal="100" workbookViewId="0">
      <selection activeCell="G365" sqref="G365"/>
    </sheetView>
  </sheetViews>
  <sheetFormatPr defaultColWidth="9" defaultRowHeight="14.4" outlineLevelRow="1"/>
  <cols>
    <col min="1" max="1" width="2.44140625" style="316" customWidth="1"/>
    <col min="2" max="2" width="3.6640625" style="330" customWidth="1"/>
    <col min="3" max="5" width="3.6640625" style="313" customWidth="1"/>
    <col min="6" max="6" width="4.21875" style="313" customWidth="1"/>
    <col min="7" max="7" width="21" style="313" customWidth="1"/>
    <col min="8" max="8" width="10.109375" style="313" customWidth="1"/>
    <col min="9" max="9" width="9" style="313"/>
    <col min="10" max="10" width="18.77734375" style="313" customWidth="1"/>
    <col min="11" max="12" width="12.6640625" style="313" customWidth="1"/>
    <col min="13" max="13" width="16.88671875" style="316" customWidth="1"/>
    <col min="14" max="14" width="13.88671875" style="316" bestFit="1" customWidth="1"/>
    <col min="15" max="15" width="9" style="314"/>
    <col min="16" max="16" width="9" style="316"/>
    <col min="17" max="17" width="14.109375" style="316" bestFit="1" customWidth="1"/>
    <col min="18" max="18" width="9" style="316"/>
    <col min="19" max="19" width="11.109375" style="316" customWidth="1"/>
    <col min="20" max="20" width="38.88671875" style="316" customWidth="1"/>
    <col min="21" max="21" width="40.77734375" style="316" customWidth="1"/>
    <col min="22" max="22" width="77.77734375" style="316" customWidth="1"/>
    <col min="23" max="16384" width="9" style="316"/>
  </cols>
  <sheetData>
    <row r="1" spans="2:22" s="204" customFormat="1" ht="15" customHeight="1">
      <c r="B1" s="1484" t="s">
        <v>1980</v>
      </c>
      <c r="C1" s="1484"/>
      <c r="D1" s="1484"/>
      <c r="E1" s="1484"/>
      <c r="F1" s="1484"/>
      <c r="I1" s="205"/>
    </row>
    <row r="3" spans="2:22">
      <c r="B3" s="645" t="s">
        <v>96</v>
      </c>
      <c r="C3" s="342"/>
      <c r="D3" s="342"/>
      <c r="E3" s="342"/>
      <c r="F3" s="342"/>
      <c r="G3" s="342"/>
      <c r="H3" s="342"/>
      <c r="I3" s="342"/>
      <c r="J3" s="342"/>
      <c r="K3" s="342"/>
      <c r="L3" s="342"/>
      <c r="M3" s="343"/>
      <c r="N3" s="343"/>
      <c r="S3"/>
      <c r="T3"/>
      <c r="U3"/>
      <c r="V3"/>
    </row>
    <row r="4" spans="2:22">
      <c r="S4"/>
      <c r="T4"/>
      <c r="U4"/>
      <c r="V4"/>
    </row>
    <row r="5" spans="2:22" s="313" customFormat="1">
      <c r="B5" s="330"/>
      <c r="C5" s="313" t="s">
        <v>1981</v>
      </c>
      <c r="E5" s="317"/>
      <c r="S5"/>
      <c r="T5"/>
      <c r="U5"/>
      <c r="V5"/>
    </row>
    <row r="6" spans="2:22" s="313" customFormat="1">
      <c r="B6" s="330"/>
      <c r="E6" s="317"/>
      <c r="S6"/>
      <c r="T6"/>
      <c r="U6"/>
      <c r="V6"/>
    </row>
    <row r="7" spans="2:22" s="313" customFormat="1">
      <c r="B7" s="646"/>
      <c r="C7" s="318" t="s">
        <v>1982</v>
      </c>
      <c r="O7" s="314"/>
      <c r="S7"/>
      <c r="T7"/>
      <c r="U7"/>
      <c r="V7"/>
    </row>
    <row r="8" spans="2:22" s="313" customFormat="1">
      <c r="B8" s="646"/>
      <c r="D8" s="317"/>
      <c r="O8" s="314"/>
      <c r="S8"/>
      <c r="T8"/>
      <c r="U8"/>
      <c r="V8"/>
    </row>
    <row r="9" spans="2:22">
      <c r="D9" s="313" t="s">
        <v>1983</v>
      </c>
      <c r="O9" s="313"/>
      <c r="S9"/>
      <c r="T9"/>
      <c r="U9"/>
      <c r="V9"/>
    </row>
    <row r="10" spans="2:22">
      <c r="O10" s="313"/>
      <c r="S10"/>
      <c r="T10"/>
      <c r="U10"/>
      <c r="V10"/>
    </row>
    <row r="11" spans="2:22" s="313" customFormat="1">
      <c r="B11" s="330"/>
      <c r="D11" s="313" t="s">
        <v>1984</v>
      </c>
      <c r="E11" s="317"/>
      <c r="S11"/>
      <c r="T11"/>
      <c r="U11"/>
      <c r="V11"/>
    </row>
    <row r="12" spans="2:22" s="313" customFormat="1">
      <c r="B12" s="330"/>
      <c r="D12" s="313" t="s">
        <v>1985</v>
      </c>
      <c r="E12" s="317"/>
      <c r="S12"/>
      <c r="T12"/>
      <c r="U12"/>
      <c r="V12"/>
    </row>
    <row r="13" spans="2:22" s="313" customFormat="1">
      <c r="B13" s="330"/>
      <c r="D13" s="313" t="s">
        <v>1986</v>
      </c>
      <c r="E13" s="317"/>
      <c r="S13"/>
      <c r="T13"/>
      <c r="U13"/>
      <c r="V13"/>
    </row>
    <row r="14" spans="2:22" s="313" customFormat="1">
      <c r="B14" s="330"/>
      <c r="E14" s="317"/>
      <c r="S14"/>
      <c r="T14"/>
      <c r="U14"/>
      <c r="V14"/>
    </row>
    <row r="15" spans="2:22" s="313" customFormat="1">
      <c r="B15" s="330"/>
      <c r="D15" s="319" t="s">
        <v>1987</v>
      </c>
      <c r="E15" s="313" t="s">
        <v>1988</v>
      </c>
      <c r="S15"/>
      <c r="T15"/>
      <c r="U15"/>
      <c r="V15"/>
    </row>
    <row r="16" spans="2:22" s="313" customFormat="1">
      <c r="B16" s="330"/>
      <c r="D16" s="319"/>
      <c r="S16"/>
      <c r="T16"/>
      <c r="U16"/>
      <c r="V16"/>
    </row>
    <row r="17" spans="2:22" s="313" customFormat="1">
      <c r="B17" s="330"/>
      <c r="D17" s="319"/>
      <c r="E17" s="313" t="s">
        <v>1989</v>
      </c>
      <c r="S17"/>
      <c r="T17"/>
      <c r="U17"/>
      <c r="V17"/>
    </row>
    <row r="18" spans="2:22" s="313" customFormat="1">
      <c r="B18" s="330"/>
      <c r="D18" s="319"/>
      <c r="E18" s="313" t="s">
        <v>1990</v>
      </c>
      <c r="S18"/>
      <c r="T18"/>
      <c r="U18"/>
      <c r="V18"/>
    </row>
    <row r="19" spans="2:22" s="313" customFormat="1">
      <c r="B19" s="330"/>
      <c r="D19" s="319"/>
      <c r="S19"/>
      <c r="T19"/>
      <c r="U19"/>
      <c r="V19"/>
    </row>
    <row r="20" spans="2:22" s="313" customFormat="1">
      <c r="B20" s="330"/>
      <c r="D20" s="319"/>
      <c r="E20" s="331" t="s">
        <v>1332</v>
      </c>
      <c r="F20" s="317" t="s">
        <v>1991</v>
      </c>
      <c r="Q20" s="448"/>
      <c r="S20"/>
      <c r="T20"/>
      <c r="U20"/>
      <c r="V20"/>
    </row>
    <row r="21" spans="2:22" s="313" customFormat="1">
      <c r="B21" s="330"/>
      <c r="D21" s="319"/>
      <c r="S21"/>
      <c r="T21"/>
      <c r="U21"/>
      <c r="V21"/>
    </row>
    <row r="22" spans="2:22" s="329" customFormat="1">
      <c r="B22" s="644"/>
      <c r="D22" s="457"/>
      <c r="F22" s="506" t="s">
        <v>1992</v>
      </c>
      <c r="G22" s="507"/>
      <c r="H22" s="508"/>
      <c r="I22" s="1382" t="s">
        <v>3538</v>
      </c>
      <c r="J22" s="508"/>
      <c r="S22"/>
      <c r="T22"/>
      <c r="U22"/>
      <c r="V22"/>
    </row>
    <row r="23" spans="2:22" s="329" customFormat="1">
      <c r="B23" s="644"/>
      <c r="D23" s="457"/>
      <c r="F23" s="1167">
        <f>ROW()-(ROW(F$23)-1)</f>
        <v>1</v>
      </c>
      <c r="G23" s="1168" t="str">
        <f>詳細条件定義書!$H$94</f>
        <v>WERKS（プラント）</v>
      </c>
      <c r="H23" s="508"/>
      <c r="I23" s="506" t="s">
        <v>1994</v>
      </c>
      <c r="J23" s="508"/>
      <c r="S23"/>
      <c r="T23"/>
      <c r="U23"/>
      <c r="V23"/>
    </row>
    <row r="24" spans="2:22" s="329" customFormat="1">
      <c r="B24" s="644"/>
      <c r="D24" s="457"/>
      <c r="F24" s="1169">
        <f>ROW()-(ROW(F$23)-1)</f>
        <v>2</v>
      </c>
      <c r="G24" s="1168" t="str">
        <f>詳細条件定義書!$H$95</f>
        <v>NAME1（名称）</v>
      </c>
      <c r="H24" s="508"/>
      <c r="I24" s="506" t="s">
        <v>1995</v>
      </c>
      <c r="J24" s="508"/>
      <c r="S24"/>
      <c r="T24"/>
      <c r="U24"/>
      <c r="V24"/>
    </row>
    <row r="25" spans="2:22" s="313" customFormat="1">
      <c r="B25" s="330"/>
      <c r="D25" s="319"/>
      <c r="S25"/>
      <c r="T25"/>
      <c r="U25"/>
      <c r="V25"/>
    </row>
    <row r="26" spans="2:22" s="1658" customFormat="1">
      <c r="B26" s="1657"/>
      <c r="D26" s="1659"/>
      <c r="F26" s="1660" t="s">
        <v>1996</v>
      </c>
      <c r="G26" s="1661" t="s">
        <v>1997</v>
      </c>
      <c r="S26" s="1662"/>
      <c r="T26" s="1662"/>
      <c r="U26" s="1662"/>
      <c r="V26" s="1662"/>
    </row>
    <row r="27" spans="2:22" s="1658" customFormat="1">
      <c r="B27" s="1657"/>
      <c r="D27" s="1659"/>
      <c r="F27" s="1660" t="s">
        <v>1998</v>
      </c>
      <c r="G27" s="1660" t="s">
        <v>3539</v>
      </c>
      <c r="S27" s="1662"/>
      <c r="T27" s="1662"/>
      <c r="U27" s="1662"/>
      <c r="V27" s="1662"/>
    </row>
    <row r="28" spans="2:22" s="313" customFormat="1">
      <c r="B28" s="330"/>
      <c r="D28" s="319"/>
      <c r="S28"/>
      <c r="T28"/>
      <c r="U28"/>
      <c r="V28"/>
    </row>
    <row r="29" spans="2:22" s="313" customFormat="1">
      <c r="B29" s="330"/>
      <c r="D29" s="319"/>
      <c r="E29" s="331" t="s">
        <v>1337</v>
      </c>
      <c r="F29" s="317" t="s">
        <v>1999</v>
      </c>
      <c r="Q29" s="448"/>
      <c r="S29"/>
      <c r="T29"/>
      <c r="U29"/>
      <c r="V29"/>
    </row>
    <row r="30" spans="2:22" s="313" customFormat="1">
      <c r="B30" s="330"/>
      <c r="D30" s="319"/>
      <c r="S30"/>
      <c r="T30"/>
      <c r="U30"/>
      <c r="V30"/>
    </row>
    <row r="31" spans="2:22" s="329" customFormat="1">
      <c r="B31" s="644"/>
      <c r="D31" s="457"/>
      <c r="F31" s="506" t="s">
        <v>1992</v>
      </c>
      <c r="G31" s="507"/>
      <c r="H31" s="508"/>
      <c r="I31" s="506" t="s">
        <v>1993</v>
      </c>
      <c r="J31" s="508"/>
      <c r="S31"/>
      <c r="T31"/>
      <c r="U31"/>
      <c r="V31"/>
    </row>
    <row r="32" spans="2:22" s="329" customFormat="1">
      <c r="B32" s="644"/>
      <c r="D32" s="457"/>
      <c r="F32" s="1167">
        <f>ROW()-(ROW(F$32)-1)</f>
        <v>1</v>
      </c>
      <c r="G32" s="1168" t="str">
        <f>詳細条件定義書!$H$101</f>
        <v>LGORT（保管場所）</v>
      </c>
      <c r="H32" s="508"/>
      <c r="I32" s="506" t="s">
        <v>1994</v>
      </c>
      <c r="J32" s="508"/>
      <c r="S32"/>
      <c r="T32"/>
      <c r="U32"/>
      <c r="V32"/>
    </row>
    <row r="33" spans="2:22" s="329" customFormat="1">
      <c r="B33" s="644"/>
      <c r="D33" s="457"/>
      <c r="F33" s="1167">
        <f>ROW()-(ROW(F$32)-1)</f>
        <v>2</v>
      </c>
      <c r="G33" s="1168" t="str">
        <f>詳細条件定義書!$H$102</f>
        <v>NAME1（名称 1）</v>
      </c>
      <c r="H33" s="508"/>
      <c r="I33" s="506" t="s">
        <v>1995</v>
      </c>
      <c r="J33" s="508"/>
      <c r="S33"/>
      <c r="T33"/>
      <c r="U33"/>
      <c r="V33"/>
    </row>
    <row r="34" spans="2:22" s="329" customFormat="1">
      <c r="B34" s="644"/>
      <c r="D34" s="457"/>
      <c r="F34" s="1167">
        <f>ROW()-(ROW(F$32)-1)</f>
        <v>3</v>
      </c>
      <c r="G34" s="1168" t="str">
        <f>詳細条件定義書!$H$110</f>
        <v>WERKS（プラント）</v>
      </c>
      <c r="H34" s="508"/>
      <c r="I34" s="903" t="s">
        <v>2000</v>
      </c>
      <c r="J34" s="508"/>
    </row>
    <row r="35" spans="2:22" s="313" customFormat="1">
      <c r="B35" s="330"/>
      <c r="D35" s="319"/>
    </row>
    <row r="36" spans="2:22" s="1658" customFormat="1">
      <c r="B36" s="1657"/>
      <c r="D36" s="1659"/>
      <c r="F36" s="1660" t="s">
        <v>1996</v>
      </c>
      <c r="G36" s="1660" t="s">
        <v>2001</v>
      </c>
    </row>
    <row r="37" spans="2:22" s="1658" customFormat="1">
      <c r="B37" s="1657"/>
      <c r="D37" s="1659"/>
      <c r="F37" s="1660"/>
    </row>
    <row r="38" spans="2:22" s="1658" customFormat="1">
      <c r="B38" s="1657"/>
      <c r="D38" s="1659"/>
      <c r="F38" s="1660" t="s">
        <v>1998</v>
      </c>
      <c r="G38" s="1660" t="s">
        <v>2002</v>
      </c>
    </row>
    <row r="39" spans="2:22" s="1658" customFormat="1">
      <c r="B39" s="1657"/>
      <c r="D39" s="1659"/>
      <c r="F39" s="1660"/>
      <c r="G39" s="1660" t="s">
        <v>2001</v>
      </c>
    </row>
    <row r="40" spans="2:22" s="313" customFormat="1">
      <c r="B40" s="330"/>
      <c r="D40" s="319"/>
    </row>
    <row r="41" spans="2:22" s="313" customFormat="1">
      <c r="B41" s="330"/>
      <c r="D41" s="319"/>
      <c r="E41" s="331" t="s">
        <v>1341</v>
      </c>
      <c r="F41" s="317" t="s">
        <v>2003</v>
      </c>
      <c r="Q41" s="448"/>
    </row>
    <row r="42" spans="2:22" s="313" customFormat="1">
      <c r="B42" s="330"/>
      <c r="D42" s="319"/>
    </row>
    <row r="43" spans="2:22" s="329" customFormat="1">
      <c r="B43" s="644"/>
      <c r="D43" s="457"/>
      <c r="F43" s="506" t="s">
        <v>1992</v>
      </c>
      <c r="G43" s="507"/>
      <c r="H43" s="508"/>
      <c r="I43" s="506" t="s">
        <v>1993</v>
      </c>
      <c r="J43" s="508"/>
    </row>
    <row r="44" spans="2:22" s="329" customFormat="1">
      <c r="B44" s="644"/>
      <c r="D44" s="457"/>
      <c r="F44" s="1167">
        <f>ROW()-(ROW(F$44)-1)</f>
        <v>1</v>
      </c>
      <c r="G44" s="1171" t="str">
        <f>詳細条件定義書!$H$115</f>
        <v>DOMVALUE_L（ドメインの値: 単一値/下限）</v>
      </c>
      <c r="H44" s="509"/>
      <c r="I44" s="506" t="s">
        <v>1994</v>
      </c>
      <c r="J44" s="508"/>
    </row>
    <row r="45" spans="2:22" s="329" customFormat="1">
      <c r="B45" s="644"/>
      <c r="D45" s="457"/>
      <c r="F45" s="1167">
        <f>ROW()-(ROW(F$44)-1)</f>
        <v>2</v>
      </c>
      <c r="G45" s="1168" t="str">
        <f>詳細条件定義書!$H$116</f>
        <v>DDTEXT（固定値のテキスト (短)）</v>
      </c>
      <c r="H45" s="508"/>
      <c r="I45" s="506" t="s">
        <v>1995</v>
      </c>
      <c r="J45" s="508"/>
    </row>
    <row r="46" spans="2:22" s="329" customFormat="1">
      <c r="B46" s="644"/>
    </row>
    <row r="47" spans="2:22" s="313" customFormat="1">
      <c r="B47" s="330"/>
      <c r="D47" s="319"/>
      <c r="E47" s="331" t="s">
        <v>1299</v>
      </c>
      <c r="F47" s="317" t="s">
        <v>2004</v>
      </c>
      <c r="Q47" s="448"/>
    </row>
    <row r="48" spans="2:22" s="313" customFormat="1">
      <c r="B48" s="330"/>
      <c r="D48" s="319"/>
    </row>
    <row r="49" spans="2:10" s="329" customFormat="1">
      <c r="B49" s="644"/>
      <c r="D49" s="457"/>
      <c r="F49" s="506" t="s">
        <v>1992</v>
      </c>
      <c r="G49" s="507"/>
      <c r="H49" s="508"/>
      <c r="I49" s="506" t="s">
        <v>2005</v>
      </c>
      <c r="J49" s="508"/>
    </row>
    <row r="50" spans="2:10" s="329" customFormat="1">
      <c r="B50" s="644"/>
      <c r="D50" s="457"/>
      <c r="F50" s="1167">
        <f>ROW()-(ROW(F$50)-1)</f>
        <v>1</v>
      </c>
      <c r="G50" s="1171" t="str">
        <f>詳細条件定義書!$H$124</f>
        <v>ESTAT（ユーザステータス）</v>
      </c>
      <c r="H50" s="509"/>
      <c r="I50" s="506" t="s">
        <v>1994</v>
      </c>
      <c r="J50" s="508"/>
    </row>
    <row r="51" spans="2:10" s="329" customFormat="1">
      <c r="B51" s="644"/>
      <c r="D51" s="457"/>
      <c r="F51" s="1167">
        <f>ROW()-(ROW(F$50)-1)</f>
        <v>2</v>
      </c>
      <c r="G51" s="1168" t="str">
        <f>詳細条件定義書!$H$125</f>
        <v>TXT30（オブジェクトの個別ステータス）</v>
      </c>
      <c r="H51" s="508"/>
      <c r="I51" s="506" t="s">
        <v>1995</v>
      </c>
      <c r="J51" s="508"/>
    </row>
    <row r="52" spans="2:10" s="329" customFormat="1">
      <c r="B52" s="644"/>
    </row>
    <row r="53" spans="2:10" s="1388" customFormat="1">
      <c r="B53" s="1387"/>
      <c r="F53" s="1386" t="s">
        <v>1996</v>
      </c>
      <c r="G53" s="1386" t="s">
        <v>2006</v>
      </c>
    </row>
    <row r="54" spans="2:10" s="329" customFormat="1">
      <c r="B54" s="644"/>
      <c r="F54" s="1170"/>
      <c r="G54" s="1170"/>
    </row>
    <row r="55" spans="2:10" s="329" customFormat="1">
      <c r="B55" s="644"/>
    </row>
    <row r="56" spans="2:10" s="329" customFormat="1">
      <c r="B56" s="644"/>
    </row>
    <row r="57" spans="2:10" s="329" customFormat="1">
      <c r="B57" s="644"/>
    </row>
    <row r="58" spans="2:10" s="329" customFormat="1">
      <c r="B58" s="644"/>
    </row>
    <row r="59" spans="2:10" s="1388" customFormat="1">
      <c r="B59" s="1387"/>
      <c r="F59" s="1389" t="s">
        <v>2007</v>
      </c>
      <c r="G59" s="1389" t="s">
        <v>2008</v>
      </c>
    </row>
    <row r="60" spans="2:10" s="1388" customFormat="1">
      <c r="B60" s="1387"/>
      <c r="G60" s="1389" t="s">
        <v>2009</v>
      </c>
    </row>
    <row r="61" spans="2:10" s="29" customFormat="1">
      <c r="B61" s="647"/>
    </row>
    <row r="62" spans="2:10" s="29" customFormat="1">
      <c r="B62" s="647"/>
    </row>
    <row r="63" spans="2:10" s="29" customFormat="1">
      <c r="B63" s="647"/>
    </row>
    <row r="64" spans="2:10" s="29" customFormat="1">
      <c r="B64" s="647"/>
      <c r="F64" s="1172"/>
    </row>
    <row r="65" spans="2:9" s="29" customFormat="1">
      <c r="B65" s="647"/>
    </row>
    <row r="66" spans="2:9" s="29" customFormat="1">
      <c r="B66" s="647"/>
    </row>
    <row r="67" spans="2:9" s="29" customFormat="1">
      <c r="B67" s="647"/>
    </row>
    <row r="68" spans="2:9" s="29" customFormat="1">
      <c r="B68" s="647"/>
    </row>
    <row r="69" spans="2:9" s="29" customFormat="1">
      <c r="B69" s="647"/>
    </row>
    <row r="70" spans="2:9" s="29" customFormat="1">
      <c r="B70" s="647"/>
    </row>
    <row r="71" spans="2:9" s="29" customFormat="1">
      <c r="B71" s="647"/>
    </row>
    <row r="72" spans="2:9" s="29" customFormat="1">
      <c r="B72" s="647"/>
    </row>
    <row r="73" spans="2:9" s="313" customFormat="1">
      <c r="B73" s="330"/>
      <c r="D73" s="319"/>
      <c r="E73" s="313" t="s">
        <v>2010</v>
      </c>
    </row>
    <row r="74" spans="2:9" s="313" customFormat="1">
      <c r="B74" s="330"/>
      <c r="D74" s="319"/>
    </row>
    <row r="75" spans="2:9" s="313" customFormat="1">
      <c r="B75" s="330"/>
      <c r="D75" s="319"/>
      <c r="E75" s="331" t="s">
        <v>1332</v>
      </c>
      <c r="F75" s="317" t="s">
        <v>2011</v>
      </c>
    </row>
    <row r="76" spans="2:9" s="313" customFormat="1">
      <c r="B76" s="330"/>
      <c r="D76" s="319"/>
      <c r="E76" s="319"/>
      <c r="F76" s="317"/>
    </row>
    <row r="77" spans="2:9" s="313" customFormat="1">
      <c r="B77" s="330"/>
      <c r="D77" s="319"/>
      <c r="E77" s="319"/>
      <c r="F77" s="317" t="s">
        <v>2012</v>
      </c>
    </row>
    <row r="78" spans="2:9" s="313" customFormat="1">
      <c r="B78" s="330"/>
      <c r="D78" s="319"/>
    </row>
    <row r="79" spans="2:9" s="313" customFormat="1">
      <c r="B79" s="330"/>
      <c r="D79" s="319"/>
      <c r="F79" s="1173" t="s">
        <v>2013</v>
      </c>
      <c r="G79" s="1173"/>
      <c r="H79" s="1173" t="s">
        <v>2014</v>
      </c>
      <c r="I79" s="1173" t="s">
        <v>2714</v>
      </c>
    </row>
    <row r="80" spans="2:9" s="313" customFormat="1">
      <c r="B80" s="330"/>
      <c r="D80" s="319"/>
      <c r="F80" s="455">
        <f>ROW()-(ROW(F$80)-1)</f>
        <v>1</v>
      </c>
      <c r="G80" s="1173" t="s">
        <v>2015</v>
      </c>
      <c r="H80" s="1174" t="s">
        <v>2016</v>
      </c>
      <c r="I80" s="1174" t="s">
        <v>2017</v>
      </c>
    </row>
    <row r="81" spans="2:9" s="313" customFormat="1">
      <c r="B81" s="330"/>
      <c r="D81" s="319"/>
      <c r="F81" s="455">
        <f>ROW()-(ROW(F$80)-1)</f>
        <v>2</v>
      </c>
      <c r="G81" s="1173" t="s">
        <v>1763</v>
      </c>
      <c r="H81" s="1174" t="s">
        <v>2019</v>
      </c>
      <c r="I81" s="1174" t="s">
        <v>2017</v>
      </c>
    </row>
    <row r="82" spans="2:9" s="313" customFormat="1">
      <c r="B82" s="330"/>
      <c r="D82" s="319"/>
      <c r="F82" s="455">
        <f>ROW()-(ROW(F$80)-1)</f>
        <v>3</v>
      </c>
      <c r="G82" s="1173" t="s">
        <v>2020</v>
      </c>
      <c r="H82" s="1174" t="s">
        <v>2021</v>
      </c>
      <c r="I82" s="1174"/>
    </row>
    <row r="83" spans="2:9" s="313" customFormat="1">
      <c r="B83" s="330"/>
      <c r="D83" s="319"/>
    </row>
    <row r="84" spans="2:9" s="313" customFormat="1">
      <c r="B84" s="330"/>
      <c r="D84" s="319"/>
    </row>
    <row r="85" spans="2:9" s="313" customFormat="1">
      <c r="B85" s="330"/>
      <c r="D85" s="319"/>
      <c r="E85" s="331" t="s">
        <v>1337</v>
      </c>
      <c r="F85" s="317" t="s">
        <v>2022</v>
      </c>
    </row>
    <row r="86" spans="2:9" s="313" customFormat="1">
      <c r="B86" s="330"/>
      <c r="D86" s="319"/>
      <c r="E86" s="319"/>
      <c r="F86" s="317"/>
    </row>
    <row r="87" spans="2:9" s="313" customFormat="1">
      <c r="B87" s="330"/>
      <c r="D87" s="319"/>
      <c r="E87" s="319"/>
      <c r="F87" s="317" t="s">
        <v>2012</v>
      </c>
    </row>
    <row r="88" spans="2:9" s="313" customFormat="1">
      <c r="B88" s="330"/>
      <c r="D88" s="319"/>
    </row>
    <row r="89" spans="2:9" s="313" customFormat="1">
      <c r="B89" s="330"/>
      <c r="D89" s="319"/>
      <c r="F89" s="1173" t="s">
        <v>2013</v>
      </c>
      <c r="G89" s="1173"/>
      <c r="H89" s="1173" t="s">
        <v>2014</v>
      </c>
      <c r="I89" s="1173" t="s">
        <v>266</v>
      </c>
    </row>
    <row r="90" spans="2:9" s="313" customFormat="1">
      <c r="B90" s="330"/>
      <c r="D90" s="319"/>
      <c r="F90" s="455">
        <f>ROW()-(ROW(F$90)-1)</f>
        <v>1</v>
      </c>
      <c r="G90" s="1173" t="s">
        <v>2015</v>
      </c>
      <c r="H90" s="1174" t="s">
        <v>2016</v>
      </c>
      <c r="I90" s="1174" t="s">
        <v>2017</v>
      </c>
    </row>
    <row r="91" spans="2:9" s="313" customFormat="1">
      <c r="B91" s="330"/>
      <c r="D91" s="319"/>
      <c r="F91" s="455">
        <f>ROW()-(ROW(F$90)-1)</f>
        <v>2</v>
      </c>
      <c r="G91" s="1173" t="s">
        <v>2018</v>
      </c>
      <c r="H91" s="1174" t="s">
        <v>2019</v>
      </c>
      <c r="I91" s="1174"/>
    </row>
    <row r="92" spans="2:9" s="313" customFormat="1">
      <c r="B92" s="330"/>
      <c r="D92" s="319"/>
      <c r="F92" s="455">
        <f>ROW()-(ROW(F$90)-1)</f>
        <v>3</v>
      </c>
      <c r="G92" s="1173" t="s">
        <v>2020</v>
      </c>
      <c r="H92" s="1174" t="s">
        <v>2021</v>
      </c>
      <c r="I92" s="1174"/>
    </row>
    <row r="93" spans="2:9" s="313" customFormat="1">
      <c r="B93" s="330"/>
      <c r="D93" s="319"/>
    </row>
    <row r="94" spans="2:9" s="313" customFormat="1">
      <c r="B94" s="330"/>
      <c r="D94" s="319"/>
    </row>
    <row r="95" spans="2:9" s="313" customFormat="1" ht="15">
      <c r="B95" s="330"/>
      <c r="D95" s="319" t="s">
        <v>1987</v>
      </c>
      <c r="E95" s="313" t="s">
        <v>2023</v>
      </c>
      <c r="H95" s="1392" t="s">
        <v>3517</v>
      </c>
    </row>
    <row r="96" spans="2:9" s="313" customFormat="1">
      <c r="B96" s="330"/>
    </row>
    <row r="97" spans="2:17" s="313" customFormat="1">
      <c r="B97" s="330"/>
      <c r="E97" s="331" t="s">
        <v>1332</v>
      </c>
      <c r="F97" s="317" t="s">
        <v>1991</v>
      </c>
    </row>
    <row r="98" spans="2:17" s="313" customFormat="1">
      <c r="B98" s="330"/>
      <c r="O98" s="314"/>
    </row>
    <row r="99" spans="2:17" s="313" customFormat="1">
      <c r="B99" s="330"/>
      <c r="F99" s="313" t="s">
        <v>3528</v>
      </c>
      <c r="O99" s="314"/>
    </row>
    <row r="100" spans="2:17" s="1384" customFormat="1">
      <c r="B100" s="1383"/>
      <c r="F100" s="1384" t="s">
        <v>2024</v>
      </c>
      <c r="O100" s="1391"/>
    </row>
    <row r="101" spans="2:17" s="313" customFormat="1">
      <c r="B101" s="330"/>
      <c r="O101" s="314"/>
    </row>
    <row r="102" spans="2:17" s="313" customFormat="1">
      <c r="B102" s="330"/>
      <c r="E102" s="331" t="s">
        <v>1337</v>
      </c>
      <c r="F102" s="317" t="s">
        <v>2003</v>
      </c>
      <c r="O102" s="314"/>
    </row>
    <row r="103" spans="2:17" s="313" customFormat="1">
      <c r="B103" s="330"/>
      <c r="O103" s="314"/>
    </row>
    <row r="104" spans="2:17" s="313" customFormat="1">
      <c r="B104" s="330"/>
      <c r="F104" s="313" t="s">
        <v>2025</v>
      </c>
      <c r="O104" s="314"/>
    </row>
    <row r="105" spans="2:17" s="313" customFormat="1">
      <c r="B105" s="330"/>
      <c r="O105" s="314"/>
    </row>
    <row r="106" spans="2:17" s="313" customFormat="1">
      <c r="B106" s="330"/>
      <c r="E106" s="331" t="s">
        <v>1341</v>
      </c>
      <c r="F106" s="317" t="s">
        <v>1999</v>
      </c>
      <c r="O106" s="314"/>
    </row>
    <row r="107" spans="2:17" s="313" customFormat="1">
      <c r="B107" s="330"/>
      <c r="O107" s="314"/>
    </row>
    <row r="108" spans="2:17" s="313" customFormat="1">
      <c r="B108" s="330"/>
      <c r="F108" s="313" t="s">
        <v>2026</v>
      </c>
      <c r="O108" s="314"/>
    </row>
    <row r="109" spans="2:17" s="313" customFormat="1">
      <c r="B109" s="330"/>
      <c r="D109" s="319"/>
    </row>
    <row r="110" spans="2:17" s="313" customFormat="1">
      <c r="B110" s="330"/>
      <c r="D110" s="319"/>
      <c r="E110" s="331" t="s">
        <v>1299</v>
      </c>
      <c r="F110" s="317" t="s">
        <v>2027</v>
      </c>
      <c r="Q110" s="448"/>
    </row>
    <row r="111" spans="2:17" s="313" customFormat="1">
      <c r="B111" s="330"/>
      <c r="D111" s="319"/>
    </row>
    <row r="112" spans="2:17" s="329" customFormat="1">
      <c r="B112" s="644"/>
      <c r="D112" s="457"/>
      <c r="F112" s="506" t="s">
        <v>1992</v>
      </c>
      <c r="G112" s="507"/>
      <c r="H112" s="508"/>
      <c r="I112" s="506" t="s">
        <v>2028</v>
      </c>
      <c r="J112" s="508"/>
    </row>
    <row r="113" spans="2:17" s="329" customFormat="1">
      <c r="B113" s="644"/>
      <c r="D113" s="457"/>
      <c r="F113" s="1167">
        <f>ROW()-(ROW(F$113)-1)</f>
        <v>1</v>
      </c>
      <c r="G113" s="1171" t="str">
        <f>詳細条件定義書!$H$132</f>
        <v>MSEHI（内部数量単位）</v>
      </c>
      <c r="H113" s="509"/>
      <c r="I113" s="506" t="s">
        <v>1994</v>
      </c>
      <c r="J113" s="508"/>
    </row>
    <row r="114" spans="2:17" s="329" customFormat="1">
      <c r="B114" s="644"/>
      <c r="D114" s="457"/>
      <c r="F114" s="1167">
        <f>ROW()-(ROW(F$113)-1)</f>
        <v>2</v>
      </c>
      <c r="G114" s="1168" t="str">
        <f>詳細条件定義書!$H$133</f>
        <v>MSEHT（数量単位テキスト）</v>
      </c>
      <c r="H114" s="508"/>
      <c r="I114" s="506" t="s">
        <v>1995</v>
      </c>
      <c r="J114" s="508"/>
    </row>
    <row r="115" spans="2:17" s="313" customFormat="1">
      <c r="B115" s="330"/>
      <c r="D115" s="319"/>
    </row>
    <row r="116" spans="2:17" s="313" customFormat="1">
      <c r="B116" s="330"/>
      <c r="D116" s="319"/>
      <c r="E116" s="331" t="s">
        <v>1304</v>
      </c>
      <c r="F116" s="317" t="s">
        <v>2029</v>
      </c>
      <c r="Q116" s="448"/>
    </row>
    <row r="117" spans="2:17" s="313" customFormat="1">
      <c r="B117" s="330"/>
      <c r="D117" s="319"/>
      <c r="E117" s="331"/>
      <c r="F117" s="317"/>
      <c r="Q117" s="448"/>
    </row>
    <row r="118" spans="2:17" s="313" customFormat="1">
      <c r="B118" s="330"/>
      <c r="D118" s="319"/>
      <c r="E118" s="331"/>
      <c r="F118" s="317" t="s">
        <v>2030</v>
      </c>
      <c r="Q118" s="448"/>
    </row>
    <row r="119" spans="2:17" s="313" customFormat="1">
      <c r="B119" s="330"/>
      <c r="D119" s="319"/>
    </row>
    <row r="120" spans="2:17" s="329" customFormat="1">
      <c r="B120" s="644"/>
      <c r="D120" s="457"/>
      <c r="F120" s="506" t="s">
        <v>1992</v>
      </c>
      <c r="G120" s="507"/>
      <c r="H120" s="508"/>
      <c r="I120" s="506" t="s">
        <v>2028</v>
      </c>
      <c r="J120" s="508"/>
    </row>
    <row r="121" spans="2:17" s="329" customFormat="1">
      <c r="B121" s="644"/>
      <c r="D121" s="457"/>
      <c r="F121" s="1167">
        <f>ROW()-(ROW(F$121)-1)</f>
        <v>1</v>
      </c>
      <c r="G121" s="1171" t="str">
        <f>詳細条件定義書!H153</f>
        <v>Z_TASK_CODE（タスクコード）</v>
      </c>
      <c r="H121" s="509"/>
      <c r="I121" s="506" t="s">
        <v>1994</v>
      </c>
      <c r="J121" s="508"/>
    </row>
    <row r="122" spans="2:17" s="329" customFormat="1">
      <c r="B122" s="644"/>
      <c r="D122" s="457"/>
      <c r="F122" s="506" t="s">
        <v>785</v>
      </c>
      <c r="G122" s="507"/>
      <c r="H122" s="507"/>
      <c r="I122" s="507"/>
      <c r="J122" s="508"/>
    </row>
    <row r="123" spans="2:17" s="329" customFormat="1">
      <c r="B123" s="644"/>
      <c r="D123" s="457"/>
      <c r="F123" s="1167">
        <f>ROW()-(ROW(F$121)-1)</f>
        <v>3</v>
      </c>
      <c r="G123" s="1175" t="str">
        <f>詳細条件定義書!$H$156</f>
        <v>WERKS（プラント）</v>
      </c>
      <c r="H123" s="1176"/>
      <c r="I123" s="632" t="s">
        <v>2031</v>
      </c>
      <c r="J123" s="1177"/>
    </row>
    <row r="124" spans="2:17" s="329" customFormat="1">
      <c r="B124" s="644"/>
      <c r="D124" s="457"/>
      <c r="F124" s="1167">
        <f>ROW()-(ROW(F$121)-1)</f>
        <v>4</v>
      </c>
      <c r="G124" s="1168" t="str">
        <f>詳細条件定義書!$H$160</f>
        <v>Z_KIDAI_NO（機台NO）</v>
      </c>
      <c r="H124" s="508"/>
      <c r="I124" s="506" t="s">
        <v>641</v>
      </c>
      <c r="J124" s="508"/>
    </row>
    <row r="125" spans="2:17" s="313" customFormat="1">
      <c r="B125" s="330"/>
      <c r="O125" s="314"/>
    </row>
    <row r="126" spans="2:17" s="313" customFormat="1">
      <c r="B126" s="330"/>
      <c r="O126" s="314"/>
    </row>
    <row r="127" spans="2:17" ht="19.5" customHeight="1">
      <c r="B127" s="645" t="s">
        <v>2032</v>
      </c>
      <c r="C127" s="342"/>
      <c r="D127" s="342"/>
      <c r="E127" s="342"/>
      <c r="F127" s="342"/>
      <c r="G127" s="342"/>
      <c r="H127" s="342"/>
      <c r="I127" s="342"/>
      <c r="J127" s="342"/>
      <c r="K127" s="342"/>
      <c r="L127" s="342"/>
      <c r="M127" s="343"/>
      <c r="N127" s="343"/>
    </row>
    <row r="129" spans="2:17" s="313" customFormat="1">
      <c r="B129" s="330"/>
      <c r="C129" s="313" t="s">
        <v>2033</v>
      </c>
      <c r="E129" s="317"/>
    </row>
    <row r="130" spans="2:17" s="313" customFormat="1">
      <c r="B130" s="330"/>
      <c r="E130" s="317"/>
    </row>
    <row r="131" spans="2:17">
      <c r="C131" s="320" t="s">
        <v>2034</v>
      </c>
    </row>
    <row r="133" spans="2:17">
      <c r="D133" s="313" t="s">
        <v>2035</v>
      </c>
    </row>
    <row r="135" spans="2:17" s="1384" customFormat="1">
      <c r="B135" s="1383"/>
      <c r="D135" s="1384" t="s">
        <v>2036</v>
      </c>
      <c r="E135" s="1390"/>
    </row>
    <row r="136" spans="2:17" s="1384" customFormat="1">
      <c r="B136" s="1383"/>
      <c r="D136" s="1384" t="s">
        <v>2037</v>
      </c>
      <c r="E136" s="1390"/>
    </row>
    <row r="137" spans="2:17" s="313" customFormat="1">
      <c r="B137" s="330"/>
      <c r="O137" s="314"/>
    </row>
    <row r="138" spans="2:17" s="313" customFormat="1">
      <c r="B138" s="330"/>
      <c r="D138" s="319" t="s">
        <v>1987</v>
      </c>
      <c r="E138" s="313" t="s">
        <v>2038</v>
      </c>
      <c r="O138" s="314"/>
    </row>
    <row r="139" spans="2:17" s="313" customFormat="1">
      <c r="B139" s="330"/>
      <c r="D139" s="319"/>
      <c r="O139" s="314"/>
    </row>
    <row r="140" spans="2:17" ht="12">
      <c r="B140" s="316"/>
      <c r="C140" s="316"/>
      <c r="D140" s="319"/>
      <c r="E140" s="313" t="s">
        <v>2039</v>
      </c>
      <c r="I140" s="316"/>
      <c r="J140" s="316"/>
      <c r="K140" s="316"/>
      <c r="L140" s="316"/>
      <c r="O140" s="316"/>
      <c r="Q140" s="448"/>
    </row>
    <row r="141" spans="2:17" ht="12">
      <c r="B141" s="316"/>
      <c r="C141" s="316"/>
      <c r="D141" s="319"/>
      <c r="E141" s="313" t="s">
        <v>2040</v>
      </c>
      <c r="I141" s="316"/>
      <c r="J141" s="316"/>
      <c r="K141" s="316"/>
      <c r="L141" s="316"/>
      <c r="O141" s="316"/>
      <c r="Q141" s="448"/>
    </row>
    <row r="142" spans="2:17" ht="12">
      <c r="B142" s="316"/>
      <c r="C142" s="316"/>
      <c r="D142" s="319"/>
      <c r="I142" s="316"/>
      <c r="J142" s="316"/>
      <c r="K142" s="316"/>
      <c r="L142" s="316"/>
      <c r="O142" s="316"/>
    </row>
    <row r="143" spans="2:17" ht="12">
      <c r="B143" s="316"/>
      <c r="C143" s="316"/>
      <c r="D143" s="319"/>
      <c r="F143" s="313" t="s">
        <v>2041</v>
      </c>
      <c r="G143" s="316"/>
      <c r="H143" s="313" t="s">
        <v>2042</v>
      </c>
      <c r="I143" s="316"/>
      <c r="J143" s="316"/>
      <c r="K143" s="316"/>
      <c r="L143" s="316"/>
      <c r="O143" s="316"/>
    </row>
    <row r="144" spans="2:17" ht="13.5" customHeight="1">
      <c r="B144" s="316"/>
      <c r="C144" s="316"/>
      <c r="D144" s="319"/>
      <c r="I144" s="316"/>
      <c r="J144" s="316"/>
      <c r="K144" s="316"/>
      <c r="L144" s="316"/>
      <c r="O144" s="316"/>
    </row>
    <row r="145" spans="2:15" s="316" customFormat="1" ht="12">
      <c r="D145" s="319"/>
      <c r="E145" s="313" t="s">
        <v>582</v>
      </c>
      <c r="F145" s="313"/>
      <c r="G145" s="313"/>
      <c r="H145" s="313"/>
    </row>
    <row r="146" spans="2:15" s="316" customFormat="1" ht="12">
      <c r="D146" s="319"/>
      <c r="E146" s="313"/>
      <c r="F146" s="313"/>
      <c r="G146" s="313"/>
      <c r="H146" s="313"/>
    </row>
    <row r="147" spans="2:15" s="316" customFormat="1" ht="12">
      <c r="D147" s="319"/>
      <c r="E147" s="313"/>
      <c r="F147" s="313"/>
      <c r="G147" s="313"/>
      <c r="H147" s="313"/>
    </row>
    <row r="148" spans="2:15" s="316" customFormat="1" ht="12">
      <c r="D148" s="319"/>
      <c r="E148" s="313"/>
      <c r="F148" s="313"/>
      <c r="G148" s="313"/>
      <c r="H148" s="313"/>
    </row>
    <row r="149" spans="2:15" s="316" customFormat="1" ht="12">
      <c r="D149" s="319"/>
      <c r="E149" s="313"/>
      <c r="F149" s="313"/>
      <c r="G149" s="313"/>
      <c r="H149" s="313"/>
    </row>
    <row r="150" spans="2:15" s="316" customFormat="1" ht="12">
      <c r="D150" s="319"/>
      <c r="E150" s="313"/>
      <c r="F150" s="313"/>
      <c r="G150" s="313"/>
      <c r="H150" s="313"/>
    </row>
    <row r="151" spans="2:15" s="316" customFormat="1" ht="12">
      <c r="D151" s="319"/>
      <c r="E151" s="313"/>
      <c r="F151" s="313"/>
      <c r="G151" s="313"/>
      <c r="H151" s="313"/>
    </row>
    <row r="152" spans="2:15" s="316" customFormat="1" ht="12">
      <c r="D152" s="319"/>
      <c r="E152" s="313"/>
      <c r="F152" s="313"/>
      <c r="G152" s="313"/>
      <c r="H152" s="313"/>
    </row>
    <row r="153" spans="2:15" s="316" customFormat="1" ht="12">
      <c r="D153" s="319"/>
      <c r="E153" s="313" t="s">
        <v>2043</v>
      </c>
      <c r="F153" s="313"/>
      <c r="G153" s="313"/>
      <c r="H153" s="313"/>
    </row>
    <row r="154" spans="2:15" s="316" customFormat="1" ht="12">
      <c r="D154" s="319"/>
      <c r="E154" s="313" t="s">
        <v>2044</v>
      </c>
      <c r="F154" s="313"/>
      <c r="G154" s="313"/>
      <c r="H154" s="313"/>
    </row>
    <row r="155" spans="2:15" ht="12">
      <c r="B155" s="316"/>
      <c r="C155" s="316"/>
      <c r="D155" s="319"/>
      <c r="K155" s="316"/>
      <c r="L155" s="316"/>
      <c r="O155" s="316"/>
    </row>
    <row r="156" spans="2:15" ht="12">
      <c r="B156" s="316"/>
      <c r="C156" s="316"/>
      <c r="D156" s="319"/>
      <c r="E156" s="313" t="s">
        <v>582</v>
      </c>
      <c r="K156" s="316"/>
      <c r="L156" s="316"/>
      <c r="O156" s="316"/>
    </row>
    <row r="157" spans="2:15" ht="12">
      <c r="B157" s="316"/>
      <c r="C157" s="316"/>
      <c r="D157" s="319"/>
      <c r="J157" s="316"/>
      <c r="K157" s="316"/>
      <c r="L157" s="316"/>
      <c r="O157" s="316"/>
    </row>
    <row r="158" spans="2:15" ht="12">
      <c r="B158" s="316"/>
      <c r="C158" s="316"/>
      <c r="D158" s="319"/>
      <c r="K158" s="316"/>
      <c r="L158" s="316"/>
      <c r="O158" s="316"/>
    </row>
    <row r="159" spans="2:15" ht="12">
      <c r="B159" s="316"/>
      <c r="C159" s="316"/>
      <c r="D159" s="319"/>
      <c r="J159" s="316"/>
      <c r="K159" s="316"/>
      <c r="L159" s="316"/>
      <c r="O159" s="316"/>
    </row>
    <row r="160" spans="2:15" ht="12">
      <c r="B160" s="316"/>
      <c r="C160" s="316"/>
      <c r="D160" s="319"/>
      <c r="K160" s="316"/>
      <c r="L160" s="316"/>
      <c r="O160" s="316"/>
    </row>
    <row r="161" spans="2:15" ht="12">
      <c r="B161" s="316"/>
      <c r="C161" s="316"/>
      <c r="D161" s="319"/>
      <c r="K161" s="316"/>
      <c r="L161" s="316"/>
      <c r="O161" s="316"/>
    </row>
    <row r="162" spans="2:15" ht="12">
      <c r="B162" s="316"/>
      <c r="C162" s="316"/>
      <c r="D162" s="319"/>
      <c r="K162" s="316"/>
      <c r="L162" s="316"/>
      <c r="O162" s="316"/>
    </row>
    <row r="163" spans="2:15" ht="12">
      <c r="B163" s="316"/>
      <c r="C163" s="316"/>
      <c r="D163" s="319"/>
      <c r="K163" s="316"/>
      <c r="L163" s="316"/>
      <c r="O163" s="316"/>
    </row>
    <row r="164" spans="2:15" ht="12">
      <c r="B164" s="316"/>
      <c r="C164" s="316"/>
      <c r="D164" s="319"/>
      <c r="K164" s="316"/>
      <c r="L164" s="316"/>
      <c r="O164" s="316"/>
    </row>
    <row r="165" spans="2:15" ht="12">
      <c r="B165" s="316"/>
      <c r="C165" s="316"/>
      <c r="D165" s="319"/>
      <c r="K165" s="316"/>
      <c r="L165" s="316"/>
      <c r="O165" s="316"/>
    </row>
    <row r="166" spans="2:15" ht="12">
      <c r="B166" s="316"/>
      <c r="C166" s="316"/>
      <c r="D166" s="319"/>
      <c r="K166" s="316"/>
      <c r="L166" s="316"/>
      <c r="O166" s="316"/>
    </row>
    <row r="167" spans="2:15" ht="12">
      <c r="B167" s="316"/>
      <c r="C167" s="316"/>
      <c r="D167" s="319"/>
      <c r="K167" s="316"/>
      <c r="L167" s="316"/>
      <c r="O167" s="316"/>
    </row>
    <row r="168" spans="2:15" ht="12">
      <c r="B168" s="316"/>
      <c r="C168" s="316"/>
      <c r="D168" s="319"/>
      <c r="K168" s="316"/>
      <c r="L168" s="316"/>
      <c r="O168" s="316"/>
    </row>
    <row r="169" spans="2:15" ht="12">
      <c r="B169" s="316"/>
      <c r="C169" s="316"/>
      <c r="D169" s="319"/>
      <c r="K169" s="316"/>
      <c r="L169" s="316"/>
      <c r="O169" s="316"/>
    </row>
    <row r="170" spans="2:15">
      <c r="E170" s="313" t="s">
        <v>2045</v>
      </c>
    </row>
    <row r="171" spans="2:15" ht="12">
      <c r="B171" s="316"/>
      <c r="C171" s="316"/>
      <c r="D171" s="319"/>
      <c r="K171" s="316"/>
      <c r="L171" s="316"/>
      <c r="O171" s="316"/>
    </row>
    <row r="172" spans="2:15" s="313" customFormat="1" ht="14.25" customHeight="1">
      <c r="B172" s="330"/>
      <c r="D172" s="319"/>
      <c r="E172" s="331" t="s">
        <v>1332</v>
      </c>
      <c r="F172" s="313" t="s">
        <v>2046</v>
      </c>
      <c r="O172" s="314"/>
    </row>
    <row r="173" spans="2:15" ht="15" customHeight="1">
      <c r="G173" s="29" t="s">
        <v>2047</v>
      </c>
      <c r="J173" s="313" t="s">
        <v>1991</v>
      </c>
    </row>
    <row r="174" spans="2:15">
      <c r="D174" s="319"/>
      <c r="G174" s="313" t="s">
        <v>2041</v>
      </c>
      <c r="J174" s="313" t="s">
        <v>2042</v>
      </c>
    </row>
    <row r="175" spans="2:15" ht="12">
      <c r="B175" s="316"/>
      <c r="C175" s="316"/>
      <c r="D175" s="319"/>
      <c r="G175" s="313" t="s">
        <v>2048</v>
      </c>
      <c r="J175" s="313" t="str">
        <f ca="1">_xlfn.CONCAT("項目ﾁｪｯｸ基準書 No.",_xlfn.TEXTJOIN(",",TRUE,項目ﾁｪｯｸ基準書!$B$20)," - エラーメッセージ")</f>
        <v>項目ﾁｪｯｸ基準書 No.11 - エラーメッセージ</v>
      </c>
      <c r="K175" s="316"/>
      <c r="L175" s="316"/>
      <c r="O175" s="316"/>
    </row>
    <row r="176" spans="2:15">
      <c r="G176" s="29" t="s">
        <v>2049</v>
      </c>
      <c r="H176" s="29"/>
      <c r="J176" s="313" t="str">
        <f ca="1">_xlfn.CONCAT("項目ﾁｪｯｸ基準書 No.",_xlfn.TEXTJOIN(",",TRUE,項目ﾁｪｯｸ基準書!$B$20)," - エラーメッセージ")</f>
        <v>項目ﾁｪｯｸ基準書 No.11 - エラーメッセージ</v>
      </c>
    </row>
    <row r="177" spans="2:15" s="313" customFormat="1" ht="14.25" customHeight="1">
      <c r="B177" s="330"/>
      <c r="D177" s="319"/>
      <c r="O177" s="314"/>
    </row>
    <row r="178" spans="2:15" s="313" customFormat="1" ht="14.25" customHeight="1">
      <c r="B178" s="330"/>
      <c r="D178" s="319"/>
      <c r="E178" s="331" t="s">
        <v>1337</v>
      </c>
      <c r="F178" s="313" t="s">
        <v>2050</v>
      </c>
      <c r="O178" s="314"/>
    </row>
    <row r="179" spans="2:15" ht="15" customHeight="1">
      <c r="G179" s="29" t="s">
        <v>2047</v>
      </c>
      <c r="J179" s="313" t="s">
        <v>2051</v>
      </c>
    </row>
    <row r="180" spans="2:15">
      <c r="D180" s="319"/>
      <c r="G180" s="313" t="s">
        <v>2041</v>
      </c>
      <c r="J180" s="313" t="s">
        <v>2042</v>
      </c>
    </row>
    <row r="181" spans="2:15" ht="12">
      <c r="B181" s="316"/>
      <c r="C181" s="316"/>
      <c r="D181" s="319"/>
      <c r="G181" s="313" t="s">
        <v>2048</v>
      </c>
      <c r="J181" s="313" t="str">
        <f ca="1">_xlfn.CONCAT("項目ﾁｪｯｸ基準書 No.",_xlfn.TEXTJOIN(",",TRUE,項目ﾁｪｯｸ基準書!$B$21)," - エラーメッセージ")</f>
        <v>項目ﾁｪｯｸ基準書 No.12 - エラーメッセージ</v>
      </c>
      <c r="K181" s="316"/>
      <c r="L181" s="316"/>
      <c r="O181" s="316"/>
    </row>
    <row r="182" spans="2:15">
      <c r="G182" s="29" t="s">
        <v>2049</v>
      </c>
      <c r="H182" s="29"/>
      <c r="J182" s="313" t="str">
        <f ca="1">_xlfn.CONCAT("項目ﾁｪｯｸ基準書 No.",_xlfn.TEXTJOIN(",",TRUE,項目ﾁｪｯｸ基準書!$B$21)," - エラーメッセージ")</f>
        <v>項目ﾁｪｯｸ基準書 No.12 - エラーメッセージ</v>
      </c>
    </row>
    <row r="183" spans="2:15" s="313" customFormat="1" ht="14.25" customHeight="1">
      <c r="B183" s="330"/>
      <c r="D183" s="319"/>
      <c r="O183" s="314"/>
    </row>
    <row r="184" spans="2:15" s="313" customFormat="1" ht="14.25" customHeight="1">
      <c r="B184" s="330"/>
      <c r="D184" s="319"/>
      <c r="E184" s="331" t="s">
        <v>1341</v>
      </c>
      <c r="F184" s="313" t="s">
        <v>2052</v>
      </c>
      <c r="O184" s="314"/>
    </row>
    <row r="185" spans="2:15" ht="15" customHeight="1">
      <c r="G185" s="29" t="s">
        <v>2047</v>
      </c>
      <c r="J185" s="313" t="s">
        <v>2053</v>
      </c>
    </row>
    <row r="186" spans="2:15">
      <c r="D186" s="319"/>
      <c r="G186" s="313" t="s">
        <v>2041</v>
      </c>
      <c r="J186" s="313" t="s">
        <v>2042</v>
      </c>
    </row>
    <row r="187" spans="2:15" ht="12">
      <c r="B187" s="316"/>
      <c r="C187" s="316"/>
      <c r="D187" s="319"/>
      <c r="G187" s="313" t="s">
        <v>2048</v>
      </c>
      <c r="J187" s="313" t="str">
        <f ca="1">_xlfn.CONCAT("項目ﾁｪｯｸ基準書 No.",_xlfn.TEXTJOIN(",",TRUE,項目ﾁｪｯｸ基準書!$B$86)," - エラーメッセージ")</f>
        <v>項目ﾁｪｯｸ基準書 No.53 - エラーメッセージ</v>
      </c>
      <c r="K187" s="316"/>
      <c r="L187" s="316"/>
      <c r="O187" s="316"/>
    </row>
    <row r="188" spans="2:15">
      <c r="G188" s="29" t="s">
        <v>2049</v>
      </c>
      <c r="H188" s="29"/>
      <c r="J188" s="313" t="str">
        <f ca="1">_xlfn.CONCAT("項目ﾁｪｯｸ基準書 No.",_xlfn.TEXTJOIN(",",TRUE,項目ﾁｪｯｸ基準書!$B$86)," - エラーメッセージ")</f>
        <v>項目ﾁｪｯｸ基準書 No.53 - エラーメッセージ</v>
      </c>
    </row>
    <row r="189" spans="2:15" s="313" customFormat="1" ht="14.25" customHeight="1">
      <c r="B189" s="330"/>
      <c r="D189" s="319"/>
      <c r="J189" s="313" t="s">
        <v>2054</v>
      </c>
      <c r="O189" s="314"/>
    </row>
    <row r="190" spans="2:15" s="313" customFormat="1">
      <c r="B190" s="330"/>
      <c r="D190" s="319" t="s">
        <v>1987</v>
      </c>
      <c r="E190" s="313" t="s">
        <v>2055</v>
      </c>
      <c r="O190" s="314"/>
    </row>
    <row r="191" spans="2:15" s="313" customFormat="1">
      <c r="B191" s="330"/>
      <c r="D191" s="319"/>
      <c r="O191" s="314"/>
    </row>
    <row r="192" spans="2:15" s="313" customFormat="1">
      <c r="B192" s="330"/>
      <c r="D192" s="319"/>
      <c r="E192" s="313" t="s">
        <v>362</v>
      </c>
      <c r="O192" s="314"/>
    </row>
    <row r="193" spans="2:15" s="313" customFormat="1">
      <c r="B193" s="330"/>
      <c r="D193" s="319"/>
      <c r="O193" s="314"/>
    </row>
    <row r="194" spans="2:15" s="313" customFormat="1">
      <c r="B194" s="330"/>
      <c r="D194" s="319"/>
      <c r="O194" s="314"/>
    </row>
    <row r="195" spans="2:15" s="313" customFormat="1">
      <c r="B195" s="330"/>
      <c r="D195" s="319" t="s">
        <v>1987</v>
      </c>
      <c r="E195" s="313" t="s">
        <v>2056</v>
      </c>
      <c r="O195" s="314"/>
    </row>
    <row r="196" spans="2:15" s="313" customFormat="1">
      <c r="B196" s="330"/>
      <c r="D196" s="319"/>
      <c r="O196" s="314"/>
    </row>
    <row r="197" spans="2:15" s="313" customFormat="1">
      <c r="B197" s="330"/>
      <c r="D197" s="319"/>
      <c r="E197" s="315" t="s">
        <v>2057</v>
      </c>
      <c r="O197" s="314"/>
    </row>
    <row r="198" spans="2:15" ht="13.5" customHeight="1">
      <c r="D198" s="319"/>
      <c r="F198" s="323" t="s">
        <v>256</v>
      </c>
      <c r="G198" s="326"/>
      <c r="H198" s="324" t="s">
        <v>2058</v>
      </c>
      <c r="I198" s="324"/>
      <c r="J198" s="324"/>
      <c r="K198" s="325"/>
    </row>
    <row r="199" spans="2:15">
      <c r="D199" s="319"/>
      <c r="F199" s="455">
        <f t="shared" ref="F199:F216" si="0">ROW()-(ROW(F$199)-1)</f>
        <v>1</v>
      </c>
      <c r="G199" s="328" t="s">
        <v>2059</v>
      </c>
      <c r="H199" s="321" t="s">
        <v>3537</v>
      </c>
      <c r="I199" s="324"/>
      <c r="J199" s="324"/>
      <c r="K199" s="325"/>
      <c r="L199" s="313" t="s">
        <v>2060</v>
      </c>
    </row>
    <row r="200" spans="2:15">
      <c r="D200" s="319"/>
      <c r="F200" s="1178">
        <f t="shared" si="0"/>
        <v>2</v>
      </c>
      <c r="G200" s="328" t="s">
        <v>629</v>
      </c>
      <c r="H200" s="321" t="s">
        <v>2061</v>
      </c>
      <c r="I200" s="321"/>
      <c r="J200" s="321"/>
      <c r="K200" s="322"/>
    </row>
    <row r="201" spans="2:15">
      <c r="D201" s="319"/>
      <c r="F201" s="1178">
        <f t="shared" si="0"/>
        <v>3</v>
      </c>
      <c r="G201" s="328" t="s">
        <v>2062</v>
      </c>
      <c r="H201" s="321" t="s">
        <v>2061</v>
      </c>
      <c r="I201" s="321"/>
      <c r="J201" s="321"/>
      <c r="K201" s="322"/>
    </row>
    <row r="202" spans="2:15">
      <c r="D202" s="319"/>
      <c r="F202" s="1178">
        <f t="shared" si="0"/>
        <v>4</v>
      </c>
      <c r="G202" s="328" t="s">
        <v>2063</v>
      </c>
      <c r="H202" s="321" t="s">
        <v>2061</v>
      </c>
      <c r="I202" s="321"/>
      <c r="J202" s="321"/>
      <c r="K202" s="322"/>
    </row>
    <row r="203" spans="2:15">
      <c r="D203" s="319"/>
      <c r="F203" s="1178">
        <f t="shared" si="0"/>
        <v>5</v>
      </c>
      <c r="G203" s="328" t="s">
        <v>2064</v>
      </c>
      <c r="H203" s="321" t="s">
        <v>2061</v>
      </c>
      <c r="I203" s="321"/>
      <c r="J203" s="321"/>
      <c r="K203" s="322"/>
    </row>
    <row r="204" spans="2:15">
      <c r="D204" s="319"/>
      <c r="F204" s="1178">
        <f t="shared" si="0"/>
        <v>6</v>
      </c>
      <c r="G204" s="328" t="s">
        <v>260</v>
      </c>
      <c r="H204" s="321" t="s">
        <v>2061</v>
      </c>
      <c r="I204" s="321"/>
      <c r="J204" s="321"/>
      <c r="K204" s="322"/>
    </row>
    <row r="205" spans="2:15">
      <c r="D205" s="319"/>
      <c r="F205" s="1178">
        <f t="shared" si="0"/>
        <v>7</v>
      </c>
      <c r="G205" s="328" t="s">
        <v>2065</v>
      </c>
      <c r="H205" s="321" t="s">
        <v>2061</v>
      </c>
      <c r="I205" s="321"/>
      <c r="J205" s="321"/>
      <c r="K205" s="322"/>
    </row>
    <row r="206" spans="2:15">
      <c r="D206" s="319"/>
      <c r="F206" s="1178">
        <f t="shared" si="0"/>
        <v>8</v>
      </c>
      <c r="G206" s="328" t="s">
        <v>2066</v>
      </c>
      <c r="H206" s="321" t="s">
        <v>2061</v>
      </c>
      <c r="I206" s="321"/>
      <c r="J206" s="321"/>
      <c r="K206" s="322"/>
    </row>
    <row r="207" spans="2:15">
      <c r="D207" s="319"/>
      <c r="F207" s="1178">
        <f t="shared" si="0"/>
        <v>9</v>
      </c>
      <c r="G207" s="328" t="s">
        <v>2067</v>
      </c>
      <c r="H207" s="321" t="s">
        <v>2068</v>
      </c>
      <c r="I207" s="321"/>
      <c r="J207" s="321"/>
      <c r="K207" s="322"/>
    </row>
    <row r="208" spans="2:15">
      <c r="D208" s="319"/>
      <c r="F208" s="1178">
        <f t="shared" si="0"/>
        <v>10</v>
      </c>
      <c r="G208" s="328" t="s">
        <v>2069</v>
      </c>
      <c r="H208" s="321" t="s">
        <v>2061</v>
      </c>
      <c r="I208" s="321"/>
      <c r="J208" s="321"/>
      <c r="K208" s="322"/>
    </row>
    <row r="209" spans="2:15">
      <c r="D209" s="319"/>
      <c r="F209" s="1178">
        <f t="shared" si="0"/>
        <v>11</v>
      </c>
      <c r="G209" s="328" t="s">
        <v>656</v>
      </c>
      <c r="H209" s="321" t="s">
        <v>2061</v>
      </c>
      <c r="I209" s="321"/>
      <c r="J209" s="321"/>
      <c r="K209" s="322"/>
    </row>
    <row r="210" spans="2:15">
      <c r="D210" s="319"/>
      <c r="F210" s="1178">
        <f t="shared" si="0"/>
        <v>12</v>
      </c>
      <c r="G210" s="328" t="s">
        <v>660</v>
      </c>
      <c r="H210" s="321" t="s">
        <v>2061</v>
      </c>
      <c r="I210" s="321"/>
      <c r="J210" s="321"/>
      <c r="K210" s="322"/>
    </row>
    <row r="211" spans="2:15">
      <c r="D211" s="319"/>
      <c r="F211" s="1178">
        <f t="shared" si="0"/>
        <v>13</v>
      </c>
      <c r="G211" s="328" t="s">
        <v>2070</v>
      </c>
      <c r="H211" s="321" t="s">
        <v>2061</v>
      </c>
      <c r="I211" s="321"/>
      <c r="J211" s="321"/>
      <c r="K211" s="322"/>
    </row>
    <row r="212" spans="2:15">
      <c r="D212" s="319"/>
      <c r="F212" s="1178">
        <f t="shared" si="0"/>
        <v>14</v>
      </c>
      <c r="G212" s="328" t="s">
        <v>296</v>
      </c>
      <c r="H212" s="321" t="s">
        <v>2061</v>
      </c>
      <c r="I212" s="321"/>
      <c r="J212" s="321"/>
      <c r="K212" s="322"/>
    </row>
    <row r="213" spans="2:15">
      <c r="D213" s="319"/>
      <c r="F213" s="1178">
        <f t="shared" si="0"/>
        <v>15</v>
      </c>
      <c r="G213" s="328" t="s">
        <v>2071</v>
      </c>
      <c r="H213" s="321" t="s">
        <v>2061</v>
      </c>
      <c r="I213" s="321"/>
      <c r="J213" s="321"/>
      <c r="K213" s="322"/>
    </row>
    <row r="214" spans="2:15">
      <c r="D214" s="319"/>
      <c r="F214" s="1178">
        <f t="shared" si="0"/>
        <v>16</v>
      </c>
      <c r="G214" s="328" t="s">
        <v>2072</v>
      </c>
      <c r="H214" s="321" t="s">
        <v>2061</v>
      </c>
      <c r="I214" s="321"/>
      <c r="J214" s="321"/>
      <c r="K214" s="322"/>
    </row>
    <row r="215" spans="2:15">
      <c r="D215" s="319"/>
      <c r="F215" s="1178">
        <f t="shared" si="0"/>
        <v>17</v>
      </c>
      <c r="G215" s="328" t="s">
        <v>2073</v>
      </c>
      <c r="H215" s="321" t="s">
        <v>2061</v>
      </c>
      <c r="I215" s="321"/>
      <c r="J215" s="321"/>
      <c r="K215" s="322"/>
    </row>
    <row r="216" spans="2:15">
      <c r="D216" s="319"/>
      <c r="F216" s="1178">
        <f t="shared" si="0"/>
        <v>18</v>
      </c>
      <c r="G216" s="328" t="s">
        <v>2074</v>
      </c>
      <c r="H216" s="321" t="s">
        <v>2075</v>
      </c>
      <c r="I216" s="321"/>
      <c r="J216" s="321"/>
      <c r="K216" s="322"/>
    </row>
    <row r="217" spans="2:15">
      <c r="D217" s="319"/>
    </row>
    <row r="218" spans="2:15">
      <c r="D218" s="319"/>
      <c r="E218" s="313" t="s">
        <v>2076</v>
      </c>
    </row>
    <row r="219" spans="2:15" s="1393" customFormat="1">
      <c r="B219" s="1383"/>
      <c r="C219" s="1384"/>
      <c r="D219" s="1385"/>
      <c r="E219" s="1384"/>
      <c r="F219" s="1384" t="s">
        <v>3529</v>
      </c>
      <c r="G219" s="1384"/>
      <c r="H219" s="1384"/>
      <c r="I219" s="1384"/>
      <c r="J219" s="1384"/>
      <c r="K219" s="1384"/>
      <c r="L219" s="1384"/>
      <c r="O219" s="1391"/>
    </row>
    <row r="220" spans="2:15">
      <c r="D220" s="319"/>
    </row>
    <row r="221" spans="2:15">
      <c r="D221" s="319"/>
      <c r="F221" s="313" t="s">
        <v>2077</v>
      </c>
    </row>
    <row r="222" spans="2:15">
      <c r="D222" s="319"/>
      <c r="F222" s="323" t="s">
        <v>256</v>
      </c>
      <c r="G222" s="326"/>
      <c r="H222" s="324" t="s">
        <v>2078</v>
      </c>
      <c r="I222" s="324"/>
      <c r="J222" s="324"/>
      <c r="K222" s="325"/>
    </row>
    <row r="223" spans="2:15">
      <c r="D223" s="319"/>
      <c r="F223" s="455">
        <f>ROW()-(ROW(F$223)-1)</f>
        <v>1</v>
      </c>
      <c r="G223" s="327" t="s">
        <v>281</v>
      </c>
      <c r="H223" s="324" t="s">
        <v>2079</v>
      </c>
      <c r="I223" s="324"/>
      <c r="J223" s="324"/>
      <c r="K223" s="325"/>
    </row>
    <row r="224" spans="2:15">
      <c r="B224" s="316"/>
      <c r="C224" s="316"/>
      <c r="D224" s="319"/>
      <c r="F224" s="455">
        <f>ROW()-(ROW(F$223)-1)</f>
        <v>2</v>
      </c>
      <c r="G224" s="327" t="s">
        <v>760</v>
      </c>
      <c r="H224" s="324" t="s">
        <v>2079</v>
      </c>
      <c r="I224" s="324"/>
      <c r="J224" s="324"/>
      <c r="K224" s="325"/>
      <c r="L224" s="316"/>
      <c r="O224" s="316"/>
    </row>
    <row r="225" spans="2:17">
      <c r="B225" s="316"/>
      <c r="C225" s="316"/>
      <c r="D225" s="319"/>
      <c r="F225" s="455">
        <f>ROW()-(ROW(F$223)-1)</f>
        <v>3</v>
      </c>
      <c r="G225" s="327" t="s">
        <v>375</v>
      </c>
      <c r="H225" s="324" t="s">
        <v>2079</v>
      </c>
      <c r="I225" s="324"/>
      <c r="J225" s="324"/>
      <c r="K225" s="325"/>
      <c r="L225" s="316"/>
      <c r="O225" s="316"/>
    </row>
    <row r="226" spans="2:17" ht="12">
      <c r="B226" s="316"/>
      <c r="C226" s="316"/>
      <c r="D226" s="319"/>
      <c r="L226" s="316"/>
      <c r="O226" s="316"/>
    </row>
    <row r="227" spans="2:17" ht="12">
      <c r="B227" s="316"/>
      <c r="C227" s="316"/>
      <c r="D227" s="319"/>
      <c r="E227" s="313" t="s">
        <v>3521</v>
      </c>
      <c r="L227" s="316"/>
      <c r="O227" s="316"/>
    </row>
    <row r="228" spans="2:17" ht="12">
      <c r="B228" s="316"/>
      <c r="C228" s="316"/>
      <c r="D228" s="319"/>
      <c r="F228" s="323" t="s">
        <v>1265</v>
      </c>
      <c r="G228" s="326"/>
      <c r="H228" s="324" t="s">
        <v>2078</v>
      </c>
      <c r="I228" s="324"/>
      <c r="J228" s="324"/>
      <c r="K228" s="325"/>
      <c r="L228" s="316"/>
      <c r="O228" s="316"/>
    </row>
    <row r="229" spans="2:17">
      <c r="B229" s="316"/>
      <c r="C229" s="316"/>
      <c r="D229" s="319"/>
      <c r="F229" s="455">
        <f t="shared" ref="F229:F268" si="1">ROW()-(ROW(F$229)-1)</f>
        <v>1</v>
      </c>
      <c r="G229" s="327" t="s">
        <v>281</v>
      </c>
      <c r="H229" s="375"/>
      <c r="I229" s="324"/>
      <c r="J229" s="324"/>
      <c r="K229" s="325"/>
      <c r="L229" s="316"/>
      <c r="O229" s="316"/>
    </row>
    <row r="230" spans="2:17">
      <c r="B230" s="316"/>
      <c r="C230" s="316"/>
      <c r="D230" s="319"/>
      <c r="F230" s="455">
        <f t="shared" si="1"/>
        <v>2</v>
      </c>
      <c r="G230" s="327" t="s">
        <v>284</v>
      </c>
      <c r="H230" s="375"/>
      <c r="I230" s="321"/>
      <c r="J230" s="321"/>
      <c r="K230" s="322"/>
      <c r="L230" s="316"/>
      <c r="O230" s="316"/>
    </row>
    <row r="231" spans="2:17">
      <c r="B231" s="316"/>
      <c r="C231" s="316"/>
      <c r="D231" s="319"/>
      <c r="F231" s="455">
        <f t="shared" si="1"/>
        <v>3</v>
      </c>
      <c r="G231" s="327" t="s">
        <v>363</v>
      </c>
      <c r="H231" s="375"/>
      <c r="I231" s="321"/>
      <c r="J231" s="321"/>
      <c r="K231" s="322"/>
      <c r="L231" s="316"/>
      <c r="O231" s="316"/>
    </row>
    <row r="232" spans="2:17">
      <c r="B232" s="316"/>
      <c r="C232" s="316"/>
      <c r="D232" s="319"/>
      <c r="F232" s="455">
        <f t="shared" si="1"/>
        <v>4</v>
      </c>
      <c r="G232" s="327" t="s">
        <v>364</v>
      </c>
      <c r="H232" s="375"/>
      <c r="I232" s="321"/>
      <c r="J232" s="321"/>
      <c r="K232" s="322"/>
      <c r="L232" s="316"/>
      <c r="O232" s="316"/>
    </row>
    <row r="233" spans="2:17">
      <c r="B233" s="316"/>
      <c r="C233" s="316"/>
      <c r="D233" s="319"/>
      <c r="F233" s="455">
        <f t="shared" si="1"/>
        <v>5</v>
      </c>
      <c r="G233" s="327" t="s">
        <v>285</v>
      </c>
      <c r="H233" s="375"/>
      <c r="I233" s="321"/>
      <c r="J233" s="321"/>
      <c r="K233" s="322"/>
      <c r="L233" s="316"/>
      <c r="O233" s="316"/>
    </row>
    <row r="234" spans="2:17">
      <c r="B234" s="316"/>
      <c r="C234" s="316"/>
      <c r="D234" s="319"/>
      <c r="F234" s="455">
        <f t="shared" si="1"/>
        <v>6</v>
      </c>
      <c r="G234" s="327" t="s">
        <v>260</v>
      </c>
      <c r="H234" s="375"/>
      <c r="I234" s="321"/>
      <c r="J234" s="321"/>
      <c r="K234" s="322"/>
      <c r="Q234" s="448"/>
    </row>
    <row r="235" spans="2:17">
      <c r="B235" s="316"/>
      <c r="C235" s="316"/>
      <c r="D235" s="319"/>
      <c r="F235" s="455">
        <f t="shared" si="1"/>
        <v>7</v>
      </c>
      <c r="G235" s="327" t="s">
        <v>59</v>
      </c>
      <c r="H235" s="375"/>
      <c r="I235" s="321"/>
      <c r="J235" s="321"/>
      <c r="K235" s="322"/>
    </row>
    <row r="236" spans="2:17">
      <c r="B236" s="316"/>
      <c r="C236" s="316"/>
      <c r="D236" s="319"/>
      <c r="F236" s="455">
        <f t="shared" si="1"/>
        <v>8</v>
      </c>
      <c r="G236" s="328" t="s">
        <v>286</v>
      </c>
      <c r="H236" s="375"/>
      <c r="I236" s="321"/>
      <c r="J236" s="321"/>
      <c r="K236" s="322"/>
    </row>
    <row r="237" spans="2:17">
      <c r="B237" s="316"/>
      <c r="C237" s="316"/>
      <c r="D237" s="319"/>
      <c r="F237" s="455">
        <f t="shared" si="1"/>
        <v>9</v>
      </c>
      <c r="G237" s="327" t="s">
        <v>287</v>
      </c>
      <c r="H237" s="375"/>
      <c r="I237" s="321"/>
      <c r="J237" s="321"/>
      <c r="K237" s="322"/>
    </row>
    <row r="238" spans="2:17">
      <c r="B238" s="316"/>
      <c r="C238" s="316"/>
      <c r="D238" s="319"/>
      <c r="F238" s="455">
        <f t="shared" si="1"/>
        <v>10</v>
      </c>
      <c r="G238" s="327" t="s">
        <v>288</v>
      </c>
      <c r="H238" s="375"/>
      <c r="I238" s="321"/>
      <c r="J238" s="321"/>
      <c r="K238" s="322"/>
      <c r="Q238" s="448"/>
    </row>
    <row r="239" spans="2:17">
      <c r="B239" s="316"/>
      <c r="C239" s="316"/>
      <c r="D239" s="319"/>
      <c r="F239" s="455">
        <f t="shared" si="1"/>
        <v>11</v>
      </c>
      <c r="G239" s="327" t="s">
        <v>365</v>
      </c>
      <c r="H239" s="375"/>
      <c r="I239" s="321"/>
      <c r="J239" s="321"/>
      <c r="K239" s="322"/>
    </row>
    <row r="240" spans="2:17">
      <c r="B240" s="316"/>
      <c r="C240" s="316"/>
      <c r="D240" s="319"/>
      <c r="F240" s="455">
        <f t="shared" si="1"/>
        <v>12</v>
      </c>
      <c r="G240" s="327" t="s">
        <v>366</v>
      </c>
      <c r="H240" s="375"/>
      <c r="I240" s="321"/>
      <c r="J240" s="321"/>
      <c r="K240" s="322"/>
      <c r="Q240" s="448"/>
    </row>
    <row r="241" spans="2:17">
      <c r="B241" s="316"/>
      <c r="C241" s="316"/>
      <c r="D241" s="319"/>
      <c r="F241" s="455">
        <f t="shared" si="1"/>
        <v>13</v>
      </c>
      <c r="G241" s="327" t="s">
        <v>731</v>
      </c>
      <c r="H241" s="375"/>
      <c r="I241" s="321"/>
      <c r="J241" s="321"/>
      <c r="K241" s="322"/>
    </row>
    <row r="242" spans="2:17">
      <c r="B242" s="316"/>
      <c r="C242" s="316"/>
      <c r="D242" s="319"/>
      <c r="F242" s="455">
        <f t="shared" si="1"/>
        <v>14</v>
      </c>
      <c r="G242" s="327" t="s">
        <v>2080</v>
      </c>
      <c r="H242" s="375"/>
      <c r="I242" s="321"/>
      <c r="J242" s="321"/>
      <c r="K242" s="322"/>
    </row>
    <row r="243" spans="2:17">
      <c r="B243" s="316"/>
      <c r="C243" s="316"/>
      <c r="D243" s="319"/>
      <c r="F243" s="455">
        <f t="shared" si="1"/>
        <v>15</v>
      </c>
      <c r="G243" s="327" t="s">
        <v>289</v>
      </c>
      <c r="H243" s="375"/>
      <c r="I243" s="321"/>
      <c r="J243" s="321"/>
      <c r="K243" s="322"/>
    </row>
    <row r="244" spans="2:17">
      <c r="D244" s="319"/>
      <c r="F244" s="455">
        <f t="shared" si="1"/>
        <v>16</v>
      </c>
      <c r="G244" s="327" t="s">
        <v>368</v>
      </c>
      <c r="H244" s="375"/>
      <c r="I244" s="321"/>
      <c r="J244" s="321"/>
      <c r="K244" s="322"/>
    </row>
    <row r="245" spans="2:17">
      <c r="D245" s="319"/>
      <c r="F245" s="455">
        <f t="shared" si="1"/>
        <v>17</v>
      </c>
      <c r="G245" s="327" t="s">
        <v>2081</v>
      </c>
      <c r="H245" s="375"/>
      <c r="I245" s="321"/>
      <c r="J245" s="321"/>
      <c r="K245" s="322"/>
    </row>
    <row r="246" spans="2:17">
      <c r="D246" s="319"/>
      <c r="F246" s="455">
        <f t="shared" si="1"/>
        <v>18</v>
      </c>
      <c r="G246" s="327" t="s">
        <v>2082</v>
      </c>
      <c r="H246" s="375"/>
      <c r="I246" s="321"/>
      <c r="J246" s="321"/>
      <c r="K246" s="322"/>
    </row>
    <row r="247" spans="2:17">
      <c r="D247" s="319"/>
      <c r="F247" s="455">
        <f t="shared" si="1"/>
        <v>19</v>
      </c>
      <c r="G247" s="327" t="s">
        <v>2083</v>
      </c>
      <c r="H247" s="375"/>
      <c r="I247" s="321"/>
      <c r="J247" s="321"/>
      <c r="K247" s="322"/>
    </row>
    <row r="248" spans="2:17">
      <c r="D248" s="319"/>
      <c r="F248" s="455">
        <f t="shared" si="1"/>
        <v>20</v>
      </c>
      <c r="G248" s="327" t="s">
        <v>2084</v>
      </c>
      <c r="H248" s="375"/>
      <c r="I248" s="321"/>
      <c r="J248" s="321"/>
      <c r="K248" s="322"/>
    </row>
    <row r="249" spans="2:17">
      <c r="D249" s="319"/>
      <c r="F249" s="455">
        <f t="shared" si="1"/>
        <v>21</v>
      </c>
      <c r="G249" s="327" t="s">
        <v>2085</v>
      </c>
      <c r="H249" s="375"/>
      <c r="I249" s="321"/>
      <c r="J249" s="321"/>
      <c r="K249" s="322"/>
    </row>
    <row r="250" spans="2:17">
      <c r="D250" s="319"/>
      <c r="F250" s="455">
        <f t="shared" si="1"/>
        <v>22</v>
      </c>
      <c r="G250" s="327" t="s">
        <v>2086</v>
      </c>
      <c r="H250" s="375"/>
      <c r="I250" s="321"/>
      <c r="J250" s="321"/>
      <c r="K250" s="322"/>
    </row>
    <row r="251" spans="2:17">
      <c r="D251" s="319"/>
      <c r="F251" s="455">
        <f t="shared" si="1"/>
        <v>23</v>
      </c>
      <c r="G251" s="327" t="s">
        <v>2087</v>
      </c>
      <c r="H251" s="375"/>
      <c r="I251" s="321"/>
      <c r="J251" s="321"/>
      <c r="K251" s="322"/>
      <c r="Q251" s="448"/>
    </row>
    <row r="252" spans="2:17">
      <c r="D252" s="319"/>
      <c r="F252" s="455">
        <f t="shared" si="1"/>
        <v>24</v>
      </c>
      <c r="G252" s="327" t="s">
        <v>656</v>
      </c>
      <c r="H252" s="375"/>
      <c r="I252" s="321"/>
      <c r="J252" s="321"/>
      <c r="K252" s="322"/>
    </row>
    <row r="253" spans="2:17">
      <c r="D253" s="319"/>
      <c r="F253" s="455">
        <f t="shared" si="1"/>
        <v>25</v>
      </c>
      <c r="G253" s="327" t="s">
        <v>295</v>
      </c>
      <c r="H253" s="375"/>
      <c r="I253" s="321"/>
      <c r="J253" s="321"/>
      <c r="K253" s="322"/>
    </row>
    <row r="254" spans="2:17">
      <c r="D254" s="319"/>
      <c r="F254" s="455">
        <f t="shared" si="1"/>
        <v>26</v>
      </c>
      <c r="G254" s="327" t="s">
        <v>296</v>
      </c>
      <c r="H254" s="375"/>
      <c r="I254" s="321"/>
      <c r="J254" s="321"/>
      <c r="K254" s="322"/>
    </row>
    <row r="255" spans="2:17">
      <c r="D255" s="319"/>
      <c r="F255" s="455">
        <f t="shared" si="1"/>
        <v>27</v>
      </c>
      <c r="G255" s="328" t="s">
        <v>2071</v>
      </c>
      <c r="H255" s="375"/>
      <c r="I255" s="321"/>
      <c r="J255" s="321"/>
      <c r="K255" s="322"/>
      <c r="Q255" s="448"/>
    </row>
    <row r="256" spans="2:17">
      <c r="D256" s="319"/>
      <c r="F256" s="455">
        <f t="shared" si="1"/>
        <v>28</v>
      </c>
      <c r="G256" s="327" t="s">
        <v>2088</v>
      </c>
      <c r="H256" s="375"/>
      <c r="I256" s="321"/>
      <c r="J256" s="321"/>
      <c r="K256" s="322"/>
    </row>
    <row r="257" spans="2:15">
      <c r="D257" s="319"/>
      <c r="F257" s="455">
        <f t="shared" si="1"/>
        <v>29</v>
      </c>
      <c r="G257" s="327" t="s">
        <v>2089</v>
      </c>
      <c r="H257" s="375"/>
      <c r="I257" s="321"/>
      <c r="J257" s="321"/>
      <c r="K257" s="322"/>
    </row>
    <row r="258" spans="2:15">
      <c r="D258" s="319"/>
      <c r="F258" s="455">
        <f t="shared" si="1"/>
        <v>30</v>
      </c>
      <c r="G258" s="327" t="s">
        <v>373</v>
      </c>
      <c r="H258" s="375" t="s">
        <v>2090</v>
      </c>
      <c r="I258" s="321"/>
      <c r="J258" s="321"/>
      <c r="K258" s="322"/>
    </row>
    <row r="259" spans="2:15">
      <c r="B259" s="316"/>
      <c r="C259" s="316"/>
      <c r="D259" s="319"/>
      <c r="F259" s="455">
        <f t="shared" si="1"/>
        <v>31</v>
      </c>
      <c r="G259" s="327" t="s">
        <v>374</v>
      </c>
      <c r="H259" s="375" t="s">
        <v>2090</v>
      </c>
      <c r="I259" s="321"/>
      <c r="J259" s="321"/>
      <c r="K259" s="322"/>
    </row>
    <row r="260" spans="2:15">
      <c r="B260" s="316"/>
      <c r="C260" s="316"/>
      <c r="D260" s="319"/>
      <c r="F260" s="455">
        <f t="shared" si="1"/>
        <v>32</v>
      </c>
      <c r="G260" s="327" t="s">
        <v>375</v>
      </c>
      <c r="H260" s="375" t="s">
        <v>2090</v>
      </c>
      <c r="I260" s="321"/>
      <c r="J260" s="321"/>
      <c r="K260" s="322"/>
    </row>
    <row r="261" spans="2:15">
      <c r="B261" s="316"/>
      <c r="C261" s="316"/>
      <c r="D261" s="319"/>
      <c r="F261" s="455">
        <f t="shared" si="1"/>
        <v>33</v>
      </c>
      <c r="G261" s="448" t="s">
        <v>753</v>
      </c>
      <c r="H261" s="375" t="s">
        <v>2091</v>
      </c>
      <c r="I261" s="321"/>
      <c r="J261" s="321"/>
      <c r="K261" s="322"/>
    </row>
    <row r="262" spans="2:15">
      <c r="B262" s="316"/>
      <c r="C262" s="316"/>
      <c r="D262" s="319"/>
      <c r="F262" s="455">
        <f t="shared" si="1"/>
        <v>34</v>
      </c>
      <c r="G262" s="1179" t="s">
        <v>757</v>
      </c>
      <c r="H262" s="375" t="s">
        <v>2091</v>
      </c>
      <c r="I262" s="321"/>
      <c r="J262" s="321"/>
      <c r="K262" s="322"/>
    </row>
    <row r="263" spans="2:15">
      <c r="B263" s="316"/>
      <c r="C263" s="316"/>
      <c r="D263" s="319"/>
      <c r="F263" s="455">
        <f t="shared" si="1"/>
        <v>35</v>
      </c>
      <c r="G263" s="1179" t="s">
        <v>760</v>
      </c>
      <c r="H263" s="375" t="s">
        <v>2091</v>
      </c>
      <c r="I263" s="321"/>
      <c r="J263" s="321"/>
      <c r="K263" s="322"/>
    </row>
    <row r="264" spans="2:15" ht="18">
      <c r="B264" s="316"/>
      <c r="C264" s="316"/>
      <c r="D264" s="319"/>
      <c r="F264" s="455">
        <f t="shared" si="1"/>
        <v>36</v>
      </c>
      <c r="G264" s="1179" t="s">
        <v>262</v>
      </c>
      <c r="H264" s="375" t="s">
        <v>2091</v>
      </c>
      <c r="I264" s="321"/>
      <c r="J264" s="321"/>
      <c r="K264" s="322"/>
      <c r="M264" s="1438" t="s">
        <v>3522</v>
      </c>
    </row>
    <row r="265" spans="2:15">
      <c r="B265" s="316"/>
      <c r="C265" s="316"/>
      <c r="D265" s="319"/>
      <c r="F265" s="455">
        <f t="shared" si="1"/>
        <v>37</v>
      </c>
      <c r="G265" s="1179" t="s">
        <v>482</v>
      </c>
      <c r="H265" s="375" t="s">
        <v>2091</v>
      </c>
      <c r="I265" s="321"/>
      <c r="J265" s="321"/>
      <c r="K265" s="322"/>
    </row>
    <row r="266" spans="2:15">
      <c r="B266" s="316"/>
      <c r="C266" s="316"/>
      <c r="D266" s="319"/>
      <c r="F266" s="455">
        <f t="shared" si="1"/>
        <v>38</v>
      </c>
      <c r="G266" s="1179" t="s">
        <v>473</v>
      </c>
      <c r="H266" s="375" t="s">
        <v>2091</v>
      </c>
      <c r="I266" s="321"/>
      <c r="J266" s="321"/>
      <c r="K266" s="322"/>
    </row>
    <row r="267" spans="2:15">
      <c r="B267" s="316"/>
      <c r="C267" s="316"/>
      <c r="D267" s="319"/>
      <c r="F267" s="455">
        <f t="shared" si="1"/>
        <v>39</v>
      </c>
      <c r="G267" s="1179" t="s">
        <v>474</v>
      </c>
      <c r="H267" s="375" t="s">
        <v>2091</v>
      </c>
      <c r="I267" s="321"/>
      <c r="J267" s="321"/>
      <c r="K267" s="322"/>
    </row>
    <row r="268" spans="2:15">
      <c r="B268" s="316"/>
      <c r="C268" s="316"/>
      <c r="D268" s="319"/>
      <c r="F268" s="455">
        <f t="shared" si="1"/>
        <v>40</v>
      </c>
      <c r="G268" s="1179" t="s">
        <v>2092</v>
      </c>
      <c r="H268" s="375" t="s">
        <v>2091</v>
      </c>
      <c r="I268" s="321"/>
      <c r="J268" s="321"/>
      <c r="K268" s="322"/>
    </row>
    <row r="269" spans="2:15">
      <c r="D269" s="319"/>
    </row>
    <row r="270" spans="2:15">
      <c r="D270" s="319"/>
      <c r="F270" s="1180">
        <v>41</v>
      </c>
      <c r="G270" s="1181" t="s">
        <v>2093</v>
      </c>
      <c r="H270" s="1182" t="s">
        <v>2094</v>
      </c>
      <c r="I270" s="1183"/>
      <c r="J270" s="1183"/>
      <c r="K270" s="1184"/>
    </row>
    <row r="271" spans="2:15" s="1393" customFormat="1" ht="12">
      <c r="D271" s="1385"/>
      <c r="E271" s="1384"/>
      <c r="F271" s="1388" t="s">
        <v>2095</v>
      </c>
      <c r="G271" s="1388" t="s">
        <v>2096</v>
      </c>
      <c r="H271" s="1384"/>
      <c r="I271" s="1384"/>
      <c r="J271" s="1384"/>
      <c r="K271" s="1384"/>
      <c r="L271" s="1384"/>
      <c r="O271" s="1391"/>
    </row>
    <row r="272" spans="2:15" ht="12" customHeight="1">
      <c r="B272" s="316"/>
      <c r="C272" s="316"/>
      <c r="D272" s="319"/>
      <c r="F272" s="329"/>
      <c r="G272" s="329"/>
    </row>
    <row r="273" spans="2:21" ht="12" customHeight="1">
      <c r="B273" s="316"/>
      <c r="C273" s="316"/>
      <c r="D273" s="319"/>
    </row>
    <row r="274" spans="2:21" s="1188" customFormat="1">
      <c r="B274" s="1185"/>
      <c r="C274" s="1186"/>
      <c r="D274" s="1187" t="s">
        <v>1987</v>
      </c>
      <c r="E274" s="1186" t="s">
        <v>3542</v>
      </c>
      <c r="F274" s="1186"/>
      <c r="G274" s="1186"/>
      <c r="H274" s="1186"/>
      <c r="I274" s="1186"/>
      <c r="J274" s="1186"/>
      <c r="K274" s="1186"/>
      <c r="L274" s="1186"/>
      <c r="U274" s="1189"/>
    </row>
    <row r="275" spans="2:21" s="1397" customFormat="1" ht="14.25" customHeight="1">
      <c r="B275" s="1394"/>
      <c r="C275" s="1395"/>
      <c r="D275" s="1396"/>
      <c r="E275" s="1395"/>
      <c r="F275" s="1395"/>
      <c r="G275" s="1395"/>
      <c r="H275" s="1395"/>
      <c r="I275" s="1395"/>
      <c r="J275" s="1395"/>
      <c r="K275" s="1395"/>
      <c r="L275" s="1395"/>
    </row>
    <row r="276" spans="2:21" s="1397" customFormat="1">
      <c r="B276" s="1394"/>
      <c r="C276" s="1395"/>
      <c r="D276" s="1396"/>
      <c r="E276" s="1395" t="s">
        <v>2097</v>
      </c>
      <c r="F276" s="1395"/>
      <c r="G276" s="1395"/>
      <c r="H276" s="1395"/>
      <c r="I276" s="1395"/>
      <c r="J276" s="1395"/>
      <c r="K276" s="1395"/>
      <c r="L276" s="1395"/>
      <c r="O276" s="1399"/>
      <c r="U276" s="1398"/>
    </row>
    <row r="277" spans="2:21" s="1397" customFormat="1">
      <c r="B277" s="1394"/>
      <c r="C277" s="1395"/>
      <c r="D277" s="1396"/>
      <c r="E277" s="1400" t="s">
        <v>2098</v>
      </c>
      <c r="F277" s="1395"/>
      <c r="G277" s="1395"/>
      <c r="H277" s="1395"/>
      <c r="I277" s="1395"/>
      <c r="J277" s="1395"/>
      <c r="K277" s="1395"/>
      <c r="L277" s="1395"/>
      <c r="O277" s="1399"/>
      <c r="U277" s="1398"/>
    </row>
    <row r="278" spans="2:21" s="1397" customFormat="1">
      <c r="B278" s="1394"/>
      <c r="C278" s="1395"/>
      <c r="D278" s="1396"/>
      <c r="F278" s="1401"/>
      <c r="H278" s="1395"/>
      <c r="I278" s="1395"/>
      <c r="J278" s="1395"/>
      <c r="K278" s="1395"/>
      <c r="L278" s="1395"/>
      <c r="O278" s="1399"/>
      <c r="U278" s="1398"/>
    </row>
    <row r="279" spans="2:21" s="1397" customFormat="1">
      <c r="B279" s="1394"/>
      <c r="C279" s="1395"/>
      <c r="D279" s="1396"/>
      <c r="F279" s="1485" t="s">
        <v>3532</v>
      </c>
      <c r="G279" s="1486"/>
      <c r="H279" s="1486"/>
      <c r="I279" s="1486"/>
      <c r="J279" s="1486"/>
      <c r="K279" s="1486"/>
      <c r="L279" s="1487"/>
      <c r="O279" s="1399"/>
      <c r="U279" s="1398"/>
    </row>
    <row r="280" spans="2:21" s="1397" customFormat="1">
      <c r="B280" s="1394"/>
      <c r="C280" s="1395"/>
      <c r="D280" s="1396"/>
      <c r="E280" s="1395"/>
      <c r="F280" s="1488" t="s">
        <v>3531</v>
      </c>
      <c r="G280" s="1489"/>
      <c r="H280" s="1402" t="s">
        <v>34</v>
      </c>
      <c r="I280" s="1403"/>
      <c r="J280" s="1404"/>
      <c r="K280" s="1403"/>
      <c r="L280" s="1405"/>
      <c r="M280" s="1406" t="s">
        <v>3534</v>
      </c>
      <c r="O280" s="1399"/>
      <c r="P280" s="1399"/>
      <c r="Q280" s="1399"/>
      <c r="R280" s="1399"/>
      <c r="S280" s="1399"/>
      <c r="U280" s="1398"/>
    </row>
    <row r="281" spans="2:21" s="1398" customFormat="1" ht="26.4">
      <c r="B281" s="1407"/>
      <c r="D281" s="1408"/>
      <c r="F281" s="1409">
        <f>ROW()-(ROW(F$281)-1)</f>
        <v>1</v>
      </c>
      <c r="G281" s="1410" t="s">
        <v>3530</v>
      </c>
      <c r="H281" s="1411" t="s">
        <v>2099</v>
      </c>
      <c r="I281" s="1412"/>
      <c r="J281" s="1413"/>
      <c r="K281" s="1413"/>
      <c r="L281" s="1414"/>
      <c r="M281" s="1415" t="s">
        <v>2100</v>
      </c>
    </row>
    <row r="282" spans="2:21" s="1398" customFormat="1">
      <c r="B282" s="1407"/>
      <c r="D282" s="1408"/>
      <c r="F282" s="1416">
        <f>ROW()-(ROW(F$281)-1)</f>
        <v>2</v>
      </c>
      <c r="G282" s="1417" t="s">
        <v>3535</v>
      </c>
      <c r="H282" s="1418" t="s">
        <v>2101</v>
      </c>
      <c r="I282" s="1419"/>
      <c r="J282" s="1420"/>
      <c r="K282" s="1420"/>
      <c r="L282" s="1421"/>
      <c r="M282" s="1422" t="s">
        <v>592</v>
      </c>
      <c r="N282" s="1398" t="s">
        <v>2102</v>
      </c>
    </row>
    <row r="283" spans="2:21" s="1398" customFormat="1">
      <c r="B283" s="1407"/>
      <c r="D283" s="1408"/>
      <c r="F283" s="1416">
        <f>ROW()-(ROW(F$281)-1)</f>
        <v>3</v>
      </c>
      <c r="G283" s="1423" t="s">
        <v>2103</v>
      </c>
      <c r="H283" s="1418" t="s">
        <v>2104</v>
      </c>
      <c r="I283" s="1419"/>
      <c r="J283" s="1420"/>
      <c r="K283" s="1420"/>
      <c r="L283" s="1421"/>
      <c r="M283" s="1415" t="s">
        <v>2105</v>
      </c>
    </row>
    <row r="284" spans="2:21" s="1398" customFormat="1" ht="26.4">
      <c r="B284" s="1407"/>
      <c r="D284" s="1408"/>
      <c r="F284" s="1416">
        <f>ROW()-(ROW(F$281)-1)</f>
        <v>4</v>
      </c>
      <c r="G284" s="1423" t="s">
        <v>2106</v>
      </c>
      <c r="H284" s="1418" t="s">
        <v>2107</v>
      </c>
      <c r="I284" s="1419"/>
      <c r="J284" s="1420"/>
      <c r="K284" s="1420"/>
      <c r="L284" s="1421"/>
      <c r="M284" s="1424" t="s">
        <v>2108</v>
      </c>
    </row>
    <row r="285" spans="2:21" s="1397" customFormat="1">
      <c r="B285" s="1394"/>
      <c r="C285" s="1395"/>
      <c r="D285" s="1396"/>
      <c r="E285" s="1395"/>
      <c r="F285" s="1425"/>
      <c r="G285" s="1425"/>
      <c r="H285" s="1426"/>
      <c r="I285" s="1426"/>
      <c r="J285" s="1395"/>
      <c r="K285" s="1395"/>
      <c r="L285" s="1395"/>
      <c r="O285" s="1399"/>
      <c r="U285" s="1398"/>
    </row>
    <row r="286" spans="2:21" s="1397" customFormat="1">
      <c r="B286" s="1394"/>
      <c r="C286" s="1395"/>
      <c r="D286" s="1396"/>
      <c r="E286" s="1400" t="s">
        <v>2109</v>
      </c>
      <c r="F286" s="1425"/>
      <c r="G286" s="1425"/>
      <c r="H286" s="1426"/>
      <c r="I286" s="1426"/>
      <c r="J286" s="1395"/>
      <c r="K286" s="1395"/>
      <c r="L286" s="1395"/>
      <c r="O286" s="1399"/>
      <c r="U286" s="1398"/>
    </row>
    <row r="287" spans="2:21" s="1397" customFormat="1">
      <c r="B287" s="1394"/>
      <c r="C287" s="1395"/>
      <c r="D287" s="1396"/>
      <c r="E287" s="1400" t="s">
        <v>2110</v>
      </c>
      <c r="F287" s="1425"/>
      <c r="G287" s="1425"/>
      <c r="H287" s="1426"/>
      <c r="I287" s="1426"/>
      <c r="J287" s="1395"/>
      <c r="K287" s="1395"/>
      <c r="L287" s="1395"/>
      <c r="O287" s="1399"/>
      <c r="U287" s="1398"/>
    </row>
    <row r="288" spans="2:21" s="1397" customFormat="1">
      <c r="B288" s="1394"/>
      <c r="C288" s="1395"/>
      <c r="D288" s="1396"/>
      <c r="E288" s="1427" t="s">
        <v>2111</v>
      </c>
      <c r="F288" s="1425"/>
      <c r="G288" s="1425"/>
      <c r="H288" s="1426"/>
      <c r="I288" s="1426"/>
      <c r="J288" s="1395"/>
      <c r="K288" s="1395"/>
      <c r="L288" s="1395"/>
      <c r="O288" s="1399"/>
      <c r="U288" s="1398"/>
    </row>
    <row r="289" spans="2:21" s="1397" customFormat="1">
      <c r="B289" s="1394"/>
      <c r="C289" s="1395"/>
      <c r="D289" s="1396"/>
      <c r="E289" s="1400"/>
      <c r="F289" s="1425"/>
      <c r="G289" s="1425"/>
      <c r="H289" s="1426"/>
      <c r="I289" s="1426"/>
      <c r="J289" s="1395"/>
      <c r="K289" s="1395"/>
      <c r="L289" s="1395"/>
      <c r="O289" s="1399"/>
      <c r="U289" s="1398"/>
    </row>
    <row r="290" spans="2:21" s="1397" customFormat="1">
      <c r="B290" s="1394"/>
      <c r="C290" s="1395"/>
      <c r="D290" s="1396"/>
      <c r="E290" s="1395"/>
      <c r="F290" s="1425"/>
      <c r="G290" s="1425"/>
      <c r="H290" s="1426"/>
      <c r="I290" s="1428"/>
      <c r="J290" s="1395"/>
      <c r="K290" s="1395"/>
      <c r="L290" s="1395"/>
      <c r="O290" s="1399"/>
      <c r="U290" s="1429"/>
    </row>
    <row r="291" spans="2:21" s="1430" customFormat="1" ht="12">
      <c r="D291" s="1431" t="s">
        <v>1987</v>
      </c>
      <c r="E291" s="1432" t="s">
        <v>2112</v>
      </c>
      <c r="F291" s="1432"/>
      <c r="G291" s="1433"/>
      <c r="H291" s="1433"/>
      <c r="I291" s="1433"/>
      <c r="J291" s="1433"/>
      <c r="K291" s="1433"/>
      <c r="L291" s="1433"/>
      <c r="O291" s="1434"/>
    </row>
    <row r="292" spans="2:21" s="1430" customFormat="1" ht="12">
      <c r="D292" s="1435"/>
      <c r="E292" s="1433"/>
      <c r="F292" s="1433"/>
      <c r="G292" s="1433"/>
      <c r="H292" s="1433"/>
      <c r="I292" s="1433"/>
      <c r="J292" s="1433"/>
      <c r="K292" s="1433"/>
      <c r="L292" s="1433"/>
      <c r="O292" s="1434"/>
    </row>
    <row r="293" spans="2:21" s="1430" customFormat="1">
      <c r="B293" s="1436"/>
      <c r="C293" s="1433"/>
      <c r="D293" s="1435"/>
      <c r="E293" s="1433"/>
      <c r="F293" s="1437" t="s">
        <v>1332</v>
      </c>
      <c r="G293" s="1432" t="s">
        <v>2113</v>
      </c>
      <c r="H293" s="1433"/>
      <c r="I293" s="1433"/>
      <c r="J293" s="1433"/>
      <c r="K293" s="1433"/>
      <c r="L293" s="1433"/>
      <c r="O293" s="1434"/>
    </row>
    <row r="294" spans="2:21" s="1430" customFormat="1">
      <c r="B294" s="1436"/>
      <c r="C294" s="1433"/>
      <c r="D294" s="1435"/>
      <c r="E294" s="1433"/>
      <c r="F294" s="1432"/>
      <c r="G294" s="1432"/>
      <c r="H294" s="1433"/>
      <c r="I294" s="1433"/>
      <c r="J294" s="1433"/>
      <c r="K294" s="1433"/>
      <c r="L294" s="1433"/>
      <c r="O294" s="1434"/>
    </row>
    <row r="295" spans="2:21" s="1430" customFormat="1" ht="12">
      <c r="D295" s="1435"/>
      <c r="E295" s="1433"/>
      <c r="F295" s="1437"/>
      <c r="G295" s="1432" t="s">
        <v>2114</v>
      </c>
      <c r="H295" s="1433"/>
      <c r="I295" s="1433"/>
      <c r="J295" s="1433"/>
      <c r="K295" s="1433"/>
      <c r="L295" s="1433"/>
      <c r="O295" s="1434"/>
    </row>
    <row r="296" spans="2:21" s="1430" customFormat="1" ht="12">
      <c r="D296" s="1435"/>
      <c r="E296" s="1433"/>
      <c r="F296" s="1432"/>
      <c r="G296" s="1432" t="s">
        <v>2115</v>
      </c>
      <c r="H296" s="1433"/>
      <c r="I296" s="1433"/>
      <c r="J296" s="1433"/>
      <c r="K296" s="1433"/>
      <c r="L296" s="1433"/>
      <c r="O296" s="1434"/>
    </row>
    <row r="297" spans="2:21" s="1430" customFormat="1" ht="12">
      <c r="D297" s="1435"/>
      <c r="E297" s="1433"/>
      <c r="F297" s="1432"/>
      <c r="G297" s="1432" t="s">
        <v>2116</v>
      </c>
      <c r="H297" s="1433"/>
      <c r="I297" s="1433"/>
      <c r="J297" s="1433"/>
      <c r="K297" s="1433"/>
      <c r="L297" s="1433"/>
      <c r="O297" s="1434"/>
    </row>
    <row r="298" spans="2:21" s="1430" customFormat="1">
      <c r="B298" s="1436"/>
      <c r="C298" s="1433"/>
      <c r="D298" s="1435"/>
      <c r="E298" s="1433"/>
      <c r="F298" s="1432"/>
      <c r="G298" s="1433"/>
      <c r="H298" s="1433"/>
      <c r="I298" s="1433"/>
      <c r="J298" s="1433"/>
      <c r="K298" s="1433"/>
      <c r="L298" s="1433"/>
      <c r="O298" s="1434"/>
    </row>
    <row r="299" spans="2:21" s="1430" customFormat="1">
      <c r="B299" s="1436"/>
      <c r="C299" s="1433"/>
      <c r="D299" s="1435"/>
      <c r="E299" s="1433"/>
      <c r="F299" s="1433"/>
      <c r="G299" s="1433"/>
      <c r="H299" s="1433"/>
      <c r="I299" s="1433"/>
      <c r="J299" s="1433"/>
      <c r="K299" s="1433"/>
      <c r="L299" s="1433"/>
      <c r="O299" s="1434"/>
    </row>
    <row r="300" spans="2:21" ht="12">
      <c r="B300" s="316"/>
      <c r="C300" s="316"/>
      <c r="D300" s="319" t="s">
        <v>1987</v>
      </c>
      <c r="E300" s="313" t="s">
        <v>2117</v>
      </c>
    </row>
    <row r="301" spans="2:21" ht="12">
      <c r="B301" s="316"/>
      <c r="C301" s="316"/>
      <c r="D301" s="319"/>
    </row>
    <row r="302" spans="2:21">
      <c r="D302" s="319"/>
      <c r="F302" s="331" t="s">
        <v>1332</v>
      </c>
      <c r="G302" s="313" t="s">
        <v>2118</v>
      </c>
    </row>
    <row r="303" spans="2:21">
      <c r="D303" s="319"/>
    </row>
    <row r="304" spans="2:21">
      <c r="D304" s="319"/>
      <c r="G304" s="313" t="s">
        <v>2119</v>
      </c>
    </row>
    <row r="305" spans="4:8">
      <c r="D305" s="319"/>
    </row>
    <row r="306" spans="4:8">
      <c r="D306" s="319"/>
      <c r="G306" s="1173" t="s">
        <v>2014</v>
      </c>
      <c r="H306" s="1173" t="s">
        <v>2120</v>
      </c>
    </row>
    <row r="307" spans="4:8">
      <c r="D307" s="319"/>
      <c r="G307" s="1174" t="s">
        <v>2016</v>
      </c>
      <c r="H307" s="1173" t="s">
        <v>2121</v>
      </c>
    </row>
    <row r="308" spans="4:8">
      <c r="D308" s="319"/>
      <c r="G308" s="1174" t="s">
        <v>2021</v>
      </c>
      <c r="H308" s="1173" t="s">
        <v>2122</v>
      </c>
    </row>
    <row r="309" spans="4:8">
      <c r="D309" s="319"/>
    </row>
    <row r="310" spans="4:8">
      <c r="D310" s="319"/>
      <c r="F310" s="331" t="s">
        <v>1337</v>
      </c>
      <c r="G310" s="313" t="s">
        <v>2123</v>
      </c>
    </row>
    <row r="311" spans="4:8">
      <c r="D311" s="319"/>
    </row>
    <row r="312" spans="4:8">
      <c r="D312" s="319"/>
      <c r="G312" s="313" t="s">
        <v>2119</v>
      </c>
    </row>
    <row r="313" spans="4:8">
      <c r="D313" s="319"/>
    </row>
    <row r="314" spans="4:8">
      <c r="D314" s="319"/>
      <c r="G314" s="1173" t="s">
        <v>2014</v>
      </c>
      <c r="H314" s="1173" t="s">
        <v>2120</v>
      </c>
    </row>
    <row r="315" spans="4:8">
      <c r="D315" s="319"/>
      <c r="G315" s="1174" t="s">
        <v>2016</v>
      </c>
      <c r="H315" s="1173" t="s">
        <v>2121</v>
      </c>
    </row>
    <row r="316" spans="4:8">
      <c r="D316" s="319"/>
      <c r="G316" s="1174" t="s">
        <v>2021</v>
      </c>
      <c r="H316" s="1173" t="s">
        <v>2122</v>
      </c>
    </row>
    <row r="317" spans="4:8">
      <c r="D317" s="319"/>
    </row>
    <row r="318" spans="4:8">
      <c r="D318" s="319"/>
      <c r="F318" s="331" t="s">
        <v>1341</v>
      </c>
      <c r="G318" s="313" t="s">
        <v>2124</v>
      </c>
    </row>
    <row r="319" spans="4:8">
      <c r="D319" s="319"/>
    </row>
    <row r="320" spans="4:8">
      <c r="D320" s="319"/>
      <c r="G320" s="313" t="s">
        <v>2125</v>
      </c>
    </row>
    <row r="321" spans="2:7">
      <c r="D321" s="319"/>
    </row>
    <row r="322" spans="2:7">
      <c r="D322" s="319"/>
      <c r="F322" s="331" t="s">
        <v>1299</v>
      </c>
      <c r="G322" s="313" t="s">
        <v>2126</v>
      </c>
    </row>
    <row r="323" spans="2:7">
      <c r="D323" s="319"/>
    </row>
    <row r="324" spans="2:7">
      <c r="D324" s="319"/>
      <c r="G324" s="313" t="s">
        <v>2127</v>
      </c>
    </row>
    <row r="325" spans="2:7">
      <c r="D325" s="319"/>
    </row>
    <row r="326" spans="2:7">
      <c r="D326" s="319"/>
      <c r="F326" s="331" t="s">
        <v>1304</v>
      </c>
      <c r="G326" s="313" t="s">
        <v>2128</v>
      </c>
    </row>
    <row r="327" spans="2:7">
      <c r="D327" s="319"/>
      <c r="F327" s="331" t="s">
        <v>1309</v>
      </c>
      <c r="G327" s="313" t="s">
        <v>2129</v>
      </c>
    </row>
    <row r="328" spans="2:7">
      <c r="D328" s="319"/>
    </row>
    <row r="329" spans="2:7">
      <c r="D329" s="319"/>
      <c r="G329" s="313" t="s">
        <v>2130</v>
      </c>
    </row>
    <row r="330" spans="2:7">
      <c r="D330" s="319"/>
      <c r="G330" s="313" t="s">
        <v>2131</v>
      </c>
    </row>
    <row r="331" spans="2:7">
      <c r="D331" s="319"/>
      <c r="G331" s="313" t="s">
        <v>2132</v>
      </c>
    </row>
    <row r="332" spans="2:7">
      <c r="D332" s="319"/>
    </row>
    <row r="333" spans="2:7">
      <c r="D333" s="319"/>
    </row>
    <row r="334" spans="2:7" ht="12">
      <c r="B334" s="316"/>
      <c r="C334" s="316"/>
      <c r="D334" s="319"/>
      <c r="E334" s="313" t="s">
        <v>2133</v>
      </c>
    </row>
    <row r="335" spans="2:7" ht="12">
      <c r="B335" s="316"/>
      <c r="C335" s="316"/>
      <c r="D335" s="319"/>
    </row>
    <row r="336" spans="2:7" ht="12">
      <c r="B336" s="316"/>
      <c r="C336" s="316"/>
      <c r="D336" s="319"/>
      <c r="F336" s="313" t="s">
        <v>2134</v>
      </c>
    </row>
    <row r="337" spans="2:15" ht="12">
      <c r="B337" s="316"/>
      <c r="C337" s="316"/>
      <c r="D337" s="319"/>
    </row>
    <row r="338" spans="2:15" ht="12">
      <c r="B338" s="316"/>
      <c r="C338" s="316"/>
      <c r="D338" s="319"/>
    </row>
    <row r="339" spans="2:15" ht="12">
      <c r="B339" s="316"/>
      <c r="C339" s="316"/>
      <c r="D339" s="319"/>
      <c r="E339" s="313" t="s">
        <v>2135</v>
      </c>
    </row>
    <row r="340" spans="2:15" ht="12">
      <c r="B340" s="316"/>
      <c r="C340" s="316"/>
      <c r="D340" s="319"/>
    </row>
    <row r="341" spans="2:15" ht="12">
      <c r="B341" s="316"/>
      <c r="C341" s="316"/>
      <c r="D341" s="319"/>
      <c r="F341" s="313" t="s">
        <v>2136</v>
      </c>
    </row>
    <row r="342" spans="2:15" ht="12">
      <c r="B342" s="316"/>
      <c r="C342" s="316"/>
      <c r="D342" s="319"/>
      <c r="F342" s="313" t="s">
        <v>2137</v>
      </c>
    </row>
    <row r="343" spans="2:15" ht="12">
      <c r="B343" s="316"/>
      <c r="C343" s="316"/>
      <c r="D343" s="319"/>
    </row>
    <row r="344" spans="2:15" ht="12">
      <c r="B344" s="316"/>
      <c r="C344" s="316"/>
      <c r="D344" s="319"/>
      <c r="F344" s="313" t="s">
        <v>582</v>
      </c>
      <c r="L344" s="314"/>
      <c r="O344" s="316"/>
    </row>
    <row r="345" spans="2:15" ht="12">
      <c r="B345" s="316"/>
      <c r="C345" s="316"/>
      <c r="D345" s="319"/>
      <c r="L345" s="314"/>
      <c r="O345" s="316"/>
    </row>
    <row r="346" spans="2:15" ht="12">
      <c r="B346" s="316"/>
      <c r="C346" s="316"/>
      <c r="D346" s="319"/>
    </row>
    <row r="347" spans="2:15" ht="12">
      <c r="B347" s="316"/>
      <c r="C347" s="316"/>
      <c r="D347" s="319"/>
      <c r="F347" s="331" t="s">
        <v>1332</v>
      </c>
      <c r="G347" s="313" t="s">
        <v>2138</v>
      </c>
    </row>
    <row r="348" spans="2:15" ht="12">
      <c r="B348" s="316"/>
      <c r="C348" s="316"/>
      <c r="D348" s="319"/>
      <c r="F348" s="331"/>
      <c r="G348" s="313" t="s">
        <v>2139</v>
      </c>
    </row>
    <row r="349" spans="2:15" ht="12">
      <c r="B349" s="316"/>
      <c r="C349" s="316"/>
      <c r="D349" s="319"/>
      <c r="F349" s="331"/>
    </row>
    <row r="350" spans="2:15" ht="12">
      <c r="B350" s="316"/>
      <c r="C350" s="316"/>
      <c r="D350" s="319"/>
      <c r="F350" s="331" t="s">
        <v>1337</v>
      </c>
      <c r="G350" s="313" t="s">
        <v>2140</v>
      </c>
    </row>
    <row r="351" spans="2:15" ht="12">
      <c r="B351" s="316"/>
      <c r="C351" s="316"/>
      <c r="D351" s="319"/>
      <c r="F351" s="331"/>
      <c r="G351" s="313" t="s">
        <v>2141</v>
      </c>
    </row>
    <row r="352" spans="2:15" ht="12">
      <c r="B352" s="316"/>
      <c r="C352" s="316"/>
      <c r="D352" s="319"/>
      <c r="F352" s="331"/>
    </row>
    <row r="353" spans="1:15" ht="12">
      <c r="B353" s="316"/>
      <c r="C353" s="316"/>
      <c r="D353" s="319"/>
      <c r="F353" s="331" t="s">
        <v>1341</v>
      </c>
      <c r="G353" s="313" t="s">
        <v>2142</v>
      </c>
    </row>
    <row r="354" spans="1:15" ht="12">
      <c r="B354" s="316"/>
      <c r="C354" s="316"/>
      <c r="D354" s="319"/>
      <c r="F354" s="331"/>
      <c r="G354" s="313" t="s">
        <v>2143</v>
      </c>
    </row>
    <row r="355" spans="1:15" ht="12">
      <c r="B355" s="316"/>
      <c r="C355" s="316"/>
      <c r="D355" s="319"/>
      <c r="F355" s="331"/>
    </row>
    <row r="356" spans="1:15">
      <c r="D356" s="319"/>
      <c r="F356" s="331" t="s">
        <v>1299</v>
      </c>
      <c r="G356" s="313" t="s">
        <v>2144</v>
      </c>
    </row>
    <row r="357" spans="1:15">
      <c r="D357" s="319"/>
      <c r="F357" s="331"/>
      <c r="G357" s="313" t="s">
        <v>2145</v>
      </c>
    </row>
    <row r="358" spans="1:15">
      <c r="D358" s="319"/>
      <c r="F358" s="331"/>
      <c r="G358" s="313" t="s">
        <v>2146</v>
      </c>
    </row>
    <row r="359" spans="1:15">
      <c r="D359" s="319"/>
      <c r="F359" s="331"/>
    </row>
    <row r="360" spans="1:15">
      <c r="D360" s="319"/>
      <c r="F360" s="331" t="s">
        <v>1304</v>
      </c>
      <c r="G360" s="313" t="s">
        <v>2147</v>
      </c>
    </row>
    <row r="361" spans="1:15">
      <c r="D361" s="319"/>
      <c r="F361" s="331"/>
      <c r="G361" s="313" t="s">
        <v>2148</v>
      </c>
    </row>
    <row r="362" spans="1:15">
      <c r="D362" s="319"/>
      <c r="F362" s="331"/>
      <c r="G362" s="313" t="s">
        <v>2149</v>
      </c>
    </row>
    <row r="363" spans="1:15">
      <c r="D363" s="319"/>
      <c r="F363" s="331"/>
    </row>
    <row r="364" spans="1:15">
      <c r="D364" s="319"/>
      <c r="F364" s="331" t="s">
        <v>1309</v>
      </c>
      <c r="G364" s="313" t="s">
        <v>2150</v>
      </c>
    </row>
    <row r="365" spans="1:15">
      <c r="D365" s="319"/>
      <c r="F365" s="331"/>
      <c r="G365" s="313" t="s">
        <v>2151</v>
      </c>
    </row>
    <row r="366" spans="1:15">
      <c r="D366" s="319"/>
      <c r="F366" s="319"/>
    </row>
    <row r="367" spans="1:15" s="335" customFormat="1" hidden="1" outlineLevel="1">
      <c r="A367" s="316"/>
      <c r="B367" s="1193"/>
      <c r="C367" s="332"/>
      <c r="D367" s="372"/>
      <c r="E367" s="332" t="s">
        <v>2152</v>
      </c>
      <c r="F367" s="332"/>
      <c r="G367" s="332"/>
      <c r="H367" s="332"/>
      <c r="I367" s="332"/>
      <c r="J367" s="332"/>
      <c r="K367" s="332"/>
      <c r="L367" s="332"/>
      <c r="O367" s="334"/>
    </row>
    <row r="368" spans="1:15" s="335" customFormat="1" hidden="1" outlineLevel="1">
      <c r="A368" s="316"/>
      <c r="B368" s="1193"/>
      <c r="C368" s="332"/>
      <c r="D368" s="372"/>
      <c r="E368" s="332"/>
      <c r="F368" s="332"/>
      <c r="G368" s="332"/>
      <c r="H368" s="332"/>
      <c r="I368" s="332"/>
      <c r="J368" s="332"/>
      <c r="K368" s="332"/>
      <c r="L368" s="332"/>
      <c r="O368" s="334"/>
    </row>
    <row r="369" spans="1:15" s="335" customFormat="1" hidden="1" outlineLevel="1">
      <c r="A369" s="316"/>
      <c r="B369" s="1193"/>
      <c r="C369" s="332"/>
      <c r="D369" s="372"/>
      <c r="E369" s="332"/>
      <c r="F369" s="333" t="s">
        <v>1332</v>
      </c>
      <c r="G369" s="332" t="s">
        <v>2153</v>
      </c>
      <c r="H369" s="332"/>
      <c r="I369" s="332"/>
      <c r="J369" s="332"/>
      <c r="K369" s="332"/>
      <c r="L369" s="332"/>
      <c r="O369" s="334"/>
    </row>
    <row r="370" spans="1:15" s="335" customFormat="1" hidden="1" outlineLevel="1">
      <c r="A370" s="316"/>
      <c r="B370" s="1193"/>
      <c r="C370" s="332"/>
      <c r="D370" s="372"/>
      <c r="E370" s="332"/>
      <c r="F370" s="333"/>
      <c r="G370" s="332"/>
      <c r="H370" s="332"/>
      <c r="I370" s="332"/>
      <c r="J370" s="332"/>
      <c r="K370" s="332"/>
      <c r="L370" s="332"/>
      <c r="O370" s="334"/>
    </row>
    <row r="371" spans="1:15" s="335" customFormat="1" hidden="1" outlineLevel="1">
      <c r="A371" s="316"/>
      <c r="B371" s="1193"/>
      <c r="C371" s="332"/>
      <c r="D371" s="372"/>
      <c r="E371" s="332"/>
      <c r="F371" s="333"/>
      <c r="G371" s="336" t="s">
        <v>202</v>
      </c>
      <c r="H371" s="332"/>
      <c r="I371" s="332"/>
      <c r="J371" s="332"/>
      <c r="K371" s="332"/>
      <c r="L371" s="332"/>
      <c r="O371" s="334"/>
    </row>
    <row r="372" spans="1:15" s="335" customFormat="1" hidden="1" outlineLevel="1">
      <c r="A372" s="316"/>
      <c r="B372" s="1193"/>
      <c r="C372" s="332"/>
      <c r="D372" s="372"/>
      <c r="E372" s="332"/>
      <c r="F372" s="333"/>
      <c r="G372" s="1194" t="s">
        <v>2154</v>
      </c>
      <c r="H372" s="332"/>
      <c r="I372" s="332"/>
      <c r="J372" s="332"/>
      <c r="K372" s="332"/>
      <c r="L372" s="332"/>
      <c r="O372" s="334"/>
    </row>
    <row r="373" spans="1:15" s="335" customFormat="1" hidden="1" outlineLevel="1">
      <c r="A373" s="316"/>
      <c r="B373" s="1193"/>
      <c r="C373" s="332"/>
      <c r="D373" s="372"/>
      <c r="E373" s="332"/>
      <c r="F373" s="332"/>
      <c r="G373" s="332"/>
      <c r="H373" s="332"/>
      <c r="I373" s="332"/>
      <c r="J373" s="332"/>
      <c r="K373" s="332"/>
      <c r="L373" s="332"/>
      <c r="O373" s="334"/>
    </row>
    <row r="374" spans="1:15" s="335" customFormat="1" hidden="1" outlineLevel="1">
      <c r="A374" s="316"/>
      <c r="B374" s="1193"/>
      <c r="C374" s="332"/>
      <c r="D374" s="372"/>
      <c r="E374" s="332"/>
      <c r="F374" s="332"/>
      <c r="G374" s="332" t="s">
        <v>2155</v>
      </c>
      <c r="H374" s="332"/>
      <c r="I374" s="332"/>
      <c r="J374" s="332"/>
      <c r="K374" s="332"/>
      <c r="L374" s="332"/>
      <c r="M374" s="1195" t="s">
        <v>2156</v>
      </c>
      <c r="N374" s="1195" t="s">
        <v>2157</v>
      </c>
      <c r="O374" s="334"/>
    </row>
    <row r="375" spans="1:15" s="335" customFormat="1" hidden="1" outlineLevel="1">
      <c r="A375" s="316"/>
      <c r="B375" s="1193"/>
      <c r="C375" s="332"/>
      <c r="D375" s="372"/>
      <c r="E375" s="332"/>
      <c r="F375" s="332"/>
      <c r="G375" s="332" t="s">
        <v>2158</v>
      </c>
      <c r="H375" s="332"/>
      <c r="I375" s="332"/>
      <c r="J375" s="332"/>
      <c r="K375" s="332"/>
      <c r="L375" s="332"/>
      <c r="M375" s="1196">
        <v>1323451</v>
      </c>
      <c r="N375" s="1197">
        <v>1323451</v>
      </c>
      <c r="O375" s="334"/>
    </row>
    <row r="376" spans="1:15" s="335" customFormat="1" hidden="1" outlineLevel="1">
      <c r="A376" s="316"/>
      <c r="B376" s="1193"/>
      <c r="C376" s="332"/>
      <c r="D376" s="372"/>
      <c r="E376" s="332"/>
      <c r="F376" s="332"/>
      <c r="G376" s="332" t="s">
        <v>2159</v>
      </c>
      <c r="H376" s="332"/>
      <c r="I376" s="332"/>
      <c r="J376" s="332"/>
      <c r="K376" s="332"/>
      <c r="L376" s="332"/>
      <c r="O376" s="334"/>
    </row>
    <row r="377" spans="1:15" s="335" customFormat="1" hidden="1" outlineLevel="1">
      <c r="A377" s="316"/>
      <c r="B377" s="1193"/>
      <c r="C377" s="332"/>
      <c r="D377" s="372"/>
      <c r="E377" s="332"/>
      <c r="F377" s="332"/>
      <c r="G377" s="332"/>
      <c r="H377" s="332"/>
      <c r="I377" s="332"/>
      <c r="J377" s="332"/>
      <c r="K377" s="332"/>
      <c r="L377" s="332"/>
      <c r="O377" s="334"/>
    </row>
    <row r="378" spans="1:15" s="335" customFormat="1" hidden="1" outlineLevel="1">
      <c r="A378" s="316"/>
      <c r="B378" s="1193"/>
      <c r="C378" s="332"/>
      <c r="D378" s="372"/>
      <c r="E378" s="332"/>
      <c r="F378" s="332"/>
      <c r="G378" s="332" t="s">
        <v>2160</v>
      </c>
      <c r="H378" s="332"/>
      <c r="I378" s="332"/>
      <c r="J378" s="332"/>
      <c r="K378" s="332"/>
      <c r="L378" s="332"/>
      <c r="M378" s="1195" t="s">
        <v>2161</v>
      </c>
      <c r="N378" s="1195" t="s">
        <v>2162</v>
      </c>
      <c r="O378" s="334"/>
    </row>
    <row r="379" spans="1:15" s="335" customFormat="1" hidden="1" outlineLevel="1">
      <c r="A379" s="316"/>
      <c r="B379" s="1193"/>
      <c r="C379" s="332"/>
      <c r="D379" s="372"/>
      <c r="E379" s="332"/>
      <c r="F379" s="332"/>
      <c r="G379" s="332" t="s">
        <v>2163</v>
      </c>
      <c r="H379" s="332"/>
      <c r="I379" s="332"/>
      <c r="J379" s="332"/>
      <c r="K379" s="332"/>
      <c r="L379" s="332"/>
      <c r="M379" s="1197">
        <v>1323451</v>
      </c>
      <c r="N379" s="1198">
        <v>1323451</v>
      </c>
      <c r="O379" s="334"/>
    </row>
    <row r="380" spans="1:15" s="335" customFormat="1" hidden="1" outlineLevel="1">
      <c r="A380" s="316"/>
      <c r="B380" s="1193"/>
      <c r="C380" s="332"/>
      <c r="D380" s="372"/>
      <c r="E380" s="332"/>
      <c r="F380" s="332"/>
      <c r="G380" s="332"/>
      <c r="H380" s="332"/>
      <c r="I380" s="332"/>
      <c r="J380" s="332"/>
      <c r="K380" s="332"/>
      <c r="L380" s="332"/>
      <c r="O380" s="334"/>
    </row>
    <row r="381" spans="1:15" s="335" customFormat="1" hidden="1" outlineLevel="1">
      <c r="A381" s="316"/>
      <c r="B381" s="1193"/>
      <c r="C381" s="332"/>
      <c r="D381" s="372"/>
      <c r="E381" s="332"/>
      <c r="F381" s="333" t="s">
        <v>1337</v>
      </c>
      <c r="G381" s="332" t="s">
        <v>2164</v>
      </c>
      <c r="H381" s="332"/>
      <c r="I381" s="332"/>
      <c r="J381" s="332"/>
      <c r="K381" s="332"/>
      <c r="L381" s="332"/>
      <c r="O381" s="334"/>
    </row>
    <row r="382" spans="1:15" s="335" customFormat="1" hidden="1" outlineLevel="1">
      <c r="A382" s="316"/>
      <c r="B382" s="1193"/>
      <c r="C382" s="332"/>
      <c r="D382" s="372"/>
      <c r="E382" s="332"/>
      <c r="F382" s="332"/>
      <c r="G382" s="332"/>
      <c r="H382" s="332"/>
      <c r="I382" s="332"/>
      <c r="J382" s="332"/>
      <c r="K382" s="332"/>
      <c r="L382" s="332"/>
      <c r="O382" s="334"/>
    </row>
    <row r="383" spans="1:15" s="335" customFormat="1" hidden="1" outlineLevel="1">
      <c r="A383" s="316"/>
      <c r="B383" s="1193"/>
      <c r="C383" s="332"/>
      <c r="D383" s="372"/>
      <c r="E383" s="332"/>
      <c r="F383" s="333"/>
      <c r="G383" s="336" t="s">
        <v>202</v>
      </c>
      <c r="H383" s="332"/>
      <c r="I383" s="332"/>
      <c r="J383" s="332"/>
      <c r="K383" s="332"/>
      <c r="L383" s="332"/>
      <c r="O383" s="334"/>
    </row>
    <row r="384" spans="1:15" s="335" customFormat="1" hidden="1" outlineLevel="1">
      <c r="A384" s="316"/>
      <c r="B384" s="1193"/>
      <c r="C384" s="332"/>
      <c r="D384" s="372"/>
      <c r="E384" s="332"/>
      <c r="F384" s="333"/>
      <c r="G384" s="1194" t="s">
        <v>362</v>
      </c>
      <c r="H384" s="332"/>
      <c r="I384" s="332"/>
      <c r="J384" s="332"/>
      <c r="K384" s="332"/>
      <c r="L384" s="332"/>
      <c r="O384" s="334"/>
    </row>
    <row r="385" spans="1:15" s="335" customFormat="1" hidden="1" outlineLevel="1">
      <c r="A385" s="316"/>
      <c r="B385" s="1193"/>
      <c r="C385" s="332"/>
      <c r="D385" s="372"/>
      <c r="E385" s="332"/>
      <c r="F385" s="332"/>
      <c r="G385" s="332"/>
      <c r="H385" s="332"/>
      <c r="I385" s="332"/>
      <c r="J385" s="332"/>
      <c r="K385" s="332"/>
      <c r="L385" s="332"/>
      <c r="O385" s="334"/>
    </row>
    <row r="386" spans="1:15" s="335" customFormat="1" hidden="1" outlineLevel="1">
      <c r="A386" s="316"/>
      <c r="B386" s="1193"/>
      <c r="C386" s="332"/>
      <c r="D386" s="372"/>
      <c r="E386" s="332"/>
      <c r="F386" s="332"/>
      <c r="G386" s="332" t="s">
        <v>2165</v>
      </c>
      <c r="H386" s="332"/>
      <c r="I386" s="332"/>
      <c r="J386" s="332"/>
      <c r="K386" s="332"/>
      <c r="L386" s="332"/>
      <c r="O386" s="334"/>
    </row>
    <row r="387" spans="1:15" s="335" customFormat="1" hidden="1" outlineLevel="1">
      <c r="A387" s="316"/>
      <c r="B387" s="1193"/>
      <c r="C387" s="332"/>
      <c r="D387" s="372"/>
      <c r="E387" s="332"/>
      <c r="F387" s="332"/>
      <c r="G387" s="332" t="s">
        <v>2166</v>
      </c>
      <c r="H387" s="332"/>
      <c r="I387" s="332"/>
      <c r="J387" s="332"/>
      <c r="K387" s="332"/>
      <c r="L387" s="332"/>
      <c r="O387" s="334"/>
    </row>
    <row r="388" spans="1:15" s="335" customFormat="1" hidden="1" outlineLevel="1">
      <c r="A388" s="316"/>
      <c r="B388" s="1193"/>
      <c r="C388" s="332"/>
      <c r="D388" s="372"/>
      <c r="E388" s="332"/>
      <c r="F388" s="332"/>
      <c r="G388" s="332"/>
      <c r="H388" s="332"/>
      <c r="I388" s="332"/>
      <c r="J388" s="332"/>
      <c r="K388" s="332"/>
      <c r="L388" s="332"/>
      <c r="O388" s="334"/>
    </row>
    <row r="389" spans="1:15" collapsed="1">
      <c r="D389" s="319"/>
      <c r="E389" s="313" t="s">
        <v>2167</v>
      </c>
    </row>
    <row r="390" spans="1:15">
      <c r="D390" s="319"/>
    </row>
    <row r="391" spans="1:15">
      <c r="D391" s="319"/>
      <c r="E391" s="331"/>
      <c r="F391" s="331" t="s">
        <v>1332</v>
      </c>
      <c r="G391" s="317" t="s">
        <v>2168</v>
      </c>
    </row>
    <row r="392" spans="1:15">
      <c r="D392" s="319"/>
      <c r="E392" s="331"/>
      <c r="F392" s="331"/>
      <c r="G392" s="317"/>
    </row>
    <row r="393" spans="1:15">
      <c r="D393" s="319"/>
      <c r="E393" s="331"/>
      <c r="F393" s="331"/>
      <c r="G393" s="317" t="s">
        <v>2169</v>
      </c>
    </row>
    <row r="394" spans="1:15">
      <c r="D394" s="319"/>
      <c r="E394" s="331"/>
      <c r="F394" s="331"/>
      <c r="G394" s="317"/>
    </row>
    <row r="395" spans="1:15" outlineLevel="1">
      <c r="D395" s="319"/>
      <c r="F395" s="331" t="s">
        <v>1337</v>
      </c>
      <c r="G395" s="313" t="s">
        <v>2170</v>
      </c>
    </row>
    <row r="396" spans="1:15" outlineLevel="1">
      <c r="D396" s="319"/>
      <c r="F396" s="331"/>
    </row>
    <row r="397" spans="1:15" outlineLevel="1">
      <c r="D397" s="319"/>
      <c r="F397" s="331"/>
      <c r="G397" s="313" t="s">
        <v>2171</v>
      </c>
    </row>
    <row r="398" spans="1:15" outlineLevel="1">
      <c r="D398" s="319"/>
      <c r="F398" s="331"/>
      <c r="G398" s="313" t="s">
        <v>2172</v>
      </c>
    </row>
    <row r="399" spans="1:15" outlineLevel="1">
      <c r="D399" s="319"/>
      <c r="F399" s="331"/>
      <c r="G399" s="313" t="s">
        <v>2173</v>
      </c>
    </row>
    <row r="400" spans="1:15" outlineLevel="1">
      <c r="D400" s="319"/>
      <c r="F400" s="331"/>
      <c r="G400" s="313" t="s">
        <v>2174</v>
      </c>
    </row>
    <row r="401" spans="2:15" outlineLevel="1">
      <c r="D401" s="319"/>
    </row>
    <row r="402" spans="2:15">
      <c r="D402" s="319"/>
      <c r="F402" s="331" t="s">
        <v>1341</v>
      </c>
      <c r="G402" s="313" t="s">
        <v>2175</v>
      </c>
    </row>
    <row r="403" spans="2:15">
      <c r="D403" s="319"/>
      <c r="F403" s="331"/>
    </row>
    <row r="404" spans="2:15" ht="12">
      <c r="B404" s="316"/>
      <c r="C404" s="316"/>
      <c r="D404" s="319"/>
      <c r="F404" s="331"/>
      <c r="G404" s="313" t="s">
        <v>2176</v>
      </c>
      <c r="K404" s="316"/>
      <c r="L404" s="316"/>
      <c r="O404" s="316"/>
    </row>
    <row r="405" spans="2:15" ht="12">
      <c r="B405" s="316"/>
      <c r="C405" s="316"/>
      <c r="D405" s="319"/>
      <c r="F405" s="331"/>
      <c r="G405" s="313" t="s">
        <v>2177</v>
      </c>
      <c r="K405" s="316"/>
      <c r="L405" s="316"/>
      <c r="O405" s="316"/>
    </row>
    <row r="406" spans="2:15" ht="12">
      <c r="B406" s="316"/>
      <c r="C406" s="316"/>
      <c r="D406" s="319"/>
      <c r="K406" s="316"/>
      <c r="L406" s="316"/>
      <c r="O406" s="316"/>
    </row>
    <row r="407" spans="2:15" ht="12">
      <c r="B407" s="316"/>
      <c r="C407" s="316"/>
      <c r="D407" s="319"/>
      <c r="F407" s="331" t="s">
        <v>1299</v>
      </c>
      <c r="G407" s="313" t="s">
        <v>2178</v>
      </c>
      <c r="K407" s="316"/>
      <c r="L407" s="316"/>
      <c r="O407" s="316"/>
    </row>
    <row r="408" spans="2:15" ht="12">
      <c r="B408" s="316"/>
      <c r="C408" s="316"/>
      <c r="D408" s="319"/>
      <c r="K408" s="316"/>
      <c r="L408" s="316"/>
      <c r="O408" s="316"/>
    </row>
    <row r="409" spans="2:15" ht="12">
      <c r="B409" s="316"/>
      <c r="C409" s="316"/>
      <c r="D409" s="319"/>
      <c r="G409" s="313" t="s">
        <v>2179</v>
      </c>
      <c r="K409" s="316"/>
      <c r="L409" s="316"/>
      <c r="O409" s="316"/>
    </row>
    <row r="410" spans="2:15" ht="12">
      <c r="B410" s="316"/>
      <c r="C410" s="316"/>
      <c r="D410" s="319"/>
      <c r="K410" s="316"/>
      <c r="L410" s="316"/>
      <c r="O410" s="316"/>
    </row>
    <row r="411" spans="2:15" ht="12">
      <c r="B411" s="316"/>
      <c r="C411" s="316"/>
      <c r="D411" s="319"/>
      <c r="G411" s="327" t="s">
        <v>608</v>
      </c>
      <c r="H411" s="327" t="s">
        <v>2180</v>
      </c>
      <c r="I411" s="327" t="s">
        <v>2181</v>
      </c>
      <c r="J411" s="327" t="s">
        <v>2182</v>
      </c>
      <c r="K411" s="316"/>
      <c r="L411" s="316"/>
      <c r="O411" s="316"/>
    </row>
    <row r="412" spans="2:15" ht="12">
      <c r="B412" s="316"/>
      <c r="C412" s="316"/>
      <c r="D412" s="319"/>
      <c r="G412" s="337" t="s">
        <v>2183</v>
      </c>
      <c r="H412" s="327" t="s">
        <v>625</v>
      </c>
      <c r="I412" s="327" t="s">
        <v>2184</v>
      </c>
      <c r="J412" s="339" t="s">
        <v>2185</v>
      </c>
      <c r="K412" s="316"/>
      <c r="L412" s="316"/>
      <c r="O412" s="316"/>
    </row>
    <row r="413" spans="2:15" ht="12">
      <c r="B413" s="316"/>
      <c r="C413" s="316"/>
      <c r="D413" s="319"/>
      <c r="G413" s="337" t="s">
        <v>2183</v>
      </c>
      <c r="H413" s="327" t="s">
        <v>2186</v>
      </c>
      <c r="I413" s="337" t="s">
        <v>2187</v>
      </c>
      <c r="J413" s="337" t="s">
        <v>2187</v>
      </c>
      <c r="K413" s="316"/>
      <c r="L413" s="316"/>
      <c r="O413" s="316"/>
    </row>
    <row r="414" spans="2:15" ht="12">
      <c r="B414" s="316"/>
      <c r="C414" s="316"/>
      <c r="D414" s="319"/>
      <c r="G414" s="337" t="s">
        <v>2188</v>
      </c>
      <c r="H414" s="327" t="s">
        <v>87</v>
      </c>
      <c r="I414" s="327" t="s">
        <v>2184</v>
      </c>
      <c r="J414" s="339" t="s">
        <v>2185</v>
      </c>
      <c r="K414" s="316"/>
      <c r="L414" s="316"/>
      <c r="O414" s="316"/>
    </row>
    <row r="415" spans="2:15" ht="24">
      <c r="B415" s="316"/>
      <c r="C415" s="316"/>
      <c r="D415" s="319"/>
      <c r="G415" s="340" t="s">
        <v>2189</v>
      </c>
      <c r="H415" s="327" t="s">
        <v>745</v>
      </c>
      <c r="I415" s="338" t="s">
        <v>2190</v>
      </c>
      <c r="J415" s="338" t="s">
        <v>2191</v>
      </c>
      <c r="K415" s="316"/>
      <c r="L415" s="316"/>
      <c r="O415" s="316"/>
    </row>
    <row r="416" spans="2:15" ht="12">
      <c r="B416" s="316"/>
      <c r="C416" s="316"/>
      <c r="D416" s="319"/>
      <c r="G416" s="340" t="s">
        <v>2192</v>
      </c>
      <c r="H416" s="327" t="s">
        <v>287</v>
      </c>
      <c r="I416" s="338" t="s">
        <v>2190</v>
      </c>
      <c r="J416" s="338" t="s">
        <v>2191</v>
      </c>
      <c r="K416" s="316"/>
      <c r="L416" s="316"/>
      <c r="O416" s="316"/>
    </row>
    <row r="417" spans="2:15" ht="12">
      <c r="B417" s="316"/>
      <c r="C417" s="316"/>
      <c r="D417" s="319"/>
      <c r="G417" s="337" t="s">
        <v>2193</v>
      </c>
      <c r="H417" s="327" t="s">
        <v>2194</v>
      </c>
      <c r="I417" s="338" t="s">
        <v>2190</v>
      </c>
      <c r="J417" s="338" t="s">
        <v>2191</v>
      </c>
      <c r="K417" s="316"/>
      <c r="L417" s="316"/>
      <c r="O417" s="316"/>
    </row>
    <row r="418" spans="2:15" ht="12">
      <c r="B418" s="316"/>
      <c r="C418" s="316"/>
      <c r="D418" s="319"/>
      <c r="G418" s="337" t="s">
        <v>2183</v>
      </c>
      <c r="H418" s="327" t="s">
        <v>2195</v>
      </c>
      <c r="I418" s="327" t="s">
        <v>2184</v>
      </c>
      <c r="J418" s="339" t="s">
        <v>2185</v>
      </c>
      <c r="K418" s="316"/>
      <c r="L418" s="316"/>
      <c r="O418" s="316"/>
    </row>
    <row r="419" spans="2:15" ht="24">
      <c r="B419" s="316"/>
      <c r="C419" s="316"/>
      <c r="D419" s="319"/>
      <c r="G419" s="337" t="s">
        <v>2196</v>
      </c>
      <c r="H419" s="341" t="s">
        <v>2197</v>
      </c>
      <c r="I419" s="337" t="s">
        <v>2187</v>
      </c>
      <c r="J419" s="337" t="s">
        <v>2187</v>
      </c>
      <c r="K419" s="316"/>
      <c r="L419" s="316"/>
      <c r="O419" s="316"/>
    </row>
    <row r="420" spans="2:15" ht="24">
      <c r="D420" s="319"/>
      <c r="G420" s="337" t="s">
        <v>2196</v>
      </c>
      <c r="H420" s="341" t="s">
        <v>2198</v>
      </c>
      <c r="I420" s="337" t="s">
        <v>2187</v>
      </c>
      <c r="J420" s="337" t="s">
        <v>2187</v>
      </c>
    </row>
    <row r="421" spans="2:15">
      <c r="D421" s="319"/>
    </row>
    <row r="422" spans="2:15">
      <c r="D422" s="319"/>
      <c r="G422" s="313" t="s">
        <v>2199</v>
      </c>
    </row>
    <row r="423" spans="2:15">
      <c r="D423" s="319"/>
      <c r="G423" s="313" t="s">
        <v>2200</v>
      </c>
    </row>
    <row r="424" spans="2:15">
      <c r="D424" s="319"/>
    </row>
    <row r="425" spans="2:15">
      <c r="D425" s="319"/>
      <c r="F425" s="331" t="s">
        <v>1304</v>
      </c>
      <c r="G425" s="313" t="s">
        <v>2201</v>
      </c>
    </row>
    <row r="426" spans="2:15">
      <c r="D426" s="319"/>
    </row>
    <row r="427" spans="2:15" ht="19.2">
      <c r="D427" s="319"/>
      <c r="G427" s="313" t="s">
        <v>2202</v>
      </c>
      <c r="I427" s="1199"/>
    </row>
    <row r="428" spans="2:15" ht="19.2">
      <c r="D428" s="319"/>
      <c r="I428" s="1200"/>
    </row>
    <row r="429" spans="2:15" collapsed="1">
      <c r="D429" s="319" t="s">
        <v>1987</v>
      </c>
      <c r="E429" s="313" t="s">
        <v>2203</v>
      </c>
    </row>
    <row r="431" spans="2:15" s="313" customFormat="1" ht="14.25" customHeight="1">
      <c r="B431" s="330"/>
      <c r="E431" s="313" t="s">
        <v>2204</v>
      </c>
      <c r="F431" s="313" t="s">
        <v>2205</v>
      </c>
      <c r="O431" s="314"/>
    </row>
    <row r="432" spans="2:15" s="313" customFormat="1" ht="14.25" customHeight="1">
      <c r="B432" s="330"/>
      <c r="G432" s="313" t="s">
        <v>2041</v>
      </c>
      <c r="I432" s="313" t="s">
        <v>2042</v>
      </c>
      <c r="O432" s="314"/>
    </row>
    <row r="433" spans="1:15">
      <c r="D433" s="319"/>
      <c r="G433" s="313" t="s">
        <v>2048</v>
      </c>
      <c r="I433" s="29" t="s">
        <v>362</v>
      </c>
    </row>
    <row r="434" spans="1:15">
      <c r="G434" s="29" t="s">
        <v>2049</v>
      </c>
      <c r="H434" s="29"/>
      <c r="I434" s="313" t="s">
        <v>2206</v>
      </c>
    </row>
    <row r="435" spans="1:15" s="313" customFormat="1" ht="14.25" customHeight="1">
      <c r="B435" s="330"/>
      <c r="I435" s="313" t="str">
        <f ca="1">_xlfn.CONCAT("※ 項目ﾁｪｯｸ基準書 No.",_xlfn.TEXTJOIN(",",TRUE,項目ﾁｪｯｸ基準書!$B$22)," - エラーメッセージ が返却される想定")</f>
        <v>※ 項目ﾁｪｯｸ基準書 No.13 - エラーメッセージ が返却される想定</v>
      </c>
      <c r="O435" s="314"/>
    </row>
    <row r="436" spans="1:15" s="313" customFormat="1" ht="14.25" customHeight="1">
      <c r="B436" s="330"/>
      <c r="O436" s="314"/>
    </row>
    <row r="437" spans="1:15" s="313" customFormat="1" ht="14.25" customHeight="1">
      <c r="B437" s="330"/>
      <c r="O437" s="314"/>
    </row>
    <row r="438" spans="1:15">
      <c r="C438" s="320" t="s">
        <v>2207</v>
      </c>
      <c r="I438" s="316"/>
    </row>
    <row r="439" spans="1:15">
      <c r="J439" s="316"/>
    </row>
    <row r="440" spans="1:15">
      <c r="D440" s="313" t="s">
        <v>2208</v>
      </c>
      <c r="J440" s="316"/>
    </row>
    <row r="441" spans="1:15" s="313" customFormat="1">
      <c r="B441" s="330"/>
      <c r="C441" s="330"/>
      <c r="D441" s="313" t="s">
        <v>2209</v>
      </c>
      <c r="E441" s="317"/>
    </row>
    <row r="442" spans="1:15" s="313" customFormat="1">
      <c r="B442" s="330"/>
      <c r="D442" s="317"/>
      <c r="E442" s="317"/>
    </row>
    <row r="443" spans="1:15">
      <c r="D443" s="313" t="s">
        <v>2210</v>
      </c>
    </row>
    <row r="445" spans="1:15" s="335" customFormat="1" ht="19.5" hidden="1" customHeight="1" outlineLevel="1">
      <c r="A445" s="316"/>
      <c r="B445" s="1201" t="s">
        <v>2211</v>
      </c>
      <c r="C445" s="512"/>
      <c r="D445" s="512"/>
      <c r="E445" s="512"/>
      <c r="F445" s="512"/>
      <c r="G445" s="512"/>
      <c r="H445" s="512"/>
      <c r="I445" s="512"/>
      <c r="J445" s="512"/>
      <c r="K445" s="512"/>
      <c r="L445" s="512"/>
      <c r="M445" s="513"/>
      <c r="N445" s="513"/>
      <c r="O445" s="334"/>
    </row>
    <row r="446" spans="1:15" s="335" customFormat="1" hidden="1" outlineLevel="1">
      <c r="A446" s="316"/>
      <c r="B446" s="1193"/>
      <c r="C446" s="332"/>
      <c r="D446" s="332"/>
      <c r="E446" s="332"/>
      <c r="F446" s="332"/>
      <c r="G446" s="332"/>
      <c r="H446" s="332"/>
      <c r="I446" s="332"/>
      <c r="J446" s="332"/>
      <c r="K446" s="332"/>
      <c r="L446" s="332"/>
      <c r="O446" s="334"/>
    </row>
    <row r="447" spans="1:15" s="332" customFormat="1" hidden="1" outlineLevel="1">
      <c r="A447" s="316"/>
      <c r="B447" s="1193"/>
      <c r="C447" s="332" t="s">
        <v>2212</v>
      </c>
      <c r="D447" s="514"/>
      <c r="E447" s="514"/>
    </row>
    <row r="448" spans="1:15" s="332" customFormat="1" hidden="1" outlineLevel="1">
      <c r="A448" s="316"/>
      <c r="B448" s="1193"/>
      <c r="D448" s="514"/>
      <c r="E448" s="514"/>
    </row>
    <row r="449" spans="1:15" s="332" customFormat="1" hidden="1" outlineLevel="1">
      <c r="A449" s="316"/>
      <c r="B449" s="1193"/>
      <c r="C449" s="515" t="s">
        <v>2211</v>
      </c>
      <c r="D449" s="514"/>
      <c r="E449" s="514"/>
    </row>
    <row r="450" spans="1:15" s="335" customFormat="1" hidden="1" outlineLevel="1">
      <c r="A450" s="316"/>
      <c r="B450" s="1193"/>
      <c r="C450" s="332"/>
      <c r="D450" s="332"/>
      <c r="E450" s="332"/>
      <c r="F450" s="332"/>
      <c r="G450" s="332"/>
      <c r="H450" s="332"/>
      <c r="I450" s="332"/>
      <c r="J450" s="332"/>
      <c r="K450" s="332"/>
      <c r="L450" s="332"/>
      <c r="O450" s="334"/>
    </row>
    <row r="451" spans="1:15" s="335" customFormat="1" hidden="1" outlineLevel="1">
      <c r="A451" s="316"/>
      <c r="B451" s="1193"/>
      <c r="C451" s="332"/>
      <c r="D451" s="332" t="s">
        <v>2213</v>
      </c>
      <c r="E451" s="332"/>
      <c r="F451" s="332"/>
      <c r="G451" s="332"/>
      <c r="H451" s="332"/>
      <c r="I451" s="332"/>
      <c r="J451" s="332"/>
      <c r="K451" s="332"/>
      <c r="L451" s="332"/>
      <c r="O451" s="334"/>
    </row>
    <row r="452" spans="1:15" s="335" customFormat="1" hidden="1" outlineLevel="1">
      <c r="A452" s="316"/>
      <c r="B452" s="1193"/>
      <c r="C452" s="332"/>
      <c r="D452" s="514" t="s">
        <v>2214</v>
      </c>
      <c r="E452" s="333"/>
      <c r="F452" s="333"/>
      <c r="G452" s="332"/>
      <c r="H452" s="332"/>
      <c r="I452" s="332"/>
      <c r="J452" s="332"/>
      <c r="K452" s="332"/>
      <c r="L452" s="332"/>
      <c r="O452" s="334"/>
    </row>
    <row r="453" spans="1:15" s="335" customFormat="1" hidden="1" outlineLevel="1">
      <c r="A453" s="316"/>
      <c r="B453" s="1193"/>
      <c r="C453" s="332"/>
      <c r="D453" s="514"/>
      <c r="E453" s="333"/>
      <c r="F453" s="333"/>
      <c r="G453" s="332"/>
      <c r="H453" s="332"/>
      <c r="I453" s="332"/>
      <c r="J453" s="332"/>
      <c r="K453" s="332"/>
      <c r="L453" s="332"/>
      <c r="O453" s="334"/>
    </row>
    <row r="454" spans="1:15" s="335" customFormat="1" hidden="1" outlineLevel="1">
      <c r="A454" s="316"/>
      <c r="B454" s="1193"/>
      <c r="C454" s="332"/>
      <c r="D454" s="333" t="s">
        <v>1332</v>
      </c>
      <c r="E454" s="514" t="s">
        <v>2215</v>
      </c>
      <c r="F454" s="332"/>
      <c r="G454" s="332"/>
      <c r="H454" s="332"/>
      <c r="I454" s="332"/>
      <c r="J454" s="332"/>
      <c r="K454" s="332"/>
      <c r="L454" s="332"/>
      <c r="O454" s="334"/>
    </row>
    <row r="455" spans="1:15" s="335" customFormat="1" hidden="1" outlineLevel="1">
      <c r="A455" s="316"/>
      <c r="B455" s="1193"/>
      <c r="C455" s="332"/>
      <c r="D455" s="333"/>
      <c r="E455" s="514"/>
      <c r="F455" s="332"/>
      <c r="G455" s="332"/>
      <c r="H455" s="332"/>
      <c r="I455" s="332"/>
      <c r="J455" s="332"/>
      <c r="K455" s="332"/>
      <c r="L455" s="332"/>
      <c r="O455" s="334"/>
    </row>
    <row r="456" spans="1:15" s="335" customFormat="1" hidden="1" outlineLevel="1">
      <c r="A456" s="316"/>
      <c r="B456" s="1193"/>
      <c r="C456" s="332"/>
      <c r="D456" s="333"/>
      <c r="E456" s="514" t="s">
        <v>2216</v>
      </c>
      <c r="F456" s="332" t="s">
        <v>2217</v>
      </c>
      <c r="G456" s="332"/>
      <c r="H456" s="332"/>
      <c r="I456" s="332"/>
      <c r="J456" s="332"/>
      <c r="K456" s="332"/>
      <c r="L456" s="332"/>
      <c r="O456" s="334"/>
    </row>
    <row r="457" spans="1:15" s="335" customFormat="1" hidden="1" outlineLevel="1">
      <c r="A457" s="316"/>
      <c r="B457" s="1193"/>
      <c r="C457" s="332"/>
      <c r="D457" s="333"/>
      <c r="E457" s="514"/>
      <c r="F457" s="332"/>
      <c r="G457" s="332"/>
      <c r="H457" s="332"/>
      <c r="I457" s="332"/>
      <c r="J457" s="332"/>
      <c r="K457" s="332"/>
      <c r="L457" s="332"/>
      <c r="O457" s="334"/>
    </row>
    <row r="458" spans="1:15" s="335" customFormat="1" hidden="1" outlineLevel="1">
      <c r="A458" s="316"/>
      <c r="B458" s="1193"/>
      <c r="C458" s="332"/>
      <c r="D458" s="333"/>
      <c r="E458" s="514"/>
      <c r="F458" s="332" t="s">
        <v>2218</v>
      </c>
      <c r="G458" s="332"/>
      <c r="H458" s="332"/>
      <c r="I458" s="332"/>
      <c r="J458" s="332"/>
      <c r="K458" s="332"/>
      <c r="L458" s="332"/>
      <c r="O458" s="334"/>
    </row>
    <row r="459" spans="1:15" s="335" customFormat="1" hidden="1" outlineLevel="1">
      <c r="A459" s="316"/>
      <c r="B459" s="1193"/>
      <c r="C459" s="332"/>
      <c r="D459" s="333"/>
      <c r="E459" s="514"/>
      <c r="F459" s="332"/>
      <c r="G459" s="332"/>
      <c r="H459" s="332"/>
      <c r="I459" s="332"/>
      <c r="J459" s="332"/>
      <c r="K459" s="332"/>
      <c r="L459" s="332"/>
      <c r="O459" s="334"/>
    </row>
    <row r="460" spans="1:15" ht="19.5" customHeight="1" collapsed="1">
      <c r="B460" s="645" t="s">
        <v>2219</v>
      </c>
      <c r="C460" s="342"/>
      <c r="D460" s="342"/>
      <c r="E460" s="342"/>
      <c r="F460" s="342"/>
      <c r="G460" s="342"/>
      <c r="H460" s="342"/>
      <c r="I460" s="342"/>
      <c r="J460" s="342"/>
      <c r="K460" s="342"/>
      <c r="L460" s="342"/>
      <c r="M460" s="343"/>
      <c r="N460" s="343"/>
    </row>
    <row r="462" spans="1:15" s="313" customFormat="1">
      <c r="B462" s="330"/>
      <c r="C462" s="313" t="s">
        <v>2220</v>
      </c>
      <c r="D462" s="317"/>
      <c r="E462" s="317"/>
    </row>
    <row r="463" spans="1:15" s="313" customFormat="1">
      <c r="B463" s="330"/>
      <c r="C463" s="313" t="s">
        <v>2221</v>
      </c>
      <c r="D463" s="317"/>
      <c r="E463" s="317"/>
    </row>
    <row r="464" spans="1:15" s="313" customFormat="1">
      <c r="B464" s="330"/>
      <c r="C464" s="313" t="s">
        <v>2222</v>
      </c>
      <c r="D464" s="317"/>
      <c r="E464" s="317"/>
    </row>
    <row r="466" spans="2:15">
      <c r="C466" s="320" t="s">
        <v>2223</v>
      </c>
    </row>
    <row r="468" spans="2:15" ht="12">
      <c r="B468" s="316"/>
      <c r="D468" s="313" t="s">
        <v>2224</v>
      </c>
      <c r="F468" s="316"/>
      <c r="G468" s="316"/>
      <c r="H468" s="316"/>
      <c r="I468" s="316"/>
      <c r="J468" s="316"/>
      <c r="K468" s="316"/>
      <c r="L468" s="316"/>
      <c r="O468" s="316"/>
    </row>
    <row r="471" spans="2:15" ht="12">
      <c r="B471" s="316"/>
      <c r="C471" s="320" t="s">
        <v>2225</v>
      </c>
      <c r="F471" s="316"/>
      <c r="G471" s="316"/>
      <c r="H471" s="316"/>
      <c r="I471" s="316"/>
      <c r="J471" s="316"/>
      <c r="K471" s="316"/>
      <c r="L471" s="316"/>
      <c r="O471" s="316"/>
    </row>
    <row r="473" spans="2:15" ht="12">
      <c r="B473" s="316"/>
      <c r="D473" s="313" t="s">
        <v>2226</v>
      </c>
      <c r="F473" s="316"/>
      <c r="G473" s="316"/>
      <c r="H473" s="316"/>
      <c r="I473" s="316"/>
      <c r="J473" s="316"/>
      <c r="K473" s="316"/>
      <c r="L473" s="316"/>
      <c r="O473" s="316"/>
    </row>
    <row r="474" spans="2:15" ht="12">
      <c r="B474" s="316"/>
      <c r="D474" s="313" t="s">
        <v>2227</v>
      </c>
      <c r="F474" s="316"/>
      <c r="G474" s="316"/>
      <c r="H474" s="316"/>
      <c r="I474" s="316"/>
      <c r="J474" s="316"/>
      <c r="K474" s="316"/>
      <c r="L474" s="316"/>
      <c r="O474" s="316"/>
    </row>
    <row r="476" spans="2:15" ht="12">
      <c r="B476" s="316"/>
      <c r="D476" s="319" t="s">
        <v>1987</v>
      </c>
      <c r="E476" s="313" t="s">
        <v>2228</v>
      </c>
      <c r="F476" s="316"/>
      <c r="G476" s="316"/>
      <c r="H476" s="316"/>
      <c r="I476" s="316"/>
      <c r="J476" s="316"/>
      <c r="K476" s="316"/>
      <c r="L476" s="316"/>
      <c r="O476" s="316"/>
    </row>
    <row r="477" spans="2:15" ht="12">
      <c r="B477" s="316"/>
      <c r="D477" s="319"/>
      <c r="F477" s="316"/>
      <c r="G477" s="316"/>
      <c r="H477" s="316"/>
      <c r="I477" s="316"/>
      <c r="J477" s="316"/>
      <c r="K477" s="316"/>
      <c r="L477" s="316"/>
      <c r="O477" s="316"/>
    </row>
    <row r="478" spans="2:15" ht="12">
      <c r="B478" s="316"/>
      <c r="D478" s="319"/>
      <c r="E478" s="313" t="s">
        <v>2229</v>
      </c>
      <c r="F478" s="316"/>
      <c r="G478" s="316"/>
      <c r="H478" s="316"/>
      <c r="I478" s="316"/>
      <c r="J478" s="316"/>
      <c r="K478" s="316"/>
      <c r="L478" s="316"/>
      <c r="O478" s="316"/>
    </row>
    <row r="479" spans="2:15" ht="12">
      <c r="B479" s="316"/>
      <c r="D479" s="319"/>
      <c r="E479" s="313" t="s">
        <v>2230</v>
      </c>
      <c r="F479" s="316"/>
      <c r="G479" s="316"/>
      <c r="H479" s="316"/>
      <c r="I479" s="316"/>
      <c r="J479" s="316"/>
      <c r="K479" s="316"/>
      <c r="L479" s="316"/>
      <c r="O479" s="316"/>
    </row>
    <row r="480" spans="2:15" ht="12">
      <c r="B480" s="316"/>
      <c r="D480" s="319"/>
      <c r="F480" s="316"/>
      <c r="G480" s="316"/>
      <c r="H480" s="316"/>
      <c r="I480" s="316"/>
      <c r="J480" s="316"/>
      <c r="K480" s="316"/>
      <c r="L480" s="316"/>
      <c r="O480" s="316"/>
    </row>
    <row r="481" spans="3:6" s="316" customFormat="1" ht="12">
      <c r="C481" s="313"/>
      <c r="D481" s="319"/>
      <c r="E481" s="313"/>
    </row>
    <row r="482" spans="3:6" s="316" customFormat="1" ht="12">
      <c r="C482" s="313"/>
      <c r="D482" s="319" t="s">
        <v>1987</v>
      </c>
      <c r="E482" s="313" t="s">
        <v>2231</v>
      </c>
    </row>
    <row r="484" spans="3:6" s="316" customFormat="1" ht="12">
      <c r="C484" s="313"/>
      <c r="D484" s="313"/>
      <c r="E484" s="313" t="s">
        <v>2232</v>
      </c>
      <c r="F484" s="313"/>
    </row>
    <row r="485" spans="3:6" s="316" customFormat="1" ht="12">
      <c r="C485" s="313"/>
      <c r="D485" s="313"/>
      <c r="E485" s="313" t="s">
        <v>2233</v>
      </c>
      <c r="F485" s="313"/>
    </row>
    <row r="487" spans="3:6" s="316" customFormat="1" ht="12">
      <c r="C487" s="313"/>
      <c r="D487" s="313" t="s">
        <v>2234</v>
      </c>
      <c r="E487" s="313"/>
      <c r="F487" s="313"/>
    </row>
    <row r="490" spans="3:6" s="316" customFormat="1" ht="12">
      <c r="C490" s="320" t="s">
        <v>2235</v>
      </c>
      <c r="D490" s="313"/>
      <c r="E490" s="313"/>
      <c r="F490" s="313"/>
    </row>
    <row r="492" spans="3:6" s="316" customFormat="1" ht="12">
      <c r="C492" s="313"/>
      <c r="D492" s="319" t="s">
        <v>1987</v>
      </c>
      <c r="E492" s="313" t="s">
        <v>2236</v>
      </c>
      <c r="F492" s="313"/>
    </row>
    <row r="493" spans="3:6" s="316" customFormat="1" ht="12">
      <c r="C493" s="313"/>
      <c r="D493" s="319"/>
      <c r="E493" s="313"/>
      <c r="F493" s="313"/>
    </row>
    <row r="494" spans="3:6" s="316" customFormat="1" ht="12">
      <c r="C494" s="313"/>
      <c r="D494" s="319"/>
      <c r="E494" s="331" t="s">
        <v>1332</v>
      </c>
      <c r="F494" s="317" t="s">
        <v>2237</v>
      </c>
    </row>
    <row r="495" spans="3:6" s="316" customFormat="1" ht="12">
      <c r="C495" s="313"/>
      <c r="D495" s="319"/>
      <c r="E495" s="331" t="s">
        <v>1337</v>
      </c>
      <c r="F495" s="317" t="s">
        <v>2238</v>
      </c>
    </row>
    <row r="496" spans="3:6" s="316" customFormat="1" ht="12">
      <c r="C496" s="313"/>
      <c r="D496" s="319"/>
      <c r="E496" s="331" t="s">
        <v>1341</v>
      </c>
      <c r="F496" s="317" t="s">
        <v>2239</v>
      </c>
    </row>
    <row r="497" spans="3:7" s="316" customFormat="1" ht="12">
      <c r="C497" s="313"/>
      <c r="D497" s="319"/>
      <c r="E497" s="331" t="s">
        <v>1299</v>
      </c>
      <c r="F497" s="317" t="s">
        <v>2240</v>
      </c>
    </row>
    <row r="498" spans="3:7" s="316" customFormat="1" ht="12">
      <c r="C498" s="313"/>
      <c r="D498" s="319"/>
      <c r="E498" s="331" t="s">
        <v>1304</v>
      </c>
      <c r="F498" s="317" t="s">
        <v>2241</v>
      </c>
    </row>
    <row r="499" spans="3:7" s="316" customFormat="1" ht="12">
      <c r="C499" s="313"/>
      <c r="D499" s="319"/>
      <c r="E499" s="331" t="s">
        <v>1309</v>
      </c>
      <c r="F499" s="317" t="s">
        <v>2242</v>
      </c>
    </row>
    <row r="500" spans="3:7" s="316" customFormat="1" ht="12">
      <c r="C500" s="313"/>
      <c r="D500" s="319"/>
      <c r="E500" s="331" t="s">
        <v>1311</v>
      </c>
      <c r="F500" s="317" t="s">
        <v>2243</v>
      </c>
    </row>
    <row r="501" spans="3:7" s="316" customFormat="1" ht="12">
      <c r="C501" s="313"/>
      <c r="D501" s="319"/>
      <c r="E501" s="313"/>
      <c r="F501" s="313"/>
    </row>
    <row r="502" spans="3:7" s="316" customFormat="1" ht="12">
      <c r="C502" s="313"/>
      <c r="D502" s="319" t="s">
        <v>1987</v>
      </c>
      <c r="E502" s="313" t="s">
        <v>2244</v>
      </c>
      <c r="F502" s="313"/>
    </row>
    <row r="503" spans="3:7" s="316" customFormat="1" ht="12">
      <c r="C503" s="313"/>
      <c r="D503" s="319"/>
      <c r="E503" s="313"/>
      <c r="F503" s="313"/>
    </row>
    <row r="504" spans="3:7" s="316" customFormat="1" ht="12">
      <c r="C504" s="313"/>
      <c r="D504" s="319"/>
      <c r="E504" s="331" t="s">
        <v>1332</v>
      </c>
      <c r="F504" s="313" t="s">
        <v>2245</v>
      </c>
    </row>
    <row r="505" spans="3:7" s="316" customFormat="1" ht="12">
      <c r="C505" s="313"/>
      <c r="D505" s="319"/>
      <c r="E505" s="313"/>
      <c r="F505" s="313"/>
    </row>
    <row r="506" spans="3:7" s="316" customFormat="1" ht="12">
      <c r="C506" s="313"/>
      <c r="D506" s="319"/>
      <c r="E506" s="313"/>
      <c r="F506" s="313" t="s">
        <v>2246</v>
      </c>
    </row>
    <row r="507" spans="3:7" s="316" customFormat="1" ht="12">
      <c r="C507" s="313"/>
      <c r="D507" s="319"/>
      <c r="E507" s="313"/>
      <c r="F507" s="313" t="s">
        <v>2247</v>
      </c>
    </row>
    <row r="508" spans="3:7" s="316" customFormat="1" ht="12">
      <c r="C508" s="313"/>
      <c r="D508" s="319"/>
      <c r="E508" s="313"/>
      <c r="F508" s="313" t="s">
        <v>2248</v>
      </c>
    </row>
    <row r="509" spans="3:7" s="316" customFormat="1" ht="12">
      <c r="C509" s="313"/>
      <c r="D509" s="319"/>
      <c r="E509" s="313"/>
      <c r="F509" s="313"/>
    </row>
    <row r="510" spans="3:7" s="316" customFormat="1" ht="13.2">
      <c r="C510" s="313"/>
      <c r="D510" s="319"/>
      <c r="E510" s="313"/>
      <c r="F510" s="313" t="s">
        <v>2249</v>
      </c>
      <c r="G510" s="1202"/>
    </row>
    <row r="511" spans="3:7" s="316" customFormat="1" ht="13.2">
      <c r="C511" s="313"/>
      <c r="D511" s="319"/>
      <c r="E511" s="313"/>
      <c r="F511" s="313"/>
      <c r="G511" s="1202"/>
    </row>
    <row r="512" spans="3:7" s="316" customFormat="1" ht="12">
      <c r="C512" s="313"/>
      <c r="D512" s="319" t="s">
        <v>1987</v>
      </c>
      <c r="E512" s="313" t="s">
        <v>2250</v>
      </c>
      <c r="F512" s="313"/>
    </row>
    <row r="513" spans="2:15" s="316" customFormat="1" ht="12">
      <c r="C513" s="313"/>
      <c r="D513" s="319"/>
      <c r="E513" s="313"/>
      <c r="F513" s="313"/>
    </row>
    <row r="514" spans="2:15" ht="12">
      <c r="B514" s="316"/>
      <c r="D514" s="319"/>
      <c r="E514" s="313" t="s">
        <v>2251</v>
      </c>
      <c r="K514" s="316"/>
      <c r="L514" s="316"/>
      <c r="O514" s="316"/>
    </row>
    <row r="515" spans="2:15" ht="12">
      <c r="B515" s="316"/>
      <c r="D515" s="319"/>
      <c r="E515" s="313" t="s">
        <v>2252</v>
      </c>
      <c r="K515" s="316"/>
      <c r="L515" s="316"/>
      <c r="O515" s="316"/>
    </row>
    <row r="516" spans="2:15" ht="12">
      <c r="B516" s="316"/>
      <c r="D516" s="319"/>
      <c r="K516" s="316"/>
      <c r="L516" s="316"/>
      <c r="O516" s="316"/>
    </row>
    <row r="517" spans="2:15" ht="12">
      <c r="B517" s="316"/>
      <c r="D517" s="319"/>
      <c r="E517" s="313" t="s">
        <v>582</v>
      </c>
      <c r="K517" s="316"/>
      <c r="L517" s="316"/>
      <c r="O517" s="316"/>
    </row>
    <row r="518" spans="2:15" ht="12">
      <c r="B518" s="316"/>
      <c r="D518" s="319"/>
      <c r="I518" s="316"/>
      <c r="K518" s="316"/>
      <c r="L518" s="316"/>
      <c r="O518" s="316"/>
    </row>
    <row r="519" spans="2:15" ht="12">
      <c r="B519" s="316"/>
      <c r="D519" s="319"/>
      <c r="K519" s="316"/>
      <c r="L519" s="316"/>
      <c r="O519" s="316"/>
    </row>
    <row r="520" spans="2:15" ht="12">
      <c r="B520" s="316"/>
      <c r="D520" s="319"/>
      <c r="J520" s="316"/>
      <c r="K520" s="316"/>
      <c r="L520" s="316"/>
      <c r="O520" s="316"/>
    </row>
    <row r="521" spans="2:15" ht="12">
      <c r="B521" s="316"/>
      <c r="D521" s="319"/>
      <c r="E521" s="331" t="s">
        <v>1332</v>
      </c>
      <c r="F521" s="313" t="s">
        <v>2052</v>
      </c>
      <c r="K521" s="316"/>
      <c r="L521" s="316"/>
      <c r="O521" s="316"/>
    </row>
    <row r="522" spans="2:15" ht="15" customHeight="1">
      <c r="B522" s="316"/>
      <c r="G522" s="29" t="s">
        <v>2047</v>
      </c>
      <c r="I522" s="317" t="s">
        <v>2239</v>
      </c>
      <c r="K522" s="316"/>
      <c r="L522" s="316"/>
      <c r="O522" s="316"/>
    </row>
    <row r="523" spans="2:15" ht="12">
      <c r="B523" s="316"/>
      <c r="D523" s="319"/>
      <c r="G523" s="313" t="s">
        <v>2041</v>
      </c>
      <c r="I523" s="313" t="s">
        <v>2154</v>
      </c>
      <c r="K523" s="316"/>
      <c r="L523" s="316"/>
      <c r="O523" s="316"/>
    </row>
    <row r="524" spans="2:15" ht="12">
      <c r="B524" s="316"/>
      <c r="D524" s="319"/>
      <c r="G524" s="313" t="s">
        <v>2048</v>
      </c>
      <c r="I524" s="29" t="s">
        <v>362</v>
      </c>
      <c r="K524" s="316"/>
      <c r="L524" s="316"/>
      <c r="O524" s="316"/>
    </row>
    <row r="525" spans="2:15" ht="12">
      <c r="B525" s="316"/>
      <c r="G525" s="29" t="s">
        <v>2049</v>
      </c>
      <c r="H525" s="29"/>
      <c r="I525" s="313" t="str">
        <f ca="1">_xlfn.CONCAT("項目ﾁｪｯｸ基準書 No.",_xlfn.TEXTJOIN(",",TRUE,項目ﾁｪｯｸ基準書!$B$86)," - エラーメッセージ")</f>
        <v>項目ﾁｪｯｸ基準書 No.53 - エラーメッセージ</v>
      </c>
      <c r="K525" s="316"/>
      <c r="L525" s="316"/>
      <c r="O525" s="316"/>
    </row>
    <row r="526" spans="2:15" ht="12">
      <c r="B526" s="316"/>
      <c r="D526" s="331"/>
      <c r="E526" s="317"/>
      <c r="K526" s="316"/>
      <c r="L526" s="316"/>
      <c r="O526" s="316"/>
    </row>
    <row r="527" spans="2:15" ht="12">
      <c r="B527" s="316"/>
      <c r="D527" s="331"/>
      <c r="E527" s="317"/>
      <c r="K527" s="316"/>
      <c r="L527" s="316"/>
      <c r="O527" s="316"/>
    </row>
    <row r="528" spans="2:15" ht="12">
      <c r="B528" s="316"/>
      <c r="C528" s="320" t="s">
        <v>2253</v>
      </c>
      <c r="K528" s="316"/>
      <c r="L528" s="316"/>
      <c r="O528" s="316"/>
    </row>
    <row r="530" spans="2:15">
      <c r="D530" s="313" t="s">
        <v>2254</v>
      </c>
    </row>
    <row r="532" spans="2:15">
      <c r="D532" s="313" t="s">
        <v>2255</v>
      </c>
    </row>
    <row r="534" spans="2:15" s="313" customFormat="1">
      <c r="B534" s="330"/>
      <c r="D534" s="319" t="s">
        <v>1987</v>
      </c>
      <c r="E534" s="313" t="s">
        <v>2256</v>
      </c>
      <c r="O534" s="314"/>
    </row>
    <row r="535" spans="2:15" s="313" customFormat="1">
      <c r="B535" s="330"/>
      <c r="D535" s="319"/>
      <c r="O535" s="314"/>
    </row>
    <row r="536" spans="2:15" s="313" customFormat="1">
      <c r="B536" s="330"/>
      <c r="D536" s="319"/>
      <c r="E536" s="331" t="s">
        <v>1332</v>
      </c>
      <c r="F536" s="313" t="s">
        <v>2257</v>
      </c>
      <c r="O536" s="314"/>
    </row>
    <row r="537" spans="2:15" s="313" customFormat="1">
      <c r="B537" s="330"/>
      <c r="D537" s="319"/>
      <c r="F537" s="373"/>
      <c r="O537" s="314"/>
    </row>
    <row r="538" spans="2:15" s="313" customFormat="1">
      <c r="B538" s="330"/>
      <c r="D538" s="319"/>
      <c r="O538" s="314"/>
    </row>
    <row r="539" spans="2:15" s="313" customFormat="1">
      <c r="B539" s="330"/>
      <c r="D539" s="319" t="s">
        <v>1987</v>
      </c>
      <c r="E539" s="313" t="s">
        <v>2258</v>
      </c>
      <c r="O539" s="314"/>
    </row>
    <row r="540" spans="2:15" s="313" customFormat="1">
      <c r="B540" s="330"/>
      <c r="D540" s="319"/>
      <c r="O540" s="314"/>
    </row>
    <row r="541" spans="2:15" s="313" customFormat="1">
      <c r="B541" s="330"/>
      <c r="D541" s="319"/>
      <c r="E541" s="313" t="s">
        <v>2259</v>
      </c>
      <c r="O541" s="314"/>
    </row>
    <row r="542" spans="2:15" s="313" customFormat="1">
      <c r="B542" s="330"/>
      <c r="D542" s="319"/>
      <c r="O542" s="314"/>
    </row>
    <row r="543" spans="2:15" s="313" customFormat="1" ht="14.25" customHeight="1">
      <c r="B543" s="330"/>
      <c r="D543" s="319"/>
      <c r="E543" s="331" t="s">
        <v>1332</v>
      </c>
      <c r="F543" s="313" t="s">
        <v>2260</v>
      </c>
      <c r="O543" s="314"/>
    </row>
    <row r="544" spans="2:15">
      <c r="D544" s="319"/>
      <c r="G544" s="313" t="s">
        <v>2041</v>
      </c>
      <c r="I544" s="313" t="s">
        <v>362</v>
      </c>
    </row>
    <row r="545" spans="2:15" s="313" customFormat="1" ht="14.25" customHeight="1">
      <c r="B545" s="330"/>
      <c r="D545" s="319"/>
      <c r="G545" s="313" t="s">
        <v>2048</v>
      </c>
      <c r="I545" s="29" t="s">
        <v>362</v>
      </c>
      <c r="O545" s="314"/>
    </row>
    <row r="546" spans="2:15" s="313" customFormat="1" ht="14.25" customHeight="1">
      <c r="B546" s="330"/>
      <c r="D546" s="319"/>
      <c r="O546" s="314"/>
    </row>
    <row r="547" spans="2:15" s="313" customFormat="1" ht="14.25" customHeight="1">
      <c r="B547" s="330"/>
      <c r="D547" s="319"/>
      <c r="E547" s="331" t="s">
        <v>1771</v>
      </c>
      <c r="F547" s="313" t="s">
        <v>2261</v>
      </c>
      <c r="O547" s="314"/>
    </row>
    <row r="548" spans="2:15">
      <c r="D548" s="319"/>
      <c r="G548" s="313" t="s">
        <v>2041</v>
      </c>
      <c r="I548" s="313" t="s">
        <v>2042</v>
      </c>
    </row>
    <row r="549" spans="2:15" s="317" customFormat="1">
      <c r="B549" s="647"/>
      <c r="C549" s="29"/>
      <c r="D549" s="456"/>
      <c r="E549" s="29"/>
      <c r="F549" s="29"/>
      <c r="G549" s="29" t="s">
        <v>2048</v>
      </c>
      <c r="H549" s="29"/>
      <c r="I549" s="313" t="str">
        <f ca="1">_xlfn.CONCAT("項目ﾁｪｯｸ基準書 No.",_xlfn.TEXTJOIN(",",TRUE,項目ﾁｪｯｸ基準書!$B$27)," - エラーメッセージ")</f>
        <v>項目ﾁｪｯｸ基準書 No.14 - エラーメッセージ</v>
      </c>
      <c r="J549" s="313"/>
      <c r="K549" s="316"/>
      <c r="L549" s="29"/>
      <c r="O549" s="88"/>
    </row>
    <row r="550" spans="2:15" s="317" customFormat="1">
      <c r="B550" s="647"/>
      <c r="C550" s="29"/>
      <c r="D550" s="29"/>
      <c r="E550" s="29"/>
      <c r="F550" s="29"/>
      <c r="G550" s="29" t="s">
        <v>2049</v>
      </c>
      <c r="H550" s="29"/>
      <c r="I550" s="29" t="s">
        <v>362</v>
      </c>
      <c r="J550" s="29"/>
      <c r="K550" s="29"/>
      <c r="L550" s="29"/>
      <c r="O550" s="88"/>
    </row>
    <row r="551" spans="2:15" s="313" customFormat="1" ht="14.25" customHeight="1">
      <c r="B551" s="330"/>
      <c r="D551" s="319"/>
      <c r="O551" s="314"/>
    </row>
    <row r="552" spans="2:15" s="313" customFormat="1" ht="14.25" customHeight="1">
      <c r="B552" s="330"/>
      <c r="D552" s="319"/>
      <c r="E552" s="331" t="s">
        <v>1341</v>
      </c>
      <c r="F552" s="313" t="s">
        <v>2262</v>
      </c>
      <c r="O552" s="314"/>
    </row>
    <row r="553" spans="2:15">
      <c r="D553" s="319"/>
      <c r="G553" s="313" t="s">
        <v>2041</v>
      </c>
      <c r="I553" s="313" t="s">
        <v>2042</v>
      </c>
    </row>
    <row r="554" spans="2:15" s="317" customFormat="1">
      <c r="B554" s="647"/>
      <c r="C554" s="29"/>
      <c r="D554" s="456"/>
      <c r="E554" s="29"/>
      <c r="F554" s="29"/>
      <c r="G554" s="29" t="s">
        <v>2048</v>
      </c>
      <c r="H554" s="29"/>
      <c r="I554" s="313" t="str">
        <f ca="1">_xlfn.CONCAT("項目ﾁｪｯｸ基準書 No.",_xlfn.TEXTJOIN(",",TRUE,項目ﾁｪｯｸ基準書!$B$28)," - エラーメッセージ")</f>
        <v>項目ﾁｪｯｸ基準書 No.15 - エラーメッセージ</v>
      </c>
      <c r="J554" s="313"/>
      <c r="K554" s="316"/>
      <c r="L554" s="29"/>
      <c r="O554" s="88"/>
    </row>
    <row r="555" spans="2:15" s="317" customFormat="1">
      <c r="B555" s="647"/>
      <c r="C555" s="29"/>
      <c r="D555" s="29"/>
      <c r="E555" s="29"/>
      <c r="F555" s="29"/>
      <c r="G555" s="29" t="s">
        <v>2049</v>
      </c>
      <c r="H555" s="29"/>
      <c r="I555" s="29" t="s">
        <v>362</v>
      </c>
      <c r="J555" s="29"/>
      <c r="K555" s="29"/>
      <c r="L555" s="29"/>
      <c r="O555" s="88"/>
    </row>
    <row r="556" spans="2:15">
      <c r="G556" s="29"/>
      <c r="H556" s="29"/>
    </row>
    <row r="557" spans="2:15" s="313" customFormat="1" ht="14.25" customHeight="1">
      <c r="B557" s="330"/>
      <c r="D557" s="319"/>
      <c r="O557" s="314"/>
    </row>
    <row r="558" spans="2:15">
      <c r="D558" s="319" t="s">
        <v>1987</v>
      </c>
      <c r="E558" s="313" t="s">
        <v>2263</v>
      </c>
    </row>
    <row r="559" spans="2:15">
      <c r="D559" s="319"/>
    </row>
    <row r="560" spans="2:15">
      <c r="E560" s="313" t="s">
        <v>2264</v>
      </c>
    </row>
    <row r="561" spans="2:15">
      <c r="E561" s="313" t="s">
        <v>2265</v>
      </c>
    </row>
    <row r="563" spans="2:15" s="317" customFormat="1">
      <c r="B563" s="647"/>
      <c r="C563" s="29"/>
      <c r="D563" s="29"/>
      <c r="E563" s="331" t="s">
        <v>1332</v>
      </c>
      <c r="F563" s="29" t="s">
        <v>2266</v>
      </c>
      <c r="G563" s="29"/>
      <c r="H563" s="29"/>
      <c r="I563" s="29"/>
      <c r="J563" s="29"/>
      <c r="K563" s="29"/>
      <c r="L563" s="29"/>
      <c r="O563" s="88"/>
    </row>
    <row r="564" spans="2:15" s="317" customFormat="1">
      <c r="B564" s="647"/>
      <c r="C564" s="29"/>
      <c r="D564" s="29"/>
      <c r="E564" s="29"/>
      <c r="F564" s="1202" t="s">
        <v>2267</v>
      </c>
      <c r="G564" s="29"/>
      <c r="H564" s="29"/>
      <c r="I564" s="29"/>
      <c r="J564" s="29"/>
      <c r="K564" s="29"/>
      <c r="L564" s="29"/>
      <c r="O564" s="88"/>
    </row>
    <row r="565" spans="2:15" s="317" customFormat="1" ht="13.2">
      <c r="D565" s="456"/>
      <c r="E565" s="29"/>
      <c r="F565" s="1203"/>
    </row>
    <row r="566" spans="2:15" s="317" customFormat="1" ht="12">
      <c r="D566" s="456"/>
      <c r="E566" s="331" t="s">
        <v>1337</v>
      </c>
      <c r="F566" s="29" t="s">
        <v>2268</v>
      </c>
    </row>
    <row r="567" spans="2:15" s="317" customFormat="1" ht="12">
      <c r="D567" s="456"/>
      <c r="E567" s="29"/>
      <c r="F567" s="317" t="s">
        <v>2269</v>
      </c>
    </row>
    <row r="568" spans="2:15">
      <c r="F568" s="1476" t="str">
        <f>HYPERLINK("#D643","編集 &gt; ［出庫タスク］の編集と［所要日付］の自動入力")</f>
        <v>編集 &gt; ［出庫タスク］の編集と［所要日付］の自動入力</v>
      </c>
      <c r="G568" s="1477"/>
      <c r="H568" s="1477"/>
      <c r="I568" s="1477"/>
      <c r="J568" s="1477"/>
    </row>
    <row r="569" spans="2:15">
      <c r="F569" s="1204"/>
      <c r="G569" s="511"/>
      <c r="H569" s="511"/>
      <c r="I569" s="511"/>
      <c r="J569" s="511"/>
    </row>
    <row r="570" spans="2:15" s="317" customFormat="1" ht="12">
      <c r="D570" s="29"/>
      <c r="E570" s="29"/>
      <c r="F570" s="317" t="s">
        <v>2270</v>
      </c>
      <c r="G570" s="317" t="s">
        <v>2271</v>
      </c>
    </row>
    <row r="571" spans="2:15" s="317" customFormat="1" ht="12">
      <c r="D571" s="29"/>
      <c r="E571" s="29"/>
      <c r="G571" s="313" t="s">
        <v>2272</v>
      </c>
    </row>
    <row r="573" spans="2:15" ht="19.5" customHeight="1">
      <c r="B573" s="645" t="s">
        <v>2273</v>
      </c>
      <c r="C573" s="342"/>
      <c r="D573" s="342"/>
      <c r="E573" s="342"/>
      <c r="F573" s="342"/>
      <c r="G573" s="342"/>
      <c r="H573" s="342"/>
      <c r="I573" s="342"/>
      <c r="J573" s="342"/>
      <c r="K573" s="342"/>
      <c r="L573" s="342"/>
      <c r="M573" s="343"/>
      <c r="N573" s="343"/>
      <c r="O573" s="316"/>
    </row>
    <row r="575" spans="2:15" s="313" customFormat="1">
      <c r="B575" s="330"/>
      <c r="C575" s="320" t="s">
        <v>2273</v>
      </c>
      <c r="D575" s="317"/>
      <c r="E575" s="317"/>
    </row>
    <row r="577" spans="2:15">
      <c r="D577" s="313" t="s">
        <v>2274</v>
      </c>
      <c r="O577" s="316"/>
    </row>
    <row r="578" spans="2:15" s="313" customFormat="1">
      <c r="B578" s="330"/>
      <c r="D578" s="313" t="s">
        <v>1984</v>
      </c>
      <c r="E578" s="317"/>
    </row>
    <row r="579" spans="2:15" s="313" customFormat="1">
      <c r="B579" s="330"/>
      <c r="D579" s="313" t="s">
        <v>1985</v>
      </c>
      <c r="E579" s="317"/>
    </row>
    <row r="581" spans="2:15">
      <c r="D581" s="319" t="s">
        <v>1987</v>
      </c>
      <c r="E581" s="313" t="s">
        <v>202</v>
      </c>
      <c r="O581" s="316"/>
    </row>
    <row r="582" spans="2:15" ht="12">
      <c r="B582" s="316"/>
      <c r="C582" s="316"/>
      <c r="D582" s="319"/>
      <c r="G582" s="316"/>
      <c r="H582" s="316"/>
      <c r="I582" s="316"/>
      <c r="J582" s="316"/>
      <c r="K582" s="316"/>
      <c r="L582" s="316"/>
      <c r="O582" s="316"/>
    </row>
    <row r="583" spans="2:15" ht="12">
      <c r="B583" s="316"/>
      <c r="C583" s="316"/>
      <c r="D583" s="319"/>
      <c r="E583" s="331" t="s">
        <v>1332</v>
      </c>
      <c r="F583" s="317" t="s">
        <v>2275</v>
      </c>
      <c r="G583" s="316"/>
      <c r="H583" s="316"/>
      <c r="I583" s="316"/>
      <c r="J583" s="316"/>
      <c r="K583" s="316"/>
      <c r="L583" s="316"/>
      <c r="O583" s="316"/>
    </row>
    <row r="584" spans="2:15" ht="12">
      <c r="B584" s="316"/>
      <c r="C584" s="316"/>
      <c r="D584" s="319"/>
      <c r="E584" s="331" t="s">
        <v>1337</v>
      </c>
      <c r="F584" s="317" t="s">
        <v>2003</v>
      </c>
      <c r="G584" s="316"/>
      <c r="H584" s="316"/>
      <c r="I584" s="316"/>
      <c r="J584" s="316"/>
      <c r="K584" s="316"/>
      <c r="L584" s="316"/>
      <c r="O584" s="316"/>
    </row>
    <row r="585" spans="2:15" ht="12">
      <c r="B585" s="316"/>
      <c r="C585" s="316"/>
      <c r="D585" s="319"/>
      <c r="E585" s="331" t="s">
        <v>1341</v>
      </c>
      <c r="F585" s="317" t="s">
        <v>2124</v>
      </c>
      <c r="G585" s="316"/>
      <c r="H585" s="316"/>
      <c r="I585" s="316"/>
      <c r="J585" s="316"/>
      <c r="K585" s="316"/>
      <c r="L585" s="316"/>
      <c r="O585" s="316"/>
    </row>
    <row r="586" spans="2:15" ht="12">
      <c r="B586" s="316"/>
      <c r="C586" s="316"/>
      <c r="D586" s="319"/>
      <c r="E586" s="331" t="s">
        <v>1299</v>
      </c>
      <c r="F586" s="317" t="s">
        <v>2027</v>
      </c>
      <c r="G586" s="316"/>
      <c r="H586" s="316"/>
      <c r="I586" s="316"/>
      <c r="J586" s="316"/>
      <c r="K586" s="316"/>
      <c r="L586" s="316"/>
      <c r="O586" s="316"/>
    </row>
    <row r="587" spans="2:15" ht="12">
      <c r="B587" s="316"/>
      <c r="C587" s="316"/>
      <c r="D587" s="319"/>
      <c r="E587" s="331" t="s">
        <v>1304</v>
      </c>
      <c r="F587" s="317" t="s">
        <v>2053</v>
      </c>
      <c r="G587" s="316"/>
      <c r="H587" s="316"/>
      <c r="I587" s="316"/>
      <c r="J587" s="316"/>
      <c r="K587" s="316"/>
      <c r="L587" s="316"/>
      <c r="O587" s="316"/>
    </row>
    <row r="588" spans="2:15" ht="12">
      <c r="B588" s="316"/>
      <c r="C588" s="316"/>
      <c r="D588" s="319"/>
      <c r="E588" s="331" t="s">
        <v>1309</v>
      </c>
      <c r="F588" s="317" t="s">
        <v>2029</v>
      </c>
      <c r="G588" s="316"/>
      <c r="H588" s="316"/>
      <c r="I588" s="316"/>
      <c r="J588" s="316"/>
      <c r="K588" s="316"/>
      <c r="L588" s="316"/>
      <c r="O588" s="316"/>
    </row>
    <row r="589" spans="2:15" ht="12">
      <c r="B589" s="316"/>
      <c r="C589" s="316"/>
      <c r="D589" s="319"/>
      <c r="E589" s="331" t="s">
        <v>1311</v>
      </c>
      <c r="F589" s="317" t="s">
        <v>2276</v>
      </c>
      <c r="G589" s="316"/>
      <c r="H589" s="316"/>
      <c r="I589" s="316"/>
      <c r="J589" s="316"/>
      <c r="K589" s="316"/>
      <c r="L589" s="316"/>
      <c r="O589" s="316"/>
    </row>
    <row r="590" spans="2:15" ht="12">
      <c r="B590" s="316"/>
      <c r="C590" s="316"/>
      <c r="D590" s="319"/>
      <c r="E590" s="331" t="s">
        <v>1313</v>
      </c>
      <c r="F590" s="317" t="s">
        <v>2277</v>
      </c>
      <c r="G590" s="316"/>
      <c r="H590" s="316"/>
      <c r="I590" s="316"/>
      <c r="J590" s="316"/>
      <c r="K590" s="316"/>
      <c r="L590" s="316"/>
      <c r="O590" s="316"/>
    </row>
    <row r="591" spans="2:15" ht="12">
      <c r="B591" s="316"/>
      <c r="C591" s="316"/>
      <c r="D591" s="319"/>
      <c r="E591" s="331" t="s">
        <v>1315</v>
      </c>
      <c r="F591" s="317" t="s">
        <v>1999</v>
      </c>
      <c r="G591" s="316"/>
      <c r="H591" s="316"/>
      <c r="I591" s="316"/>
      <c r="J591" s="316"/>
      <c r="K591" s="316"/>
      <c r="L591" s="316"/>
      <c r="O591" s="316"/>
    </row>
    <row r="592" spans="2:15" ht="12">
      <c r="B592" s="316"/>
      <c r="C592" s="316"/>
      <c r="D592" s="319"/>
      <c r="G592" s="316"/>
      <c r="H592" s="316"/>
      <c r="I592" s="316"/>
      <c r="J592" s="316"/>
      <c r="K592" s="316"/>
      <c r="L592" s="316"/>
      <c r="O592" s="316"/>
    </row>
    <row r="593" spans="2:15" ht="12">
      <c r="B593" s="316"/>
      <c r="C593" s="316"/>
      <c r="D593" s="319" t="s">
        <v>1987</v>
      </c>
      <c r="E593" s="313" t="s">
        <v>3520</v>
      </c>
      <c r="G593" s="316"/>
      <c r="H593" s="316"/>
      <c r="I593" s="316"/>
      <c r="J593" s="316"/>
      <c r="K593" s="316"/>
      <c r="L593" s="316"/>
      <c r="O593" s="316"/>
    </row>
    <row r="594" spans="2:15" ht="12">
      <c r="B594" s="316"/>
      <c r="C594" s="316"/>
      <c r="D594" s="319"/>
      <c r="G594" s="316"/>
      <c r="H594" s="316"/>
      <c r="I594" s="316"/>
      <c r="J594" s="316"/>
      <c r="K594" s="316"/>
      <c r="L594" s="316"/>
      <c r="O594" s="316"/>
    </row>
    <row r="595" spans="2:15">
      <c r="D595" s="319"/>
      <c r="E595" s="331" t="s">
        <v>1332</v>
      </c>
      <c r="F595" s="313" t="s">
        <v>3518</v>
      </c>
      <c r="O595" s="316"/>
    </row>
    <row r="596" spans="2:15" s="1393" customFormat="1">
      <c r="B596" s="1383"/>
      <c r="C596" s="1384"/>
      <c r="D596" s="1385"/>
      <c r="E596" s="1384"/>
      <c r="F596" s="1388" t="s">
        <v>2279</v>
      </c>
      <c r="G596" s="1384"/>
      <c r="H596" s="1384"/>
      <c r="I596" s="1384"/>
      <c r="J596" s="1384"/>
      <c r="K596" s="1384"/>
      <c r="L596" s="1384"/>
    </row>
    <row r="597" spans="2:15" s="1393" customFormat="1">
      <c r="B597" s="1383"/>
      <c r="C597" s="1384"/>
      <c r="D597" s="1385"/>
      <c r="E597" s="1384"/>
      <c r="F597" s="1388" t="s">
        <v>2280</v>
      </c>
      <c r="G597" s="1384"/>
      <c r="H597" s="1384"/>
      <c r="I597" s="1384"/>
      <c r="J597" s="1384"/>
      <c r="K597" s="1384"/>
      <c r="L597" s="1384"/>
    </row>
    <row r="598" spans="2:15" s="1393" customFormat="1">
      <c r="B598" s="1383"/>
      <c r="C598" s="1384"/>
      <c r="D598" s="1385"/>
      <c r="E598" s="1384"/>
      <c r="F598" s="1384" t="s">
        <v>2281</v>
      </c>
      <c r="G598" s="1384"/>
      <c r="H598" s="1384"/>
      <c r="I598" s="1384"/>
      <c r="J598" s="1384"/>
      <c r="K598" s="1384"/>
      <c r="L598" s="1384"/>
    </row>
    <row r="599" spans="2:15" s="1393" customFormat="1">
      <c r="B599" s="1383"/>
      <c r="C599" s="1384"/>
      <c r="D599" s="1385"/>
      <c r="E599" s="1384"/>
      <c r="F599" s="1384"/>
      <c r="G599" s="1384"/>
      <c r="H599" s="1384"/>
      <c r="I599" s="1384"/>
      <c r="J599" s="1384"/>
      <c r="K599" s="1384"/>
      <c r="L599" s="1384"/>
    </row>
    <row r="600" spans="2:15" s="1393" customFormat="1">
      <c r="B600" s="1383"/>
      <c r="C600" s="1384"/>
      <c r="D600" s="1385"/>
      <c r="E600" s="1384"/>
      <c r="F600" s="1388" t="s">
        <v>2282</v>
      </c>
      <c r="G600" s="1384"/>
      <c r="H600" s="1384"/>
      <c r="I600" s="1384"/>
      <c r="J600" s="1384"/>
      <c r="K600" s="1384"/>
      <c r="L600" s="1384"/>
    </row>
    <row r="601" spans="2:15" ht="12">
      <c r="B601" s="316"/>
      <c r="C601" s="316"/>
      <c r="D601" s="319"/>
      <c r="G601" s="316"/>
      <c r="H601" s="316"/>
      <c r="I601" s="316"/>
      <c r="J601" s="316"/>
      <c r="K601" s="316"/>
      <c r="L601" s="316"/>
      <c r="O601" s="316"/>
    </row>
    <row r="602" spans="2:15" ht="12">
      <c r="B602" s="316"/>
      <c r="C602" s="316"/>
      <c r="D602" s="319"/>
      <c r="E602" s="331" t="s">
        <v>1337</v>
      </c>
      <c r="F602" s="313" t="s">
        <v>3519</v>
      </c>
      <c r="G602" s="316"/>
      <c r="H602" s="316"/>
      <c r="I602" s="316"/>
      <c r="J602" s="316"/>
      <c r="K602" s="316"/>
      <c r="L602" s="316"/>
      <c r="O602" s="316"/>
    </row>
    <row r="603" spans="2:15" ht="12">
      <c r="B603" s="316"/>
      <c r="C603" s="316"/>
      <c r="D603" s="319"/>
      <c r="G603" s="316"/>
      <c r="H603" s="316"/>
      <c r="I603" s="316"/>
      <c r="J603" s="316"/>
      <c r="K603" s="316"/>
      <c r="L603" s="316"/>
      <c r="O603" s="316"/>
    </row>
    <row r="604" spans="2:15" ht="12">
      <c r="B604" s="316"/>
      <c r="C604" s="316"/>
      <c r="D604" s="319"/>
      <c r="F604" s="313" t="s">
        <v>2283</v>
      </c>
      <c r="G604" s="316"/>
      <c r="H604" s="316"/>
      <c r="I604" s="316"/>
      <c r="J604" s="316"/>
      <c r="K604" s="316"/>
      <c r="L604" s="316"/>
      <c r="O604" s="316"/>
    </row>
    <row r="605" spans="2:15" ht="12">
      <c r="B605" s="316"/>
      <c r="C605" s="316"/>
      <c r="D605" s="319"/>
      <c r="E605" s="331"/>
      <c r="F605" s="317" t="s">
        <v>2284</v>
      </c>
      <c r="G605" s="316"/>
      <c r="H605" s="316"/>
      <c r="I605" s="316"/>
      <c r="J605" s="316"/>
      <c r="K605" s="316"/>
      <c r="L605" s="316"/>
      <c r="O605" s="316"/>
    </row>
    <row r="606" spans="2:15" ht="12">
      <c r="B606" s="316"/>
      <c r="C606" s="316"/>
      <c r="D606" s="319"/>
      <c r="G606" s="316"/>
      <c r="H606" s="316"/>
      <c r="I606" s="316"/>
      <c r="J606" s="316"/>
      <c r="K606" s="316"/>
      <c r="L606" s="316"/>
      <c r="O606" s="316"/>
    </row>
    <row r="607" spans="2:15" ht="12">
      <c r="B607" s="316"/>
      <c r="C607" s="316"/>
      <c r="D607" s="319" t="s">
        <v>1987</v>
      </c>
      <c r="E607" s="313" t="s">
        <v>2285</v>
      </c>
      <c r="G607" s="316"/>
      <c r="H607" s="316"/>
      <c r="I607" s="316"/>
      <c r="J607" s="316"/>
      <c r="K607" s="316"/>
      <c r="L607" s="316"/>
      <c r="O607" s="316"/>
    </row>
    <row r="608" spans="2:15" ht="12">
      <c r="B608" s="316"/>
      <c r="C608" s="316"/>
      <c r="D608" s="319"/>
      <c r="G608" s="316"/>
      <c r="H608" s="316"/>
      <c r="I608" s="316"/>
      <c r="J608" s="316"/>
      <c r="K608" s="316"/>
      <c r="L608" s="316"/>
      <c r="O608" s="316"/>
    </row>
    <row r="609" spans="2:15" s="316" customFormat="1" ht="12">
      <c r="D609" s="319"/>
      <c r="E609" s="313" t="s">
        <v>2286</v>
      </c>
      <c r="F609" s="313"/>
    </row>
    <row r="610" spans="2:15" s="316" customFormat="1" ht="12">
      <c r="D610" s="319"/>
      <c r="E610" s="313"/>
      <c r="F610" s="313"/>
    </row>
    <row r="611" spans="2:15" s="316" customFormat="1" ht="12">
      <c r="D611" s="319"/>
      <c r="E611" s="313"/>
      <c r="F611" s="313"/>
    </row>
    <row r="612" spans="2:15" s="316" customFormat="1" ht="12">
      <c r="D612" s="319" t="s">
        <v>1987</v>
      </c>
      <c r="E612" s="313" t="s">
        <v>2258</v>
      </c>
      <c r="F612" s="313"/>
    </row>
    <row r="613" spans="2:15" s="316" customFormat="1" ht="12">
      <c r="D613" s="319"/>
      <c r="E613" s="313"/>
      <c r="F613" s="313"/>
    </row>
    <row r="614" spans="2:15" s="316" customFormat="1" ht="12">
      <c r="D614" s="319"/>
      <c r="E614" s="313" t="s">
        <v>2287</v>
      </c>
      <c r="F614" s="313"/>
    </row>
    <row r="615" spans="2:15" ht="12">
      <c r="B615" s="316"/>
      <c r="C615" s="316"/>
      <c r="D615" s="319"/>
      <c r="E615" s="313" t="s">
        <v>2288</v>
      </c>
      <c r="O615" s="316"/>
    </row>
    <row r="616" spans="2:15" ht="12">
      <c r="B616" s="316"/>
      <c r="C616" s="316"/>
      <c r="D616" s="319"/>
      <c r="E616" s="313" t="s">
        <v>2289</v>
      </c>
      <c r="O616" s="316"/>
    </row>
    <row r="617" spans="2:15" ht="12">
      <c r="B617" s="316"/>
      <c r="C617" s="316"/>
      <c r="D617" s="319"/>
      <c r="E617" s="313" t="s">
        <v>2290</v>
      </c>
      <c r="O617" s="316"/>
    </row>
    <row r="618" spans="2:15" ht="12">
      <c r="B618" s="316"/>
      <c r="C618" s="316"/>
      <c r="D618" s="319"/>
      <c r="O618" s="316"/>
    </row>
    <row r="619" spans="2:15" ht="12">
      <c r="B619" s="316"/>
      <c r="C619" s="316"/>
      <c r="D619" s="319"/>
      <c r="O619" s="316"/>
    </row>
    <row r="620" spans="2:15" ht="12">
      <c r="B620" s="316"/>
      <c r="C620" s="316"/>
      <c r="D620" s="319"/>
      <c r="E620" s="313" t="s">
        <v>582</v>
      </c>
      <c r="K620" s="316"/>
      <c r="L620" s="316"/>
      <c r="O620" s="316"/>
    </row>
    <row r="621" spans="2:15" ht="12">
      <c r="B621" s="316"/>
      <c r="C621" s="316"/>
      <c r="D621" s="319"/>
      <c r="I621" s="316"/>
      <c r="K621" s="316"/>
      <c r="L621" s="316"/>
      <c r="O621" s="316"/>
    </row>
    <row r="622" spans="2:15" ht="12">
      <c r="B622" s="316"/>
      <c r="C622" s="316"/>
      <c r="D622" s="319"/>
      <c r="K622" s="316"/>
      <c r="L622" s="316"/>
      <c r="O622" s="316"/>
    </row>
    <row r="623" spans="2:15" ht="12">
      <c r="B623" s="316"/>
      <c r="C623" s="316"/>
      <c r="D623" s="319"/>
      <c r="K623" s="316"/>
      <c r="L623" s="316"/>
      <c r="O623" s="316"/>
    </row>
    <row r="624" spans="2:15" ht="12">
      <c r="B624" s="316"/>
      <c r="C624" s="316"/>
      <c r="D624" s="319"/>
      <c r="K624" s="316"/>
      <c r="L624" s="316"/>
      <c r="O624" s="316"/>
    </row>
    <row r="625" spans="2:15" ht="12">
      <c r="B625" s="316"/>
      <c r="C625" s="316"/>
      <c r="D625" s="319"/>
      <c r="E625" s="331" t="s">
        <v>1332</v>
      </c>
      <c r="F625" s="313" t="s">
        <v>2291</v>
      </c>
      <c r="K625" s="316"/>
      <c r="L625" s="316"/>
      <c r="O625" s="316"/>
    </row>
    <row r="626" spans="2:15" ht="12">
      <c r="B626" s="316"/>
      <c r="C626" s="316"/>
      <c r="D626" s="319"/>
      <c r="E626" s="331"/>
      <c r="G626" s="313" t="s">
        <v>2047</v>
      </c>
      <c r="J626" s="317" t="s">
        <v>2275</v>
      </c>
      <c r="K626" s="316"/>
      <c r="L626" s="316"/>
      <c r="O626" s="316"/>
    </row>
    <row r="627" spans="2:15" ht="12">
      <c r="B627" s="316"/>
      <c r="C627" s="316"/>
      <c r="D627" s="319"/>
      <c r="E627" s="331"/>
      <c r="J627" s="317" t="s">
        <v>2124</v>
      </c>
      <c r="K627" s="316"/>
      <c r="L627" s="316"/>
      <c r="O627" s="316"/>
    </row>
    <row r="628" spans="2:15" ht="12">
      <c r="B628" s="316"/>
      <c r="C628" s="316"/>
      <c r="D628" s="319"/>
      <c r="E628" s="331"/>
      <c r="J628" s="317" t="s">
        <v>2027</v>
      </c>
      <c r="K628" s="316"/>
      <c r="L628" s="316"/>
      <c r="O628" s="316"/>
    </row>
    <row r="629" spans="2:15" ht="12">
      <c r="B629" s="316"/>
      <c r="C629" s="316"/>
      <c r="D629" s="319"/>
      <c r="E629" s="331"/>
      <c r="J629" s="317" t="s">
        <v>2053</v>
      </c>
      <c r="K629" s="316"/>
      <c r="L629" s="316"/>
      <c r="O629" s="316"/>
    </row>
    <row r="630" spans="2:15" ht="12">
      <c r="B630" s="316"/>
      <c r="C630" s="316"/>
      <c r="D630" s="319"/>
      <c r="E630" s="331"/>
      <c r="J630" s="317" t="s">
        <v>2029</v>
      </c>
      <c r="K630" s="316"/>
      <c r="L630" s="316"/>
      <c r="O630" s="316"/>
    </row>
    <row r="631" spans="2:15" ht="12">
      <c r="B631" s="316"/>
      <c r="C631" s="316"/>
      <c r="D631" s="319"/>
      <c r="E631" s="331"/>
      <c r="J631" s="317" t="s">
        <v>2276</v>
      </c>
      <c r="K631" s="316"/>
      <c r="L631" s="316"/>
      <c r="O631" s="316"/>
    </row>
    <row r="632" spans="2:15" ht="12">
      <c r="B632" s="316"/>
      <c r="C632" s="316"/>
      <c r="D632" s="319"/>
      <c r="E632" s="331"/>
      <c r="J632" s="317" t="s">
        <v>2277</v>
      </c>
      <c r="K632" s="316"/>
      <c r="L632" s="316"/>
      <c r="O632" s="316"/>
    </row>
    <row r="633" spans="2:15" ht="12">
      <c r="B633" s="316"/>
      <c r="C633" s="316"/>
      <c r="D633" s="319"/>
      <c r="G633" s="313" t="s">
        <v>2041</v>
      </c>
      <c r="J633" s="313" t="s">
        <v>362</v>
      </c>
      <c r="K633" s="316"/>
      <c r="L633" s="316"/>
      <c r="O633" s="316"/>
    </row>
    <row r="634" spans="2:15" ht="12">
      <c r="B634" s="316"/>
      <c r="C634" s="316"/>
      <c r="D634" s="319"/>
      <c r="G634" s="313" t="s">
        <v>2048</v>
      </c>
      <c r="J634" s="29" t="s">
        <v>362</v>
      </c>
      <c r="K634" s="316"/>
      <c r="L634" s="316"/>
      <c r="O634" s="316"/>
    </row>
    <row r="635" spans="2:15" ht="12">
      <c r="B635" s="316"/>
      <c r="C635" s="316"/>
      <c r="G635" s="29" t="s">
        <v>2049</v>
      </c>
      <c r="H635" s="29"/>
      <c r="J635" s="313" t="str">
        <f ca="1">_xlfn.CONCAT("項目ﾁｪｯｸ基準書 No.",_xlfn.TEXTJOIN(",",TRUE,項目ﾁｪｯｸ基準書!$B$86)," - エラーメッセージ")</f>
        <v>項目ﾁｪｯｸ基準書 No.53 - エラーメッセージ</v>
      </c>
      <c r="L635" s="316"/>
      <c r="M635" s="313"/>
      <c r="O635" s="316"/>
    </row>
    <row r="636" spans="2:15" ht="12">
      <c r="B636" s="316"/>
      <c r="C636" s="316"/>
      <c r="G636" s="29"/>
      <c r="H636" s="29"/>
      <c r="K636" s="316"/>
      <c r="L636" s="316"/>
      <c r="O636" s="316"/>
    </row>
    <row r="637" spans="2:15" ht="12">
      <c r="B637" s="316"/>
      <c r="C637" s="316"/>
      <c r="E637" s="331" t="s">
        <v>1771</v>
      </c>
      <c r="F637" s="313" t="s">
        <v>2052</v>
      </c>
      <c r="K637" s="316"/>
      <c r="L637" s="316"/>
      <c r="O637" s="316"/>
    </row>
    <row r="638" spans="2:15" ht="12">
      <c r="B638" s="316"/>
      <c r="C638" s="316"/>
      <c r="D638" s="319"/>
      <c r="E638" s="331"/>
      <c r="G638" s="313" t="s">
        <v>2047</v>
      </c>
      <c r="J638" s="317" t="s">
        <v>2053</v>
      </c>
      <c r="K638" s="316"/>
      <c r="L638" s="316"/>
      <c r="O638" s="316"/>
    </row>
    <row r="639" spans="2:15" ht="12">
      <c r="B639" s="316"/>
      <c r="C639" s="316"/>
      <c r="D639" s="319"/>
      <c r="G639" s="313" t="s">
        <v>2041</v>
      </c>
      <c r="J639" s="313" t="s">
        <v>362</v>
      </c>
      <c r="K639" s="316"/>
      <c r="L639" s="316"/>
      <c r="O639" s="316"/>
    </row>
    <row r="640" spans="2:15" ht="12">
      <c r="B640" s="316"/>
      <c r="C640" s="316"/>
      <c r="D640" s="319"/>
      <c r="G640" s="313" t="s">
        <v>2048</v>
      </c>
      <c r="J640" s="29" t="s">
        <v>362</v>
      </c>
      <c r="K640" s="316"/>
      <c r="L640" s="316"/>
      <c r="O640" s="316"/>
    </row>
    <row r="641" spans="2:15" ht="12">
      <c r="B641" s="316"/>
      <c r="C641" s="316"/>
      <c r="G641" s="29" t="s">
        <v>2049</v>
      </c>
      <c r="H641" s="29"/>
      <c r="J641" s="313" t="str">
        <f ca="1">_xlfn.CONCAT("項目ﾁｪｯｸ基準書 No.",_xlfn.TEXTJOIN(",",TRUE,項目ﾁｪｯｸ基準書!$B$81)," - エラーメッセージ")</f>
        <v>項目ﾁｪｯｸ基準書 No.48 - エラーメッセージ</v>
      </c>
      <c r="L641" s="316"/>
      <c r="M641" s="313"/>
      <c r="O641" s="316"/>
    </row>
    <row r="642" spans="2:15" s="317" customFormat="1">
      <c r="B642" s="647"/>
      <c r="C642" s="647"/>
      <c r="D642" s="647"/>
      <c r="E642" s="647"/>
      <c r="F642" s="647"/>
      <c r="G642" s="29"/>
      <c r="H642" s="647"/>
      <c r="I642" s="647"/>
      <c r="J642" s="647"/>
      <c r="K642" s="647"/>
      <c r="L642" s="647"/>
      <c r="M642" s="647"/>
      <c r="O642" s="88"/>
    </row>
    <row r="643" spans="2:15" s="317" customFormat="1">
      <c r="B643" s="647"/>
      <c r="C643" s="29"/>
      <c r="D643" s="29"/>
      <c r="E643" s="29"/>
      <c r="F643" s="29"/>
      <c r="G643" s="29"/>
      <c r="H643" s="29"/>
      <c r="I643" s="29"/>
      <c r="J643" s="29"/>
      <c r="K643" s="29"/>
      <c r="L643" s="29"/>
      <c r="O643" s="88"/>
    </row>
    <row r="644" spans="2:15" s="317" customFormat="1" ht="12">
      <c r="D644" s="456" t="s">
        <v>1987</v>
      </c>
      <c r="E644" s="29" t="s">
        <v>2292</v>
      </c>
      <c r="F644" s="29"/>
    </row>
    <row r="645" spans="2:15" s="317" customFormat="1" ht="12">
      <c r="D645" s="456"/>
      <c r="E645" s="29"/>
      <c r="F645" s="29"/>
    </row>
    <row r="646" spans="2:15" s="317" customFormat="1" ht="12">
      <c r="D646" s="456"/>
      <c r="E646" s="317" t="s">
        <v>2293</v>
      </c>
    </row>
    <row r="647" spans="2:15" s="317" customFormat="1" ht="12">
      <c r="D647" s="456"/>
      <c r="E647" s="317" t="s">
        <v>2294</v>
      </c>
      <c r="F647" s="29"/>
    </row>
    <row r="648" spans="2:15" s="317" customFormat="1" ht="12">
      <c r="D648" s="456"/>
      <c r="F648" s="29"/>
    </row>
    <row r="649" spans="2:15" s="317" customFormat="1" ht="12">
      <c r="D649" s="456"/>
      <c r="E649" s="317" t="s">
        <v>2295</v>
      </c>
      <c r="F649" s="29"/>
    </row>
    <row r="650" spans="2:15" s="317" customFormat="1" ht="12">
      <c r="D650" s="456"/>
      <c r="F650" s="29"/>
    </row>
    <row r="651" spans="2:15" s="317" customFormat="1" ht="12">
      <c r="D651" s="456"/>
      <c r="E651" s="331" t="s">
        <v>1332</v>
      </c>
      <c r="F651" s="29" t="s">
        <v>2296</v>
      </c>
    </row>
    <row r="652" spans="2:15" s="317" customFormat="1" ht="12">
      <c r="D652" s="456"/>
      <c r="E652" s="331" t="s">
        <v>1771</v>
      </c>
      <c r="F652" s="29" t="s">
        <v>2297</v>
      </c>
    </row>
    <row r="653" spans="2:15" s="317" customFormat="1" ht="12">
      <c r="D653" s="456"/>
      <c r="F653" s="29"/>
    </row>
    <row r="654" spans="2:15" s="317" customFormat="1" ht="12">
      <c r="D654" s="456"/>
      <c r="E654" s="902"/>
    </row>
    <row r="655" spans="2:15" s="29" customFormat="1">
      <c r="B655" s="647"/>
      <c r="D655" s="456"/>
      <c r="E655" s="1205" t="s">
        <v>2298</v>
      </c>
      <c r="O655" s="88"/>
    </row>
    <row r="656" spans="2:15" s="29" customFormat="1">
      <c r="B656" s="647"/>
      <c r="D656" s="456"/>
      <c r="E656" s="1205"/>
      <c r="O656" s="88"/>
    </row>
    <row r="657" spans="2:15" s="317" customFormat="1" ht="13.5" customHeight="1">
      <c r="B657" s="647"/>
      <c r="C657" s="29"/>
      <c r="D657" s="456"/>
      <c r="E657" s="29"/>
      <c r="F657" s="323" t="s">
        <v>256</v>
      </c>
      <c r="G657" s="326"/>
      <c r="H657" s="1206" t="s">
        <v>2078</v>
      </c>
      <c r="I657" s="1206"/>
      <c r="J657" s="1206"/>
      <c r="K657" s="1207"/>
      <c r="L657" s="29"/>
      <c r="O657" s="88"/>
    </row>
    <row r="658" spans="2:15" s="317" customFormat="1">
      <c r="B658" s="647"/>
      <c r="C658" s="29"/>
      <c r="D658" s="456"/>
      <c r="E658" s="29"/>
      <c r="F658" s="900">
        <f>ROW()-(ROW(F$658)-1)</f>
        <v>1</v>
      </c>
      <c r="G658" s="901" t="s">
        <v>2299</v>
      </c>
      <c r="H658" s="1206" t="s">
        <v>2300</v>
      </c>
      <c r="I658" s="1206"/>
      <c r="J658" s="1206"/>
      <c r="K658" s="1207"/>
      <c r="L658" s="29"/>
      <c r="O658" s="88"/>
    </row>
    <row r="659" spans="2:15" s="317" customFormat="1">
      <c r="B659" s="647"/>
      <c r="C659" s="29"/>
      <c r="D659" s="456"/>
      <c r="E659" s="29"/>
      <c r="F659" s="900">
        <f>ROW()-(ROW(F$658)-1)</f>
        <v>2</v>
      </c>
      <c r="G659" s="901" t="s">
        <v>2301</v>
      </c>
      <c r="H659" s="1206" t="s">
        <v>2300</v>
      </c>
      <c r="I659" s="1206"/>
      <c r="J659" s="1206"/>
      <c r="K659" s="1207"/>
      <c r="L659" s="29"/>
      <c r="O659" s="88"/>
    </row>
    <row r="660" spans="2:15" s="317" customFormat="1">
      <c r="B660" s="647"/>
      <c r="C660" s="29"/>
      <c r="D660" s="456"/>
      <c r="E660" s="29"/>
      <c r="F660" s="900">
        <f>ROW()-(ROW(F$658)-1)</f>
        <v>3</v>
      </c>
      <c r="G660" s="901" t="s">
        <v>260</v>
      </c>
      <c r="H660" s="1206" t="s">
        <v>2300</v>
      </c>
      <c r="I660" s="1206"/>
      <c r="J660" s="1206"/>
      <c r="K660" s="1207"/>
      <c r="L660" s="29"/>
      <c r="O660" s="88"/>
    </row>
    <row r="661" spans="2:15" s="317" customFormat="1">
      <c r="B661" s="647"/>
      <c r="C661" s="29"/>
      <c r="D661" s="29"/>
      <c r="E661" s="29"/>
      <c r="F661" s="29"/>
      <c r="G661" s="29"/>
      <c r="H661" s="29"/>
      <c r="I661" s="29"/>
      <c r="J661" s="29"/>
      <c r="K661" s="29"/>
      <c r="L661" s="29"/>
      <c r="O661" s="88"/>
    </row>
    <row r="662" spans="2:15" s="317" customFormat="1" ht="12">
      <c r="D662" s="456"/>
      <c r="E662" s="29"/>
      <c r="F662" s="29"/>
      <c r="G662" s="29"/>
      <c r="H662" s="29"/>
      <c r="I662" s="29"/>
      <c r="J662" s="29"/>
      <c r="K662" s="29"/>
    </row>
    <row r="663" spans="2:15" s="317" customFormat="1" ht="12">
      <c r="D663" s="456"/>
      <c r="E663" s="29" t="s">
        <v>2302</v>
      </c>
      <c r="F663" s="29"/>
      <c r="G663" s="29"/>
      <c r="H663" s="29"/>
      <c r="I663" s="29"/>
      <c r="J663" s="29"/>
      <c r="K663" s="29"/>
    </row>
    <row r="664" spans="2:15" s="317" customFormat="1">
      <c r="B664" s="647"/>
      <c r="C664" s="29"/>
      <c r="D664" s="29"/>
      <c r="E664" s="29"/>
      <c r="F664" s="29"/>
      <c r="G664" s="29"/>
      <c r="H664" s="29"/>
      <c r="I664" s="29"/>
      <c r="J664" s="29"/>
      <c r="K664" s="29"/>
      <c r="L664" s="29"/>
      <c r="O664" s="88"/>
    </row>
    <row r="665" spans="2:15" s="317" customFormat="1" ht="12">
      <c r="D665" s="29"/>
      <c r="E665" s="29"/>
      <c r="F665" s="29" t="s">
        <v>2216</v>
      </c>
      <c r="G665" s="29" t="s">
        <v>2303</v>
      </c>
      <c r="H665" s="29"/>
      <c r="I665" s="29"/>
      <c r="J665" s="29"/>
      <c r="K665" s="29"/>
    </row>
    <row r="666" spans="2:15" s="317" customFormat="1">
      <c r="B666" s="647"/>
      <c r="C666" s="29"/>
      <c r="D666" s="29"/>
      <c r="E666" s="29"/>
      <c r="F666" s="29"/>
      <c r="G666" s="29"/>
      <c r="H666" s="29"/>
      <c r="I666" s="29"/>
      <c r="J666" s="29"/>
      <c r="K666" s="29"/>
      <c r="L666" s="29"/>
      <c r="O666" s="88"/>
    </row>
    <row r="667" spans="2:15" s="317" customFormat="1" ht="12">
      <c r="D667" s="29"/>
      <c r="E667" s="29"/>
      <c r="F667" s="29"/>
      <c r="G667" s="29" t="s">
        <v>2304</v>
      </c>
      <c r="H667" s="29"/>
      <c r="I667" s="29"/>
      <c r="J667" s="29"/>
      <c r="K667" s="29"/>
    </row>
    <row r="668" spans="2:15" s="317" customFormat="1">
      <c r="B668" s="647"/>
      <c r="C668" s="29"/>
      <c r="D668" s="29"/>
      <c r="E668" s="29"/>
      <c r="F668" s="29"/>
      <c r="G668" s="29"/>
      <c r="H668" s="29"/>
      <c r="I668" s="29"/>
      <c r="J668" s="29"/>
      <c r="K668" s="29"/>
      <c r="L668" s="29"/>
      <c r="O668" s="88"/>
    </row>
    <row r="669" spans="2:15" s="317" customFormat="1" ht="12">
      <c r="D669" s="29"/>
      <c r="E669" s="29"/>
      <c r="F669" s="29" t="s">
        <v>2305</v>
      </c>
      <c r="G669" s="29" t="s">
        <v>2306</v>
      </c>
      <c r="H669" s="29"/>
      <c r="I669" s="29"/>
      <c r="J669" s="29"/>
      <c r="K669" s="29"/>
      <c r="L669" s="29"/>
    </row>
    <row r="670" spans="2:15" ht="12">
      <c r="B670" s="316"/>
      <c r="C670" s="316"/>
      <c r="O670" s="316"/>
    </row>
    <row r="671" spans="2:15" ht="13.5" customHeight="1">
      <c r="B671" s="316"/>
      <c r="C671" s="316"/>
      <c r="D671" s="319"/>
      <c r="F671" s="323" t="s">
        <v>256</v>
      </c>
      <c r="G671" s="326"/>
      <c r="H671" s="324" t="s">
        <v>2078</v>
      </c>
      <c r="I671" s="324"/>
      <c r="J671" s="324"/>
      <c r="K671" s="325"/>
      <c r="O671" s="316"/>
    </row>
    <row r="672" spans="2:15">
      <c r="B672" s="316"/>
      <c r="C672" s="316"/>
      <c r="D672" s="319"/>
      <c r="F672" s="455">
        <f>ROW()-(ROW(F$672)-1)</f>
        <v>1</v>
      </c>
      <c r="G672" s="327" t="s">
        <v>289</v>
      </c>
      <c r="H672" s="324"/>
      <c r="I672" s="324"/>
      <c r="J672" s="324"/>
      <c r="K672" s="325"/>
      <c r="O672" s="316"/>
    </row>
    <row r="675" spans="2:15" s="317" customFormat="1">
      <c r="B675" s="647"/>
      <c r="C675" s="29"/>
      <c r="D675" s="29"/>
      <c r="E675" s="29" t="s">
        <v>2307</v>
      </c>
      <c r="F675" s="29"/>
      <c r="G675" s="29"/>
      <c r="H675" s="29"/>
      <c r="I675" s="29"/>
      <c r="J675" s="29"/>
      <c r="K675" s="29"/>
      <c r="L675" s="29"/>
      <c r="O675" s="88"/>
    </row>
    <row r="676" spans="2:15" s="317" customFormat="1">
      <c r="B676" s="647"/>
      <c r="C676" s="29"/>
      <c r="D676" s="29"/>
      <c r="E676" s="29"/>
      <c r="F676" s="29"/>
      <c r="G676" s="29"/>
      <c r="H676" s="29"/>
      <c r="I676" s="29"/>
      <c r="J676" s="29"/>
      <c r="K676" s="29"/>
      <c r="L676" s="29"/>
      <c r="O676" s="88"/>
    </row>
    <row r="677" spans="2:15" s="317" customFormat="1" ht="12">
      <c r="D677" s="29"/>
      <c r="E677" s="29"/>
      <c r="F677" s="29" t="s">
        <v>2308</v>
      </c>
      <c r="G677" s="29"/>
      <c r="H677" s="29"/>
      <c r="I677" s="29"/>
    </row>
    <row r="678" spans="2:15" s="317" customFormat="1">
      <c r="B678" s="647"/>
      <c r="C678" s="29"/>
      <c r="D678" s="29"/>
      <c r="E678" s="29"/>
      <c r="F678" s="29"/>
      <c r="G678" s="29"/>
      <c r="H678" s="29"/>
      <c r="I678" s="29"/>
      <c r="J678" s="29"/>
      <c r="K678" s="29"/>
      <c r="L678" s="29"/>
      <c r="O678" s="88"/>
    </row>
    <row r="679" spans="2:15" s="317" customFormat="1" ht="12">
      <c r="D679" s="29"/>
      <c r="E679" s="29"/>
      <c r="F679" s="29" t="s">
        <v>2216</v>
      </c>
      <c r="G679" s="29" t="s">
        <v>2309</v>
      </c>
      <c r="H679" s="29"/>
      <c r="I679" s="29"/>
      <c r="J679" s="29"/>
      <c r="K679" s="29"/>
      <c r="L679" s="29"/>
    </row>
    <row r="680" spans="2:15" s="317" customFormat="1">
      <c r="B680" s="647"/>
      <c r="C680" s="29"/>
      <c r="D680" s="29"/>
      <c r="E680" s="29"/>
      <c r="F680" s="29"/>
      <c r="G680" s="29"/>
      <c r="H680" s="29"/>
      <c r="I680" s="29"/>
      <c r="J680" s="29"/>
      <c r="K680" s="29"/>
      <c r="L680" s="29"/>
      <c r="O680" s="88"/>
    </row>
    <row r="681" spans="2:15" s="317" customFormat="1" ht="12">
      <c r="D681" s="29"/>
      <c r="E681" s="29"/>
      <c r="F681" s="29"/>
      <c r="G681" s="29" t="s">
        <v>2310</v>
      </c>
      <c r="H681" s="29"/>
      <c r="I681" s="29"/>
      <c r="J681" s="29"/>
      <c r="K681" s="29"/>
      <c r="L681" s="29"/>
    </row>
    <row r="682" spans="2:15" s="317" customFormat="1" ht="12">
      <c r="D682" s="456"/>
      <c r="E682" s="29"/>
      <c r="F682" s="29"/>
      <c r="G682" s="29"/>
      <c r="H682" s="29"/>
      <c r="I682" s="29"/>
      <c r="J682" s="29"/>
      <c r="K682" s="29"/>
      <c r="L682" s="29"/>
    </row>
    <row r="683" spans="2:15" s="317" customFormat="1" ht="12">
      <c r="D683" s="29"/>
      <c r="E683" s="29"/>
      <c r="F683" s="29" t="s">
        <v>2305</v>
      </c>
      <c r="G683" s="29" t="s">
        <v>2311</v>
      </c>
      <c r="H683" s="29"/>
      <c r="I683" s="29"/>
    </row>
    <row r="684" spans="2:15" s="317" customFormat="1">
      <c r="B684" s="647"/>
      <c r="C684" s="29"/>
      <c r="D684" s="29"/>
      <c r="E684" s="29"/>
      <c r="F684" s="29"/>
      <c r="G684" s="29"/>
      <c r="H684" s="29"/>
      <c r="I684" s="29"/>
      <c r="J684" s="29"/>
      <c r="K684" s="29"/>
      <c r="L684" s="29"/>
      <c r="O684" s="88"/>
    </row>
    <row r="685" spans="2:15" s="317" customFormat="1" ht="11.25" customHeight="1">
      <c r="D685" s="29"/>
      <c r="E685" s="29"/>
      <c r="F685" s="29"/>
      <c r="G685" s="29" t="s">
        <v>2312</v>
      </c>
      <c r="H685" s="29"/>
      <c r="I685" s="29"/>
      <c r="J685" s="29"/>
    </row>
    <row r="686" spans="2:15" s="317" customFormat="1" ht="12">
      <c r="D686" s="29"/>
      <c r="E686" s="29"/>
      <c r="F686" s="29"/>
      <c r="G686" s="29"/>
      <c r="H686" s="29"/>
      <c r="I686" s="29"/>
      <c r="J686" s="29"/>
      <c r="K686" s="29"/>
      <c r="L686" s="29"/>
    </row>
    <row r="687" spans="2:15" s="317" customFormat="1">
      <c r="B687" s="647"/>
      <c r="C687" s="29"/>
      <c r="D687" s="456"/>
      <c r="E687" s="902"/>
      <c r="F687" s="29"/>
      <c r="G687" s="29" t="s">
        <v>2047</v>
      </c>
      <c r="H687" s="29"/>
      <c r="I687" s="29"/>
      <c r="J687" s="317" t="s">
        <v>2053</v>
      </c>
      <c r="K687" s="29"/>
      <c r="L687" s="29"/>
      <c r="O687" s="88"/>
    </row>
    <row r="688" spans="2:15" s="317" customFormat="1">
      <c r="B688" s="647"/>
      <c r="C688" s="29"/>
      <c r="D688" s="456"/>
      <c r="E688" s="29"/>
      <c r="F688" s="29"/>
      <c r="G688" s="29" t="s">
        <v>2041</v>
      </c>
      <c r="H688" s="29"/>
      <c r="I688" s="29"/>
      <c r="J688" s="29" t="s">
        <v>362</v>
      </c>
      <c r="K688" s="29"/>
      <c r="L688" s="29"/>
      <c r="O688" s="88"/>
    </row>
    <row r="689" spans="2:21">
      <c r="D689" s="319"/>
      <c r="G689" s="313" t="s">
        <v>2048</v>
      </c>
      <c r="J689" s="313" t="s">
        <v>2313</v>
      </c>
    </row>
    <row r="690" spans="2:21">
      <c r="G690" s="29" t="s">
        <v>2049</v>
      </c>
      <c r="H690" s="29"/>
      <c r="J690" s="313" t="s">
        <v>362</v>
      </c>
    </row>
    <row r="691" spans="2:21" ht="12">
      <c r="B691" s="316"/>
      <c r="C691" s="316"/>
      <c r="D691" s="319"/>
      <c r="K691" s="316"/>
      <c r="L691" s="316"/>
      <c r="O691" s="316"/>
    </row>
    <row r="693" spans="2:21" ht="19.5" customHeight="1">
      <c r="B693" s="645" t="s">
        <v>2314</v>
      </c>
      <c r="C693" s="342"/>
      <c r="D693" s="342"/>
      <c r="E693" s="342"/>
      <c r="F693" s="342"/>
      <c r="G693" s="342"/>
      <c r="H693" s="342"/>
      <c r="I693" s="342"/>
      <c r="J693" s="342"/>
      <c r="K693" s="342"/>
      <c r="L693" s="342"/>
      <c r="M693" s="343"/>
      <c r="N693" s="343"/>
      <c r="O693" s="316"/>
    </row>
    <row r="695" spans="2:21" s="313" customFormat="1">
      <c r="B695" s="330"/>
      <c r="C695" s="1208" t="s">
        <v>2315</v>
      </c>
      <c r="D695" s="317"/>
      <c r="E695" s="317"/>
    </row>
    <row r="697" spans="2:21">
      <c r="D697" s="313" t="s">
        <v>2316</v>
      </c>
      <c r="O697" s="316"/>
    </row>
    <row r="698" spans="2:21" s="313" customFormat="1">
      <c r="B698" s="330"/>
      <c r="D698" s="313" t="s">
        <v>1984</v>
      </c>
      <c r="E698" s="317"/>
    </row>
    <row r="699" spans="2:21" s="313" customFormat="1">
      <c r="B699" s="330"/>
      <c r="D699" s="313" t="s">
        <v>1985</v>
      </c>
      <c r="E699" s="317"/>
    </row>
    <row r="702" spans="2:21" s="1188" customFormat="1" ht="13.5" customHeight="1">
      <c r="B702" s="1185"/>
      <c r="C702" s="1208" t="s">
        <v>2317</v>
      </c>
      <c r="D702" s="1187"/>
      <c r="E702" s="1186"/>
      <c r="F702" s="1186"/>
      <c r="G702" s="1186"/>
      <c r="H702" s="1186"/>
      <c r="I702" s="1186"/>
      <c r="J702" s="1186"/>
      <c r="K702" s="1186"/>
      <c r="L702" s="1186"/>
      <c r="M702" s="1186"/>
      <c r="P702" s="1190"/>
      <c r="U702" s="1189"/>
    </row>
    <row r="703" spans="2:21" s="1188" customFormat="1">
      <c r="B703" s="1185"/>
      <c r="C703" s="1186"/>
      <c r="D703" s="1187"/>
      <c r="E703" s="1186"/>
      <c r="F703" s="1186"/>
      <c r="G703" s="1186"/>
      <c r="H703" s="1186"/>
      <c r="I703" s="1186"/>
      <c r="J703" s="1186"/>
      <c r="K703" s="1186"/>
      <c r="L703" s="1186"/>
      <c r="M703" s="1186"/>
      <c r="P703" s="1190"/>
      <c r="U703" s="1189"/>
    </row>
    <row r="704" spans="2:21" s="1188" customFormat="1">
      <c r="B704" s="1185"/>
      <c r="C704" s="1186"/>
      <c r="D704" s="1186" t="s">
        <v>2318</v>
      </c>
      <c r="E704" s="1186"/>
      <c r="F704" s="1186"/>
      <c r="G704" s="1186"/>
      <c r="H704" s="1186"/>
      <c r="I704" s="1186"/>
      <c r="J704" s="1186"/>
      <c r="K704" s="1186"/>
      <c r="L704" s="1186"/>
      <c r="M704" s="1186"/>
      <c r="P704" s="1190"/>
      <c r="U704" s="1189"/>
    </row>
    <row r="705" spans="2:21" s="1188" customFormat="1">
      <c r="B705" s="1185"/>
      <c r="C705" s="1186"/>
      <c r="D705" s="1186" t="s">
        <v>2319</v>
      </c>
      <c r="E705" s="1186"/>
      <c r="F705" s="1186"/>
      <c r="G705" s="1186"/>
      <c r="H705" s="1186"/>
      <c r="I705" s="1186"/>
      <c r="J705" s="1186"/>
      <c r="K705" s="1186"/>
      <c r="L705" s="1186"/>
      <c r="M705" s="1186"/>
      <c r="P705" s="1190"/>
      <c r="U705" s="1189"/>
    </row>
    <row r="706" spans="2:21" s="1188" customFormat="1">
      <c r="B706" s="1185"/>
      <c r="C706" s="1186"/>
      <c r="D706" s="1186"/>
      <c r="E706" s="1186"/>
      <c r="F706" s="1186"/>
      <c r="G706" s="1186"/>
      <c r="H706" s="1186"/>
      <c r="I706" s="1186"/>
      <c r="J706" s="1186"/>
      <c r="K706" s="1186"/>
      <c r="L706" s="1186"/>
      <c r="M706" s="1186"/>
      <c r="P706" s="1190"/>
      <c r="U706" s="1189"/>
    </row>
    <row r="707" spans="2:21" s="1188" customFormat="1">
      <c r="B707" s="1185"/>
      <c r="C707" s="1186"/>
      <c r="D707" s="1209" t="s">
        <v>2320</v>
      </c>
      <c r="E707" s="1186"/>
      <c r="F707" s="1186"/>
      <c r="G707" s="1186"/>
      <c r="H707" s="1186"/>
      <c r="I707" s="1186"/>
      <c r="J707" s="1186"/>
      <c r="K707" s="1186"/>
      <c r="L707" s="1186"/>
      <c r="M707" s="1186"/>
      <c r="P707" s="1190"/>
      <c r="U707" s="1189"/>
    </row>
    <row r="708" spans="2:21" s="1188" customFormat="1">
      <c r="B708" s="1185"/>
      <c r="C708" s="1208"/>
      <c r="D708" s="1208" t="s">
        <v>2321</v>
      </c>
      <c r="E708" s="1186"/>
      <c r="F708" s="1186"/>
      <c r="G708" s="1186"/>
      <c r="H708" s="1186"/>
      <c r="I708" s="1186"/>
      <c r="J708" s="1186"/>
      <c r="K708" s="1186"/>
      <c r="L708" s="1186"/>
      <c r="M708" s="1186"/>
      <c r="P708" s="1190"/>
      <c r="U708" s="1189"/>
    </row>
    <row r="709" spans="2:21" s="1188" customFormat="1">
      <c r="B709" s="1185"/>
      <c r="C709" s="1186"/>
      <c r="D709" s="1186"/>
      <c r="E709" s="1186"/>
      <c r="F709" s="1186"/>
      <c r="G709" s="1186"/>
      <c r="H709" s="1186"/>
      <c r="I709" s="1186"/>
      <c r="J709" s="1186"/>
      <c r="K709" s="1186"/>
      <c r="L709" s="1186"/>
      <c r="M709" s="1186"/>
      <c r="P709" s="1190"/>
      <c r="U709" s="1189"/>
    </row>
    <row r="710" spans="2:21" s="1188" customFormat="1">
      <c r="B710" s="1185"/>
      <c r="C710" s="1186"/>
      <c r="D710" s="1187"/>
      <c r="E710" s="1186"/>
      <c r="F710" s="1186"/>
      <c r="G710" s="1186"/>
      <c r="H710" s="1186"/>
      <c r="I710" s="1186"/>
      <c r="J710" s="1186"/>
      <c r="K710" s="1186"/>
      <c r="L710" s="1186"/>
      <c r="M710" s="1186"/>
      <c r="P710" s="1190"/>
      <c r="U710" s="1189"/>
    </row>
    <row r="711" spans="2:21" s="1188" customFormat="1">
      <c r="B711" s="1185"/>
      <c r="C711" s="1186"/>
      <c r="D711" s="1187" t="s">
        <v>1987</v>
      </c>
      <c r="E711" s="1186" t="s">
        <v>2203</v>
      </c>
      <c r="F711" s="1186"/>
      <c r="G711" s="1186"/>
      <c r="H711" s="1186"/>
      <c r="I711" s="1186"/>
      <c r="J711" s="1186"/>
      <c r="K711" s="1186"/>
      <c r="L711" s="1186"/>
      <c r="M711" s="1186"/>
      <c r="P711" s="1190"/>
      <c r="U711" s="1189"/>
    </row>
    <row r="712" spans="2:21" s="1188" customFormat="1">
      <c r="B712" s="1185"/>
      <c r="C712" s="1186"/>
      <c r="D712" s="1186"/>
      <c r="E712" s="1186"/>
      <c r="F712" s="1186"/>
      <c r="G712" s="1186"/>
      <c r="H712" s="1186"/>
      <c r="I712" s="1186"/>
      <c r="J712" s="1186"/>
      <c r="K712" s="1186"/>
      <c r="L712" s="1186"/>
      <c r="M712" s="1186"/>
      <c r="P712" s="1190"/>
      <c r="U712" s="1189"/>
    </row>
    <row r="713" spans="2:21" s="1188" customFormat="1">
      <c r="B713" s="1185"/>
      <c r="C713" s="1186"/>
      <c r="D713" s="1186"/>
      <c r="E713" s="1191"/>
      <c r="F713" s="1186" t="s">
        <v>362</v>
      </c>
      <c r="G713" s="1186"/>
      <c r="H713" s="1186"/>
      <c r="I713" s="1186"/>
      <c r="J713" s="1186"/>
      <c r="K713" s="1186"/>
      <c r="L713" s="1186"/>
      <c r="M713" s="1186"/>
      <c r="P713" s="1190"/>
      <c r="U713" s="1189"/>
    </row>
    <row r="714" spans="2:21" s="1188" customFormat="1">
      <c r="B714" s="1185"/>
      <c r="C714" s="1186"/>
      <c r="D714" s="1187"/>
      <c r="E714" s="1186"/>
      <c r="F714" s="1186"/>
      <c r="G714" s="1186"/>
      <c r="H714" s="1186"/>
      <c r="I714" s="1186"/>
      <c r="J714" s="1186"/>
      <c r="K714" s="1186"/>
      <c r="L714" s="1186"/>
      <c r="M714" s="1186"/>
      <c r="P714" s="1190"/>
      <c r="U714" s="1189"/>
    </row>
    <row r="715" spans="2:21" s="1188" customFormat="1">
      <c r="B715" s="1185"/>
      <c r="C715" s="1186"/>
      <c r="D715" s="1187"/>
      <c r="E715" s="1186"/>
      <c r="F715" s="1186"/>
      <c r="G715" s="1186"/>
      <c r="H715" s="1186"/>
      <c r="I715" s="1186"/>
      <c r="J715" s="1186"/>
      <c r="K715" s="1186"/>
      <c r="L715" s="1186"/>
      <c r="M715" s="1186"/>
      <c r="P715" s="1190"/>
      <c r="U715" s="1189"/>
    </row>
    <row r="716" spans="2:21" s="1188" customFormat="1">
      <c r="B716" s="1185"/>
      <c r="C716" s="1186"/>
      <c r="D716" s="1187" t="s">
        <v>1987</v>
      </c>
      <c r="E716" s="1186" t="s">
        <v>2322</v>
      </c>
      <c r="F716" s="1186"/>
      <c r="G716" s="1186"/>
      <c r="H716" s="1186"/>
      <c r="I716" s="1186"/>
      <c r="J716" s="1186"/>
      <c r="K716" s="1186"/>
      <c r="L716" s="1186"/>
      <c r="M716" s="1186"/>
      <c r="P716" s="1190"/>
      <c r="U716" s="1192"/>
    </row>
    <row r="717" spans="2:21" s="1188" customFormat="1">
      <c r="B717" s="1185"/>
      <c r="C717" s="1186"/>
      <c r="D717" s="1187"/>
      <c r="E717" s="1186"/>
      <c r="F717" s="1186"/>
      <c r="G717" s="1186"/>
      <c r="H717" s="1186"/>
      <c r="I717" s="1186"/>
      <c r="J717" s="1186"/>
      <c r="K717" s="1186"/>
      <c r="L717" s="1186"/>
      <c r="M717" s="1186"/>
      <c r="P717" s="1190"/>
      <c r="U717" s="1189"/>
    </row>
    <row r="718" spans="2:21" s="1188" customFormat="1">
      <c r="B718" s="1185"/>
      <c r="C718" s="1186"/>
      <c r="D718" s="1187"/>
      <c r="E718" s="1186"/>
      <c r="F718" s="1210" t="s">
        <v>256</v>
      </c>
      <c r="G718" s="1211"/>
      <c r="H718" s="1212" t="s">
        <v>33</v>
      </c>
      <c r="I718" s="1212" t="s">
        <v>2323</v>
      </c>
      <c r="J718" s="1182" t="s">
        <v>2324</v>
      </c>
      <c r="K718" s="1184"/>
      <c r="L718" s="1186"/>
      <c r="M718" s="1186"/>
      <c r="P718" s="1190"/>
      <c r="U718" s="1189"/>
    </row>
    <row r="719" spans="2:21" s="1188" customFormat="1">
      <c r="B719" s="1185"/>
      <c r="C719" s="1186"/>
      <c r="D719" s="1187"/>
      <c r="E719" s="1186"/>
      <c r="F719" s="1180">
        <f t="shared" ref="F719:F759" si="2">ROW()-(ROW(Q$720)-1)</f>
        <v>0</v>
      </c>
      <c r="G719" s="1181" t="s">
        <v>2325</v>
      </c>
      <c r="H719" s="1213" t="s">
        <v>2326</v>
      </c>
      <c r="I719" s="1213"/>
      <c r="J719" s="1214" t="s">
        <v>280</v>
      </c>
      <c r="K719" s="1215"/>
      <c r="L719" s="1186"/>
      <c r="M719" s="1186"/>
      <c r="P719" s="1190"/>
      <c r="U719" s="1189"/>
    </row>
    <row r="720" spans="2:21" s="1188" customFormat="1">
      <c r="B720" s="1185"/>
      <c r="C720" s="1186"/>
      <c r="D720" s="1187"/>
      <c r="E720" s="1186"/>
      <c r="F720" s="1180">
        <f t="shared" si="2"/>
        <v>1</v>
      </c>
      <c r="G720" s="1181" t="s">
        <v>2327</v>
      </c>
      <c r="H720" s="1216" t="s">
        <v>2328</v>
      </c>
      <c r="I720" s="1213" t="s">
        <v>2329</v>
      </c>
      <c r="J720" s="1214" t="s">
        <v>976</v>
      </c>
      <c r="K720" s="1215"/>
      <c r="L720" s="1186"/>
      <c r="M720" s="1186"/>
      <c r="P720" s="1190"/>
      <c r="U720" s="1189"/>
    </row>
    <row r="721" spans="2:21" s="1188" customFormat="1">
      <c r="B721" s="1185"/>
      <c r="C721" s="1186"/>
      <c r="D721" s="1187"/>
      <c r="E721" s="1186"/>
      <c r="F721" s="1180">
        <f t="shared" si="2"/>
        <v>2</v>
      </c>
      <c r="G721" s="1181" t="s">
        <v>2330</v>
      </c>
      <c r="H721" s="1216" t="s">
        <v>2328</v>
      </c>
      <c r="I721" s="1213" t="s">
        <v>2329</v>
      </c>
      <c r="J721" s="1182" t="s">
        <v>976</v>
      </c>
      <c r="K721" s="1184"/>
      <c r="L721" s="1186"/>
      <c r="M721" s="1186"/>
      <c r="P721" s="1190"/>
      <c r="U721" s="1189"/>
    </row>
    <row r="722" spans="2:21" s="1188" customFormat="1">
      <c r="B722" s="1185"/>
      <c r="C722" s="1186"/>
      <c r="D722" s="1187"/>
      <c r="E722" s="1186"/>
      <c r="F722" s="1180">
        <f t="shared" si="2"/>
        <v>3</v>
      </c>
      <c r="G722" s="1181" t="s">
        <v>2331</v>
      </c>
      <c r="H722" s="1213" t="s">
        <v>2326</v>
      </c>
      <c r="I722" s="1213"/>
      <c r="J722" s="1182" t="s">
        <v>976</v>
      </c>
      <c r="K722" s="1184"/>
      <c r="L722" s="1186"/>
      <c r="M722" s="1186"/>
      <c r="P722" s="1190"/>
      <c r="U722" s="1189"/>
    </row>
    <row r="723" spans="2:21" s="1188" customFormat="1">
      <c r="B723" s="1185"/>
      <c r="C723" s="1186"/>
      <c r="D723" s="1187"/>
      <c r="E723" s="1186"/>
      <c r="F723" s="1180">
        <f t="shared" si="2"/>
        <v>4</v>
      </c>
      <c r="G723" s="1181" t="s">
        <v>2074</v>
      </c>
      <c r="H723" s="1213" t="s">
        <v>2326</v>
      </c>
      <c r="I723" s="1213"/>
      <c r="J723" s="1182" t="s">
        <v>976</v>
      </c>
      <c r="K723" s="1184"/>
      <c r="L723" s="1186"/>
      <c r="M723" s="1186"/>
      <c r="P723" s="1190"/>
      <c r="U723" s="1189"/>
    </row>
    <row r="724" spans="2:21" s="1188" customFormat="1">
      <c r="B724" s="1185"/>
      <c r="C724" s="1186"/>
      <c r="D724" s="1187"/>
      <c r="E724" s="1186"/>
      <c r="F724" s="1180">
        <f t="shared" si="2"/>
        <v>5</v>
      </c>
      <c r="G724" s="1181" t="s">
        <v>285</v>
      </c>
      <c r="H724" s="1216" t="s">
        <v>2328</v>
      </c>
      <c r="I724" s="1213" t="s">
        <v>2329</v>
      </c>
      <c r="J724" s="1182" t="s">
        <v>976</v>
      </c>
      <c r="K724" s="1184"/>
      <c r="L724" s="1186"/>
      <c r="M724" s="1186"/>
      <c r="P724" s="1190"/>
      <c r="U724" s="1189"/>
    </row>
    <row r="725" spans="2:21" s="1188" customFormat="1" ht="31.5" customHeight="1">
      <c r="B725" s="1185"/>
      <c r="C725" s="1186"/>
      <c r="D725" s="1187"/>
      <c r="E725" s="1186"/>
      <c r="F725" s="1180">
        <f t="shared" si="2"/>
        <v>6</v>
      </c>
      <c r="G725" s="1181" t="s">
        <v>260</v>
      </c>
      <c r="H725" s="1216" t="s">
        <v>2328</v>
      </c>
      <c r="I725" s="1213" t="s">
        <v>2329</v>
      </c>
      <c r="J725" s="1474" t="s">
        <v>2332</v>
      </c>
      <c r="K725" s="1475"/>
      <c r="L725" s="1186"/>
      <c r="M725" s="1186"/>
      <c r="P725" s="1190"/>
      <c r="U725" s="1189"/>
    </row>
    <row r="726" spans="2:21" s="1188" customFormat="1">
      <c r="B726" s="1185"/>
      <c r="C726" s="1186"/>
      <c r="D726" s="1187"/>
      <c r="E726" s="1186"/>
      <c r="F726" s="1180">
        <f t="shared" si="2"/>
        <v>7</v>
      </c>
      <c r="G726" s="1181" t="s">
        <v>59</v>
      </c>
      <c r="H726" s="1213" t="s">
        <v>2326</v>
      </c>
      <c r="I726" s="1213"/>
      <c r="J726" s="1182" t="s">
        <v>976</v>
      </c>
      <c r="K726" s="1184"/>
      <c r="L726" s="1186"/>
      <c r="M726" s="1186"/>
      <c r="P726" s="1190"/>
      <c r="U726" s="1189"/>
    </row>
    <row r="727" spans="2:21" s="1188" customFormat="1">
      <c r="B727" s="1185"/>
      <c r="C727" s="1186"/>
      <c r="D727" s="1187"/>
      <c r="E727" s="1186"/>
      <c r="F727" s="1180">
        <f t="shared" si="2"/>
        <v>8</v>
      </c>
      <c r="G727" s="1217" t="s">
        <v>2073</v>
      </c>
      <c r="H727" s="1216" t="s">
        <v>2328</v>
      </c>
      <c r="I727" s="1213" t="s">
        <v>2329</v>
      </c>
      <c r="J727" s="1182" t="s">
        <v>976</v>
      </c>
      <c r="K727" s="1184"/>
      <c r="L727" s="1186"/>
      <c r="M727" s="1186"/>
      <c r="P727" s="1190"/>
      <c r="U727" s="1189"/>
    </row>
    <row r="728" spans="2:21" s="1188" customFormat="1">
      <c r="B728" s="1185"/>
      <c r="C728" s="1186"/>
      <c r="D728" s="1187"/>
      <c r="E728" s="1186"/>
      <c r="F728" s="1180">
        <f t="shared" si="2"/>
        <v>9</v>
      </c>
      <c r="G728" s="1181" t="s">
        <v>287</v>
      </c>
      <c r="H728" s="1216" t="s">
        <v>2328</v>
      </c>
      <c r="I728" s="1213" t="s">
        <v>2329</v>
      </c>
      <c r="J728" s="1182" t="s">
        <v>976</v>
      </c>
      <c r="K728" s="1184"/>
      <c r="L728" s="1186"/>
      <c r="M728" s="1186"/>
      <c r="P728" s="1190"/>
      <c r="U728" s="1189"/>
    </row>
    <row r="729" spans="2:21" s="1188" customFormat="1">
      <c r="B729" s="1185"/>
      <c r="C729" s="1186"/>
      <c r="D729" s="1187"/>
      <c r="E729" s="1186"/>
      <c r="F729" s="1180">
        <f t="shared" si="2"/>
        <v>10</v>
      </c>
      <c r="G729" s="1181" t="s">
        <v>2333</v>
      </c>
      <c r="H729" s="1216" t="s">
        <v>2328</v>
      </c>
      <c r="I729" s="1213" t="s">
        <v>2329</v>
      </c>
      <c r="J729" s="1182" t="s">
        <v>976</v>
      </c>
      <c r="K729" s="1184"/>
      <c r="L729" s="1186"/>
      <c r="M729" s="1186"/>
      <c r="P729" s="1190"/>
      <c r="U729" s="1189"/>
    </row>
    <row r="730" spans="2:21" s="1188" customFormat="1">
      <c r="B730" s="1185"/>
      <c r="C730" s="1186"/>
      <c r="D730" s="1187"/>
      <c r="E730" s="1186"/>
      <c r="F730" s="1180">
        <f t="shared" si="2"/>
        <v>11</v>
      </c>
      <c r="G730" s="1181" t="s">
        <v>365</v>
      </c>
      <c r="H730" s="1213" t="s">
        <v>2326</v>
      </c>
      <c r="I730" s="1213"/>
      <c r="J730" s="1182" t="s">
        <v>976</v>
      </c>
      <c r="K730" s="1184"/>
      <c r="L730" s="1186"/>
      <c r="M730" s="1186"/>
      <c r="P730" s="1190"/>
      <c r="U730" s="1189"/>
    </row>
    <row r="731" spans="2:21" s="1188" customFormat="1">
      <c r="B731" s="1185"/>
      <c r="C731" s="1186"/>
      <c r="D731" s="1187"/>
      <c r="E731" s="1186"/>
      <c r="F731" s="1180">
        <f t="shared" si="2"/>
        <v>12</v>
      </c>
      <c r="G731" s="1181" t="s">
        <v>2334</v>
      </c>
      <c r="H731" s="1213" t="s">
        <v>2326</v>
      </c>
      <c r="I731" s="1213"/>
      <c r="J731" s="1182" t="s">
        <v>976</v>
      </c>
      <c r="K731" s="1184"/>
      <c r="L731" s="1186"/>
      <c r="M731" s="1186"/>
      <c r="P731" s="1190"/>
      <c r="U731" s="1189"/>
    </row>
    <row r="732" spans="2:21" s="1188" customFormat="1">
      <c r="B732" s="1185"/>
      <c r="C732" s="1186"/>
      <c r="D732" s="1187"/>
      <c r="E732" s="1186"/>
      <c r="F732" s="1180">
        <f t="shared" si="2"/>
        <v>13</v>
      </c>
      <c r="G732" s="1181" t="s">
        <v>731</v>
      </c>
      <c r="H732" s="1213" t="s">
        <v>2326</v>
      </c>
      <c r="I732" s="1213"/>
      <c r="J732" s="1218" t="s">
        <v>2335</v>
      </c>
      <c r="K732" s="1219"/>
      <c r="L732" s="1186"/>
      <c r="M732" s="1186"/>
      <c r="P732" s="1190"/>
      <c r="U732" s="1189"/>
    </row>
    <row r="733" spans="2:21" s="1188" customFormat="1">
      <c r="B733" s="1185"/>
      <c r="C733" s="1186"/>
      <c r="D733" s="1187"/>
      <c r="E733" s="1186"/>
      <c r="F733" s="1180">
        <f t="shared" si="2"/>
        <v>14</v>
      </c>
      <c r="G733" s="1181" t="s">
        <v>2080</v>
      </c>
      <c r="H733" s="1213" t="s">
        <v>2326</v>
      </c>
      <c r="I733" s="1213"/>
      <c r="J733" s="1218" t="s">
        <v>2335</v>
      </c>
      <c r="K733" s="1219"/>
      <c r="L733" s="1186"/>
      <c r="M733" s="1186"/>
      <c r="P733" s="1190"/>
      <c r="U733" s="1189"/>
    </row>
    <row r="734" spans="2:21" s="1188" customFormat="1">
      <c r="B734" s="1185"/>
      <c r="C734" s="1186"/>
      <c r="D734" s="1187"/>
      <c r="E734" s="1186"/>
      <c r="F734" s="1180">
        <f t="shared" si="2"/>
        <v>15</v>
      </c>
      <c r="G734" s="1181" t="s">
        <v>289</v>
      </c>
      <c r="H734" s="1216" t="s">
        <v>2328</v>
      </c>
      <c r="I734" s="1213" t="s">
        <v>2329</v>
      </c>
      <c r="J734" s="1182" t="s">
        <v>976</v>
      </c>
      <c r="K734" s="1184"/>
      <c r="L734" s="1186"/>
      <c r="M734" s="1186"/>
      <c r="P734" s="1190"/>
      <c r="U734" s="1189"/>
    </row>
    <row r="735" spans="2:21" s="1188" customFormat="1">
      <c r="B735" s="1185"/>
      <c r="C735" s="1186"/>
      <c r="D735" s="1187"/>
      <c r="E735" s="1186"/>
      <c r="F735" s="1180">
        <f t="shared" si="2"/>
        <v>16</v>
      </c>
      <c r="G735" s="1181" t="s">
        <v>368</v>
      </c>
      <c r="H735" s="1213" t="s">
        <v>2326</v>
      </c>
      <c r="I735" s="1213"/>
      <c r="J735" s="1182" t="s">
        <v>976</v>
      </c>
      <c r="K735" s="1184"/>
      <c r="L735" s="1186"/>
      <c r="M735" s="1186"/>
      <c r="P735" s="1190"/>
      <c r="U735" s="1189"/>
    </row>
    <row r="736" spans="2:21" s="1188" customFormat="1">
      <c r="B736" s="1185"/>
      <c r="C736" s="1186"/>
      <c r="D736" s="1187"/>
      <c r="E736" s="1186"/>
      <c r="F736" s="1180">
        <f t="shared" si="2"/>
        <v>17</v>
      </c>
      <c r="G736" s="1181" t="s">
        <v>2081</v>
      </c>
      <c r="H736" s="1216" t="s">
        <v>2328</v>
      </c>
      <c r="I736" s="1213"/>
      <c r="J736" s="1182" t="s">
        <v>976</v>
      </c>
      <c r="K736" s="1184"/>
      <c r="L736" s="1186"/>
      <c r="M736" s="1186"/>
      <c r="P736" s="1190"/>
      <c r="U736" s="1189"/>
    </row>
    <row r="737" spans="2:21" s="1188" customFormat="1">
      <c r="B737" s="1185"/>
      <c r="C737" s="1186"/>
      <c r="D737" s="1187"/>
      <c r="E737" s="1186"/>
      <c r="F737" s="1180">
        <f t="shared" si="2"/>
        <v>18</v>
      </c>
      <c r="G737" s="1181" t="s">
        <v>542</v>
      </c>
      <c r="H737" s="1216" t="s">
        <v>2328</v>
      </c>
      <c r="I737" s="1213"/>
      <c r="J737" s="1182"/>
      <c r="K737" s="1184"/>
      <c r="L737" s="1186"/>
      <c r="M737" s="1186"/>
      <c r="P737" s="1190"/>
      <c r="U737" s="1189"/>
    </row>
    <row r="738" spans="2:21" s="1188" customFormat="1">
      <c r="B738" s="1185"/>
      <c r="C738" s="1186"/>
      <c r="D738" s="1187"/>
      <c r="E738" s="1186"/>
      <c r="F738" s="1180">
        <f t="shared" si="2"/>
        <v>19</v>
      </c>
      <c r="G738" s="1181" t="s">
        <v>2083</v>
      </c>
      <c r="H738" s="1216" t="s">
        <v>2328</v>
      </c>
      <c r="I738" s="1213" t="s">
        <v>2017</v>
      </c>
      <c r="J738" s="1182" t="s">
        <v>976</v>
      </c>
      <c r="K738" s="1184"/>
      <c r="L738" s="1186"/>
      <c r="M738" s="1186"/>
      <c r="P738" s="1190"/>
      <c r="U738" s="1189"/>
    </row>
    <row r="739" spans="2:21" s="1188" customFormat="1">
      <c r="B739" s="1185"/>
      <c r="C739" s="1186"/>
      <c r="D739" s="1187"/>
      <c r="E739" s="1186"/>
      <c r="F739" s="1180">
        <f t="shared" si="2"/>
        <v>20</v>
      </c>
      <c r="G739" s="1181" t="s">
        <v>2084</v>
      </c>
      <c r="H739" s="1216" t="s">
        <v>2328</v>
      </c>
      <c r="I739" s="1213" t="s">
        <v>2017</v>
      </c>
      <c r="J739" s="1182" t="s">
        <v>976</v>
      </c>
      <c r="K739" s="1184"/>
      <c r="L739" s="1186"/>
      <c r="M739" s="1186"/>
      <c r="P739" s="1190"/>
      <c r="U739" s="1189"/>
    </row>
    <row r="740" spans="2:21" s="1188" customFormat="1">
      <c r="B740" s="1185"/>
      <c r="C740" s="1186"/>
      <c r="D740" s="1187"/>
      <c r="E740" s="1186"/>
      <c r="F740" s="1180">
        <f t="shared" si="2"/>
        <v>21</v>
      </c>
      <c r="G740" s="1181" t="s">
        <v>2085</v>
      </c>
      <c r="H740" s="1216" t="s">
        <v>2328</v>
      </c>
      <c r="I740" s="1213" t="s">
        <v>2017</v>
      </c>
      <c r="J740" s="1182" t="s">
        <v>976</v>
      </c>
      <c r="K740" s="1184"/>
      <c r="L740" s="1186"/>
      <c r="M740" s="1186"/>
      <c r="P740" s="1190"/>
      <c r="U740" s="1189"/>
    </row>
    <row r="741" spans="2:21" s="1188" customFormat="1">
      <c r="B741" s="1185"/>
      <c r="C741" s="1186"/>
      <c r="D741" s="1187"/>
      <c r="E741" s="1186"/>
      <c r="F741" s="1180">
        <f t="shared" si="2"/>
        <v>22</v>
      </c>
      <c r="G741" s="1181" t="s">
        <v>2086</v>
      </c>
      <c r="H741" s="1213" t="s">
        <v>2336</v>
      </c>
      <c r="I741" s="1213"/>
      <c r="J741" s="1182" t="s">
        <v>976</v>
      </c>
      <c r="K741" s="1184"/>
      <c r="L741" s="1186"/>
      <c r="M741" s="1186"/>
      <c r="P741" s="1190"/>
      <c r="U741" s="1189"/>
    </row>
    <row r="742" spans="2:21" s="1188" customFormat="1">
      <c r="B742" s="1185"/>
      <c r="C742" s="1186"/>
      <c r="D742" s="1187"/>
      <c r="E742" s="1186"/>
      <c r="F742" s="1180">
        <f t="shared" si="2"/>
        <v>23</v>
      </c>
      <c r="G742" s="1181" t="s">
        <v>2087</v>
      </c>
      <c r="H742" s="1213" t="s">
        <v>2336</v>
      </c>
      <c r="I742" s="1213"/>
      <c r="J742" s="1214" t="s">
        <v>976</v>
      </c>
      <c r="K742" s="1215"/>
      <c r="L742" s="1186"/>
      <c r="M742" s="1186"/>
      <c r="P742" s="1190"/>
      <c r="U742" s="1189"/>
    </row>
    <row r="743" spans="2:21" s="1188" customFormat="1">
      <c r="B743" s="1185"/>
      <c r="C743" s="1186"/>
      <c r="D743" s="1187"/>
      <c r="E743" s="1186"/>
      <c r="F743" s="1180">
        <f t="shared" si="2"/>
        <v>24</v>
      </c>
      <c r="G743" s="1181" t="s">
        <v>656</v>
      </c>
      <c r="H743" s="1213" t="s">
        <v>2326</v>
      </c>
      <c r="I743" s="1213"/>
      <c r="J743" s="1182" t="s">
        <v>848</v>
      </c>
      <c r="K743" s="1184"/>
      <c r="L743" s="1186"/>
      <c r="M743" s="1186"/>
      <c r="P743" s="1190"/>
      <c r="U743" s="1189"/>
    </row>
    <row r="744" spans="2:21" s="1188" customFormat="1">
      <c r="B744" s="1185"/>
      <c r="C744" s="1186"/>
      <c r="D744" s="1187"/>
      <c r="E744" s="1186"/>
      <c r="F744" s="1180">
        <f t="shared" si="2"/>
        <v>25</v>
      </c>
      <c r="G744" s="1181" t="s">
        <v>295</v>
      </c>
      <c r="H744" s="1216" t="s">
        <v>2328</v>
      </c>
      <c r="I744" s="1213" t="s">
        <v>2017</v>
      </c>
      <c r="J744" s="1182" t="s">
        <v>976</v>
      </c>
      <c r="K744" s="1184"/>
      <c r="L744" s="1186"/>
      <c r="M744" s="1186"/>
      <c r="P744" s="1190"/>
      <c r="U744" s="1189"/>
    </row>
    <row r="745" spans="2:21" s="1188" customFormat="1">
      <c r="B745" s="1185"/>
      <c r="C745" s="1186"/>
      <c r="D745" s="1187"/>
      <c r="E745" s="1186"/>
      <c r="F745" s="1180">
        <f t="shared" si="2"/>
        <v>26</v>
      </c>
      <c r="G745" s="1181" t="s">
        <v>296</v>
      </c>
      <c r="H745" s="1216" t="s">
        <v>2328</v>
      </c>
      <c r="I745" s="1213" t="s">
        <v>2017</v>
      </c>
      <c r="J745" s="1182" t="s">
        <v>976</v>
      </c>
      <c r="K745" s="1184"/>
      <c r="L745" s="1186"/>
      <c r="M745" s="1186"/>
      <c r="P745" s="1190"/>
      <c r="U745" s="1189"/>
    </row>
    <row r="746" spans="2:21" s="1188" customFormat="1">
      <c r="B746" s="1185"/>
      <c r="C746" s="1186"/>
      <c r="D746" s="1187"/>
      <c r="E746" s="1186"/>
      <c r="F746" s="1180">
        <f t="shared" si="2"/>
        <v>27</v>
      </c>
      <c r="G746" s="1181" t="s">
        <v>2071</v>
      </c>
      <c r="H746" s="1216" t="s">
        <v>2328</v>
      </c>
      <c r="I746" s="1213" t="s">
        <v>2017</v>
      </c>
      <c r="J746" s="1182" t="s">
        <v>976</v>
      </c>
      <c r="K746" s="1184"/>
      <c r="L746" s="1186"/>
      <c r="M746" s="1186"/>
      <c r="P746" s="1190"/>
      <c r="U746" s="1189"/>
    </row>
    <row r="747" spans="2:21" s="1188" customFormat="1">
      <c r="B747" s="1185"/>
      <c r="C747" s="1186"/>
      <c r="D747" s="1187"/>
      <c r="E747" s="1186"/>
      <c r="F747" s="1180">
        <f t="shared" si="2"/>
        <v>28</v>
      </c>
      <c r="G747" s="1181" t="s">
        <v>2088</v>
      </c>
      <c r="H747" s="1216" t="s">
        <v>2328</v>
      </c>
      <c r="I747" s="1213" t="s">
        <v>2017</v>
      </c>
      <c r="J747" s="1182" t="s">
        <v>976</v>
      </c>
      <c r="K747" s="1184"/>
      <c r="L747" s="1186"/>
      <c r="M747" s="1186"/>
      <c r="P747" s="1190"/>
      <c r="U747" s="1189"/>
    </row>
    <row r="748" spans="2:21" s="1188" customFormat="1">
      <c r="B748" s="1185"/>
      <c r="C748" s="1186"/>
      <c r="D748" s="1187"/>
      <c r="E748" s="1186"/>
      <c r="F748" s="1180">
        <f t="shared" si="2"/>
        <v>29</v>
      </c>
      <c r="G748" s="1181" t="s">
        <v>2089</v>
      </c>
      <c r="H748" s="1213" t="s">
        <v>2326</v>
      </c>
      <c r="I748" s="1213"/>
      <c r="J748" s="1182" t="s">
        <v>976</v>
      </c>
      <c r="K748" s="1184"/>
      <c r="L748" s="1186"/>
      <c r="M748" s="1186"/>
      <c r="P748" s="1190"/>
      <c r="U748" s="1189"/>
    </row>
    <row r="749" spans="2:21" s="1397" customFormat="1" ht="15.6">
      <c r="B749" s="1394"/>
      <c r="C749" s="1395"/>
      <c r="D749" s="1396"/>
      <c r="E749" s="1395"/>
      <c r="F749" s="1439">
        <f t="shared" si="2"/>
        <v>30</v>
      </c>
      <c r="G749" s="1440" t="s">
        <v>373</v>
      </c>
      <c r="H749" s="1441" t="s">
        <v>2326</v>
      </c>
      <c r="I749" s="1441"/>
      <c r="J749" s="1442" t="s">
        <v>976</v>
      </c>
      <c r="K749" s="1443"/>
      <c r="L749" s="1395" t="s">
        <v>2090</v>
      </c>
      <c r="M749" s="1395"/>
      <c r="O749" s="1465" t="s">
        <v>3527</v>
      </c>
      <c r="P749" s="1399"/>
      <c r="U749" s="1398"/>
    </row>
    <row r="750" spans="2:21" s="1397" customFormat="1">
      <c r="B750" s="1394"/>
      <c r="C750" s="1395"/>
      <c r="D750" s="1396"/>
      <c r="E750" s="1395"/>
      <c r="F750" s="1439">
        <f t="shared" si="2"/>
        <v>31</v>
      </c>
      <c r="G750" s="1440" t="s">
        <v>374</v>
      </c>
      <c r="H750" s="1441" t="s">
        <v>2326</v>
      </c>
      <c r="I750" s="1441"/>
      <c r="J750" s="1444" t="s">
        <v>976</v>
      </c>
      <c r="K750" s="1445"/>
      <c r="L750" s="1395" t="s">
        <v>2090</v>
      </c>
      <c r="M750" s="1395"/>
      <c r="P750" s="1399"/>
      <c r="U750" s="1398"/>
    </row>
    <row r="751" spans="2:21" s="1397" customFormat="1">
      <c r="B751" s="1394"/>
      <c r="C751" s="1395"/>
      <c r="D751" s="1396"/>
      <c r="E751" s="1395"/>
      <c r="F751" s="1439">
        <f t="shared" si="2"/>
        <v>32</v>
      </c>
      <c r="G751" s="1440" t="s">
        <v>375</v>
      </c>
      <c r="H751" s="1441" t="s">
        <v>2326</v>
      </c>
      <c r="I751" s="1441"/>
      <c r="J751" s="1442" t="s">
        <v>976</v>
      </c>
      <c r="K751" s="1443"/>
      <c r="L751" s="1395" t="s">
        <v>2090</v>
      </c>
      <c r="M751" s="1395"/>
      <c r="P751" s="1399"/>
      <c r="U751" s="1398"/>
    </row>
    <row r="752" spans="2:21" s="1397" customFormat="1">
      <c r="B752" s="1394"/>
      <c r="C752" s="1395"/>
      <c r="D752" s="1396"/>
      <c r="E752" s="1395"/>
      <c r="F752" s="1439">
        <f t="shared" si="2"/>
        <v>33</v>
      </c>
      <c r="G752" s="1446" t="s">
        <v>751</v>
      </c>
      <c r="H752" s="1441">
        <v>0</v>
      </c>
      <c r="I752" s="1441"/>
      <c r="J752" s="1442" t="s">
        <v>976</v>
      </c>
      <c r="K752" s="1443"/>
      <c r="L752" s="1395" t="s">
        <v>2337</v>
      </c>
      <c r="M752" s="1395"/>
      <c r="P752" s="1399"/>
      <c r="U752" s="1398"/>
    </row>
    <row r="753" spans="2:21" s="1397" customFormat="1">
      <c r="B753" s="1394"/>
      <c r="C753" s="1395"/>
      <c r="D753" s="1396"/>
      <c r="E753" s="1395"/>
      <c r="F753" s="1439">
        <f t="shared" si="2"/>
        <v>34</v>
      </c>
      <c r="G753" s="1446" t="s">
        <v>757</v>
      </c>
      <c r="H753" s="1441" t="s">
        <v>2326</v>
      </c>
      <c r="I753" s="1441"/>
      <c r="J753" s="1442" t="s">
        <v>976</v>
      </c>
      <c r="K753" s="1443"/>
      <c r="L753" s="1395" t="s">
        <v>2337</v>
      </c>
      <c r="M753" s="1395"/>
      <c r="P753" s="1399"/>
      <c r="U753" s="1398"/>
    </row>
    <row r="754" spans="2:21" s="1397" customFormat="1">
      <c r="B754" s="1394"/>
      <c r="C754" s="1395"/>
      <c r="D754" s="1396"/>
      <c r="E754" s="1395"/>
      <c r="F754" s="1439">
        <f t="shared" si="2"/>
        <v>35</v>
      </c>
      <c r="G754" s="1446" t="s">
        <v>760</v>
      </c>
      <c r="H754" s="1441" t="s">
        <v>2326</v>
      </c>
      <c r="I754" s="1441"/>
      <c r="J754" s="1442" t="s">
        <v>976</v>
      </c>
      <c r="K754" s="1443"/>
      <c r="L754" s="1395" t="s">
        <v>2337</v>
      </c>
      <c r="M754" s="1395"/>
      <c r="P754" s="1399"/>
      <c r="U754" s="1398"/>
    </row>
    <row r="755" spans="2:21" s="1397" customFormat="1">
      <c r="B755" s="1394"/>
      <c r="C755" s="1395"/>
      <c r="D755" s="1396"/>
      <c r="E755" s="1395"/>
      <c r="F755" s="1439">
        <f t="shared" si="2"/>
        <v>36</v>
      </c>
      <c r="G755" s="1447" t="s">
        <v>262</v>
      </c>
      <c r="H755" s="1441" t="s">
        <v>2326</v>
      </c>
      <c r="I755" s="1441"/>
      <c r="J755" s="1448" t="s">
        <v>2338</v>
      </c>
      <c r="K755" s="1443"/>
      <c r="L755" s="1395" t="s">
        <v>2337</v>
      </c>
      <c r="M755" s="1395"/>
      <c r="P755" s="1399"/>
      <c r="U755" s="1398"/>
    </row>
    <row r="756" spans="2:21" s="1397" customFormat="1">
      <c r="B756" s="1394"/>
      <c r="C756" s="1395"/>
      <c r="D756" s="1396"/>
      <c r="E756" s="1395"/>
      <c r="F756" s="1439">
        <f t="shared" si="2"/>
        <v>37</v>
      </c>
      <c r="G756" s="1447" t="s">
        <v>482</v>
      </c>
      <c r="H756" s="1441" t="s">
        <v>2326</v>
      </c>
      <c r="I756" s="1441"/>
      <c r="J756" s="1442" t="s">
        <v>976</v>
      </c>
      <c r="K756" s="1443"/>
      <c r="L756" s="1395" t="s">
        <v>2337</v>
      </c>
      <c r="M756" s="1395"/>
      <c r="P756" s="1399"/>
      <c r="U756" s="1398"/>
    </row>
    <row r="757" spans="2:21" s="1397" customFormat="1">
      <c r="B757" s="1394"/>
      <c r="C757" s="1395"/>
      <c r="D757" s="1396"/>
      <c r="E757" s="1395"/>
      <c r="F757" s="1439">
        <f t="shared" si="2"/>
        <v>38</v>
      </c>
      <c r="G757" s="1447" t="s">
        <v>473</v>
      </c>
      <c r="H757" s="1441" t="s">
        <v>2326</v>
      </c>
      <c r="I757" s="1441"/>
      <c r="J757" s="1442" t="s">
        <v>976</v>
      </c>
      <c r="K757" s="1443"/>
      <c r="L757" s="1395" t="s">
        <v>2337</v>
      </c>
      <c r="M757" s="1395"/>
      <c r="P757" s="1399"/>
      <c r="U757" s="1398"/>
    </row>
    <row r="758" spans="2:21" s="1397" customFormat="1" ht="15.6">
      <c r="B758" s="1394"/>
      <c r="C758" s="1395"/>
      <c r="D758" s="1396"/>
      <c r="E758" s="1395"/>
      <c r="F758" s="1439">
        <f t="shared" si="2"/>
        <v>39</v>
      </c>
      <c r="G758" s="1447" t="s">
        <v>474</v>
      </c>
      <c r="H758" s="1441" t="s">
        <v>2326</v>
      </c>
      <c r="I758" s="1441"/>
      <c r="J758" s="1442" t="s">
        <v>976</v>
      </c>
      <c r="K758" s="1443"/>
      <c r="L758" s="1395" t="s">
        <v>2337</v>
      </c>
      <c r="M758" s="1395"/>
      <c r="N758" s="1465" t="s">
        <v>3524</v>
      </c>
      <c r="O758" s="1393"/>
      <c r="P758" s="1399"/>
      <c r="U758" s="1398"/>
    </row>
    <row r="759" spans="2:21" s="1397" customFormat="1">
      <c r="B759" s="1394"/>
      <c r="C759" s="1395"/>
      <c r="D759" s="1396"/>
      <c r="E759" s="1395"/>
      <c r="F759" s="1439">
        <f t="shared" si="2"/>
        <v>40</v>
      </c>
      <c r="G759" s="1447" t="s">
        <v>2092</v>
      </c>
      <c r="H759" s="1441" t="s">
        <v>2326</v>
      </c>
      <c r="I759" s="1441"/>
      <c r="J759" s="1442" t="s">
        <v>976</v>
      </c>
      <c r="K759" s="1443"/>
      <c r="L759" s="1395" t="s">
        <v>2337</v>
      </c>
      <c r="M759" s="1395"/>
      <c r="N759" s="1393"/>
      <c r="O759" s="1393"/>
      <c r="P759" s="1399"/>
      <c r="U759" s="1398"/>
    </row>
    <row r="760" spans="2:21" s="1397" customFormat="1">
      <c r="B760" s="1394"/>
      <c r="C760" s="1395"/>
      <c r="D760" s="1396"/>
      <c r="E760" s="1395"/>
      <c r="F760" s="1395"/>
      <c r="G760" s="1395"/>
      <c r="H760" s="1449"/>
      <c r="I760" s="1395"/>
      <c r="J760" s="1395"/>
      <c r="K760" s="1395"/>
      <c r="L760" s="1395"/>
      <c r="M760" s="1395"/>
      <c r="P760" s="1399"/>
      <c r="U760" s="1398"/>
    </row>
    <row r="761" spans="2:21" s="1397" customFormat="1">
      <c r="B761" s="1394"/>
      <c r="C761" s="1395"/>
      <c r="D761" s="1396"/>
      <c r="E761" s="1395"/>
      <c r="F761" s="1439">
        <v>41</v>
      </c>
      <c r="G761" s="1440" t="s">
        <v>2339</v>
      </c>
      <c r="H761" s="1441" t="s">
        <v>2326</v>
      </c>
      <c r="I761" s="1441"/>
      <c r="J761" s="1442" t="s">
        <v>2340</v>
      </c>
      <c r="K761" s="1443"/>
      <c r="L761" s="1395" t="s">
        <v>2337</v>
      </c>
      <c r="M761" s="1395"/>
      <c r="N761" s="1393"/>
      <c r="O761" s="1393"/>
      <c r="P761" s="1399"/>
      <c r="U761" s="1398"/>
    </row>
    <row r="762" spans="2:21" s="1188" customFormat="1">
      <c r="B762" s="1185"/>
      <c r="C762" s="1186"/>
      <c r="D762" s="1187"/>
      <c r="E762" s="1186"/>
      <c r="F762" s="1221"/>
      <c r="G762" s="1186"/>
      <c r="H762" s="1222"/>
      <c r="I762" s="1222"/>
      <c r="J762" s="1186"/>
      <c r="K762" s="1186"/>
      <c r="L762" s="1186"/>
      <c r="M762" s="1186"/>
      <c r="N762" s="316"/>
      <c r="O762" s="316"/>
      <c r="P762" s="316"/>
      <c r="U762" s="1189"/>
    </row>
    <row r="763" spans="2:21" ht="12">
      <c r="B763" s="316"/>
      <c r="C763" s="316"/>
      <c r="D763" s="319"/>
      <c r="G763" s="316"/>
      <c r="H763" s="316"/>
      <c r="I763" s="316"/>
      <c r="J763" s="316"/>
      <c r="K763" s="316"/>
      <c r="L763" s="316"/>
      <c r="O763" s="316"/>
    </row>
    <row r="764" spans="2:21" ht="12">
      <c r="B764" s="316"/>
      <c r="C764" s="316"/>
      <c r="D764" s="319" t="s">
        <v>1987</v>
      </c>
      <c r="E764" s="313" t="s">
        <v>2278</v>
      </c>
      <c r="G764" s="316"/>
      <c r="H764" s="316"/>
      <c r="I764" s="316"/>
      <c r="J764" s="316"/>
      <c r="K764" s="316"/>
      <c r="L764" s="316"/>
      <c r="O764" s="316"/>
    </row>
    <row r="765" spans="2:21" ht="12">
      <c r="B765" s="316"/>
      <c r="C765" s="316"/>
      <c r="D765" s="319"/>
      <c r="G765" s="316"/>
      <c r="H765" s="316"/>
      <c r="I765" s="316"/>
      <c r="J765" s="316"/>
      <c r="K765" s="316"/>
      <c r="L765" s="316"/>
      <c r="N765" s="1188"/>
      <c r="O765" s="1188"/>
      <c r="P765" s="1190"/>
    </row>
    <row r="766" spans="2:21">
      <c r="D766" s="319"/>
      <c r="E766" s="331"/>
      <c r="F766" s="313" t="s">
        <v>362</v>
      </c>
      <c r="N766" s="1188"/>
      <c r="O766" s="1188"/>
    </row>
    <row r="767" spans="2:21">
      <c r="D767" s="319"/>
      <c r="O767" s="316"/>
    </row>
    <row r="768" spans="2:21" ht="12">
      <c r="B768" s="316"/>
      <c r="C768" s="316"/>
      <c r="D768" s="319" t="s">
        <v>1987</v>
      </c>
      <c r="E768" s="313" t="s">
        <v>2258</v>
      </c>
      <c r="G768" s="316"/>
      <c r="H768" s="316"/>
      <c r="I768" s="316"/>
      <c r="J768" s="316"/>
      <c r="K768" s="316"/>
      <c r="L768" s="316"/>
      <c r="O768" s="316"/>
    </row>
    <row r="769" spans="2:15" s="316" customFormat="1" ht="12">
      <c r="D769" s="319"/>
      <c r="E769" s="313"/>
      <c r="F769" s="313"/>
    </row>
    <row r="770" spans="2:15" s="316" customFormat="1" ht="12">
      <c r="D770" s="319"/>
      <c r="E770" s="313" t="s">
        <v>2287</v>
      </c>
      <c r="F770" s="313"/>
    </row>
    <row r="771" spans="2:15" ht="12">
      <c r="B771" s="316"/>
      <c r="C771" s="316"/>
      <c r="D771" s="319"/>
      <c r="E771" s="313" t="s">
        <v>2288</v>
      </c>
      <c r="O771" s="316"/>
    </row>
    <row r="772" spans="2:15" ht="12">
      <c r="B772" s="316"/>
      <c r="C772" s="316"/>
      <c r="D772" s="319"/>
      <c r="E772" s="313" t="s">
        <v>2289</v>
      </c>
      <c r="O772" s="316"/>
    </row>
    <row r="773" spans="2:15" ht="12">
      <c r="B773" s="316"/>
      <c r="C773" s="316"/>
      <c r="D773" s="319"/>
      <c r="E773" s="313" t="s">
        <v>2290</v>
      </c>
      <c r="O773" s="316"/>
    </row>
    <row r="774" spans="2:15" ht="12">
      <c r="B774" s="316"/>
      <c r="C774" s="316"/>
      <c r="D774" s="319"/>
      <c r="O774" s="316"/>
    </row>
    <row r="775" spans="2:15" ht="12">
      <c r="B775" s="316"/>
      <c r="C775" s="316"/>
      <c r="D775" s="319"/>
      <c r="O775" s="316"/>
    </row>
    <row r="776" spans="2:15" ht="12">
      <c r="B776" s="316"/>
      <c r="C776" s="316"/>
      <c r="D776" s="319"/>
      <c r="E776" s="313" t="s">
        <v>582</v>
      </c>
      <c r="K776" s="316"/>
      <c r="L776" s="316"/>
      <c r="O776" s="316"/>
    </row>
    <row r="777" spans="2:15" ht="12">
      <c r="B777" s="316"/>
      <c r="C777" s="316"/>
      <c r="D777" s="319"/>
      <c r="I777" s="316"/>
      <c r="K777" s="316"/>
      <c r="L777" s="316"/>
      <c r="O777" s="316"/>
    </row>
    <row r="778" spans="2:15" ht="12">
      <c r="B778" s="316"/>
      <c r="C778" s="316"/>
      <c r="D778" s="319"/>
      <c r="K778" s="316"/>
      <c r="L778" s="316"/>
      <c r="O778" s="316"/>
    </row>
    <row r="779" spans="2:15" ht="12">
      <c r="B779" s="316"/>
      <c r="C779" s="316"/>
      <c r="D779" s="319"/>
      <c r="K779" s="316"/>
      <c r="L779" s="316"/>
      <c r="O779" s="316"/>
    </row>
    <row r="780" spans="2:15" ht="12">
      <c r="B780" s="316"/>
      <c r="C780" s="316"/>
      <c r="D780" s="319"/>
      <c r="K780" s="316"/>
      <c r="L780" s="316"/>
      <c r="O780" s="316"/>
    </row>
    <row r="781" spans="2:15" ht="12">
      <c r="B781" s="316"/>
      <c r="C781" s="316"/>
      <c r="D781" s="319"/>
      <c r="E781" s="331" t="s">
        <v>1332</v>
      </c>
      <c r="F781" s="313" t="s">
        <v>2291</v>
      </c>
      <c r="K781" s="316"/>
      <c r="L781" s="316"/>
      <c r="O781" s="316"/>
    </row>
    <row r="782" spans="2:15" ht="12">
      <c r="B782" s="316"/>
      <c r="C782" s="316"/>
      <c r="D782" s="319"/>
      <c r="E782" s="331"/>
      <c r="G782" s="313" t="s">
        <v>2047</v>
      </c>
      <c r="J782" s="317" t="s">
        <v>2341</v>
      </c>
      <c r="K782" s="316"/>
      <c r="L782" s="316"/>
      <c r="O782" s="316"/>
    </row>
    <row r="783" spans="2:15" ht="12">
      <c r="B783" s="316"/>
      <c r="C783" s="316"/>
      <c r="D783" s="319"/>
      <c r="E783" s="331"/>
      <c r="J783" s="317" t="s">
        <v>2342</v>
      </c>
      <c r="L783" s="316"/>
      <c r="O783" s="316"/>
    </row>
    <row r="784" spans="2:15" ht="12">
      <c r="B784" s="316"/>
      <c r="C784" s="316"/>
      <c r="D784" s="319"/>
      <c r="E784" s="331"/>
      <c r="J784" s="317" t="s">
        <v>2343</v>
      </c>
      <c r="K784" s="316"/>
      <c r="L784" s="316"/>
      <c r="O784" s="316"/>
    </row>
    <row r="785" spans="2:15" ht="12">
      <c r="B785" s="316"/>
      <c r="C785" s="316"/>
      <c r="D785" s="319"/>
      <c r="E785" s="331"/>
      <c r="J785" s="317" t="s">
        <v>2344</v>
      </c>
      <c r="K785" s="316"/>
      <c r="L785" s="316"/>
      <c r="O785" s="316"/>
    </row>
    <row r="786" spans="2:15" ht="12">
      <c r="B786" s="316"/>
      <c r="C786" s="316"/>
      <c r="D786" s="319"/>
      <c r="E786" s="331"/>
      <c r="J786" s="317" t="s">
        <v>2345</v>
      </c>
      <c r="K786" s="316"/>
      <c r="L786" s="316"/>
      <c r="O786" s="316"/>
    </row>
    <row r="787" spans="2:15" ht="12">
      <c r="B787" s="316"/>
      <c r="C787" s="316"/>
      <c r="D787" s="319"/>
      <c r="E787" s="331"/>
      <c r="J787" s="317" t="s">
        <v>2346</v>
      </c>
      <c r="K787" s="316"/>
      <c r="L787" s="316"/>
      <c r="O787" s="316"/>
    </row>
    <row r="788" spans="2:15" ht="12">
      <c r="B788" s="316"/>
      <c r="C788" s="316"/>
      <c r="D788" s="319"/>
      <c r="E788" s="331"/>
      <c r="J788" s="317" t="s">
        <v>2347</v>
      </c>
      <c r="K788" s="316"/>
      <c r="L788" s="316"/>
      <c r="O788" s="316"/>
    </row>
    <row r="789" spans="2:15" ht="12">
      <c r="B789" s="316"/>
      <c r="C789" s="316"/>
      <c r="D789" s="319"/>
      <c r="E789" s="331"/>
      <c r="J789" s="317" t="s">
        <v>2348</v>
      </c>
      <c r="K789" s="316"/>
      <c r="L789" s="316"/>
      <c r="O789" s="316"/>
    </row>
    <row r="790" spans="2:15" ht="12">
      <c r="B790" s="316"/>
      <c r="C790" s="316"/>
      <c r="D790" s="319"/>
      <c r="E790" s="331"/>
      <c r="J790" s="317" t="s">
        <v>2349</v>
      </c>
      <c r="K790" s="316"/>
      <c r="L790" s="316"/>
      <c r="O790" s="316"/>
    </row>
    <row r="791" spans="2:15" ht="12">
      <c r="B791" s="316"/>
      <c r="C791" s="316"/>
      <c r="D791" s="319"/>
      <c r="E791" s="331"/>
      <c r="J791" s="317" t="s">
        <v>2350</v>
      </c>
      <c r="K791" s="316"/>
      <c r="L791" s="316"/>
      <c r="O791" s="316"/>
    </row>
    <row r="792" spans="2:15" ht="12">
      <c r="B792" s="316"/>
      <c r="C792" s="316"/>
      <c r="D792" s="319"/>
      <c r="E792" s="331"/>
      <c r="J792" s="317" t="s">
        <v>2351</v>
      </c>
      <c r="K792" s="316"/>
      <c r="L792" s="316"/>
      <c r="O792" s="316"/>
    </row>
    <row r="793" spans="2:15" ht="12">
      <c r="B793" s="316"/>
      <c r="C793" s="316"/>
      <c r="D793" s="319"/>
      <c r="E793" s="331"/>
      <c r="J793" s="317" t="s">
        <v>2352</v>
      </c>
      <c r="K793" s="316"/>
      <c r="L793" s="316"/>
      <c r="O793" s="316"/>
    </row>
    <row r="794" spans="2:15" ht="12">
      <c r="B794" s="316"/>
      <c r="C794" s="316"/>
      <c r="D794" s="319"/>
      <c r="E794" s="331"/>
      <c r="J794" s="317" t="s">
        <v>2353</v>
      </c>
      <c r="K794" s="316"/>
      <c r="L794" s="316"/>
      <c r="O794" s="316"/>
    </row>
    <row r="795" spans="2:15" ht="12">
      <c r="B795" s="316"/>
      <c r="C795" s="316"/>
      <c r="D795" s="319"/>
      <c r="E795" s="331"/>
      <c r="J795" s="317" t="s">
        <v>2354</v>
      </c>
      <c r="K795" s="316"/>
      <c r="L795" s="316"/>
      <c r="O795" s="316"/>
    </row>
    <row r="796" spans="2:15" ht="12">
      <c r="B796" s="316"/>
      <c r="C796" s="316"/>
      <c r="D796" s="319"/>
      <c r="E796" s="331"/>
      <c r="J796" s="317" t="s">
        <v>2355</v>
      </c>
      <c r="K796" s="316"/>
      <c r="L796" s="316"/>
      <c r="O796" s="316"/>
    </row>
    <row r="797" spans="2:15" ht="12">
      <c r="B797" s="316"/>
      <c r="C797" s="316"/>
      <c r="D797" s="319"/>
      <c r="G797" s="313" t="s">
        <v>2041</v>
      </c>
      <c r="J797" s="313" t="s">
        <v>362</v>
      </c>
      <c r="K797" s="316"/>
      <c r="L797" s="316"/>
      <c r="O797" s="316"/>
    </row>
    <row r="798" spans="2:15" ht="12">
      <c r="B798" s="316"/>
      <c r="C798" s="316"/>
      <c r="D798" s="319"/>
      <c r="G798" s="313" t="s">
        <v>2048</v>
      </c>
      <c r="J798" s="29" t="s">
        <v>362</v>
      </c>
      <c r="K798" s="316"/>
      <c r="L798" s="316"/>
      <c r="O798" s="316"/>
    </row>
    <row r="799" spans="2:15" ht="12">
      <c r="B799" s="316"/>
      <c r="C799" s="316"/>
      <c r="G799" s="29" t="s">
        <v>2049</v>
      </c>
      <c r="H799" s="29"/>
      <c r="J799" s="313" t="str">
        <f ca="1">_xlfn.CONCAT("項目ﾁｪｯｸ基準書 No.",_xlfn.TEXTJOIN(",",TRUE,項目ﾁｪｯｸ基準書!$B$86)," - エラーメッセージ")</f>
        <v>項目ﾁｪｯｸ基準書 No.53 - エラーメッセージ</v>
      </c>
      <c r="L799" s="316"/>
      <c r="M799" s="313"/>
      <c r="O799" s="316"/>
    </row>
    <row r="800" spans="2:15" ht="12">
      <c r="B800" s="316"/>
      <c r="C800" s="316"/>
      <c r="G800" s="29"/>
      <c r="H800" s="29"/>
      <c r="K800" s="316"/>
      <c r="L800" s="316"/>
      <c r="O800" s="316"/>
    </row>
    <row r="801" spans="2:15" ht="12">
      <c r="B801" s="316"/>
      <c r="C801" s="316"/>
      <c r="E801" s="331" t="s">
        <v>1771</v>
      </c>
      <c r="F801" s="313" t="s">
        <v>2052</v>
      </c>
      <c r="K801" s="316"/>
      <c r="L801" s="316"/>
      <c r="O801" s="316"/>
    </row>
    <row r="802" spans="2:15" ht="12">
      <c r="B802" s="316"/>
      <c r="C802" s="316"/>
      <c r="D802" s="319"/>
      <c r="E802" s="331"/>
      <c r="G802" s="313" t="s">
        <v>2047</v>
      </c>
      <c r="J802" s="317" t="s">
        <v>2053</v>
      </c>
      <c r="K802" s="316"/>
      <c r="L802" s="316"/>
      <c r="O802" s="316"/>
    </row>
    <row r="803" spans="2:15" ht="12">
      <c r="B803" s="316"/>
      <c r="C803" s="316"/>
      <c r="D803" s="319"/>
      <c r="G803" s="313" t="s">
        <v>2041</v>
      </c>
      <c r="J803" s="313" t="s">
        <v>362</v>
      </c>
      <c r="K803" s="316"/>
      <c r="L803" s="316"/>
      <c r="O803" s="316"/>
    </row>
    <row r="804" spans="2:15" ht="12">
      <c r="B804" s="316"/>
      <c r="C804" s="316"/>
      <c r="D804" s="319"/>
      <c r="G804" s="313" t="s">
        <v>2048</v>
      </c>
      <c r="J804" s="29" t="s">
        <v>362</v>
      </c>
      <c r="K804" s="316"/>
      <c r="L804" s="316"/>
      <c r="O804" s="316"/>
    </row>
    <row r="805" spans="2:15" ht="12">
      <c r="B805" s="316"/>
      <c r="C805" s="316"/>
      <c r="G805" s="29" t="s">
        <v>2049</v>
      </c>
      <c r="H805" s="29"/>
      <c r="J805" s="313" t="str">
        <f ca="1">_xlfn.CONCAT("項目ﾁｪｯｸ基準書 No.",_xlfn.TEXTJOIN(",",TRUE,項目ﾁｪｯｸ基準書!$B$81)," - エラーメッセージ")</f>
        <v>項目ﾁｪｯｸ基準書 No.48 - エラーメッセージ</v>
      </c>
      <c r="L805" s="316"/>
      <c r="M805" s="313"/>
      <c r="O805" s="316"/>
    </row>
    <row r="806" spans="2:15" ht="12">
      <c r="B806" s="316"/>
      <c r="C806" s="316"/>
      <c r="G806" s="29"/>
      <c r="H806" s="29"/>
      <c r="K806" s="316"/>
      <c r="L806" s="316"/>
      <c r="O806" s="316"/>
    </row>
    <row r="807" spans="2:15" s="317" customFormat="1">
      <c r="B807" s="647"/>
      <c r="C807" s="647"/>
      <c r="D807" s="647"/>
      <c r="E807" s="647"/>
      <c r="F807" s="647"/>
      <c r="G807" s="29"/>
      <c r="H807" s="647"/>
      <c r="I807" s="647"/>
      <c r="J807" s="647"/>
      <c r="K807" s="647"/>
      <c r="L807" s="647"/>
      <c r="M807" s="647"/>
      <c r="O807" s="88"/>
    </row>
    <row r="808" spans="2:15" s="317" customFormat="1">
      <c r="B808" s="647"/>
      <c r="C808" s="29"/>
      <c r="D808" s="29"/>
      <c r="E808" s="29"/>
      <c r="F808" s="29"/>
      <c r="G808" s="29"/>
      <c r="H808" s="29"/>
      <c r="I808" s="29"/>
      <c r="J808" s="29"/>
      <c r="K808" s="29"/>
      <c r="L808" s="29"/>
      <c r="O808" s="88"/>
    </row>
    <row r="809" spans="2:15" s="317" customFormat="1" ht="12">
      <c r="D809" s="456" t="s">
        <v>1987</v>
      </c>
      <c r="E809" s="29" t="s">
        <v>2292</v>
      </c>
      <c r="F809" s="29"/>
    </row>
    <row r="810" spans="2:15" s="317" customFormat="1" ht="12">
      <c r="D810" s="456"/>
      <c r="E810" s="29"/>
      <c r="F810" s="29"/>
    </row>
    <row r="811" spans="2:15">
      <c r="E811" s="313" t="s">
        <v>2356</v>
      </c>
    </row>
    <row r="812" spans="2:15">
      <c r="F812" s="1476" t="str">
        <f>HYPERLINK("#D643","編集 &gt; ［出庫タスク］の編集と［所要日付］の自動入力")</f>
        <v>編集 &gt; ［出庫タスク］の編集と［所要日付］の自動入力</v>
      </c>
      <c r="G812" s="1477"/>
      <c r="H812" s="1477"/>
      <c r="I812" s="1477"/>
      <c r="J812" s="1477"/>
    </row>
    <row r="815" spans="2:15" s="317" customFormat="1" ht="12">
      <c r="D815" s="456" t="s">
        <v>1987</v>
      </c>
      <c r="E815" s="29" t="s">
        <v>2357</v>
      </c>
      <c r="F815" s="29"/>
    </row>
    <row r="816" spans="2:15" s="317" customFormat="1" ht="12">
      <c r="D816" s="456"/>
      <c r="E816" s="29"/>
      <c r="F816" s="29"/>
    </row>
    <row r="817" spans="2:15" s="317" customFormat="1" ht="12">
      <c r="D817" s="456"/>
      <c r="E817" s="317" t="s">
        <v>2358</v>
      </c>
    </row>
    <row r="818" spans="2:15" s="317" customFormat="1" ht="13.2">
      <c r="D818" s="456"/>
      <c r="E818" s="317" t="s">
        <v>2359</v>
      </c>
      <c r="F818" s="29"/>
    </row>
    <row r="819" spans="2:15" s="317" customFormat="1" ht="12">
      <c r="D819" s="456"/>
      <c r="F819" s="29"/>
    </row>
    <row r="820" spans="2:15" s="317" customFormat="1" ht="13.2">
      <c r="D820" s="456"/>
      <c r="E820" s="317" t="s">
        <v>2360</v>
      </c>
      <c r="F820" s="29"/>
    </row>
    <row r="821" spans="2:15" s="317" customFormat="1" ht="12">
      <c r="D821" s="456"/>
      <c r="F821" s="29"/>
    </row>
    <row r="822" spans="2:15" s="317" customFormat="1" ht="12">
      <c r="D822" s="456"/>
      <c r="E822" s="331" t="s">
        <v>1332</v>
      </c>
      <c r="F822" s="29" t="s">
        <v>2361</v>
      </c>
    </row>
    <row r="823" spans="2:15" s="317" customFormat="1" ht="12">
      <c r="D823" s="456"/>
      <c r="E823" s="331" t="s">
        <v>1771</v>
      </c>
      <c r="F823" s="29" t="s">
        <v>2362</v>
      </c>
    </row>
    <row r="824" spans="2:15" s="317" customFormat="1" ht="12">
      <c r="D824" s="456"/>
      <c r="E824" s="331" t="s">
        <v>1772</v>
      </c>
      <c r="F824" s="29" t="s">
        <v>2363</v>
      </c>
    </row>
    <row r="825" spans="2:15" s="317" customFormat="1" ht="12">
      <c r="D825" s="456"/>
      <c r="E825" s="331" t="s">
        <v>1618</v>
      </c>
      <c r="F825" s="29" t="s">
        <v>2364</v>
      </c>
    </row>
    <row r="826" spans="2:15" s="317" customFormat="1" ht="12">
      <c r="D826" s="456"/>
      <c r="E826" s="902"/>
    </row>
    <row r="827" spans="2:15" s="29" customFormat="1">
      <c r="B827" s="647"/>
      <c r="D827" s="456"/>
      <c r="E827" s="1205" t="s">
        <v>2298</v>
      </c>
      <c r="O827" s="88"/>
    </row>
    <row r="828" spans="2:15" s="29" customFormat="1">
      <c r="B828" s="647"/>
      <c r="D828" s="456"/>
      <c r="E828" s="1205"/>
      <c r="O828" s="88"/>
    </row>
    <row r="829" spans="2:15" s="317" customFormat="1" ht="13.5" customHeight="1">
      <c r="B829" s="647"/>
      <c r="C829" s="29"/>
      <c r="D829" s="456"/>
      <c r="E829" s="29"/>
      <c r="F829" s="323" t="s">
        <v>256</v>
      </c>
      <c r="G829" s="326"/>
      <c r="H829" s="1206" t="s">
        <v>2078</v>
      </c>
      <c r="I829" s="1206"/>
      <c r="J829" s="1206"/>
      <c r="K829" s="1207"/>
      <c r="L829" s="29"/>
      <c r="O829" s="88"/>
    </row>
    <row r="830" spans="2:15" s="317" customFormat="1">
      <c r="B830" s="647"/>
      <c r="C830" s="29"/>
      <c r="D830" s="456"/>
      <c r="E830" s="29"/>
      <c r="F830" s="900">
        <f>ROW()-(ROW(F$830)-1)</f>
        <v>1</v>
      </c>
      <c r="G830" s="901" t="s">
        <v>285</v>
      </c>
      <c r="H830" s="1206" t="s">
        <v>2300</v>
      </c>
      <c r="I830" s="1206"/>
      <c r="J830" s="1206"/>
      <c r="K830" s="1207"/>
      <c r="L830" s="29"/>
      <c r="O830" s="88"/>
    </row>
    <row r="831" spans="2:15" s="317" customFormat="1">
      <c r="B831" s="647"/>
      <c r="C831" s="29"/>
      <c r="D831" s="456"/>
      <c r="E831" s="29"/>
      <c r="F831" s="900">
        <f>ROW()-(ROW(F$830)-1)</f>
        <v>2</v>
      </c>
      <c r="G831" s="901" t="s">
        <v>260</v>
      </c>
      <c r="H831" s="1206" t="s">
        <v>2300</v>
      </c>
      <c r="I831" s="1206"/>
      <c r="J831" s="1206"/>
      <c r="K831" s="1207"/>
      <c r="L831" s="29"/>
      <c r="O831" s="88"/>
    </row>
    <row r="832" spans="2:15" s="317" customFormat="1">
      <c r="B832" s="647"/>
      <c r="C832" s="29"/>
      <c r="D832" s="29"/>
      <c r="E832" s="29"/>
      <c r="F832" s="29"/>
      <c r="G832" s="29"/>
      <c r="H832" s="29"/>
      <c r="I832" s="29"/>
      <c r="J832" s="29"/>
      <c r="K832" s="29"/>
      <c r="L832" s="29"/>
      <c r="O832" s="88"/>
    </row>
    <row r="833" spans="2:15" s="317" customFormat="1" ht="12">
      <c r="D833" s="456"/>
      <c r="E833" s="29"/>
      <c r="F833" s="29"/>
      <c r="G833" s="29"/>
      <c r="H833" s="29"/>
      <c r="I833" s="29"/>
      <c r="J833" s="29"/>
      <c r="K833" s="29"/>
    </row>
    <row r="834" spans="2:15" s="317" customFormat="1" ht="12">
      <c r="D834" s="456"/>
      <c r="E834" s="29" t="s">
        <v>2302</v>
      </c>
      <c r="F834" s="29"/>
      <c r="G834" s="29"/>
      <c r="H834" s="29"/>
      <c r="I834" s="29"/>
      <c r="J834" s="29"/>
      <c r="K834" s="29"/>
    </row>
    <row r="835" spans="2:15" s="317" customFormat="1">
      <c r="B835" s="647"/>
      <c r="C835" s="29"/>
      <c r="D835" s="29"/>
      <c r="E835" s="29"/>
      <c r="F835" s="29"/>
      <c r="G835" s="29"/>
      <c r="H835" s="29"/>
      <c r="I835" s="29"/>
      <c r="J835" s="29"/>
      <c r="K835" s="29"/>
      <c r="L835" s="29"/>
      <c r="O835" s="88"/>
    </row>
    <row r="836" spans="2:15" s="317" customFormat="1" ht="12">
      <c r="D836" s="29"/>
      <c r="E836" s="29"/>
      <c r="F836" s="29" t="s">
        <v>2216</v>
      </c>
      <c r="G836" s="29" t="s">
        <v>2303</v>
      </c>
      <c r="H836" s="29"/>
      <c r="I836" s="29"/>
      <c r="J836" s="29"/>
      <c r="K836" s="29"/>
    </row>
    <row r="837" spans="2:15" s="317" customFormat="1">
      <c r="B837" s="647"/>
      <c r="C837" s="29"/>
      <c r="D837" s="29"/>
      <c r="E837" s="29"/>
      <c r="F837" s="29"/>
      <c r="G837" s="29"/>
      <c r="H837" s="29"/>
      <c r="I837" s="29"/>
      <c r="J837" s="29"/>
      <c r="K837" s="29"/>
      <c r="L837" s="29"/>
      <c r="O837" s="88"/>
    </row>
    <row r="838" spans="2:15" s="317" customFormat="1" ht="12">
      <c r="D838" s="29"/>
      <c r="E838" s="29"/>
      <c r="F838" s="29"/>
      <c r="G838" s="29" t="s">
        <v>2365</v>
      </c>
      <c r="H838" s="29"/>
      <c r="I838" s="29"/>
      <c r="J838" s="29"/>
      <c r="K838" s="29"/>
    </row>
    <row r="839" spans="2:15" s="317" customFormat="1">
      <c r="B839" s="647"/>
      <c r="C839" s="29"/>
      <c r="D839" s="29"/>
      <c r="E839" s="29"/>
      <c r="F839" s="29"/>
      <c r="G839" s="29"/>
      <c r="H839" s="29"/>
      <c r="I839" s="29"/>
      <c r="J839" s="29"/>
      <c r="K839" s="29"/>
      <c r="L839" s="29"/>
      <c r="O839" s="88"/>
    </row>
    <row r="840" spans="2:15" s="317" customFormat="1" ht="12">
      <c r="D840" s="29"/>
      <c r="E840" s="29"/>
      <c r="F840" s="29" t="s">
        <v>2305</v>
      </c>
      <c r="G840" s="29" t="s">
        <v>2306</v>
      </c>
      <c r="H840" s="29"/>
      <c r="I840" s="29"/>
      <c r="J840" s="29"/>
      <c r="K840" s="29"/>
      <c r="L840" s="29"/>
    </row>
    <row r="841" spans="2:15" ht="12">
      <c r="B841" s="316"/>
      <c r="C841" s="316"/>
      <c r="O841" s="316"/>
    </row>
    <row r="842" spans="2:15" ht="13.5" customHeight="1">
      <c r="B842" s="316"/>
      <c r="C842" s="316"/>
      <c r="D842" s="319"/>
      <c r="F842" s="323" t="s">
        <v>256</v>
      </c>
      <c r="G842" s="326"/>
      <c r="H842" s="324" t="s">
        <v>2078</v>
      </c>
      <c r="I842" s="324"/>
      <c r="J842" s="324"/>
      <c r="K842" s="325"/>
      <c r="O842" s="316"/>
    </row>
    <row r="843" spans="2:15">
      <c r="B843" s="316"/>
      <c r="C843" s="316"/>
      <c r="D843" s="319"/>
      <c r="F843" s="455">
        <f>ROW()-(ROW(F$843)-1)</f>
        <v>1</v>
      </c>
      <c r="G843" s="327" t="s">
        <v>2073</v>
      </c>
      <c r="H843" s="324"/>
      <c r="I843" s="324"/>
      <c r="J843" s="324"/>
      <c r="K843" s="325"/>
      <c r="O843" s="316"/>
    </row>
    <row r="846" spans="2:15" s="317" customFormat="1">
      <c r="B846" s="647"/>
      <c r="C846" s="29"/>
      <c r="D846" s="29"/>
      <c r="E846" s="29" t="s">
        <v>2307</v>
      </c>
      <c r="F846" s="29"/>
      <c r="G846" s="29"/>
      <c r="H846" s="29"/>
      <c r="I846" s="29"/>
      <c r="J846" s="29"/>
      <c r="K846" s="29"/>
      <c r="L846" s="29"/>
      <c r="O846" s="88"/>
    </row>
    <row r="847" spans="2:15" s="317" customFormat="1">
      <c r="B847" s="647"/>
      <c r="C847" s="29"/>
      <c r="D847" s="29"/>
      <c r="E847" s="29"/>
      <c r="F847" s="29"/>
      <c r="G847" s="29"/>
      <c r="H847" s="29"/>
      <c r="I847" s="29"/>
      <c r="J847" s="29"/>
      <c r="K847" s="29"/>
      <c r="L847" s="29"/>
      <c r="O847" s="88"/>
    </row>
    <row r="848" spans="2:15" s="317" customFormat="1" ht="12">
      <c r="D848" s="29"/>
      <c r="E848" s="29"/>
      <c r="F848" s="29" t="s">
        <v>2308</v>
      </c>
      <c r="G848" s="29"/>
      <c r="H848" s="29"/>
      <c r="I848" s="29"/>
    </row>
    <row r="849" spans="2:15" s="317" customFormat="1">
      <c r="B849" s="647"/>
      <c r="C849" s="29"/>
      <c r="D849" s="29"/>
      <c r="E849" s="29"/>
      <c r="F849" s="29"/>
      <c r="G849" s="29"/>
      <c r="H849" s="29"/>
      <c r="I849" s="29"/>
      <c r="J849" s="29"/>
      <c r="K849" s="29"/>
      <c r="L849" s="29"/>
      <c r="O849" s="88"/>
    </row>
    <row r="850" spans="2:15" s="317" customFormat="1" ht="12">
      <c r="D850" s="29"/>
      <c r="E850" s="29"/>
      <c r="F850" s="29" t="s">
        <v>2216</v>
      </c>
      <c r="G850" s="29" t="s">
        <v>2366</v>
      </c>
      <c r="H850" s="29"/>
      <c r="I850" s="29"/>
      <c r="J850" s="29"/>
      <c r="K850" s="29"/>
      <c r="L850" s="29"/>
    </row>
    <row r="851" spans="2:15" s="317" customFormat="1">
      <c r="B851" s="647"/>
      <c r="C851" s="29"/>
      <c r="D851" s="29"/>
      <c r="E851" s="29"/>
      <c r="F851" s="29"/>
      <c r="G851" s="29"/>
      <c r="H851" s="29"/>
      <c r="I851" s="29"/>
      <c r="J851" s="29"/>
      <c r="K851" s="29"/>
      <c r="L851" s="29"/>
      <c r="O851" s="88"/>
    </row>
    <row r="852" spans="2:15" s="317" customFormat="1" ht="12">
      <c r="D852" s="29"/>
      <c r="E852" s="29"/>
      <c r="F852" s="29"/>
      <c r="G852" s="29" t="s">
        <v>2367</v>
      </c>
      <c r="H852" s="29"/>
      <c r="I852" s="29"/>
      <c r="J852" s="29"/>
      <c r="K852" s="29"/>
      <c r="L852" s="29"/>
    </row>
    <row r="853" spans="2:15" s="317" customFormat="1" ht="12">
      <c r="D853" s="456"/>
      <c r="E853" s="29"/>
      <c r="F853" s="29"/>
      <c r="G853" s="29"/>
      <c r="H853" s="29"/>
      <c r="I853" s="29"/>
      <c r="J853" s="29"/>
      <c r="K853" s="29"/>
      <c r="L853" s="29"/>
    </row>
    <row r="854" spans="2:15" s="317" customFormat="1" ht="12">
      <c r="D854" s="29"/>
      <c r="E854" s="29"/>
      <c r="F854" s="29" t="s">
        <v>2305</v>
      </c>
      <c r="G854" s="29" t="s">
        <v>2311</v>
      </c>
      <c r="H854" s="29"/>
      <c r="I854" s="29"/>
    </row>
    <row r="855" spans="2:15" s="317" customFormat="1">
      <c r="B855" s="647"/>
      <c r="C855" s="29"/>
      <c r="D855" s="29"/>
      <c r="E855" s="29"/>
      <c r="F855" s="29"/>
      <c r="G855" s="29"/>
      <c r="H855" s="29"/>
      <c r="I855" s="29"/>
      <c r="J855" s="29"/>
      <c r="K855" s="29"/>
      <c r="L855" s="29"/>
      <c r="O855" s="88"/>
    </row>
    <row r="856" spans="2:15" s="317" customFormat="1" ht="11.25" customHeight="1">
      <c r="D856" s="29"/>
      <c r="E856" s="29"/>
      <c r="F856" s="29"/>
      <c r="G856" s="29" t="s">
        <v>2312</v>
      </c>
      <c r="H856" s="29"/>
      <c r="I856" s="29"/>
      <c r="J856" s="29"/>
    </row>
    <row r="857" spans="2:15" s="317" customFormat="1" ht="12">
      <c r="D857" s="29"/>
      <c r="E857" s="29"/>
      <c r="F857" s="29"/>
      <c r="G857" s="29"/>
      <c r="H857" s="29"/>
      <c r="I857" s="29"/>
      <c r="J857" s="29"/>
      <c r="K857" s="29"/>
      <c r="L857" s="29"/>
    </row>
    <row r="858" spans="2:15" s="317" customFormat="1">
      <c r="B858" s="647"/>
      <c r="C858" s="29"/>
      <c r="D858" s="456"/>
      <c r="E858" s="902"/>
      <c r="F858" s="29"/>
      <c r="G858" s="29" t="s">
        <v>2047</v>
      </c>
      <c r="H858" s="29"/>
      <c r="I858" s="29"/>
      <c r="J858" s="317" t="s">
        <v>2368</v>
      </c>
      <c r="K858" s="29"/>
      <c r="L858" s="29"/>
      <c r="O858" s="88"/>
    </row>
    <row r="859" spans="2:15" s="317" customFormat="1">
      <c r="B859" s="647"/>
      <c r="C859" s="29"/>
      <c r="D859" s="456"/>
      <c r="E859" s="29"/>
      <c r="F859" s="29"/>
      <c r="G859" s="29" t="s">
        <v>2041</v>
      </c>
      <c r="H859" s="29"/>
      <c r="I859" s="29"/>
      <c r="J859" s="29" t="s">
        <v>362</v>
      </c>
      <c r="K859" s="29"/>
      <c r="L859" s="29"/>
      <c r="O859" s="88"/>
    </row>
    <row r="860" spans="2:15">
      <c r="D860" s="319"/>
      <c r="G860" s="313" t="s">
        <v>2048</v>
      </c>
      <c r="J860" s="313" t="s">
        <v>2206</v>
      </c>
    </row>
    <row r="861" spans="2:15">
      <c r="G861" s="29" t="s">
        <v>2049</v>
      </c>
      <c r="H861" s="29"/>
      <c r="J861" s="313" t="s">
        <v>362</v>
      </c>
    </row>
    <row r="862" spans="2:15" ht="12">
      <c r="B862" s="316"/>
      <c r="C862" s="316"/>
      <c r="D862" s="319"/>
      <c r="K862" s="316"/>
      <c r="L862" s="316"/>
      <c r="O862" s="316"/>
    </row>
    <row r="864" spans="2:15" ht="19.5" customHeight="1">
      <c r="B864" s="645" t="s">
        <v>2369</v>
      </c>
      <c r="C864" s="342"/>
      <c r="D864" s="342"/>
      <c r="E864" s="342"/>
      <c r="F864" s="342"/>
      <c r="G864" s="342"/>
      <c r="H864" s="342"/>
      <c r="I864" s="342"/>
      <c r="J864" s="342"/>
      <c r="K864" s="342"/>
      <c r="L864" s="342"/>
      <c r="M864" s="343"/>
      <c r="N864" s="343"/>
      <c r="O864" s="316"/>
    </row>
    <row r="866" spans="2:21" s="313" customFormat="1">
      <c r="B866" s="330"/>
      <c r="C866" s="1208" t="s">
        <v>2370</v>
      </c>
      <c r="D866" s="317"/>
      <c r="E866" s="317"/>
    </row>
    <row r="868" spans="2:21">
      <c r="D868" s="313" t="s">
        <v>2316</v>
      </c>
      <c r="O868" s="316"/>
    </row>
    <row r="869" spans="2:21" s="313" customFormat="1">
      <c r="B869" s="330"/>
      <c r="D869" s="313" t="s">
        <v>1984</v>
      </c>
      <c r="E869" s="317"/>
    </row>
    <row r="870" spans="2:21" s="313" customFormat="1">
      <c r="B870" s="330"/>
      <c r="D870" s="313" t="s">
        <v>1985</v>
      </c>
      <c r="E870" s="317"/>
    </row>
    <row r="873" spans="2:21" s="1188" customFormat="1" ht="13.5" customHeight="1">
      <c r="B873" s="1185"/>
      <c r="C873" s="1208" t="s">
        <v>2371</v>
      </c>
      <c r="D873" s="1187"/>
      <c r="E873" s="1186"/>
      <c r="F873" s="1186"/>
      <c r="G873" s="1186"/>
      <c r="H873" s="1186"/>
      <c r="I873" s="1186"/>
      <c r="J873" s="1186"/>
      <c r="K873" s="1186"/>
      <c r="L873" s="1186"/>
      <c r="M873" s="1186"/>
      <c r="P873" s="1190"/>
      <c r="U873" s="1189"/>
    </row>
    <row r="874" spans="2:21" s="1188" customFormat="1">
      <c r="B874" s="1185"/>
      <c r="C874" s="1186"/>
      <c r="D874" s="1187"/>
      <c r="E874" s="1186"/>
      <c r="F874" s="1186"/>
      <c r="G874" s="1186"/>
      <c r="H874" s="1186"/>
      <c r="I874" s="1186"/>
      <c r="J874" s="1186"/>
      <c r="K874" s="1186"/>
      <c r="L874" s="1186"/>
      <c r="M874" s="1186"/>
      <c r="P874" s="1190"/>
      <c r="U874" s="1189"/>
    </row>
    <row r="875" spans="2:21" s="1188" customFormat="1">
      <c r="B875" s="1185"/>
      <c r="C875" s="1186"/>
      <c r="D875" s="1186" t="s">
        <v>2372</v>
      </c>
      <c r="E875" s="1186"/>
      <c r="F875" s="1186"/>
      <c r="G875" s="1186"/>
      <c r="H875" s="1186"/>
      <c r="I875" s="1186"/>
      <c r="J875" s="1186"/>
      <c r="K875" s="1186"/>
      <c r="L875" s="1186"/>
      <c r="M875" s="1186"/>
      <c r="P875" s="1190"/>
      <c r="U875" s="1189"/>
    </row>
    <row r="876" spans="2:21" s="1188" customFormat="1">
      <c r="B876" s="1185"/>
      <c r="C876" s="1186"/>
      <c r="D876" s="1186" t="s">
        <v>2373</v>
      </c>
      <c r="E876" s="1186"/>
      <c r="F876" s="1186"/>
      <c r="G876" s="1186"/>
      <c r="H876" s="1186"/>
      <c r="I876" s="1186"/>
      <c r="J876" s="1186"/>
      <c r="K876" s="1186"/>
      <c r="L876" s="1186"/>
      <c r="M876" s="1186"/>
      <c r="P876" s="1190"/>
      <c r="U876" s="1189"/>
    </row>
    <row r="877" spans="2:21" s="1188" customFormat="1">
      <c r="B877" s="1185"/>
      <c r="C877" s="1186"/>
      <c r="D877" s="1186" t="s">
        <v>2319</v>
      </c>
      <c r="E877" s="1186"/>
      <c r="F877" s="1186"/>
      <c r="G877" s="1186"/>
      <c r="H877" s="1186"/>
      <c r="I877" s="1186"/>
      <c r="J877" s="1186"/>
      <c r="K877" s="1186"/>
      <c r="L877" s="1186"/>
      <c r="M877" s="1186"/>
      <c r="P877" s="1190"/>
      <c r="U877" s="1189"/>
    </row>
    <row r="878" spans="2:21" s="1188" customFormat="1">
      <c r="B878" s="1185"/>
      <c r="C878" s="1186"/>
      <c r="D878" s="1186"/>
      <c r="E878" s="1186"/>
      <c r="F878" s="1186"/>
      <c r="G878" s="1186"/>
      <c r="H878" s="1186"/>
      <c r="I878" s="1186"/>
      <c r="J878" s="1186"/>
      <c r="K878" s="1186"/>
      <c r="L878" s="1186"/>
      <c r="M878" s="1186"/>
      <c r="P878" s="1190"/>
      <c r="U878" s="1189"/>
    </row>
    <row r="879" spans="2:21" s="1188" customFormat="1">
      <c r="B879" s="1185"/>
      <c r="C879" s="1186"/>
      <c r="D879" s="1187" t="s">
        <v>1987</v>
      </c>
      <c r="E879" s="1186" t="s">
        <v>2203</v>
      </c>
      <c r="F879" s="1186"/>
      <c r="G879" s="1186"/>
      <c r="H879" s="1186"/>
      <c r="I879" s="1186"/>
      <c r="J879" s="1186"/>
      <c r="K879" s="1186"/>
      <c r="L879" s="1186"/>
      <c r="M879" s="1186"/>
      <c r="P879" s="1190"/>
      <c r="U879" s="1189"/>
    </row>
    <row r="880" spans="2:21" s="1188" customFormat="1">
      <c r="B880" s="1185"/>
      <c r="C880" s="1186"/>
      <c r="D880" s="1186"/>
      <c r="E880" s="1186"/>
      <c r="F880" s="1186"/>
      <c r="G880" s="1186"/>
      <c r="H880" s="1186"/>
      <c r="I880" s="1186"/>
      <c r="J880" s="1186"/>
      <c r="K880" s="1186"/>
      <c r="L880" s="1186"/>
      <c r="M880" s="1186"/>
      <c r="P880" s="1190"/>
      <c r="U880" s="1189"/>
    </row>
    <row r="881" spans="2:21" s="1188" customFormat="1">
      <c r="B881" s="1185"/>
      <c r="C881" s="1186"/>
      <c r="D881" s="1186"/>
      <c r="E881" s="1191" t="s">
        <v>1332</v>
      </c>
      <c r="F881" s="1186" t="s">
        <v>2374</v>
      </c>
      <c r="G881" s="1186"/>
      <c r="H881" s="1186"/>
      <c r="I881" s="1186"/>
      <c r="J881" s="1186"/>
      <c r="K881" s="1186"/>
      <c r="L881" s="1186"/>
      <c r="M881" s="1186"/>
      <c r="P881" s="1190"/>
      <c r="U881" s="1189"/>
    </row>
    <row r="882" spans="2:21" s="1188" customFormat="1">
      <c r="B882" s="1185"/>
      <c r="C882" s="1186"/>
      <c r="D882" s="1187"/>
      <c r="E882" s="1186"/>
      <c r="F882" s="1186"/>
      <c r="G882" s="1186" t="s">
        <v>2041</v>
      </c>
      <c r="H882" s="1186"/>
      <c r="I882" s="1186" t="s">
        <v>2042</v>
      </c>
      <c r="J882" s="1186"/>
      <c r="K882" s="1186"/>
      <c r="L882" s="1186"/>
      <c r="M882" s="1186"/>
      <c r="P882" s="1190"/>
      <c r="U882" s="1189"/>
    </row>
    <row r="883" spans="2:21" s="1188" customFormat="1">
      <c r="B883" s="1185"/>
      <c r="C883" s="1186"/>
      <c r="D883" s="1187"/>
      <c r="E883" s="1186"/>
      <c r="F883" s="1186"/>
      <c r="G883" s="1186" t="s">
        <v>2048</v>
      </c>
      <c r="H883" s="1186"/>
      <c r="I883" s="313" t="str">
        <f ca="1">_xlfn.CONCAT("項目ﾁｪｯｸ基準書 No.",_xlfn.TEXTJOIN(",",TRUE,項目ﾁｪｯｸ基準書!$B$33)," - エラーメッセージ")</f>
        <v>項目ﾁｪｯｸ基準書 No.16 - エラーメッセージ</v>
      </c>
      <c r="J883" s="313"/>
      <c r="K883" s="316"/>
      <c r="L883" s="1186"/>
      <c r="M883" s="1186"/>
      <c r="P883" s="1190"/>
      <c r="U883" s="1189"/>
    </row>
    <row r="884" spans="2:21" s="1188" customFormat="1">
      <c r="B884" s="1185"/>
      <c r="C884" s="1186"/>
      <c r="D884" s="1187"/>
      <c r="E884" s="1186"/>
      <c r="F884" s="1186"/>
      <c r="G884" s="1186" t="s">
        <v>2049</v>
      </c>
      <c r="H884" s="1186"/>
      <c r="I884" s="1186" t="s">
        <v>2375</v>
      </c>
      <c r="J884" s="1186"/>
      <c r="K884" s="1186"/>
      <c r="L884" s="1186"/>
      <c r="M884" s="1186"/>
      <c r="P884" s="1190"/>
      <c r="U884" s="1189"/>
    </row>
    <row r="885" spans="2:21" s="1188" customFormat="1">
      <c r="B885" s="1185"/>
      <c r="C885" s="1186"/>
      <c r="D885" s="1187"/>
      <c r="E885" s="1186"/>
      <c r="F885" s="1186"/>
      <c r="G885" s="1186"/>
      <c r="H885" s="1186"/>
      <c r="I885" s="1186"/>
      <c r="J885" s="1186"/>
      <c r="K885" s="1186"/>
      <c r="L885" s="1186"/>
      <c r="M885" s="1186"/>
      <c r="P885" s="1190"/>
      <c r="U885" s="1189"/>
    </row>
    <row r="886" spans="2:21" s="1188" customFormat="1">
      <c r="B886" s="1185"/>
      <c r="C886" s="1186"/>
      <c r="D886" s="1187"/>
      <c r="E886" s="1186"/>
      <c r="F886" s="1186"/>
      <c r="G886" s="1186"/>
      <c r="H886" s="1186"/>
      <c r="I886" s="1186"/>
      <c r="J886" s="1186"/>
      <c r="K886" s="1186"/>
      <c r="L886" s="1186"/>
      <c r="M886" s="1186"/>
      <c r="P886" s="1190"/>
      <c r="U886" s="1189"/>
    </row>
    <row r="887" spans="2:21" s="1188" customFormat="1">
      <c r="B887" s="1185"/>
      <c r="C887" s="1186"/>
      <c r="D887" s="1187" t="s">
        <v>1987</v>
      </c>
      <c r="E887" s="1186" t="s">
        <v>2322</v>
      </c>
      <c r="F887" s="1186"/>
      <c r="G887" s="1186"/>
      <c r="H887" s="1186"/>
      <c r="I887" s="1186"/>
      <c r="J887" s="1186"/>
      <c r="K887" s="1186"/>
      <c r="L887" s="1186"/>
      <c r="M887" s="1186"/>
      <c r="P887" s="1190"/>
      <c r="U887" s="1192"/>
    </row>
    <row r="888" spans="2:21" s="1188" customFormat="1">
      <c r="B888" s="1185"/>
      <c r="C888" s="1186"/>
      <c r="D888" s="1187"/>
      <c r="E888" s="1186"/>
      <c r="F888" s="1186"/>
      <c r="G888" s="1186"/>
      <c r="H888" s="1186"/>
      <c r="I888" s="1186"/>
      <c r="J888" s="1186"/>
      <c r="K888" s="1186"/>
      <c r="L888" s="1186"/>
      <c r="M888" s="1186"/>
      <c r="P888" s="1190"/>
      <c r="U888" s="1189"/>
    </row>
    <row r="889" spans="2:21" s="1188" customFormat="1">
      <c r="B889" s="1185"/>
      <c r="C889" s="1186"/>
      <c r="D889" s="1187"/>
      <c r="E889" s="1186"/>
      <c r="F889" s="1210" t="s">
        <v>256</v>
      </c>
      <c r="G889" s="1211"/>
      <c r="H889" s="1212" t="s">
        <v>33</v>
      </c>
      <c r="I889" s="1212" t="s">
        <v>2323</v>
      </c>
      <c r="J889" s="1182" t="s">
        <v>2324</v>
      </c>
      <c r="K889" s="1184"/>
      <c r="L889" s="1186"/>
      <c r="M889" s="1186"/>
      <c r="P889" s="1190"/>
      <c r="U889" s="1189"/>
    </row>
    <row r="890" spans="2:21" s="1188" customFormat="1">
      <c r="B890" s="1185"/>
      <c r="C890" s="1186"/>
      <c r="D890" s="1187"/>
      <c r="E890" s="1186"/>
      <c r="F890" s="1180">
        <f t="shared" ref="F890:F903" si="3">ROW()-(ROW(Q$891)-1)</f>
        <v>0</v>
      </c>
      <c r="G890" s="1181" t="s">
        <v>2325</v>
      </c>
      <c r="H890" s="1213" t="s">
        <v>2326</v>
      </c>
      <c r="I890" s="1213" t="s">
        <v>2329</v>
      </c>
      <c r="J890" s="1214" t="s">
        <v>280</v>
      </c>
      <c r="K890" s="1215"/>
      <c r="L890" s="1186"/>
      <c r="P890" s="1190"/>
      <c r="U890" s="1189"/>
    </row>
    <row r="891" spans="2:21" s="1188" customFormat="1">
      <c r="B891" s="1185"/>
      <c r="C891" s="1186"/>
      <c r="D891" s="1187"/>
      <c r="E891" s="1186"/>
      <c r="F891" s="1180">
        <f t="shared" si="3"/>
        <v>1</v>
      </c>
      <c r="G891" s="1181" t="s">
        <v>2327</v>
      </c>
      <c r="H891" s="1216" t="s">
        <v>2328</v>
      </c>
      <c r="I891" s="1213" t="s">
        <v>2329</v>
      </c>
      <c r="J891" s="1214" t="s">
        <v>2376</v>
      </c>
      <c r="K891" s="1215"/>
      <c r="L891" s="1186"/>
      <c r="P891" s="1190"/>
      <c r="U891" s="1189"/>
    </row>
    <row r="892" spans="2:21" s="1188" customFormat="1">
      <c r="B892" s="1185"/>
      <c r="C892" s="1186"/>
      <c r="D892" s="1187"/>
      <c r="E892" s="1186"/>
      <c r="F892" s="1180">
        <f t="shared" si="3"/>
        <v>2</v>
      </c>
      <c r="G892" s="1181" t="s">
        <v>2330</v>
      </c>
      <c r="H892" s="1216" t="s">
        <v>2328</v>
      </c>
      <c r="I892" s="1213" t="s">
        <v>2329</v>
      </c>
      <c r="J892" s="1214" t="s">
        <v>2376</v>
      </c>
      <c r="K892" s="1184"/>
      <c r="L892" s="1186"/>
      <c r="P892" s="1190"/>
      <c r="U892" s="1189"/>
    </row>
    <row r="893" spans="2:21" s="1188" customFormat="1">
      <c r="B893" s="1185"/>
      <c r="C893" s="1186"/>
      <c r="D893" s="1187"/>
      <c r="E893" s="1186"/>
      <c r="F893" s="1180">
        <f t="shared" si="3"/>
        <v>3</v>
      </c>
      <c r="G893" s="1181" t="s">
        <v>2331</v>
      </c>
      <c r="H893" s="1213" t="s">
        <v>2326</v>
      </c>
      <c r="I893" s="1213"/>
      <c r="J893" s="1214" t="s">
        <v>2376</v>
      </c>
      <c r="K893" s="1184"/>
      <c r="L893" s="1186"/>
      <c r="M893" s="1186"/>
      <c r="P893" s="1190"/>
      <c r="U893" s="1189"/>
    </row>
    <row r="894" spans="2:21" s="1188" customFormat="1">
      <c r="B894" s="1185"/>
      <c r="C894" s="1186"/>
      <c r="D894" s="1187"/>
      <c r="E894" s="1186"/>
      <c r="F894" s="1180">
        <f t="shared" si="3"/>
        <v>4</v>
      </c>
      <c r="G894" s="1181" t="s">
        <v>2074</v>
      </c>
      <c r="H894" s="1213" t="s">
        <v>2326</v>
      </c>
      <c r="I894" s="1213"/>
      <c r="J894" s="1182" t="s">
        <v>848</v>
      </c>
      <c r="K894" s="1184"/>
      <c r="L894" s="1186"/>
      <c r="M894" s="1186"/>
      <c r="P894" s="1190"/>
      <c r="U894" s="1189"/>
    </row>
    <row r="895" spans="2:21" s="1188" customFormat="1">
      <c r="B895" s="1185"/>
      <c r="C895" s="1186"/>
      <c r="D895" s="1187"/>
      <c r="E895" s="1186"/>
      <c r="F895" s="1180">
        <f t="shared" si="3"/>
        <v>5</v>
      </c>
      <c r="G895" s="1181" t="s">
        <v>285</v>
      </c>
      <c r="H895" s="1216" t="s">
        <v>2328</v>
      </c>
      <c r="I895" s="1213" t="s">
        <v>2329</v>
      </c>
      <c r="J895" s="1214" t="s">
        <v>2376</v>
      </c>
      <c r="K895" s="1184"/>
      <c r="L895" s="1186"/>
      <c r="P895" s="1190"/>
      <c r="U895" s="1189"/>
    </row>
    <row r="896" spans="2:21" s="1188" customFormat="1" ht="24" customHeight="1">
      <c r="B896" s="1185"/>
      <c r="C896" s="1186"/>
      <c r="D896" s="1187"/>
      <c r="E896" s="1186"/>
      <c r="F896" s="1180">
        <f t="shared" si="3"/>
        <v>6</v>
      </c>
      <c r="G896" s="1181" t="s">
        <v>260</v>
      </c>
      <c r="H896" s="1216" t="s">
        <v>2328</v>
      </c>
      <c r="I896" s="1213" t="s">
        <v>2329</v>
      </c>
      <c r="J896" s="1474" t="s">
        <v>2377</v>
      </c>
      <c r="K896" s="1475"/>
      <c r="L896" s="1186"/>
      <c r="P896" s="1190"/>
      <c r="U896" s="1189"/>
    </row>
    <row r="897" spans="2:21" s="1188" customFormat="1">
      <c r="B897" s="1185"/>
      <c r="C897" s="1186"/>
      <c r="D897" s="1187"/>
      <c r="E897" s="1186"/>
      <c r="F897" s="1180">
        <f t="shared" si="3"/>
        <v>7</v>
      </c>
      <c r="G897" s="1181" t="s">
        <v>59</v>
      </c>
      <c r="H897" s="1213" t="s">
        <v>2326</v>
      </c>
      <c r="I897" s="1213"/>
      <c r="J897" s="1182" t="s">
        <v>2376</v>
      </c>
      <c r="K897" s="1184"/>
      <c r="L897" s="1186"/>
      <c r="P897" s="1190"/>
      <c r="U897" s="1189"/>
    </row>
    <row r="898" spans="2:21" s="1188" customFormat="1">
      <c r="B898" s="1185"/>
      <c r="C898" s="1186"/>
      <c r="D898" s="1187"/>
      <c r="E898" s="1186"/>
      <c r="F898" s="1180">
        <f t="shared" si="3"/>
        <v>8</v>
      </c>
      <c r="G898" s="1217" t="s">
        <v>2073</v>
      </c>
      <c r="H898" s="1216" t="s">
        <v>2328</v>
      </c>
      <c r="I898" s="1213" t="s">
        <v>2329</v>
      </c>
      <c r="J898" s="1182" t="s">
        <v>2376</v>
      </c>
      <c r="K898" s="1184"/>
      <c r="L898" s="1186"/>
      <c r="P898" s="1190"/>
      <c r="U898" s="1189"/>
    </row>
    <row r="899" spans="2:21" s="1188" customFormat="1">
      <c r="B899" s="1185"/>
      <c r="C899" s="1186"/>
      <c r="D899" s="1187"/>
      <c r="E899" s="1186"/>
      <c r="F899" s="1180">
        <f t="shared" si="3"/>
        <v>9</v>
      </c>
      <c r="G899" s="1181" t="s">
        <v>287</v>
      </c>
      <c r="H899" s="1216" t="s">
        <v>2328</v>
      </c>
      <c r="I899" s="1213" t="s">
        <v>2329</v>
      </c>
      <c r="J899" s="1182" t="s">
        <v>2376</v>
      </c>
      <c r="K899" s="1184"/>
      <c r="L899" s="1186"/>
      <c r="P899" s="1190"/>
      <c r="U899" s="1189"/>
    </row>
    <row r="900" spans="2:21" s="1188" customFormat="1">
      <c r="B900" s="1185"/>
      <c r="C900" s="1186"/>
      <c r="D900" s="1187"/>
      <c r="E900" s="1186"/>
      <c r="F900" s="1180">
        <f t="shared" si="3"/>
        <v>10</v>
      </c>
      <c r="G900" s="1181" t="s">
        <v>2333</v>
      </c>
      <c r="H900" s="1216" t="s">
        <v>2328</v>
      </c>
      <c r="I900" s="1213" t="s">
        <v>2329</v>
      </c>
      <c r="J900" s="1182" t="s">
        <v>2376</v>
      </c>
      <c r="K900" s="1184"/>
      <c r="L900" s="1186"/>
      <c r="P900" s="1190"/>
      <c r="U900" s="1189"/>
    </row>
    <row r="901" spans="2:21" s="1188" customFormat="1">
      <c r="B901" s="1185"/>
      <c r="C901" s="1186"/>
      <c r="D901" s="1187"/>
      <c r="E901" s="1186"/>
      <c r="F901" s="1180">
        <f t="shared" si="3"/>
        <v>11</v>
      </c>
      <c r="G901" s="1181" t="s">
        <v>365</v>
      </c>
      <c r="H901" s="1213" t="s">
        <v>2326</v>
      </c>
      <c r="I901" s="1213"/>
      <c r="J901" s="1182" t="s">
        <v>2376</v>
      </c>
      <c r="K901" s="1184"/>
      <c r="L901" s="1186"/>
      <c r="P901" s="1190"/>
      <c r="U901" s="1189"/>
    </row>
    <row r="902" spans="2:21" s="1188" customFormat="1">
      <c r="B902" s="1185"/>
      <c r="C902" s="1186"/>
      <c r="D902" s="1187"/>
      <c r="E902" s="1186"/>
      <c r="F902" s="1180">
        <f t="shared" si="3"/>
        <v>12</v>
      </c>
      <c r="G902" s="1181" t="s">
        <v>2334</v>
      </c>
      <c r="H902" s="1213" t="s">
        <v>2326</v>
      </c>
      <c r="I902" s="1213"/>
      <c r="J902" s="1182" t="s">
        <v>2376</v>
      </c>
      <c r="K902" s="1184"/>
      <c r="L902" s="1186"/>
      <c r="M902" s="1186"/>
      <c r="P902" s="1190"/>
      <c r="U902" s="1189"/>
    </row>
    <row r="903" spans="2:21" s="1188" customFormat="1">
      <c r="B903" s="1185"/>
      <c r="C903" s="1186"/>
      <c r="D903" s="1187"/>
      <c r="E903" s="1186"/>
      <c r="F903" s="1180">
        <f t="shared" si="3"/>
        <v>13</v>
      </c>
      <c r="G903" s="1181" t="s">
        <v>731</v>
      </c>
      <c r="H903" s="1213" t="s">
        <v>2326</v>
      </c>
      <c r="I903" s="1213"/>
      <c r="J903" s="1182" t="s">
        <v>1757</v>
      </c>
      <c r="K903" s="1184"/>
      <c r="L903" s="1186"/>
      <c r="M903" s="1186"/>
      <c r="P903" s="1190"/>
      <c r="U903" s="1189"/>
    </row>
    <row r="904" spans="2:21" s="1188" customFormat="1">
      <c r="B904" s="1185"/>
      <c r="C904" s="1186"/>
      <c r="D904" s="1187"/>
      <c r="E904" s="1186"/>
      <c r="F904" s="1180">
        <f>ROW()-(ROW(Q$891)-1)</f>
        <v>14</v>
      </c>
      <c r="G904" s="1181" t="s">
        <v>2080</v>
      </c>
      <c r="H904" s="1213" t="s">
        <v>2326</v>
      </c>
      <c r="I904" s="1213"/>
      <c r="J904" s="1218" t="s">
        <v>2335</v>
      </c>
      <c r="K904" s="1219"/>
      <c r="L904" s="1186"/>
      <c r="M904" s="1186"/>
      <c r="P904" s="1190"/>
      <c r="U904" s="1189"/>
    </row>
    <row r="905" spans="2:21" s="1188" customFormat="1">
      <c r="B905" s="1185"/>
      <c r="C905" s="1186"/>
      <c r="D905" s="1187"/>
      <c r="E905" s="1186"/>
      <c r="F905" s="1180">
        <f>ROW()-(ROW(Q$891)-1)</f>
        <v>15</v>
      </c>
      <c r="G905" s="1181" t="s">
        <v>289</v>
      </c>
      <c r="H905" s="1216" t="s">
        <v>2328</v>
      </c>
      <c r="I905" s="1213" t="s">
        <v>2329</v>
      </c>
      <c r="J905" s="1182" t="s">
        <v>2376</v>
      </c>
      <c r="K905" s="1184"/>
      <c r="L905" s="1186"/>
      <c r="P905" s="1190"/>
      <c r="U905" s="1189"/>
    </row>
    <row r="906" spans="2:21" s="1188" customFormat="1">
      <c r="B906" s="1185"/>
      <c r="C906" s="1186"/>
      <c r="D906" s="1187"/>
      <c r="E906" s="1186"/>
      <c r="F906" s="1180">
        <f>ROW()-(ROW(Q$891)-1)</f>
        <v>16</v>
      </c>
      <c r="G906" s="1181" t="s">
        <v>368</v>
      </c>
      <c r="H906" s="1213" t="s">
        <v>2326</v>
      </c>
      <c r="I906" s="1213"/>
      <c r="J906" s="1182" t="s">
        <v>848</v>
      </c>
      <c r="K906" s="1184"/>
      <c r="L906" s="1186"/>
      <c r="M906" s="1186"/>
      <c r="P906" s="1190"/>
      <c r="U906" s="1189"/>
    </row>
    <row r="907" spans="2:21" s="1188" customFormat="1">
      <c r="B907" s="1185"/>
      <c r="C907" s="1186"/>
      <c r="D907" s="1187"/>
      <c r="E907" s="1186"/>
      <c r="F907" s="1180">
        <f>ROW()-(ROW(Q$891)-1)</f>
        <v>17</v>
      </c>
      <c r="G907" s="1181" t="s">
        <v>2081</v>
      </c>
      <c r="H907" s="1216" t="s">
        <v>2328</v>
      </c>
      <c r="I907" s="1213"/>
      <c r="J907" s="1182" t="s">
        <v>2376</v>
      </c>
      <c r="K907" s="1184"/>
      <c r="L907" s="1186"/>
      <c r="P907" s="1190"/>
      <c r="U907" s="1189"/>
    </row>
    <row r="908" spans="2:21" s="1188" customFormat="1">
      <c r="B908" s="1185"/>
      <c r="C908" s="1186"/>
      <c r="D908" s="1187"/>
      <c r="E908" s="1186"/>
      <c r="F908" s="1180">
        <f t="shared" ref="F908:F930" si="4">ROW()-(ROW(Q$891)-1)</f>
        <v>18</v>
      </c>
      <c r="G908" s="1181" t="s">
        <v>2378</v>
      </c>
      <c r="H908" s="1216" t="s">
        <v>2328</v>
      </c>
      <c r="I908" s="1213"/>
      <c r="J908" s="1182" t="s">
        <v>2376</v>
      </c>
      <c r="K908" s="1184"/>
      <c r="L908" s="1186"/>
      <c r="P908" s="1190"/>
      <c r="U908" s="1189"/>
    </row>
    <row r="909" spans="2:21" s="1188" customFormat="1">
      <c r="B909" s="1185"/>
      <c r="C909" s="1186"/>
      <c r="D909" s="1187"/>
      <c r="E909" s="1186"/>
      <c r="F909" s="1180">
        <f t="shared" si="4"/>
        <v>19</v>
      </c>
      <c r="G909" s="1181" t="s">
        <v>2083</v>
      </c>
      <c r="H909" s="1216" t="s">
        <v>2328</v>
      </c>
      <c r="I909" s="1213" t="s">
        <v>2017</v>
      </c>
      <c r="J909" s="1182" t="s">
        <v>2376</v>
      </c>
      <c r="K909" s="1184"/>
      <c r="L909" s="1186"/>
      <c r="P909" s="1190"/>
      <c r="U909" s="1189"/>
    </row>
    <row r="910" spans="2:21" s="1188" customFormat="1">
      <c r="B910" s="1185"/>
      <c r="C910" s="1186"/>
      <c r="D910" s="1187"/>
      <c r="E910" s="1186"/>
      <c r="F910" s="1180">
        <f t="shared" si="4"/>
        <v>20</v>
      </c>
      <c r="G910" s="1181" t="s">
        <v>2084</v>
      </c>
      <c r="H910" s="1216" t="s">
        <v>2328</v>
      </c>
      <c r="I910" s="1213" t="s">
        <v>2017</v>
      </c>
      <c r="J910" s="1182" t="s">
        <v>2376</v>
      </c>
      <c r="K910" s="1184"/>
      <c r="L910" s="1186"/>
      <c r="P910" s="1190"/>
      <c r="U910" s="1189"/>
    </row>
    <row r="911" spans="2:21" s="1188" customFormat="1">
      <c r="B911" s="1185"/>
      <c r="C911" s="1186"/>
      <c r="D911" s="1187"/>
      <c r="E911" s="1186"/>
      <c r="F911" s="1180">
        <f t="shared" si="4"/>
        <v>21</v>
      </c>
      <c r="G911" s="1181" t="s">
        <v>2085</v>
      </c>
      <c r="H911" s="1216" t="s">
        <v>2328</v>
      </c>
      <c r="I911" s="1213" t="s">
        <v>2017</v>
      </c>
      <c r="J911" s="1182" t="s">
        <v>2376</v>
      </c>
      <c r="K911" s="1184"/>
      <c r="L911" s="1186"/>
      <c r="P911" s="1190"/>
      <c r="U911" s="1189"/>
    </row>
    <row r="912" spans="2:21" s="1188" customFormat="1">
      <c r="B912" s="1185"/>
      <c r="C912" s="1186"/>
      <c r="D912" s="1187"/>
      <c r="E912" s="1186"/>
      <c r="F912" s="1180">
        <f t="shared" si="4"/>
        <v>22</v>
      </c>
      <c r="G912" s="1181" t="s">
        <v>2086</v>
      </c>
      <c r="H912" s="1213" t="s">
        <v>2336</v>
      </c>
      <c r="I912" s="1213"/>
      <c r="J912" s="1182" t="s">
        <v>2376</v>
      </c>
      <c r="K912" s="1184"/>
      <c r="L912" s="1186"/>
      <c r="M912" s="1186"/>
      <c r="P912" s="1190"/>
      <c r="U912" s="1189"/>
    </row>
    <row r="913" spans="2:21" s="1188" customFormat="1">
      <c r="B913" s="1185"/>
      <c r="C913" s="1186"/>
      <c r="D913" s="1187"/>
      <c r="E913" s="1186"/>
      <c r="F913" s="1180">
        <f t="shared" si="4"/>
        <v>23</v>
      </c>
      <c r="G913" s="1181" t="s">
        <v>2087</v>
      </c>
      <c r="H913" s="1213" t="s">
        <v>2336</v>
      </c>
      <c r="I913" s="1213"/>
      <c r="J913" s="1214" t="s">
        <v>2376</v>
      </c>
      <c r="K913" s="1215"/>
      <c r="L913" s="1186"/>
      <c r="M913" s="1186"/>
      <c r="P913" s="1190"/>
      <c r="U913" s="1189"/>
    </row>
    <row r="914" spans="2:21" s="1188" customFormat="1">
      <c r="B914" s="1185"/>
      <c r="C914" s="1186"/>
      <c r="D914" s="1187"/>
      <c r="E914" s="1186"/>
      <c r="F914" s="1180">
        <f t="shared" si="4"/>
        <v>24</v>
      </c>
      <c r="G914" s="1181" t="s">
        <v>656</v>
      </c>
      <c r="H914" s="1213" t="s">
        <v>2326</v>
      </c>
      <c r="I914" s="1213"/>
      <c r="J914" s="1182" t="s">
        <v>848</v>
      </c>
      <c r="K914" s="1184"/>
      <c r="L914" s="1186"/>
      <c r="M914" s="1186"/>
      <c r="P914" s="1190"/>
      <c r="U914" s="1189"/>
    </row>
    <row r="915" spans="2:21" s="1188" customFormat="1">
      <c r="B915" s="1185"/>
      <c r="C915" s="1186"/>
      <c r="D915" s="1187"/>
      <c r="E915" s="1186"/>
      <c r="F915" s="1180">
        <f t="shared" si="4"/>
        <v>25</v>
      </c>
      <c r="G915" s="1181" t="s">
        <v>295</v>
      </c>
      <c r="H915" s="1216" t="s">
        <v>2328</v>
      </c>
      <c r="I915" s="1213" t="s">
        <v>2017</v>
      </c>
      <c r="J915" s="1182" t="s">
        <v>2376</v>
      </c>
      <c r="K915" s="1184"/>
      <c r="L915" s="1186"/>
      <c r="P915" s="1190"/>
      <c r="U915" s="1189"/>
    </row>
    <row r="916" spans="2:21" s="1188" customFormat="1">
      <c r="B916" s="1185"/>
      <c r="C916" s="1186"/>
      <c r="D916" s="1187"/>
      <c r="E916" s="1186"/>
      <c r="F916" s="1180">
        <f t="shared" si="4"/>
        <v>26</v>
      </c>
      <c r="G916" s="1181" t="s">
        <v>296</v>
      </c>
      <c r="H916" s="1216" t="s">
        <v>2328</v>
      </c>
      <c r="I916" s="1213" t="s">
        <v>2017</v>
      </c>
      <c r="J916" s="1182" t="s">
        <v>2376</v>
      </c>
      <c r="K916" s="1184"/>
      <c r="L916" s="1186"/>
      <c r="P916" s="1190"/>
      <c r="U916" s="1189"/>
    </row>
    <row r="917" spans="2:21" s="1188" customFormat="1">
      <c r="B917" s="1185"/>
      <c r="C917" s="1186"/>
      <c r="D917" s="1187"/>
      <c r="E917" s="1186"/>
      <c r="F917" s="1180">
        <f t="shared" si="4"/>
        <v>27</v>
      </c>
      <c r="G917" s="1181" t="s">
        <v>2071</v>
      </c>
      <c r="H917" s="1216" t="s">
        <v>2328</v>
      </c>
      <c r="I917" s="1213" t="s">
        <v>2017</v>
      </c>
      <c r="J917" s="1182" t="s">
        <v>2376</v>
      </c>
      <c r="K917" s="1184"/>
      <c r="L917" s="1186"/>
      <c r="P917" s="1190"/>
      <c r="U917" s="1189"/>
    </row>
    <row r="918" spans="2:21" s="1188" customFormat="1">
      <c r="B918" s="1185"/>
      <c r="C918" s="1186"/>
      <c r="D918" s="1187"/>
      <c r="E918" s="1186"/>
      <c r="F918" s="1180">
        <f t="shared" si="4"/>
        <v>28</v>
      </c>
      <c r="G918" s="1181" t="s">
        <v>2088</v>
      </c>
      <c r="H918" s="1216" t="s">
        <v>2328</v>
      </c>
      <c r="I918" s="1213" t="s">
        <v>2017</v>
      </c>
      <c r="J918" s="1182" t="s">
        <v>2376</v>
      </c>
      <c r="K918" s="1184"/>
      <c r="L918" s="1186"/>
      <c r="P918" s="1190"/>
      <c r="U918" s="1189"/>
    </row>
    <row r="919" spans="2:21" s="1188" customFormat="1">
      <c r="B919" s="1185"/>
      <c r="C919" s="1186"/>
      <c r="D919" s="1187"/>
      <c r="E919" s="1186"/>
      <c r="F919" s="1180">
        <f t="shared" si="4"/>
        <v>29</v>
      </c>
      <c r="G919" s="1181" t="s">
        <v>2089</v>
      </c>
      <c r="H919" s="1213" t="s">
        <v>2326</v>
      </c>
      <c r="I919" s="1213"/>
      <c r="J919" s="1182" t="s">
        <v>2376</v>
      </c>
      <c r="K919" s="1184"/>
      <c r="L919" s="1186"/>
      <c r="M919" s="1186"/>
      <c r="P919" s="1190"/>
      <c r="U919" s="1189"/>
    </row>
    <row r="920" spans="2:21" s="1397" customFormat="1">
      <c r="B920" s="1394"/>
      <c r="C920" s="1395"/>
      <c r="D920" s="1396"/>
      <c r="E920" s="1395"/>
      <c r="F920" s="1439">
        <f t="shared" si="4"/>
        <v>30</v>
      </c>
      <c r="G920" s="1440" t="s">
        <v>373</v>
      </c>
      <c r="H920" s="1441" t="s">
        <v>2326</v>
      </c>
      <c r="I920" s="1441"/>
      <c r="J920" s="1442" t="s">
        <v>976</v>
      </c>
      <c r="K920" s="1443"/>
      <c r="L920" s="1395" t="s">
        <v>3526</v>
      </c>
      <c r="M920" s="1395"/>
      <c r="P920" s="1399"/>
      <c r="U920" s="1398"/>
    </row>
    <row r="921" spans="2:21" s="1397" customFormat="1">
      <c r="B921" s="1394"/>
      <c r="C921" s="1395"/>
      <c r="D921" s="1396"/>
      <c r="E921" s="1395"/>
      <c r="F921" s="1439">
        <f t="shared" si="4"/>
        <v>31</v>
      </c>
      <c r="G921" s="1440" t="s">
        <v>374</v>
      </c>
      <c r="H921" s="1441" t="s">
        <v>2326</v>
      </c>
      <c r="I921" s="1441"/>
      <c r="J921" s="1444" t="s">
        <v>976</v>
      </c>
      <c r="K921" s="1445"/>
      <c r="L921" s="1395" t="s">
        <v>2090</v>
      </c>
      <c r="M921" s="1395"/>
      <c r="P921" s="1399"/>
      <c r="U921" s="1398"/>
    </row>
    <row r="922" spans="2:21" s="1397" customFormat="1">
      <c r="B922" s="1394"/>
      <c r="C922" s="1395"/>
      <c r="D922" s="1396"/>
      <c r="E922" s="1395"/>
      <c r="F922" s="1439">
        <f t="shared" si="4"/>
        <v>32</v>
      </c>
      <c r="G922" s="1440" t="s">
        <v>375</v>
      </c>
      <c r="H922" s="1441" t="s">
        <v>2326</v>
      </c>
      <c r="I922" s="1441"/>
      <c r="J922" s="1442" t="s">
        <v>976</v>
      </c>
      <c r="K922" s="1443"/>
      <c r="L922" s="1395" t="s">
        <v>2090</v>
      </c>
      <c r="M922" s="1395"/>
      <c r="P922" s="1399"/>
      <c r="U922" s="1398"/>
    </row>
    <row r="923" spans="2:21" s="1397" customFormat="1">
      <c r="B923" s="1394"/>
      <c r="C923" s="1395"/>
      <c r="D923" s="1396"/>
      <c r="E923" s="1395"/>
      <c r="F923" s="1439">
        <f t="shared" si="4"/>
        <v>33</v>
      </c>
      <c r="G923" s="1446" t="s">
        <v>753</v>
      </c>
      <c r="H923" s="1441" t="s">
        <v>2326</v>
      </c>
      <c r="I923" s="1441"/>
      <c r="J923" s="1442" t="s">
        <v>976</v>
      </c>
      <c r="K923" s="1443"/>
      <c r="L923" s="1395" t="s">
        <v>2337</v>
      </c>
      <c r="M923" s="1395"/>
      <c r="P923" s="1399"/>
      <c r="U923" s="1398"/>
    </row>
    <row r="924" spans="2:21" s="1397" customFormat="1">
      <c r="B924" s="1394"/>
      <c r="C924" s="1395"/>
      <c r="D924" s="1396"/>
      <c r="E924" s="1395"/>
      <c r="F924" s="1439">
        <f t="shared" si="4"/>
        <v>34</v>
      </c>
      <c r="G924" s="1446" t="s">
        <v>757</v>
      </c>
      <c r="H924" s="1441" t="s">
        <v>2326</v>
      </c>
      <c r="I924" s="1441"/>
      <c r="J924" s="1442" t="s">
        <v>976</v>
      </c>
      <c r="K924" s="1443"/>
      <c r="L924" s="1395" t="s">
        <v>2337</v>
      </c>
      <c r="M924" s="1395"/>
      <c r="P924" s="1399"/>
      <c r="U924" s="1398"/>
    </row>
    <row r="925" spans="2:21" s="1397" customFormat="1">
      <c r="B925" s="1394"/>
      <c r="C925" s="1395"/>
      <c r="D925" s="1396"/>
      <c r="E925" s="1395"/>
      <c r="F925" s="1439">
        <f t="shared" si="4"/>
        <v>35</v>
      </c>
      <c r="G925" s="1446" t="s">
        <v>760</v>
      </c>
      <c r="H925" s="1441" t="s">
        <v>2326</v>
      </c>
      <c r="I925" s="1441"/>
      <c r="J925" s="1442" t="s">
        <v>976</v>
      </c>
      <c r="K925" s="1443"/>
      <c r="L925" s="1395" t="s">
        <v>2337</v>
      </c>
      <c r="M925" s="1395"/>
      <c r="P925" s="1399"/>
      <c r="U925" s="1398"/>
    </row>
    <row r="926" spans="2:21" s="1397" customFormat="1">
      <c r="B926" s="1394"/>
      <c r="C926" s="1395"/>
      <c r="D926" s="1396"/>
      <c r="E926" s="1395"/>
      <c r="F926" s="1439">
        <f t="shared" si="4"/>
        <v>36</v>
      </c>
      <c r="G926" s="1446" t="s">
        <v>3541</v>
      </c>
      <c r="H926" s="1441" t="s">
        <v>2326</v>
      </c>
      <c r="I926" s="1441"/>
      <c r="J926" s="1448" t="s">
        <v>2338</v>
      </c>
      <c r="K926" s="1443"/>
      <c r="L926" s="1395" t="s">
        <v>2337</v>
      </c>
      <c r="M926" s="1395"/>
      <c r="P926" s="1399"/>
      <c r="U926" s="1398"/>
    </row>
    <row r="927" spans="2:21" s="1397" customFormat="1">
      <c r="B927" s="1394"/>
      <c r="C927" s="1395"/>
      <c r="D927" s="1396"/>
      <c r="E927" s="1395"/>
      <c r="F927" s="1439">
        <f t="shared" si="4"/>
        <v>37</v>
      </c>
      <c r="G927" s="1446" t="s">
        <v>482</v>
      </c>
      <c r="H927" s="1441" t="s">
        <v>2326</v>
      </c>
      <c r="I927" s="1441"/>
      <c r="J927" s="1442" t="s">
        <v>976</v>
      </c>
      <c r="K927" s="1443"/>
      <c r="L927" s="1395" t="s">
        <v>2337</v>
      </c>
      <c r="M927" s="1395"/>
      <c r="P927" s="1399"/>
      <c r="U927" s="1398"/>
    </row>
    <row r="928" spans="2:21" s="1397" customFormat="1" ht="15.6">
      <c r="B928" s="1394"/>
      <c r="C928" s="1395"/>
      <c r="D928" s="1396"/>
      <c r="E928" s="1395"/>
      <c r="F928" s="1439">
        <f t="shared" si="4"/>
        <v>38</v>
      </c>
      <c r="G928" s="1446" t="s">
        <v>473</v>
      </c>
      <c r="H928" s="1441" t="s">
        <v>2326</v>
      </c>
      <c r="I928" s="1441"/>
      <c r="J928" s="1442" t="s">
        <v>976</v>
      </c>
      <c r="K928" s="1443"/>
      <c r="L928" s="1395" t="s">
        <v>2337</v>
      </c>
      <c r="M928" s="1395"/>
      <c r="N928" s="1465" t="s">
        <v>3524</v>
      </c>
      <c r="O928" s="1393"/>
      <c r="P928" s="1399"/>
      <c r="U928" s="1398"/>
    </row>
    <row r="929" spans="2:21" s="1397" customFormat="1">
      <c r="B929" s="1394"/>
      <c r="C929" s="1395"/>
      <c r="D929" s="1396"/>
      <c r="E929" s="1395"/>
      <c r="F929" s="1439">
        <f t="shared" si="4"/>
        <v>39</v>
      </c>
      <c r="G929" s="1446" t="s">
        <v>474</v>
      </c>
      <c r="H929" s="1441" t="s">
        <v>2326</v>
      </c>
      <c r="I929" s="1441"/>
      <c r="J929" s="1442" t="s">
        <v>976</v>
      </c>
      <c r="K929" s="1443"/>
      <c r="L929" s="1395" t="s">
        <v>2337</v>
      </c>
      <c r="M929" s="1395"/>
      <c r="N929" s="1393"/>
      <c r="O929" s="1393"/>
      <c r="P929" s="1399"/>
      <c r="U929" s="1398"/>
    </row>
    <row r="930" spans="2:21" s="1397" customFormat="1">
      <c r="B930" s="1394"/>
      <c r="C930" s="1395"/>
      <c r="D930" s="1396"/>
      <c r="E930" s="1395"/>
      <c r="F930" s="1439">
        <f t="shared" si="4"/>
        <v>40</v>
      </c>
      <c r="G930" s="1446" t="s">
        <v>2092</v>
      </c>
      <c r="H930" s="1441" t="s">
        <v>2326</v>
      </c>
      <c r="I930" s="1441"/>
      <c r="J930" s="1442" t="s">
        <v>976</v>
      </c>
      <c r="K930" s="1443"/>
      <c r="L930" s="1395" t="s">
        <v>2337</v>
      </c>
      <c r="M930" s="1395"/>
      <c r="N930" s="1393"/>
      <c r="O930" s="1393"/>
      <c r="P930" s="1399"/>
      <c r="U930" s="1398"/>
    </row>
    <row r="931" spans="2:21" s="1188" customFormat="1">
      <c r="B931" s="1185"/>
      <c r="C931" s="1186"/>
      <c r="D931" s="1187"/>
      <c r="E931" s="1186"/>
      <c r="F931" s="1186"/>
      <c r="G931" s="1186"/>
      <c r="H931" s="1220"/>
      <c r="I931" s="1186"/>
      <c r="J931" s="1186"/>
      <c r="K931" s="1186"/>
      <c r="L931" s="1186"/>
      <c r="M931" s="1186"/>
      <c r="P931" s="1190"/>
      <c r="U931" s="1189"/>
    </row>
    <row r="932" spans="2:21" s="1188" customFormat="1">
      <c r="B932" s="1185"/>
      <c r="C932" s="1186"/>
      <c r="D932" s="1187"/>
      <c r="E932" s="1186"/>
      <c r="F932" s="1180">
        <v>41</v>
      </c>
      <c r="G932" s="1181" t="s">
        <v>2339</v>
      </c>
      <c r="H932" s="1213" t="s">
        <v>2326</v>
      </c>
      <c r="I932" s="1213"/>
      <c r="J932" s="1182" t="s">
        <v>2340</v>
      </c>
      <c r="K932" s="1184"/>
      <c r="L932" s="1186"/>
      <c r="M932" s="1186"/>
      <c r="P932" s="1190"/>
      <c r="U932" s="1189"/>
    </row>
    <row r="933" spans="2:21" s="1188" customFormat="1">
      <c r="B933" s="1185"/>
      <c r="C933" s="1186"/>
      <c r="D933" s="1187"/>
      <c r="E933" s="1186"/>
      <c r="F933" s="1186"/>
      <c r="G933" s="1186"/>
      <c r="H933" s="1220"/>
      <c r="I933" s="1186"/>
      <c r="J933" s="1186"/>
      <c r="K933" s="1186"/>
      <c r="L933" s="1186"/>
      <c r="M933" s="1186"/>
      <c r="P933" s="1190"/>
      <c r="U933" s="1189"/>
    </row>
    <row r="934" spans="2:21" ht="12">
      <c r="B934" s="316"/>
      <c r="C934" s="316"/>
      <c r="D934" s="319"/>
      <c r="G934" s="316"/>
      <c r="H934" s="316"/>
      <c r="I934" s="316"/>
      <c r="J934" s="316"/>
      <c r="K934" s="316"/>
      <c r="L934" s="316"/>
    </row>
    <row r="935" spans="2:21" ht="12">
      <c r="B935" s="316"/>
      <c r="C935" s="316"/>
      <c r="D935" s="319" t="s">
        <v>1987</v>
      </c>
      <c r="E935" s="313" t="s">
        <v>2278</v>
      </c>
      <c r="G935" s="316"/>
      <c r="H935" s="316"/>
      <c r="I935" s="316"/>
      <c r="J935" s="316"/>
      <c r="K935" s="316"/>
      <c r="L935" s="316"/>
    </row>
    <row r="936" spans="2:21" ht="12">
      <c r="B936" s="316"/>
      <c r="C936" s="316"/>
      <c r="D936" s="319"/>
      <c r="G936" s="316"/>
      <c r="H936" s="316"/>
      <c r="I936" s="316"/>
      <c r="J936" s="316"/>
      <c r="K936" s="316"/>
      <c r="L936" s="316"/>
    </row>
    <row r="937" spans="2:21">
      <c r="D937" s="319"/>
      <c r="E937" s="331"/>
      <c r="F937" s="313" t="s">
        <v>362</v>
      </c>
      <c r="O937" s="316"/>
    </row>
    <row r="938" spans="2:21">
      <c r="D938" s="319"/>
      <c r="O938" s="316"/>
    </row>
    <row r="939" spans="2:21" ht="12">
      <c r="B939" s="316"/>
      <c r="C939" s="316"/>
      <c r="D939" s="319" t="s">
        <v>1987</v>
      </c>
      <c r="E939" s="313" t="s">
        <v>2258</v>
      </c>
      <c r="G939" s="316"/>
      <c r="H939" s="316"/>
      <c r="I939" s="316"/>
      <c r="J939" s="316"/>
      <c r="K939" s="316"/>
      <c r="L939" s="316"/>
      <c r="O939" s="316"/>
    </row>
    <row r="940" spans="2:21" ht="12">
      <c r="B940" s="316"/>
      <c r="C940" s="316"/>
      <c r="D940" s="319"/>
      <c r="G940" s="316"/>
      <c r="H940" s="316"/>
      <c r="I940" s="316"/>
      <c r="J940" s="316"/>
      <c r="K940" s="316"/>
      <c r="L940" s="316"/>
      <c r="O940" s="316"/>
    </row>
    <row r="941" spans="2:21" ht="12">
      <c r="B941" s="316"/>
      <c r="C941" s="316"/>
      <c r="D941" s="319"/>
      <c r="E941" s="313" t="s">
        <v>2287</v>
      </c>
      <c r="G941" s="316"/>
      <c r="H941" s="316"/>
      <c r="I941" s="316"/>
      <c r="J941" s="316"/>
      <c r="K941" s="316"/>
      <c r="L941" s="316"/>
      <c r="O941" s="316"/>
    </row>
    <row r="942" spans="2:21" ht="12">
      <c r="B942" s="316"/>
      <c r="C942" s="316"/>
      <c r="D942" s="319"/>
      <c r="E942" s="313" t="s">
        <v>2288</v>
      </c>
      <c r="O942" s="316"/>
    </row>
    <row r="943" spans="2:21" ht="12">
      <c r="B943" s="316"/>
      <c r="C943" s="316"/>
      <c r="D943" s="319"/>
      <c r="E943" s="313" t="s">
        <v>2289</v>
      </c>
      <c r="O943" s="316"/>
    </row>
    <row r="944" spans="2:21" ht="12">
      <c r="B944" s="316"/>
      <c r="C944" s="316"/>
      <c r="D944" s="319"/>
      <c r="E944" s="313" t="s">
        <v>2290</v>
      </c>
      <c r="O944" s="316"/>
    </row>
    <row r="945" spans="2:15" ht="12">
      <c r="B945" s="316"/>
      <c r="C945" s="316"/>
      <c r="D945" s="319"/>
      <c r="O945" s="316"/>
    </row>
    <row r="946" spans="2:15" ht="12">
      <c r="B946" s="316"/>
      <c r="C946" s="316"/>
      <c r="D946" s="319"/>
      <c r="O946" s="316"/>
    </row>
    <row r="947" spans="2:15" ht="12">
      <c r="B947" s="316"/>
      <c r="C947" s="316"/>
      <c r="D947" s="319"/>
      <c r="E947" s="313" t="s">
        <v>582</v>
      </c>
      <c r="K947" s="316"/>
      <c r="L947" s="316"/>
      <c r="O947" s="316"/>
    </row>
    <row r="948" spans="2:15" ht="12">
      <c r="B948" s="316"/>
      <c r="C948" s="316"/>
      <c r="D948" s="319"/>
      <c r="I948" s="316"/>
      <c r="K948" s="316"/>
      <c r="L948" s="316"/>
      <c r="O948" s="316"/>
    </row>
    <row r="949" spans="2:15" ht="12">
      <c r="B949" s="316"/>
      <c r="C949" s="316"/>
      <c r="D949" s="319"/>
      <c r="K949" s="316"/>
      <c r="L949" s="316"/>
      <c r="O949" s="316"/>
    </row>
    <row r="950" spans="2:15" ht="12">
      <c r="B950" s="316"/>
      <c r="C950" s="316"/>
      <c r="D950" s="319"/>
      <c r="K950" s="316"/>
      <c r="L950" s="316"/>
      <c r="O950" s="316"/>
    </row>
    <row r="951" spans="2:15" ht="12">
      <c r="B951" s="316"/>
      <c r="C951" s="316"/>
      <c r="D951" s="319"/>
      <c r="K951" s="316"/>
      <c r="L951" s="316"/>
      <c r="O951" s="316"/>
    </row>
    <row r="952" spans="2:15" ht="12">
      <c r="B952" s="316"/>
      <c r="C952" s="316"/>
      <c r="D952" s="319"/>
      <c r="E952" s="331" t="s">
        <v>1332</v>
      </c>
      <c r="F952" s="313" t="s">
        <v>2291</v>
      </c>
      <c r="K952" s="316"/>
      <c r="L952" s="316"/>
      <c r="O952" s="316"/>
    </row>
    <row r="953" spans="2:15" ht="12">
      <c r="B953" s="316"/>
      <c r="C953" s="316"/>
      <c r="D953" s="319"/>
      <c r="E953" s="331"/>
      <c r="G953" s="313" t="s">
        <v>2047</v>
      </c>
      <c r="J953" s="317" t="s">
        <v>2341</v>
      </c>
      <c r="K953" s="316"/>
      <c r="L953" s="316"/>
      <c r="O953" s="316"/>
    </row>
    <row r="954" spans="2:15" ht="12">
      <c r="B954" s="316"/>
      <c r="C954" s="316"/>
      <c r="D954" s="319"/>
      <c r="E954" s="331"/>
      <c r="J954" s="317" t="s">
        <v>2342</v>
      </c>
      <c r="K954" s="316"/>
      <c r="L954" s="316"/>
      <c r="O954" s="316"/>
    </row>
    <row r="955" spans="2:15" ht="12">
      <c r="B955" s="316"/>
      <c r="C955" s="316"/>
      <c r="D955" s="319"/>
      <c r="E955" s="331"/>
      <c r="J955" s="317" t="s">
        <v>2343</v>
      </c>
      <c r="K955" s="316"/>
      <c r="L955" s="316"/>
      <c r="O955" s="316"/>
    </row>
    <row r="956" spans="2:15" ht="12">
      <c r="B956" s="316"/>
      <c r="C956" s="316"/>
      <c r="D956" s="319"/>
      <c r="E956" s="331"/>
      <c r="J956" s="317" t="s">
        <v>2344</v>
      </c>
      <c r="K956" s="316"/>
      <c r="L956" s="316"/>
      <c r="O956" s="316"/>
    </row>
    <row r="957" spans="2:15" ht="12">
      <c r="B957" s="316"/>
      <c r="C957" s="316"/>
      <c r="D957" s="319"/>
      <c r="E957" s="331"/>
      <c r="J957" s="317" t="s">
        <v>2345</v>
      </c>
      <c r="K957" s="316"/>
      <c r="L957" s="316"/>
      <c r="O957" s="316"/>
    </row>
    <row r="958" spans="2:15" ht="12">
      <c r="B958" s="316"/>
      <c r="C958" s="316"/>
      <c r="D958" s="319"/>
      <c r="E958" s="331"/>
      <c r="J958" s="317" t="s">
        <v>2346</v>
      </c>
      <c r="K958" s="316"/>
      <c r="L958" s="316"/>
      <c r="O958" s="316"/>
    </row>
    <row r="959" spans="2:15" ht="12">
      <c r="B959" s="316"/>
      <c r="C959" s="316"/>
      <c r="D959" s="319"/>
      <c r="E959" s="331"/>
      <c r="J959" s="317" t="s">
        <v>2347</v>
      </c>
      <c r="K959" s="316"/>
      <c r="L959" s="316"/>
      <c r="O959" s="316"/>
    </row>
    <row r="960" spans="2:15" ht="12">
      <c r="B960" s="316"/>
      <c r="C960" s="316"/>
      <c r="D960" s="319"/>
      <c r="E960" s="331"/>
      <c r="J960" s="317" t="s">
        <v>2348</v>
      </c>
      <c r="K960" s="316"/>
      <c r="L960" s="316"/>
      <c r="O960" s="316"/>
    </row>
    <row r="961" spans="2:15" ht="12">
      <c r="B961" s="316"/>
      <c r="C961" s="316"/>
      <c r="D961" s="319"/>
      <c r="E961" s="331"/>
      <c r="J961" s="317" t="s">
        <v>2349</v>
      </c>
      <c r="K961" s="316"/>
      <c r="L961" s="316"/>
      <c r="O961" s="316"/>
    </row>
    <row r="962" spans="2:15" ht="12">
      <c r="B962" s="316"/>
      <c r="C962" s="316"/>
      <c r="D962" s="319"/>
      <c r="E962" s="331"/>
      <c r="J962" s="317" t="s">
        <v>2350</v>
      </c>
      <c r="K962" s="316"/>
      <c r="L962" s="316"/>
      <c r="O962" s="316"/>
    </row>
    <row r="963" spans="2:15" ht="12">
      <c r="B963" s="316"/>
      <c r="C963" s="316"/>
      <c r="D963" s="319"/>
      <c r="E963" s="331"/>
      <c r="J963" s="317" t="s">
        <v>2351</v>
      </c>
      <c r="K963" s="316"/>
      <c r="L963" s="316"/>
      <c r="O963" s="316"/>
    </row>
    <row r="964" spans="2:15" ht="12">
      <c r="B964" s="316"/>
      <c r="C964" s="316"/>
      <c r="D964" s="319"/>
      <c r="E964" s="331"/>
      <c r="J964" s="317" t="s">
        <v>2352</v>
      </c>
      <c r="K964" s="316"/>
      <c r="L964" s="316"/>
      <c r="O964" s="316"/>
    </row>
    <row r="965" spans="2:15" ht="12">
      <c r="B965" s="316"/>
      <c r="C965" s="316"/>
      <c r="D965" s="319"/>
      <c r="E965" s="331"/>
      <c r="J965" s="317" t="s">
        <v>2353</v>
      </c>
      <c r="K965" s="316"/>
      <c r="L965" s="316"/>
      <c r="O965" s="316"/>
    </row>
    <row r="966" spans="2:15" ht="12">
      <c r="B966" s="316"/>
      <c r="C966" s="316"/>
      <c r="D966" s="319"/>
      <c r="E966" s="331"/>
      <c r="J966" s="317" t="s">
        <v>2354</v>
      </c>
      <c r="K966" s="316"/>
      <c r="L966" s="316"/>
      <c r="O966" s="316"/>
    </row>
    <row r="967" spans="2:15" ht="12">
      <c r="B967" s="316"/>
      <c r="C967" s="316"/>
      <c r="D967" s="319"/>
      <c r="E967" s="331"/>
      <c r="J967" s="317" t="s">
        <v>2355</v>
      </c>
      <c r="K967" s="316"/>
      <c r="L967" s="316"/>
      <c r="O967" s="316"/>
    </row>
    <row r="968" spans="2:15" ht="12">
      <c r="B968" s="316"/>
      <c r="C968" s="316"/>
      <c r="D968" s="319"/>
      <c r="G968" s="313" t="s">
        <v>2041</v>
      </c>
      <c r="J968" s="313" t="s">
        <v>362</v>
      </c>
      <c r="K968" s="316"/>
      <c r="L968" s="316"/>
      <c r="O968" s="316"/>
    </row>
    <row r="969" spans="2:15" ht="12">
      <c r="B969" s="316"/>
      <c r="C969" s="316"/>
      <c r="D969" s="319"/>
      <c r="G969" s="313" t="s">
        <v>2048</v>
      </c>
      <c r="J969" s="29" t="s">
        <v>362</v>
      </c>
      <c r="K969" s="316"/>
      <c r="L969" s="316"/>
      <c r="O969" s="316"/>
    </row>
    <row r="970" spans="2:15" ht="12">
      <c r="B970" s="316"/>
      <c r="C970" s="316"/>
      <c r="G970" s="29" t="s">
        <v>2049</v>
      </c>
      <c r="H970" s="29"/>
      <c r="J970" s="313" t="str">
        <f ca="1">_xlfn.CONCAT("項目ﾁｪｯｸ基準書 No.",_xlfn.TEXTJOIN(",",TRUE,項目ﾁｪｯｸ基準書!$B$86)," - エラーメッセージ")</f>
        <v>項目ﾁｪｯｸ基準書 No.53 - エラーメッセージ</v>
      </c>
      <c r="L970" s="316"/>
      <c r="M970" s="313"/>
      <c r="O970" s="316"/>
    </row>
    <row r="971" spans="2:15" ht="12">
      <c r="B971" s="316"/>
      <c r="C971" s="316"/>
      <c r="G971" s="29"/>
      <c r="H971" s="29"/>
      <c r="K971" s="316"/>
      <c r="L971" s="316"/>
      <c r="O971" s="316"/>
    </row>
    <row r="972" spans="2:15" ht="12">
      <c r="B972" s="316"/>
      <c r="C972" s="316"/>
      <c r="E972" s="331" t="s">
        <v>1771</v>
      </c>
      <c r="F972" s="313" t="s">
        <v>2052</v>
      </c>
      <c r="K972" s="316"/>
      <c r="L972" s="316"/>
      <c r="O972" s="316"/>
    </row>
    <row r="973" spans="2:15" ht="12">
      <c r="B973" s="316"/>
      <c r="C973" s="316"/>
      <c r="D973" s="319"/>
      <c r="E973" s="331"/>
      <c r="G973" s="313" t="s">
        <v>2047</v>
      </c>
      <c r="J973" s="317" t="s">
        <v>2053</v>
      </c>
      <c r="K973" s="316"/>
      <c r="L973" s="316"/>
      <c r="O973" s="316"/>
    </row>
    <row r="974" spans="2:15" ht="12">
      <c r="B974" s="316"/>
      <c r="C974" s="316"/>
      <c r="D974" s="319"/>
      <c r="G974" s="313" t="s">
        <v>2041</v>
      </c>
      <c r="J974" s="313" t="s">
        <v>362</v>
      </c>
      <c r="K974" s="316"/>
      <c r="L974" s="316"/>
      <c r="O974" s="316"/>
    </row>
    <row r="975" spans="2:15" ht="12">
      <c r="B975" s="316"/>
      <c r="C975" s="316"/>
      <c r="D975" s="319"/>
      <c r="G975" s="313" t="s">
        <v>2048</v>
      </c>
      <c r="J975" s="29" t="s">
        <v>362</v>
      </c>
      <c r="K975" s="316"/>
      <c r="L975" s="316"/>
      <c r="O975" s="316"/>
    </row>
    <row r="976" spans="2:15" ht="12">
      <c r="B976" s="316"/>
      <c r="C976" s="316"/>
      <c r="G976" s="29" t="s">
        <v>2049</v>
      </c>
      <c r="H976" s="29"/>
      <c r="J976" s="313" t="str">
        <f ca="1">_xlfn.CONCAT("項目ﾁｪｯｸ基準書 No.",_xlfn.TEXTJOIN(",",TRUE,項目ﾁｪｯｸ基準書!$B$81)," - エラーメッセージ")</f>
        <v>項目ﾁｪｯｸ基準書 No.48 - エラーメッセージ</v>
      </c>
      <c r="L976" s="316"/>
      <c r="M976" s="313"/>
      <c r="O976" s="316"/>
    </row>
    <row r="977" spans="2:21" ht="12">
      <c r="B977" s="316"/>
      <c r="C977" s="316"/>
      <c r="G977" s="29"/>
      <c r="H977" s="29"/>
      <c r="K977" s="316"/>
      <c r="L977" s="316"/>
      <c r="O977" s="316"/>
    </row>
    <row r="978" spans="2:21" s="317" customFormat="1">
      <c r="B978" s="647"/>
      <c r="C978" s="647"/>
      <c r="D978" s="647"/>
      <c r="E978" s="647"/>
      <c r="F978" s="647"/>
      <c r="G978" s="29"/>
      <c r="H978" s="647"/>
      <c r="I978" s="647"/>
      <c r="J978" s="647"/>
      <c r="K978" s="647"/>
      <c r="L978" s="647"/>
      <c r="M978" s="647"/>
      <c r="O978" s="88"/>
    </row>
    <row r="979" spans="2:21" s="317" customFormat="1">
      <c r="B979" s="647"/>
      <c r="C979" s="29"/>
      <c r="D979" s="29"/>
      <c r="E979" s="29"/>
      <c r="F979" s="29"/>
      <c r="G979" s="29"/>
      <c r="H979" s="29"/>
      <c r="I979" s="29"/>
      <c r="J979" s="29"/>
      <c r="K979" s="29"/>
      <c r="L979" s="29"/>
      <c r="O979" s="88"/>
    </row>
    <row r="980" spans="2:21" s="317" customFormat="1" ht="12">
      <c r="D980" s="456" t="s">
        <v>1987</v>
      </c>
      <c r="E980" s="29" t="s">
        <v>2292</v>
      </c>
      <c r="F980" s="29"/>
    </row>
    <row r="981" spans="2:21" s="317" customFormat="1" ht="12">
      <c r="D981" s="456"/>
      <c r="E981" s="29"/>
      <c r="F981" s="29"/>
    </row>
    <row r="982" spans="2:21">
      <c r="E982" s="313" t="s">
        <v>2379</v>
      </c>
    </row>
    <row r="983" spans="2:21">
      <c r="F983" s="1476" t="str">
        <f>HYPERLINK("#D643","編集 &gt; ［出庫タスク］の編集と［所要日付］の自動入力")</f>
        <v>編集 &gt; ［出庫タスク］の編集と［所要日付］の自動入力</v>
      </c>
      <c r="G983" s="1477"/>
      <c r="H983" s="1477"/>
      <c r="I983" s="1477"/>
      <c r="J983" s="1477"/>
    </row>
    <row r="986" spans="2:21" s="317" customFormat="1" ht="12">
      <c r="D986" s="456" t="s">
        <v>1987</v>
      </c>
      <c r="E986" s="29" t="s">
        <v>2357</v>
      </c>
      <c r="F986" s="29"/>
    </row>
    <row r="987" spans="2:21" s="317" customFormat="1" ht="12">
      <c r="D987" s="456"/>
      <c r="E987" s="29"/>
      <c r="F987" s="29"/>
    </row>
    <row r="988" spans="2:21" s="317" customFormat="1" ht="12">
      <c r="D988" s="456"/>
      <c r="E988" s="313" t="s">
        <v>2380</v>
      </c>
      <c r="F988" s="313"/>
      <c r="G988" s="313"/>
      <c r="H988" s="313"/>
      <c r="I988" s="313"/>
      <c r="J988" s="313"/>
    </row>
    <row r="989" spans="2:21" s="317" customFormat="1" ht="13.2">
      <c r="D989" s="456"/>
      <c r="E989" s="313"/>
      <c r="F989" s="1476" t="str">
        <f>HYPERLINK("#D814","追加 &gt; ［品目コード］［プラント］の編集と［購買依頼タイプ］の自動入力")</f>
        <v>追加 &gt; ［品目コード］［プラント］の編集と［購買依頼タイプ］の自動入力</v>
      </c>
      <c r="G989" s="1476"/>
      <c r="H989" s="1476"/>
      <c r="I989" s="1476"/>
      <c r="J989" s="1476"/>
      <c r="K989" s="1476"/>
    </row>
    <row r="990" spans="2:21" s="1188" customFormat="1" ht="12">
      <c r="D990" s="1186"/>
      <c r="E990" s="1186"/>
      <c r="U990" s="1189"/>
    </row>
    <row r="991" spans="2:21" s="1188" customFormat="1">
      <c r="B991" s="1185"/>
      <c r="C991" s="1186"/>
      <c r="D991" s="1186"/>
      <c r="E991" s="1186"/>
      <c r="F991" s="1186"/>
      <c r="G991" s="1186"/>
      <c r="H991" s="1186"/>
      <c r="I991" s="1186"/>
      <c r="J991" s="1186"/>
      <c r="K991" s="1186"/>
      <c r="L991" s="1186"/>
      <c r="M991" s="1186"/>
      <c r="P991" s="1190"/>
      <c r="U991" s="1189"/>
    </row>
    <row r="992" spans="2:21" s="1188" customFormat="1" ht="19.5" customHeight="1" collapsed="1">
      <c r="B992" s="1223" t="s">
        <v>2381</v>
      </c>
      <c r="C992" s="1224"/>
      <c r="D992" s="1224"/>
      <c r="E992" s="1224"/>
      <c r="F992" s="1224"/>
      <c r="G992" s="1224"/>
      <c r="H992" s="1224"/>
      <c r="I992" s="1224"/>
      <c r="J992" s="1224"/>
      <c r="K992" s="1224"/>
      <c r="L992" s="1224"/>
      <c r="M992" s="1224"/>
      <c r="N992" s="1225"/>
      <c r="O992" s="1225"/>
      <c r="P992" s="1190"/>
      <c r="U992" s="1189"/>
    </row>
    <row r="993" spans="2:21" s="1188" customFormat="1">
      <c r="B993" s="1185"/>
      <c r="C993" s="1186"/>
      <c r="D993" s="1186"/>
      <c r="E993" s="1186"/>
      <c r="F993" s="1186"/>
      <c r="G993" s="1186"/>
      <c r="H993" s="1186"/>
      <c r="I993" s="1186"/>
      <c r="J993" s="1186"/>
      <c r="K993" s="1186"/>
      <c r="L993" s="1186"/>
      <c r="M993" s="1186"/>
      <c r="P993" s="1190"/>
      <c r="U993" s="1189"/>
    </row>
    <row r="994" spans="2:21" s="1188" customFormat="1">
      <c r="B994" s="1185"/>
      <c r="C994" s="1186" t="s">
        <v>2382</v>
      </c>
      <c r="D994" s="1186"/>
      <c r="E994" s="1186"/>
      <c r="F994" s="1186"/>
      <c r="G994" s="1186"/>
      <c r="H994" s="1186"/>
      <c r="I994" s="1186"/>
      <c r="J994" s="1186"/>
      <c r="K994" s="1186"/>
      <c r="L994" s="1186"/>
      <c r="M994" s="1186"/>
      <c r="P994" s="1190"/>
      <c r="U994" s="1189"/>
    </row>
    <row r="995" spans="2:21" s="1188" customFormat="1">
      <c r="B995" s="1185"/>
      <c r="C995" s="1186"/>
      <c r="D995" s="1186"/>
      <c r="E995" s="1186"/>
      <c r="F995" s="1186"/>
      <c r="G995" s="1186"/>
      <c r="H995" s="1186"/>
      <c r="I995" s="1186"/>
      <c r="J995" s="1186"/>
      <c r="K995" s="1186"/>
      <c r="L995" s="1186"/>
      <c r="M995" s="1186"/>
      <c r="P995" s="1190"/>
      <c r="U995" s="1189"/>
    </row>
    <row r="996" spans="2:21" s="1188" customFormat="1">
      <c r="B996" s="1185"/>
      <c r="C996" s="1208" t="s">
        <v>2383</v>
      </c>
      <c r="D996" s="1186"/>
      <c r="E996" s="1186"/>
      <c r="F996" s="1186"/>
      <c r="G996" s="1186"/>
      <c r="H996" s="1186"/>
      <c r="I996" s="1186"/>
      <c r="J996" s="1186"/>
      <c r="K996" s="1186"/>
      <c r="L996" s="1186"/>
      <c r="M996" s="1186"/>
      <c r="P996" s="1190"/>
      <c r="U996" s="1189"/>
    </row>
    <row r="997" spans="2:21" s="1188" customFormat="1">
      <c r="B997" s="1185"/>
      <c r="C997" s="1208"/>
      <c r="D997" s="1186"/>
      <c r="E997" s="1186"/>
      <c r="F997" s="1186"/>
      <c r="G997" s="1186"/>
      <c r="H997" s="1186"/>
      <c r="I997" s="1186"/>
      <c r="J997" s="1186"/>
      <c r="K997" s="1186"/>
      <c r="L997" s="1186"/>
      <c r="M997" s="1186"/>
      <c r="P997" s="1190"/>
      <c r="U997" s="1189"/>
    </row>
    <row r="998" spans="2:21" s="1188" customFormat="1">
      <c r="B998" s="1185"/>
      <c r="C998" s="1208"/>
      <c r="D998" s="1186" t="s">
        <v>2384</v>
      </c>
      <c r="E998" s="1186"/>
      <c r="F998" s="1186"/>
      <c r="G998" s="1186"/>
      <c r="H998" s="1186"/>
      <c r="I998" s="1186"/>
      <c r="J998" s="1186"/>
      <c r="K998" s="1186"/>
      <c r="L998" s="1186"/>
      <c r="M998" s="1186"/>
      <c r="P998" s="1190"/>
      <c r="U998" s="1189"/>
    </row>
    <row r="999" spans="2:21" s="1186" customFormat="1">
      <c r="B999" s="1185"/>
      <c r="D999" s="1186" t="s">
        <v>1985</v>
      </c>
      <c r="E999" s="1188"/>
      <c r="U999" s="1189"/>
    </row>
    <row r="1000" spans="2:21" s="1188" customFormat="1">
      <c r="B1000" s="1185"/>
      <c r="C1000" s="1208"/>
      <c r="D1000" s="1186"/>
      <c r="E1000" s="1186"/>
      <c r="F1000" s="1186"/>
      <c r="G1000" s="1186"/>
      <c r="H1000" s="1186"/>
      <c r="I1000" s="1186"/>
      <c r="J1000" s="1186"/>
      <c r="K1000" s="1186"/>
      <c r="L1000" s="1186"/>
      <c r="M1000" s="1186"/>
      <c r="P1000" s="1190"/>
      <c r="U1000" s="1189"/>
    </row>
    <row r="1001" spans="2:21" s="1188" customFormat="1">
      <c r="B1001" s="1185"/>
      <c r="C1001" s="1186"/>
      <c r="D1001" s="1186"/>
      <c r="E1001" s="1186"/>
      <c r="F1001" s="1186"/>
      <c r="G1001" s="1186"/>
      <c r="H1001" s="1186"/>
      <c r="I1001" s="1186"/>
      <c r="J1001" s="1186"/>
      <c r="K1001" s="1186"/>
      <c r="L1001" s="1186"/>
      <c r="M1001" s="1186"/>
      <c r="P1001" s="1190"/>
      <c r="U1001" s="1189"/>
    </row>
    <row r="1002" spans="2:21" s="1188" customFormat="1" ht="13.5" customHeight="1">
      <c r="B1002" s="1185"/>
      <c r="C1002" s="1208" t="s">
        <v>2385</v>
      </c>
      <c r="D1002" s="1187"/>
      <c r="E1002" s="1186"/>
      <c r="F1002" s="1186"/>
      <c r="G1002" s="1186"/>
      <c r="H1002" s="1186"/>
      <c r="I1002" s="1186"/>
      <c r="J1002" s="1186"/>
      <c r="K1002" s="1186"/>
      <c r="L1002" s="1186"/>
      <c r="M1002" s="1186"/>
      <c r="P1002" s="1190"/>
      <c r="U1002" s="1189"/>
    </row>
    <row r="1003" spans="2:21" s="1188" customFormat="1">
      <c r="B1003" s="1185"/>
      <c r="C1003" s="1186"/>
      <c r="D1003" s="1187"/>
      <c r="E1003" s="1186"/>
      <c r="F1003" s="1186"/>
      <c r="G1003" s="1186"/>
      <c r="H1003" s="1186"/>
      <c r="I1003" s="1186"/>
      <c r="J1003" s="1186"/>
      <c r="K1003" s="1186"/>
      <c r="L1003" s="1186"/>
      <c r="M1003" s="1186"/>
      <c r="P1003" s="1190"/>
      <c r="U1003" s="1189"/>
    </row>
    <row r="1004" spans="2:21" s="1397" customFormat="1">
      <c r="B1004" s="1394"/>
      <c r="C1004" s="1395"/>
      <c r="D1004" s="1395" t="s">
        <v>2386</v>
      </c>
      <c r="E1004" s="1395"/>
      <c r="F1004" s="1395"/>
      <c r="G1004" s="1395"/>
      <c r="H1004" s="1395"/>
      <c r="I1004" s="1395"/>
      <c r="J1004" s="1395"/>
      <c r="K1004" s="1395"/>
      <c r="L1004" s="1395"/>
      <c r="M1004" s="1395"/>
      <c r="P1004" s="1399"/>
      <c r="U1004" s="1398"/>
    </row>
    <row r="1005" spans="2:21" s="1397" customFormat="1">
      <c r="B1005" s="1394"/>
      <c r="C1005" s="1466"/>
      <c r="D1005" s="1395" t="s">
        <v>2387</v>
      </c>
      <c r="E1005" s="1395"/>
      <c r="F1005" s="1395"/>
      <c r="G1005" s="1395"/>
      <c r="H1005" s="1395"/>
      <c r="I1005" s="1395"/>
      <c r="J1005" s="1395"/>
      <c r="K1005" s="1395"/>
      <c r="L1005" s="1395"/>
      <c r="M1005" s="1395"/>
      <c r="P1005" s="1399"/>
      <c r="U1005" s="1398"/>
    </row>
    <row r="1006" spans="2:21" s="1397" customFormat="1">
      <c r="B1006" s="1394"/>
      <c r="C1006" s="1395"/>
      <c r="D1006" s="1395" t="s">
        <v>2388</v>
      </c>
      <c r="E1006" s="1395"/>
      <c r="F1006" s="1395"/>
      <c r="G1006" s="1395"/>
      <c r="H1006" s="1395"/>
      <c r="I1006" s="1395"/>
      <c r="J1006" s="1395"/>
      <c r="K1006" s="1395"/>
      <c r="L1006" s="1395"/>
      <c r="M1006" s="1395"/>
      <c r="P1006" s="1399"/>
      <c r="U1006" s="1398"/>
    </row>
    <row r="1007" spans="2:21" s="1397" customFormat="1">
      <c r="B1007" s="1394"/>
      <c r="C1007" s="1395"/>
      <c r="D1007" s="1395" t="s">
        <v>2389</v>
      </c>
      <c r="E1007" s="1395"/>
      <c r="F1007" s="1395"/>
      <c r="G1007" s="1395"/>
      <c r="H1007" s="1395"/>
      <c r="I1007" s="1395"/>
      <c r="J1007" s="1395"/>
      <c r="K1007" s="1395"/>
      <c r="L1007" s="1395"/>
      <c r="M1007" s="1395"/>
      <c r="P1007" s="1399"/>
      <c r="U1007" s="1398"/>
    </row>
    <row r="1008" spans="2:21" s="1397" customFormat="1">
      <c r="B1008" s="1394"/>
      <c r="C1008" s="1466"/>
      <c r="D1008" s="1395"/>
      <c r="E1008" s="1395"/>
      <c r="F1008" s="1395"/>
      <c r="G1008" s="1395"/>
      <c r="H1008" s="1395"/>
      <c r="I1008" s="1395"/>
      <c r="J1008" s="1395"/>
      <c r="K1008" s="1395"/>
      <c r="L1008" s="1395"/>
      <c r="M1008" s="1395"/>
      <c r="P1008" s="1399"/>
      <c r="U1008" s="1398"/>
    </row>
    <row r="1009" spans="2:21" s="1397" customFormat="1">
      <c r="B1009" s="1394"/>
      <c r="C1009" s="1395"/>
      <c r="D1009" s="1396" t="s">
        <v>1987</v>
      </c>
      <c r="E1009" s="1395" t="s">
        <v>2390</v>
      </c>
      <c r="F1009" s="1395"/>
      <c r="G1009" s="1395"/>
      <c r="H1009" s="1395"/>
      <c r="I1009" s="1395"/>
      <c r="J1009" s="1395"/>
      <c r="K1009" s="1395"/>
      <c r="L1009" s="1395"/>
      <c r="M1009" s="1395"/>
      <c r="P1009" s="1399"/>
      <c r="U1009" s="1398"/>
    </row>
    <row r="1010" spans="2:21" s="1397" customFormat="1">
      <c r="B1010" s="1394"/>
      <c r="C1010" s="1395"/>
      <c r="D1010" s="1396"/>
      <c r="E1010" s="1395"/>
      <c r="F1010" s="1395"/>
      <c r="G1010" s="1395"/>
      <c r="H1010" s="1395"/>
      <c r="I1010" s="1395"/>
      <c r="J1010" s="1395"/>
      <c r="K1010" s="1395"/>
      <c r="L1010" s="1395"/>
      <c r="M1010" s="1395"/>
      <c r="P1010" s="1399"/>
      <c r="U1010" s="1398"/>
    </row>
    <row r="1011" spans="2:21" s="1397" customFormat="1">
      <c r="B1011" s="1394"/>
      <c r="C1011" s="1395"/>
      <c r="D1011" s="1396"/>
      <c r="E1011" s="1395"/>
      <c r="F1011" s="1467" t="s">
        <v>256</v>
      </c>
      <c r="G1011" s="1468"/>
      <c r="H1011" s="1442" t="s">
        <v>2391</v>
      </c>
      <c r="I1011" s="1443"/>
      <c r="J1011" s="1395"/>
      <c r="K1011" s="1395"/>
      <c r="L1011" s="1395"/>
      <c r="M1011" s="1395"/>
      <c r="P1011" s="1399"/>
      <c r="U1011" s="1398"/>
    </row>
    <row r="1012" spans="2:21" s="1397" customFormat="1">
      <c r="B1012" s="1394"/>
      <c r="C1012" s="1395"/>
      <c r="D1012" s="1396"/>
      <c r="E1012" s="1395"/>
      <c r="F1012" s="1439">
        <f>ROW()-(ROW(Q$1012)-1)</f>
        <v>1</v>
      </c>
      <c r="G1012" s="1446" t="s">
        <v>2392</v>
      </c>
      <c r="H1012" s="1478" t="s">
        <v>2393</v>
      </c>
      <c r="I1012" s="1479"/>
      <c r="J1012" s="1395"/>
      <c r="K1012" s="1395"/>
      <c r="L1012" s="1395"/>
      <c r="M1012" s="1395"/>
      <c r="P1012" s="1399"/>
      <c r="U1012" s="1398"/>
    </row>
    <row r="1013" spans="2:21" s="1397" customFormat="1">
      <c r="B1013" s="1394"/>
      <c r="C1013" s="1395"/>
      <c r="D1013" s="1396"/>
      <c r="E1013" s="1395"/>
      <c r="F1013" s="1439">
        <f>ROW()-(ROW(Q$1012)-1)</f>
        <v>2</v>
      </c>
      <c r="G1013" s="1440" t="s">
        <v>2093</v>
      </c>
      <c r="H1013" s="1480" t="s">
        <v>2393</v>
      </c>
      <c r="I1013" s="1481"/>
      <c r="J1013" s="1395"/>
      <c r="K1013" s="1395"/>
      <c r="L1013" s="1395"/>
      <c r="M1013" s="1395"/>
      <c r="P1013" s="1399"/>
      <c r="U1013" s="1398"/>
    </row>
    <row r="1014" spans="2:21" s="1188" customFormat="1">
      <c r="B1014" s="1185"/>
      <c r="C1014" s="1186"/>
      <c r="D1014" s="1187"/>
      <c r="E1014" s="1186"/>
      <c r="F1014" s="1186"/>
      <c r="G1014" s="1186"/>
      <c r="H1014" s="1186"/>
      <c r="I1014" s="1186"/>
      <c r="J1014" s="1186"/>
      <c r="K1014" s="1186"/>
      <c r="L1014" s="1186"/>
      <c r="M1014" s="1186"/>
      <c r="P1014" s="1190"/>
      <c r="U1014" s="1189"/>
    </row>
    <row r="1015" spans="2:21" s="1188" customFormat="1">
      <c r="B1015" s="1185"/>
      <c r="C1015" s="1186"/>
      <c r="D1015" s="1187" t="s">
        <v>1987</v>
      </c>
      <c r="E1015" s="1186" t="s">
        <v>2203</v>
      </c>
      <c r="F1015" s="1186"/>
      <c r="G1015" s="1186"/>
      <c r="H1015" s="1186"/>
      <c r="I1015" s="1186"/>
      <c r="J1015" s="1186"/>
      <c r="K1015" s="1186"/>
      <c r="L1015" s="1186"/>
      <c r="M1015" s="1186"/>
      <c r="P1015" s="1190"/>
      <c r="U1015" s="1189"/>
    </row>
    <row r="1016" spans="2:21" s="1188" customFormat="1">
      <c r="B1016" s="1185"/>
      <c r="C1016" s="1186"/>
      <c r="D1016" s="1186"/>
      <c r="E1016" s="1186"/>
      <c r="F1016" s="1186"/>
      <c r="G1016" s="1186"/>
      <c r="H1016" s="1186"/>
      <c r="I1016" s="1186"/>
      <c r="J1016" s="1186"/>
      <c r="K1016" s="1186"/>
      <c r="L1016" s="1186"/>
      <c r="M1016" s="1186"/>
      <c r="P1016" s="1190"/>
      <c r="U1016" s="1189"/>
    </row>
    <row r="1017" spans="2:21" s="1188" customFormat="1">
      <c r="B1017" s="1185"/>
      <c r="C1017" s="1186"/>
      <c r="D1017" s="1186"/>
      <c r="E1017" s="1191" t="s">
        <v>1332</v>
      </c>
      <c r="F1017" s="1186" t="s">
        <v>2374</v>
      </c>
      <c r="G1017" s="1186"/>
      <c r="H1017" s="1186"/>
      <c r="I1017" s="1186"/>
      <c r="J1017" s="1186"/>
      <c r="K1017" s="1186"/>
      <c r="L1017" s="1186"/>
      <c r="M1017" s="1186"/>
      <c r="P1017" s="1190"/>
      <c r="U1017" s="1189"/>
    </row>
    <row r="1018" spans="2:21" s="1188" customFormat="1">
      <c r="B1018" s="1185"/>
      <c r="C1018" s="1186"/>
      <c r="D1018" s="1187"/>
      <c r="E1018" s="1186"/>
      <c r="F1018" s="1186"/>
      <c r="G1018" s="1186" t="s">
        <v>2041</v>
      </c>
      <c r="H1018" s="1186"/>
      <c r="I1018" s="1186" t="s">
        <v>2042</v>
      </c>
      <c r="J1018" s="1186"/>
      <c r="K1018" s="1186"/>
      <c r="L1018" s="1186"/>
      <c r="M1018" s="1186"/>
      <c r="P1018" s="1190"/>
      <c r="U1018" s="1189"/>
    </row>
    <row r="1019" spans="2:21" s="1188" customFormat="1">
      <c r="B1019" s="1185"/>
      <c r="C1019" s="1186"/>
      <c r="D1019" s="1187"/>
      <c r="E1019" s="1186"/>
      <c r="F1019" s="1186"/>
      <c r="G1019" s="1186" t="s">
        <v>2048</v>
      </c>
      <c r="H1019" s="1186"/>
      <c r="I1019" s="313" t="str">
        <f ca="1">_xlfn.CONCAT("項目ﾁｪｯｸ基準書 No.",_xlfn.TEXTJOIN(",",TRUE,項目ﾁｪｯｸ基準書!$B$38)," - エラーメッセージ")</f>
        <v>項目ﾁｪｯｸ基準書 No.17 - エラーメッセージ</v>
      </c>
      <c r="J1019" s="313"/>
      <c r="K1019" s="316"/>
      <c r="L1019" s="1186"/>
      <c r="M1019" s="1186"/>
      <c r="P1019" s="1190"/>
      <c r="U1019" s="1189"/>
    </row>
    <row r="1020" spans="2:21" s="1188" customFormat="1">
      <c r="B1020" s="1185"/>
      <c r="C1020" s="1186"/>
      <c r="D1020" s="1187"/>
      <c r="E1020" s="1186"/>
      <c r="F1020" s="1186"/>
      <c r="G1020" s="1186" t="s">
        <v>2049</v>
      </c>
      <c r="H1020" s="1186"/>
      <c r="I1020" s="1186" t="s">
        <v>2375</v>
      </c>
      <c r="J1020" s="1186"/>
      <c r="K1020" s="1186"/>
      <c r="L1020" s="1186"/>
      <c r="M1020" s="1186"/>
      <c r="P1020" s="1190"/>
      <c r="U1020" s="1189"/>
    </row>
    <row r="1021" spans="2:21" s="1188" customFormat="1">
      <c r="B1021" s="1185"/>
      <c r="C1021" s="1186"/>
      <c r="D1021" s="1186"/>
      <c r="E1021" s="1186"/>
      <c r="F1021" s="1186"/>
      <c r="G1021" s="1186"/>
      <c r="H1021" s="1186"/>
      <c r="I1021" s="1186"/>
      <c r="J1021" s="1186"/>
      <c r="K1021" s="1186"/>
      <c r="L1021" s="1186"/>
      <c r="M1021" s="1186"/>
      <c r="P1021" s="1190"/>
      <c r="U1021" s="1189"/>
    </row>
    <row r="1022" spans="2:21" s="1188" customFormat="1">
      <c r="B1022" s="1185"/>
      <c r="C1022" s="1186"/>
      <c r="D1022" s="1186"/>
      <c r="E1022" s="1191" t="s">
        <v>1332</v>
      </c>
      <c r="F1022" s="1186" t="s">
        <v>2394</v>
      </c>
      <c r="G1022" s="1186"/>
      <c r="H1022" s="1186"/>
      <c r="I1022" s="1186"/>
      <c r="J1022" s="1186"/>
      <c r="K1022" s="1186"/>
      <c r="L1022" s="1186"/>
      <c r="M1022" s="1186"/>
      <c r="P1022" s="1190"/>
      <c r="U1022" s="1189"/>
    </row>
    <row r="1023" spans="2:21" s="1188" customFormat="1">
      <c r="B1023" s="1185"/>
      <c r="C1023" s="1186"/>
      <c r="D1023" s="1187"/>
      <c r="E1023" s="1186"/>
      <c r="F1023" s="1186"/>
      <c r="G1023" s="1186" t="s">
        <v>2041</v>
      </c>
      <c r="H1023" s="1186"/>
      <c r="I1023" s="1186" t="s">
        <v>2042</v>
      </c>
      <c r="J1023" s="1186"/>
      <c r="K1023" s="1186"/>
      <c r="L1023" s="1186"/>
      <c r="M1023" s="1186"/>
      <c r="P1023" s="1190"/>
      <c r="U1023" s="1189"/>
    </row>
    <row r="1024" spans="2:21" s="1188" customFormat="1">
      <c r="B1024" s="1185"/>
      <c r="C1024" s="1186"/>
      <c r="D1024" s="1187"/>
      <c r="E1024" s="1186"/>
      <c r="F1024" s="1186"/>
      <c r="G1024" s="1186" t="s">
        <v>2048</v>
      </c>
      <c r="H1024" s="1186"/>
      <c r="I1024" s="313" t="str">
        <f ca="1">_xlfn.CONCAT("項目ﾁｪｯｸ基準書 No.",_xlfn.TEXTJOIN(",",TRUE,項目ﾁｪｯｸ基準書!$B$39)," - エラーメッセージ")</f>
        <v>項目ﾁｪｯｸ基準書 No.18 - エラーメッセージ</v>
      </c>
      <c r="J1024" s="313"/>
      <c r="K1024" s="316"/>
      <c r="L1024" s="1186"/>
      <c r="M1024" s="1186"/>
      <c r="P1024" s="1190"/>
      <c r="U1024" s="1189"/>
    </row>
    <row r="1025" spans="2:21" s="1188" customFormat="1">
      <c r="B1025" s="1185"/>
      <c r="C1025" s="1186"/>
      <c r="D1025" s="1187"/>
      <c r="E1025" s="1186"/>
      <c r="F1025" s="1186"/>
      <c r="G1025" s="1186" t="s">
        <v>2049</v>
      </c>
      <c r="H1025" s="1186"/>
      <c r="I1025" s="1186" t="s">
        <v>2375</v>
      </c>
      <c r="J1025" s="1186"/>
      <c r="K1025" s="1186"/>
      <c r="L1025" s="1186"/>
      <c r="M1025" s="1186"/>
      <c r="P1025" s="1190"/>
      <c r="U1025" s="1189"/>
    </row>
    <row r="1026" spans="2:21" ht="12">
      <c r="B1026" s="316"/>
      <c r="C1026" s="316"/>
      <c r="D1026" s="319"/>
      <c r="K1026" s="316"/>
      <c r="L1026" s="316"/>
      <c r="O1026" s="316"/>
    </row>
    <row r="1028" spans="2:21" ht="19.5" customHeight="1">
      <c r="B1028" s="645" t="s">
        <v>2395</v>
      </c>
      <c r="C1028" s="342"/>
      <c r="D1028" s="342"/>
      <c r="E1028" s="342"/>
      <c r="F1028" s="342"/>
      <c r="G1028" s="342"/>
      <c r="H1028" s="342"/>
      <c r="I1028" s="342"/>
      <c r="J1028" s="342"/>
      <c r="K1028" s="342"/>
      <c r="L1028" s="342"/>
      <c r="M1028" s="343"/>
      <c r="N1028" s="343"/>
    </row>
    <row r="1030" spans="2:21" s="313" customFormat="1">
      <c r="B1030" s="330"/>
      <c r="C1030" s="313" t="s">
        <v>2396</v>
      </c>
      <c r="D1030" s="317"/>
      <c r="E1030" s="317"/>
    </row>
    <row r="1031" spans="2:21" s="313" customFormat="1">
      <c r="B1031" s="330"/>
      <c r="C1031" s="313" t="s">
        <v>2397</v>
      </c>
      <c r="D1031" s="317"/>
      <c r="E1031" s="317"/>
    </row>
    <row r="1033" spans="2:21">
      <c r="C1033" s="313" t="s">
        <v>2398</v>
      </c>
    </row>
    <row r="1034" spans="2:21">
      <c r="C1034" s="313" t="s">
        <v>2399</v>
      </c>
    </row>
    <row r="1036" spans="2:21">
      <c r="C1036" s="374" t="s">
        <v>2400</v>
      </c>
    </row>
    <row r="1038" spans="2:21">
      <c r="D1038" s="313" t="s">
        <v>2401</v>
      </c>
    </row>
    <row r="1040" spans="2:21">
      <c r="D1040" s="313" t="s">
        <v>2402</v>
      </c>
    </row>
    <row r="1041" spans="2:18">
      <c r="D1041" s="313" t="s">
        <v>2403</v>
      </c>
    </row>
    <row r="1043" spans="2:18" s="317" customFormat="1">
      <c r="B1043" s="647"/>
      <c r="C1043" s="29"/>
      <c r="D1043" s="29" t="s">
        <v>2404</v>
      </c>
      <c r="E1043" s="29"/>
      <c r="F1043" s="29"/>
      <c r="G1043" s="29"/>
      <c r="H1043" s="29"/>
      <c r="I1043" s="29"/>
      <c r="J1043" s="29"/>
      <c r="K1043" s="29"/>
      <c r="L1043" s="29"/>
      <c r="O1043" s="88"/>
      <c r="R1043" s="29"/>
    </row>
    <row r="1044" spans="2:18" s="317" customFormat="1">
      <c r="B1044" s="647"/>
      <c r="C1044" s="29"/>
      <c r="D1044" s="29"/>
      <c r="E1044" s="29"/>
      <c r="F1044" s="29"/>
      <c r="G1044" s="29"/>
      <c r="H1044" s="29"/>
      <c r="I1044" s="29"/>
      <c r="J1044" s="29"/>
      <c r="K1044" s="29"/>
      <c r="L1044" s="29"/>
      <c r="O1044" s="88"/>
    </row>
    <row r="1045" spans="2:18" s="317" customFormat="1">
      <c r="B1045" s="647"/>
      <c r="C1045" s="29"/>
      <c r="D1045" s="516" t="s">
        <v>2405</v>
      </c>
      <c r="E1045" s="516"/>
      <c r="F1045" s="516"/>
      <c r="G1045" s="516"/>
      <c r="H1045" s="516"/>
      <c r="I1045" s="29"/>
      <c r="J1045" s="29"/>
      <c r="K1045" s="29"/>
      <c r="L1045" s="29"/>
      <c r="O1045" s="88"/>
      <c r="R1045" s="29"/>
    </row>
    <row r="1046" spans="2:18" s="317" customFormat="1">
      <c r="B1046" s="647"/>
      <c r="C1046" s="29"/>
      <c r="D1046" s="29" t="s">
        <v>2406</v>
      </c>
      <c r="E1046" s="29"/>
      <c r="F1046" s="29"/>
      <c r="G1046" s="29"/>
      <c r="H1046" s="29"/>
      <c r="I1046" s="29"/>
      <c r="J1046" s="29"/>
      <c r="K1046" s="29"/>
      <c r="L1046" s="29"/>
      <c r="O1046" s="88"/>
      <c r="R1046" s="29"/>
    </row>
    <row r="1048" spans="2:18">
      <c r="D1048" s="313" t="s">
        <v>2407</v>
      </c>
      <c r="E1048" s="313" t="s">
        <v>2408</v>
      </c>
    </row>
    <row r="1050" spans="2:18">
      <c r="E1050" s="313" t="s">
        <v>2409</v>
      </c>
    </row>
    <row r="1051" spans="2:18">
      <c r="E1051" s="313" t="s">
        <v>2410</v>
      </c>
    </row>
    <row r="1053" spans="2:18">
      <c r="D1053" s="313" t="s">
        <v>2407</v>
      </c>
      <c r="E1053" s="313" t="s">
        <v>2411</v>
      </c>
    </row>
    <row r="1055" spans="2:18">
      <c r="E1055" s="313" t="s">
        <v>2412</v>
      </c>
    </row>
    <row r="1056" spans="2:18">
      <c r="E1056" s="313" t="s">
        <v>2413</v>
      </c>
    </row>
    <row r="1058" spans="2:18">
      <c r="E1058" s="331" t="s">
        <v>1332</v>
      </c>
      <c r="F1058" s="313" t="s">
        <v>2414</v>
      </c>
    </row>
    <row r="1060" spans="2:18">
      <c r="F1060" s="313" t="s">
        <v>2415</v>
      </c>
    </row>
    <row r="1062" spans="2:18" s="1393" customFormat="1" ht="14.25" customHeight="1">
      <c r="B1062" s="1383"/>
      <c r="C1062" s="1384"/>
      <c r="D1062" s="1384"/>
      <c r="E1062" s="1384"/>
      <c r="F1062" s="1384"/>
      <c r="G1062" s="1384"/>
      <c r="H1062" s="1384"/>
      <c r="I1062" s="1472" t="s">
        <v>2416</v>
      </c>
      <c r="J1062" s="1473"/>
      <c r="K1062" s="1482" t="s">
        <v>2417</v>
      </c>
      <c r="L1062" s="1483"/>
      <c r="O1062" s="1391"/>
    </row>
    <row r="1063" spans="2:18" s="1393" customFormat="1" ht="14.25" customHeight="1">
      <c r="B1063" s="1383"/>
      <c r="C1063" s="1384"/>
      <c r="D1063" s="1384"/>
      <c r="E1063" s="1384"/>
      <c r="F1063" s="1460" t="s">
        <v>256</v>
      </c>
      <c r="G1063" s="1461"/>
      <c r="H1063" s="1457" t="s">
        <v>2418</v>
      </c>
      <c r="I1063" s="1462" t="s">
        <v>2419</v>
      </c>
      <c r="J1063" s="1457" t="s">
        <v>2420</v>
      </c>
      <c r="K1063" s="1463"/>
      <c r="L1063" s="1464"/>
      <c r="M1063" s="1456" t="s">
        <v>3525</v>
      </c>
      <c r="O1063" s="1391"/>
      <c r="R1063" s="1393" t="s">
        <v>3536</v>
      </c>
    </row>
    <row r="1064" spans="2:18">
      <c r="F1064" s="455">
        <f t="shared" ref="F1064:F1104" si="5">ROW()-(ROW(F$1065)-1)</f>
        <v>0</v>
      </c>
      <c r="G1064" s="327" t="s">
        <v>279</v>
      </c>
      <c r="H1064" s="337"/>
      <c r="I1064" s="1226" t="s">
        <v>2421</v>
      </c>
      <c r="J1064" s="1226" t="s">
        <v>2421</v>
      </c>
      <c r="K1064" s="1470" t="s">
        <v>2326</v>
      </c>
      <c r="L1064" s="1471"/>
    </row>
    <row r="1065" spans="2:18">
      <c r="F1065" s="455">
        <f t="shared" si="5"/>
        <v>1</v>
      </c>
      <c r="G1065" s="327" t="s">
        <v>281</v>
      </c>
      <c r="H1065" s="337"/>
      <c r="I1065" s="1226" t="s">
        <v>2421</v>
      </c>
      <c r="J1065" s="1226" t="s">
        <v>2421</v>
      </c>
      <c r="K1065" s="1470" t="s">
        <v>2326</v>
      </c>
      <c r="L1065" s="1471"/>
    </row>
    <row r="1066" spans="2:18">
      <c r="F1066" s="455">
        <f t="shared" si="5"/>
        <v>2</v>
      </c>
      <c r="G1066" s="327" t="s">
        <v>284</v>
      </c>
      <c r="H1066" s="337"/>
      <c r="I1066" s="1227" t="s">
        <v>2422</v>
      </c>
      <c r="J1066" s="1227" t="s">
        <v>2422</v>
      </c>
      <c r="K1066" s="1470" t="s">
        <v>2326</v>
      </c>
      <c r="L1066" s="1471"/>
    </row>
    <row r="1067" spans="2:18">
      <c r="F1067" s="455">
        <f t="shared" si="5"/>
        <v>3</v>
      </c>
      <c r="G1067" s="327" t="s">
        <v>363</v>
      </c>
      <c r="H1067" s="337"/>
      <c r="I1067" s="1226" t="s">
        <v>2421</v>
      </c>
      <c r="J1067" s="1226" t="s">
        <v>2421</v>
      </c>
      <c r="K1067" s="1470" t="s">
        <v>2326</v>
      </c>
      <c r="L1067" s="1471"/>
    </row>
    <row r="1068" spans="2:18">
      <c r="F1068" s="455">
        <f t="shared" si="5"/>
        <v>4</v>
      </c>
      <c r="G1068" s="327" t="s">
        <v>364</v>
      </c>
      <c r="H1068" s="337"/>
      <c r="I1068" s="1226" t="s">
        <v>2421</v>
      </c>
      <c r="J1068" s="1226" t="s">
        <v>2421</v>
      </c>
      <c r="K1068" s="1470" t="s">
        <v>2326</v>
      </c>
      <c r="L1068" s="1471"/>
    </row>
    <row r="1069" spans="2:18">
      <c r="F1069" s="455">
        <f t="shared" si="5"/>
        <v>5</v>
      </c>
      <c r="G1069" s="327" t="s">
        <v>285</v>
      </c>
      <c r="H1069" s="337"/>
      <c r="I1069" s="1226" t="s">
        <v>2421</v>
      </c>
      <c r="J1069" s="1226" t="s">
        <v>2421</v>
      </c>
      <c r="K1069" s="1470" t="s">
        <v>2326</v>
      </c>
      <c r="L1069" s="1471"/>
    </row>
    <row r="1070" spans="2:18">
      <c r="F1070" s="455">
        <f t="shared" si="5"/>
        <v>6</v>
      </c>
      <c r="G1070" s="327" t="s">
        <v>260</v>
      </c>
      <c r="H1070" s="337"/>
      <c r="I1070" s="1226" t="s">
        <v>2421</v>
      </c>
      <c r="J1070" s="1226" t="s">
        <v>2421</v>
      </c>
      <c r="K1070" s="1470" t="s">
        <v>2326</v>
      </c>
      <c r="L1070" s="1471"/>
    </row>
    <row r="1071" spans="2:18">
      <c r="F1071" s="455">
        <f t="shared" si="5"/>
        <v>7</v>
      </c>
      <c r="G1071" s="327" t="s">
        <v>59</v>
      </c>
      <c r="H1071" s="337"/>
      <c r="I1071" s="1226" t="s">
        <v>2421</v>
      </c>
      <c r="J1071" s="1226" t="s">
        <v>2421</v>
      </c>
      <c r="K1071" s="1470" t="s">
        <v>2326</v>
      </c>
      <c r="L1071" s="1471"/>
    </row>
    <row r="1072" spans="2:18">
      <c r="F1072" s="455">
        <f t="shared" si="5"/>
        <v>8</v>
      </c>
      <c r="G1072" s="327" t="s">
        <v>286</v>
      </c>
      <c r="H1072" s="337" t="s">
        <v>2423</v>
      </c>
      <c r="I1072" s="1228" t="s">
        <v>2422</v>
      </c>
      <c r="J1072" s="1226" t="s">
        <v>2421</v>
      </c>
      <c r="K1072" s="1470" t="s">
        <v>2326</v>
      </c>
      <c r="L1072" s="1471"/>
    </row>
    <row r="1073" spans="6:12">
      <c r="F1073" s="455">
        <f t="shared" si="5"/>
        <v>9</v>
      </c>
      <c r="G1073" s="327" t="s">
        <v>287</v>
      </c>
      <c r="H1073" s="337"/>
      <c r="I1073" s="1227" t="s">
        <v>2422</v>
      </c>
      <c r="J1073" s="1227" t="s">
        <v>2422</v>
      </c>
      <c r="K1073" s="1470" t="s">
        <v>2326</v>
      </c>
      <c r="L1073" s="1471"/>
    </row>
    <row r="1074" spans="6:12">
      <c r="F1074" s="455">
        <f t="shared" si="5"/>
        <v>10</v>
      </c>
      <c r="G1074" s="327" t="s">
        <v>288</v>
      </c>
      <c r="H1074" s="337"/>
      <c r="I1074" s="1227" t="s">
        <v>2422</v>
      </c>
      <c r="J1074" s="1227" t="s">
        <v>2422</v>
      </c>
      <c r="K1074" s="1470" t="s">
        <v>2326</v>
      </c>
      <c r="L1074" s="1471"/>
    </row>
    <row r="1075" spans="6:12">
      <c r="F1075" s="455">
        <f t="shared" si="5"/>
        <v>11</v>
      </c>
      <c r="G1075" s="327" t="s">
        <v>365</v>
      </c>
      <c r="H1075" s="337"/>
      <c r="I1075" s="1226" t="s">
        <v>2421</v>
      </c>
      <c r="J1075" s="1226" t="s">
        <v>2421</v>
      </c>
      <c r="K1075" s="1470" t="s">
        <v>2326</v>
      </c>
      <c r="L1075" s="1471"/>
    </row>
    <row r="1076" spans="6:12">
      <c r="F1076" s="455">
        <f t="shared" si="5"/>
        <v>12</v>
      </c>
      <c r="G1076" s="327" t="s">
        <v>366</v>
      </c>
      <c r="H1076" s="337"/>
      <c r="I1076" s="1226" t="s">
        <v>2421</v>
      </c>
      <c r="J1076" s="1226" t="s">
        <v>2421</v>
      </c>
      <c r="K1076" s="1470" t="s">
        <v>2326</v>
      </c>
      <c r="L1076" s="1471"/>
    </row>
    <row r="1077" spans="6:12">
      <c r="F1077" s="455">
        <f t="shared" si="5"/>
        <v>13</v>
      </c>
      <c r="G1077" s="327" t="s">
        <v>731</v>
      </c>
      <c r="H1077" s="337"/>
      <c r="I1077" s="1226" t="s">
        <v>2421</v>
      </c>
      <c r="J1077" s="1226" t="s">
        <v>2421</v>
      </c>
      <c r="K1077" s="1470" t="s">
        <v>2326</v>
      </c>
      <c r="L1077" s="1471"/>
    </row>
    <row r="1078" spans="6:12">
      <c r="F1078" s="455">
        <f t="shared" si="5"/>
        <v>14</v>
      </c>
      <c r="G1078" s="327" t="s">
        <v>477</v>
      </c>
      <c r="H1078" s="337"/>
      <c r="I1078" s="1226" t="s">
        <v>2421</v>
      </c>
      <c r="J1078" s="1226" t="s">
        <v>2421</v>
      </c>
      <c r="K1078" s="1470" t="s">
        <v>2326</v>
      </c>
      <c r="L1078" s="1471"/>
    </row>
    <row r="1079" spans="6:12">
      <c r="F1079" s="455">
        <f t="shared" si="5"/>
        <v>15</v>
      </c>
      <c r="G1079" s="327" t="s">
        <v>289</v>
      </c>
      <c r="H1079" s="337"/>
      <c r="I1079" s="1227" t="s">
        <v>2422</v>
      </c>
      <c r="J1079" s="1227" t="s">
        <v>2422</v>
      </c>
      <c r="K1079" s="1470" t="s">
        <v>2326</v>
      </c>
      <c r="L1079" s="1471"/>
    </row>
    <row r="1080" spans="6:12">
      <c r="F1080" s="455">
        <f t="shared" si="5"/>
        <v>16</v>
      </c>
      <c r="G1080" s="327" t="s">
        <v>368</v>
      </c>
      <c r="H1080" s="337"/>
      <c r="I1080" s="1226" t="s">
        <v>2421</v>
      </c>
      <c r="J1080" s="1226" t="s">
        <v>2421</v>
      </c>
      <c r="K1080" s="1470" t="s">
        <v>2326</v>
      </c>
      <c r="L1080" s="1471"/>
    </row>
    <row r="1081" spans="6:12">
      <c r="F1081" s="455">
        <f t="shared" si="5"/>
        <v>17</v>
      </c>
      <c r="G1081" s="327" t="s">
        <v>290</v>
      </c>
      <c r="H1081" s="337"/>
      <c r="I1081" s="1227" t="s">
        <v>2422</v>
      </c>
      <c r="J1081" s="1227" t="s">
        <v>2422</v>
      </c>
      <c r="K1081" s="1470" t="s">
        <v>2326</v>
      </c>
      <c r="L1081" s="1471"/>
    </row>
    <row r="1082" spans="6:12">
      <c r="F1082" s="455">
        <f t="shared" si="5"/>
        <v>18</v>
      </c>
      <c r="G1082" s="327" t="s">
        <v>2082</v>
      </c>
      <c r="H1082" s="337"/>
      <c r="I1082" s="1227" t="s">
        <v>2422</v>
      </c>
      <c r="J1082" s="1227" t="s">
        <v>2422</v>
      </c>
      <c r="K1082" s="1470" t="s">
        <v>2326</v>
      </c>
      <c r="L1082" s="1471"/>
    </row>
    <row r="1083" spans="6:12">
      <c r="F1083" s="455">
        <f t="shared" si="5"/>
        <v>19</v>
      </c>
      <c r="G1083" s="327" t="s">
        <v>292</v>
      </c>
      <c r="H1083" s="337" t="s">
        <v>2424</v>
      </c>
      <c r="I1083" s="1227" t="s">
        <v>2422</v>
      </c>
      <c r="J1083" s="1227" t="s">
        <v>2422</v>
      </c>
      <c r="K1083" s="1470" t="s">
        <v>2326</v>
      </c>
      <c r="L1083" s="1471"/>
    </row>
    <row r="1084" spans="6:12">
      <c r="F1084" s="455">
        <f t="shared" si="5"/>
        <v>20</v>
      </c>
      <c r="G1084" s="327" t="s">
        <v>293</v>
      </c>
      <c r="H1084" s="337"/>
      <c r="I1084" s="1227" t="s">
        <v>2422</v>
      </c>
      <c r="J1084" s="1227" t="s">
        <v>2422</v>
      </c>
      <c r="K1084" s="1470" t="s">
        <v>2326</v>
      </c>
      <c r="L1084" s="1471"/>
    </row>
    <row r="1085" spans="6:12">
      <c r="F1085" s="455">
        <f t="shared" si="5"/>
        <v>21</v>
      </c>
      <c r="G1085" s="327" t="s">
        <v>294</v>
      </c>
      <c r="H1085" s="337"/>
      <c r="I1085" s="1227" t="s">
        <v>2422</v>
      </c>
      <c r="J1085" s="1227" t="s">
        <v>2422</v>
      </c>
      <c r="K1085" s="1470" t="s">
        <v>2326</v>
      </c>
      <c r="L1085" s="1471"/>
    </row>
    <row r="1086" spans="6:12">
      <c r="F1086" s="455">
        <f t="shared" si="5"/>
        <v>22</v>
      </c>
      <c r="G1086" s="327" t="s">
        <v>369</v>
      </c>
      <c r="H1086" s="337"/>
      <c r="I1086" s="1226" t="s">
        <v>2421</v>
      </c>
      <c r="J1086" s="1226" t="s">
        <v>2421</v>
      </c>
      <c r="K1086" s="1470" t="s">
        <v>2326</v>
      </c>
      <c r="L1086" s="1471"/>
    </row>
    <row r="1087" spans="6:12">
      <c r="F1087" s="455">
        <f t="shared" si="5"/>
        <v>23</v>
      </c>
      <c r="G1087" s="327" t="s">
        <v>370</v>
      </c>
      <c r="H1087" s="337"/>
      <c r="I1087" s="1226" t="s">
        <v>2421</v>
      </c>
      <c r="J1087" s="1226" t="s">
        <v>2421</v>
      </c>
      <c r="K1087" s="1470" t="s">
        <v>2326</v>
      </c>
      <c r="L1087" s="1471"/>
    </row>
    <row r="1088" spans="6:12">
      <c r="F1088" s="455">
        <f t="shared" si="5"/>
        <v>24</v>
      </c>
      <c r="G1088" s="327" t="s">
        <v>371</v>
      </c>
      <c r="H1088" s="337"/>
      <c r="I1088" s="1226" t="s">
        <v>2421</v>
      </c>
      <c r="J1088" s="1226" t="s">
        <v>2421</v>
      </c>
      <c r="K1088" s="1470" t="s">
        <v>2326</v>
      </c>
      <c r="L1088" s="1471"/>
    </row>
    <row r="1089" spans="2:17">
      <c r="F1089" s="455">
        <f t="shared" si="5"/>
        <v>25</v>
      </c>
      <c r="G1089" s="327" t="s">
        <v>295</v>
      </c>
      <c r="H1089" s="337"/>
      <c r="I1089" s="1226" t="s">
        <v>2421</v>
      </c>
      <c r="J1089" s="1226" t="s">
        <v>2421</v>
      </c>
      <c r="K1089" s="1470" t="s">
        <v>2326</v>
      </c>
      <c r="L1089" s="1471"/>
    </row>
    <row r="1090" spans="2:17">
      <c r="F1090" s="455">
        <f t="shared" si="5"/>
        <v>26</v>
      </c>
      <c r="G1090" s="327" t="s">
        <v>296</v>
      </c>
      <c r="H1090" s="337"/>
      <c r="I1090" s="1226" t="s">
        <v>2421</v>
      </c>
      <c r="J1090" s="1226" t="s">
        <v>2421</v>
      </c>
      <c r="K1090" s="1470" t="s">
        <v>2326</v>
      </c>
      <c r="L1090" s="1471"/>
    </row>
    <row r="1091" spans="2:17">
      <c r="F1091" s="455">
        <f t="shared" si="5"/>
        <v>27</v>
      </c>
      <c r="G1091" s="327" t="s">
        <v>297</v>
      </c>
      <c r="H1091" s="337"/>
      <c r="I1091" s="1226" t="s">
        <v>2421</v>
      </c>
      <c r="J1091" s="1226" t="s">
        <v>2421</v>
      </c>
      <c r="K1091" s="1470" t="s">
        <v>2326</v>
      </c>
      <c r="L1091" s="1471"/>
    </row>
    <row r="1092" spans="2:17">
      <c r="F1092" s="455">
        <f t="shared" si="5"/>
        <v>28</v>
      </c>
      <c r="G1092" s="327" t="s">
        <v>298</v>
      </c>
      <c r="H1092" s="337"/>
      <c r="I1092" s="1226" t="s">
        <v>2421</v>
      </c>
      <c r="J1092" s="1226" t="s">
        <v>2421</v>
      </c>
      <c r="K1092" s="1470" t="s">
        <v>2326</v>
      </c>
      <c r="L1092" s="1471"/>
    </row>
    <row r="1093" spans="2:17">
      <c r="F1093" s="455">
        <f t="shared" si="5"/>
        <v>29</v>
      </c>
      <c r="G1093" s="327" t="s">
        <v>372</v>
      </c>
      <c r="H1093" s="337"/>
      <c r="I1093" s="1226" t="s">
        <v>2421</v>
      </c>
      <c r="J1093" s="1226" t="s">
        <v>2421</v>
      </c>
      <c r="K1093" s="1470" t="s">
        <v>2326</v>
      </c>
      <c r="L1093" s="1471"/>
    </row>
    <row r="1094" spans="2:17">
      <c r="F1094" s="455">
        <f t="shared" si="5"/>
        <v>30</v>
      </c>
      <c r="G1094" s="327" t="s">
        <v>373</v>
      </c>
      <c r="H1094" s="337"/>
      <c r="I1094" s="1226" t="s">
        <v>2421</v>
      </c>
      <c r="J1094" s="1226" t="s">
        <v>2421</v>
      </c>
      <c r="K1094" s="1470" t="s">
        <v>2326</v>
      </c>
      <c r="L1094" s="1471"/>
    </row>
    <row r="1095" spans="2:17">
      <c r="F1095" s="455">
        <f t="shared" si="5"/>
        <v>31</v>
      </c>
      <c r="G1095" s="327" t="s">
        <v>374</v>
      </c>
      <c r="H1095" s="337"/>
      <c r="I1095" s="1226" t="s">
        <v>2421</v>
      </c>
      <c r="J1095" s="1226" t="s">
        <v>2421</v>
      </c>
      <c r="K1095" s="1470" t="s">
        <v>2326</v>
      </c>
      <c r="L1095" s="1471"/>
    </row>
    <row r="1096" spans="2:17">
      <c r="F1096" s="455">
        <f t="shared" si="5"/>
        <v>32</v>
      </c>
      <c r="G1096" s="327" t="s">
        <v>375</v>
      </c>
      <c r="H1096" s="337"/>
      <c r="I1096" s="1226" t="s">
        <v>2421</v>
      </c>
      <c r="J1096" s="1226" t="s">
        <v>2421</v>
      </c>
      <c r="K1096" s="1470" t="s">
        <v>2326</v>
      </c>
      <c r="L1096" s="1471"/>
    </row>
    <row r="1097" spans="2:17" s="1393" customFormat="1">
      <c r="B1097" s="1383"/>
      <c r="C1097" s="1384"/>
      <c r="D1097" s="1384"/>
      <c r="E1097" s="1384"/>
      <c r="F1097" s="1450">
        <f t="shared" si="5"/>
        <v>33</v>
      </c>
      <c r="G1097" s="1451" t="s">
        <v>1739</v>
      </c>
      <c r="H1097" s="1457"/>
      <c r="I1097" s="1458" t="s">
        <v>2421</v>
      </c>
      <c r="J1097" s="1458" t="s">
        <v>2421</v>
      </c>
      <c r="K1097" s="1472" t="s">
        <v>2326</v>
      </c>
      <c r="L1097" s="1473"/>
      <c r="M1097" s="1393" t="s">
        <v>2425</v>
      </c>
      <c r="O1097" s="1391"/>
    </row>
    <row r="1098" spans="2:17" s="1393" customFormat="1">
      <c r="B1098" s="1383"/>
      <c r="C1098" s="1384"/>
      <c r="D1098" s="1384"/>
      <c r="E1098" s="1384"/>
      <c r="F1098" s="1450">
        <f t="shared" si="5"/>
        <v>34</v>
      </c>
      <c r="G1098" s="1451" t="s">
        <v>1740</v>
      </c>
      <c r="H1098" s="1457"/>
      <c r="I1098" s="1458" t="s">
        <v>2421</v>
      </c>
      <c r="J1098" s="1458" t="s">
        <v>2421</v>
      </c>
      <c r="K1098" s="1472" t="s">
        <v>2326</v>
      </c>
      <c r="L1098" s="1473"/>
      <c r="M1098" s="1393" t="s">
        <v>2425</v>
      </c>
      <c r="O1098" s="1391"/>
    </row>
    <row r="1099" spans="2:17" s="1393" customFormat="1">
      <c r="B1099" s="1383"/>
      <c r="C1099" s="1384"/>
      <c r="D1099" s="1384"/>
      <c r="E1099" s="1384"/>
      <c r="F1099" s="1450">
        <f t="shared" si="5"/>
        <v>35</v>
      </c>
      <c r="G1099" s="1451" t="s">
        <v>1741</v>
      </c>
      <c r="H1099" s="1457"/>
      <c r="I1099" s="1458" t="s">
        <v>2421</v>
      </c>
      <c r="J1099" s="1458" t="s">
        <v>2421</v>
      </c>
      <c r="K1099" s="1472" t="s">
        <v>2326</v>
      </c>
      <c r="L1099" s="1473"/>
      <c r="M1099" s="1393" t="s">
        <v>2425</v>
      </c>
      <c r="O1099" s="1391"/>
    </row>
    <row r="1100" spans="2:17" s="1393" customFormat="1" ht="18">
      <c r="B1100" s="1383"/>
      <c r="C1100" s="1384"/>
      <c r="D1100" s="1384"/>
      <c r="E1100" s="1384"/>
      <c r="F1100" s="1450">
        <f t="shared" si="5"/>
        <v>36</v>
      </c>
      <c r="G1100" s="1451" t="s">
        <v>1742</v>
      </c>
      <c r="H1100" s="1457"/>
      <c r="I1100" s="1458" t="s">
        <v>2421</v>
      </c>
      <c r="J1100" s="1458" t="s">
        <v>2421</v>
      </c>
      <c r="K1100" s="1472" t="s">
        <v>2326</v>
      </c>
      <c r="L1100" s="1473"/>
      <c r="M1100" s="1393" t="s">
        <v>2425</v>
      </c>
      <c r="O1100" s="1391"/>
      <c r="Q1100" s="1459" t="s">
        <v>3523</v>
      </c>
    </row>
    <row r="1101" spans="2:17" s="1393" customFormat="1">
      <c r="B1101" s="1383"/>
      <c r="C1101" s="1384"/>
      <c r="D1101" s="1384"/>
      <c r="E1101" s="1384"/>
      <c r="F1101" s="1450">
        <f t="shared" si="5"/>
        <v>37</v>
      </c>
      <c r="G1101" s="1451" t="s">
        <v>1743</v>
      </c>
      <c r="H1101" s="1457"/>
      <c r="I1101" s="1458" t="s">
        <v>2421</v>
      </c>
      <c r="J1101" s="1458" t="s">
        <v>2421</v>
      </c>
      <c r="K1101" s="1472" t="s">
        <v>2326</v>
      </c>
      <c r="L1101" s="1473"/>
      <c r="M1101" s="1393" t="s">
        <v>2425</v>
      </c>
      <c r="O1101" s="1391"/>
    </row>
    <row r="1102" spans="2:17" s="1393" customFormat="1">
      <c r="B1102" s="1383"/>
      <c r="C1102" s="1384"/>
      <c r="D1102" s="1384"/>
      <c r="E1102" s="1384"/>
      <c r="F1102" s="1450">
        <f t="shared" si="5"/>
        <v>38</v>
      </c>
      <c r="G1102" s="1451" t="s">
        <v>1744</v>
      </c>
      <c r="H1102" s="1457"/>
      <c r="I1102" s="1458" t="s">
        <v>2421</v>
      </c>
      <c r="J1102" s="1458" t="s">
        <v>2421</v>
      </c>
      <c r="K1102" s="1472" t="s">
        <v>2326</v>
      </c>
      <c r="L1102" s="1473"/>
      <c r="M1102" s="1393" t="s">
        <v>2425</v>
      </c>
      <c r="O1102" s="1391"/>
    </row>
    <row r="1103" spans="2:17" s="1393" customFormat="1">
      <c r="B1103" s="1383"/>
      <c r="C1103" s="1384"/>
      <c r="D1103" s="1384"/>
      <c r="E1103" s="1384"/>
      <c r="F1103" s="1450">
        <f t="shared" si="5"/>
        <v>39</v>
      </c>
      <c r="G1103" s="1451" t="s">
        <v>1745</v>
      </c>
      <c r="H1103" s="1457"/>
      <c r="I1103" s="1458" t="s">
        <v>2421</v>
      </c>
      <c r="J1103" s="1458" t="s">
        <v>2421</v>
      </c>
      <c r="K1103" s="1472" t="s">
        <v>2326</v>
      </c>
      <c r="L1103" s="1473"/>
      <c r="M1103" s="1393" t="s">
        <v>2425</v>
      </c>
      <c r="O1103" s="1391"/>
    </row>
    <row r="1104" spans="2:17" s="1393" customFormat="1">
      <c r="B1104" s="1383"/>
      <c r="C1104" s="1384"/>
      <c r="D1104" s="1384"/>
      <c r="E1104" s="1384"/>
      <c r="F1104" s="1450">
        <f t="shared" si="5"/>
        <v>40</v>
      </c>
      <c r="G1104" s="1451" t="s">
        <v>1746</v>
      </c>
      <c r="H1104" s="1457"/>
      <c r="I1104" s="1458" t="s">
        <v>2421</v>
      </c>
      <c r="J1104" s="1458" t="s">
        <v>2421</v>
      </c>
      <c r="K1104" s="1472" t="s">
        <v>2326</v>
      </c>
      <c r="L1104" s="1473"/>
      <c r="M1104" s="1393" t="s">
        <v>2425</v>
      </c>
      <c r="O1104" s="1391"/>
    </row>
    <row r="1106" spans="5:11">
      <c r="E1106" s="331" t="s">
        <v>1337</v>
      </c>
      <c r="F1106" s="1229" t="s">
        <v>2426</v>
      </c>
    </row>
    <row r="1108" spans="5:11">
      <c r="F1108" s="313" t="s">
        <v>2427</v>
      </c>
    </row>
    <row r="1109" spans="5:11">
      <c r="F1109" s="313" t="s">
        <v>2428</v>
      </c>
    </row>
    <row r="1111" spans="5:11">
      <c r="I1111" s="313" t="s">
        <v>2429</v>
      </c>
    </row>
    <row r="1112" spans="5:11">
      <c r="I1112" s="313" t="s">
        <v>2430</v>
      </c>
    </row>
    <row r="1113" spans="5:11">
      <c r="I1113" s="313" t="s">
        <v>2431</v>
      </c>
    </row>
    <row r="1115" spans="5:11">
      <c r="I1115" s="1230" t="s">
        <v>2432</v>
      </c>
      <c r="J1115" s="1230"/>
      <c r="K1115" s="1230"/>
    </row>
    <row r="1119" spans="5:11">
      <c r="E1119" s="331" t="s">
        <v>1341</v>
      </c>
      <c r="F1119" s="1229" t="s">
        <v>2433</v>
      </c>
    </row>
    <row r="1121" spans="4:11">
      <c r="F1121" s="313" t="s">
        <v>2434</v>
      </c>
    </row>
    <row r="1122" spans="4:11">
      <c r="F1122" s="313" t="s">
        <v>2428</v>
      </c>
    </row>
    <row r="1124" spans="4:11">
      <c r="I1124" s="313" t="s">
        <v>2429</v>
      </c>
    </row>
    <row r="1125" spans="4:11">
      <c r="I1125" s="313" t="s">
        <v>2430</v>
      </c>
    </row>
    <row r="1126" spans="4:11">
      <c r="I1126" s="313" t="s">
        <v>2431</v>
      </c>
    </row>
    <row r="1128" spans="4:11">
      <c r="I1128" s="1230" t="s">
        <v>2432</v>
      </c>
      <c r="J1128" s="1230"/>
      <c r="K1128" s="1230"/>
    </row>
    <row r="1132" spans="4:11">
      <c r="D1132" s="313" t="s">
        <v>2407</v>
      </c>
      <c r="E1132" s="148" t="s">
        <v>2435</v>
      </c>
    </row>
    <row r="1133" spans="4:11">
      <c r="E1133" s="148"/>
    </row>
    <row r="1134" spans="4:11">
      <c r="E1134" s="148" t="s">
        <v>2436</v>
      </c>
    </row>
    <row r="1135" spans="4:11">
      <c r="E1135" s="148"/>
    </row>
    <row r="1136" spans="4:11">
      <c r="E1136" s="148" t="s">
        <v>2437</v>
      </c>
      <c r="I1136" s="1229" t="s">
        <v>2438</v>
      </c>
    </row>
    <row r="1137" spans="5:9">
      <c r="E1137" s="148"/>
      <c r="I1137" s="1229"/>
    </row>
    <row r="1138" spans="5:9">
      <c r="E1138" s="148"/>
      <c r="I1138" s="1231" t="s">
        <v>2439</v>
      </c>
    </row>
    <row r="1139" spans="5:9">
      <c r="E1139" s="148"/>
      <c r="I1139" s="1229" t="s">
        <v>290</v>
      </c>
    </row>
    <row r="1140" spans="5:9">
      <c r="E1140" s="148"/>
    </row>
    <row r="1141" spans="5:9">
      <c r="E1141" s="148"/>
    </row>
    <row r="1142" spans="5:9">
      <c r="E1142" s="148"/>
    </row>
    <row r="1143" spans="5:9">
      <c r="E1143" s="148"/>
    </row>
    <row r="1144" spans="5:9">
      <c r="E1144" s="148"/>
    </row>
    <row r="1145" spans="5:9">
      <c r="E1145" s="148"/>
    </row>
    <row r="1146" spans="5:9">
      <c r="E1146" s="148"/>
    </row>
    <row r="1147" spans="5:9">
      <c r="E1147" s="148"/>
    </row>
    <row r="1148" spans="5:9">
      <c r="E1148" s="148"/>
    </row>
    <row r="1149" spans="5:9">
      <c r="E1149" s="148"/>
    </row>
    <row r="1150" spans="5:9">
      <c r="E1150" s="148"/>
    </row>
    <row r="1151" spans="5:9">
      <c r="E1151" s="148"/>
    </row>
    <row r="1152" spans="5:9">
      <c r="E1152" s="148"/>
    </row>
    <row r="1158" spans="2:15">
      <c r="C1158" s="374" t="s">
        <v>2395</v>
      </c>
    </row>
    <row r="1160" spans="2:15">
      <c r="D1160" s="313" t="s">
        <v>2440</v>
      </c>
    </row>
    <row r="1162" spans="2:15">
      <c r="D1162" s="313" t="s">
        <v>2441</v>
      </c>
    </row>
    <row r="1164" spans="2:15">
      <c r="D1164" s="319" t="s">
        <v>1987</v>
      </c>
      <c r="E1164" s="313" t="s">
        <v>2442</v>
      </c>
    </row>
    <row r="1166" spans="2:15">
      <c r="E1166" s="313" t="s">
        <v>2443</v>
      </c>
    </row>
    <row r="1167" spans="2:15" ht="12">
      <c r="B1167" s="316"/>
      <c r="C1167" s="316"/>
      <c r="E1167" s="313" t="s">
        <v>2444</v>
      </c>
      <c r="O1167" s="316"/>
    </row>
    <row r="1169" spans="2:15" ht="12">
      <c r="B1169" s="316"/>
      <c r="C1169" s="316"/>
      <c r="E1169" s="313" t="s">
        <v>2445</v>
      </c>
      <c r="F1169" s="316"/>
      <c r="O1169" s="316"/>
    </row>
    <row r="1170" spans="2:15" ht="12">
      <c r="B1170" s="316"/>
      <c r="C1170" s="316"/>
      <c r="F1170" s="316"/>
      <c r="O1170" s="316"/>
    </row>
    <row r="1171" spans="2:15" ht="12">
      <c r="B1171" s="316"/>
      <c r="C1171" s="316"/>
      <c r="F1171" s="373" t="s">
        <v>2216</v>
      </c>
      <c r="G1171" s="316" t="s">
        <v>2446</v>
      </c>
      <c r="O1171" s="316"/>
    </row>
    <row r="1172" spans="2:15" ht="12">
      <c r="B1172" s="316"/>
      <c r="C1172" s="316"/>
      <c r="F1172" s="373" t="s">
        <v>2305</v>
      </c>
      <c r="G1172" s="316" t="s">
        <v>2447</v>
      </c>
      <c r="O1172" s="316"/>
    </row>
    <row r="1174" spans="2:15" ht="12">
      <c r="B1174" s="316"/>
      <c r="C1174" s="316"/>
      <c r="E1174" s="313" t="s">
        <v>2448</v>
      </c>
      <c r="F1174" s="316"/>
      <c r="O1174" s="316"/>
    </row>
    <row r="1175" spans="2:15" ht="12">
      <c r="B1175" s="316"/>
      <c r="C1175" s="316"/>
      <c r="F1175" s="316"/>
      <c r="O1175" s="316"/>
    </row>
    <row r="1176" spans="2:15" ht="12">
      <c r="B1176" s="316"/>
      <c r="C1176" s="316"/>
      <c r="F1176" s="316" t="s">
        <v>2449</v>
      </c>
      <c r="O1176" s="316"/>
    </row>
    <row r="1177" spans="2:15" s="1456" customFormat="1" ht="12">
      <c r="D1177" s="1388"/>
      <c r="E1177" s="1388"/>
      <c r="F1177" s="1456" t="s">
        <v>2450</v>
      </c>
      <c r="G1177" s="1388"/>
      <c r="H1177" s="1388"/>
      <c r="I1177" s="1388"/>
      <c r="J1177" s="1388"/>
      <c r="K1177" s="1388"/>
      <c r="L1177" s="1388"/>
    </row>
    <row r="1178" spans="2:15" ht="12">
      <c r="B1178" s="316"/>
      <c r="C1178" s="316"/>
      <c r="F1178" s="316"/>
      <c r="O1178" s="316"/>
    </row>
    <row r="1179" spans="2:15" ht="13.2">
      <c r="B1179" s="316"/>
      <c r="C1179" s="316"/>
      <c r="F1179" s="1232" t="s">
        <v>2451</v>
      </c>
      <c r="O1179" s="316"/>
    </row>
    <row r="1180" spans="2:15" ht="12">
      <c r="B1180" s="316"/>
      <c r="C1180" s="316"/>
      <c r="F1180" s="316" t="s">
        <v>2452</v>
      </c>
      <c r="O1180" s="316"/>
    </row>
    <row r="1181" spans="2:15">
      <c r="D1181" s="319"/>
      <c r="F1181" s="510"/>
    </row>
    <row r="1182" spans="2:15">
      <c r="D1182" s="319" t="s">
        <v>1987</v>
      </c>
      <c r="E1182" s="313" t="s">
        <v>2453</v>
      </c>
    </row>
    <row r="1183" spans="2:15">
      <c r="D1183" s="319"/>
    </row>
    <row r="1184" spans="2:15">
      <c r="D1184" s="319"/>
      <c r="E1184" s="313" t="s">
        <v>2454</v>
      </c>
    </row>
    <row r="1185" spans="2:15">
      <c r="D1185" s="319"/>
    </row>
    <row r="1186" spans="2:15">
      <c r="D1186" s="319"/>
      <c r="E1186" s="331" t="s">
        <v>1332</v>
      </c>
      <c r="F1186" s="313" t="s">
        <v>2455</v>
      </c>
    </row>
    <row r="1187" spans="2:15">
      <c r="D1187" s="319"/>
      <c r="E1187" s="331" t="s">
        <v>1771</v>
      </c>
      <c r="F1187" s="313" t="s">
        <v>2456</v>
      </c>
    </row>
    <row r="1188" spans="2:15">
      <c r="G1188" s="313" t="s">
        <v>2041</v>
      </c>
      <c r="I1188" s="313" t="s">
        <v>2042</v>
      </c>
    </row>
    <row r="1189" spans="2:15">
      <c r="G1189" s="313" t="s">
        <v>2048</v>
      </c>
      <c r="I1189" s="313" t="str">
        <f ca="1">_xlfn.CONCAT("項目ﾁｪｯｸ基準書 No.",_xlfn.TEXTJOIN(",",TRUE,項目ﾁｪｯｸ基準書!$B$44)," - エラーメッセージ")</f>
        <v>項目ﾁｪｯｸ基準書 No.19 - エラーメッセージ</v>
      </c>
      <c r="K1189" s="316"/>
    </row>
    <row r="1190" spans="2:15">
      <c r="G1190" s="29" t="s">
        <v>2049</v>
      </c>
      <c r="H1190" s="29"/>
      <c r="I1190" s="313" t="s">
        <v>362</v>
      </c>
    </row>
    <row r="1192" spans="2:15" ht="12">
      <c r="B1192" s="316"/>
      <c r="C1192" s="316"/>
      <c r="D1192" s="319"/>
      <c r="F1192" s="316"/>
      <c r="G1192" s="316"/>
      <c r="H1192" s="316"/>
      <c r="I1192" s="316"/>
      <c r="J1192" s="316"/>
      <c r="K1192" s="316"/>
      <c r="L1192" s="316"/>
      <c r="O1192" s="316"/>
    </row>
    <row r="1193" spans="2:15" ht="12">
      <c r="B1193" s="316"/>
      <c r="C1193" s="316"/>
      <c r="D1193" s="319" t="s">
        <v>2407</v>
      </c>
      <c r="E1193" s="313" t="s">
        <v>2117</v>
      </c>
      <c r="F1193" s="316"/>
      <c r="G1193" s="316"/>
      <c r="H1193" s="316"/>
      <c r="I1193" s="316"/>
      <c r="J1193" s="316"/>
      <c r="K1193" s="316"/>
      <c r="L1193" s="316"/>
      <c r="O1193" s="316"/>
    </row>
    <row r="1195" spans="2:15" ht="12">
      <c r="B1195" s="316"/>
      <c r="C1195" s="316"/>
      <c r="E1195" s="313" t="s">
        <v>2457</v>
      </c>
      <c r="F1195" s="316"/>
      <c r="G1195" s="316"/>
      <c r="H1195" s="316"/>
      <c r="I1195" s="316"/>
      <c r="J1195" s="316"/>
      <c r="K1195" s="316"/>
      <c r="L1195" s="316"/>
      <c r="O1195" s="316"/>
    </row>
    <row r="1196" spans="2:15" ht="12">
      <c r="B1196" s="316"/>
      <c r="C1196" s="316"/>
      <c r="D1196" s="319"/>
      <c r="F1196" s="316"/>
      <c r="G1196" s="316"/>
      <c r="H1196" s="316"/>
      <c r="I1196" s="316"/>
      <c r="J1196" s="316"/>
      <c r="K1196" s="316"/>
      <c r="L1196" s="316"/>
      <c r="O1196" s="316"/>
    </row>
    <row r="1197" spans="2:15" ht="12">
      <c r="B1197" s="316"/>
      <c r="C1197" s="316"/>
      <c r="D1197" s="319"/>
      <c r="F1197" s="316"/>
      <c r="G1197" s="316"/>
      <c r="H1197" s="316"/>
      <c r="I1197" s="316"/>
      <c r="J1197" s="316"/>
      <c r="K1197" s="316"/>
      <c r="L1197" s="316"/>
      <c r="O1197" s="316"/>
    </row>
    <row r="1198" spans="2:15" ht="12">
      <c r="B1198" s="316"/>
      <c r="C1198" s="316"/>
      <c r="D1198" s="319" t="s">
        <v>2407</v>
      </c>
      <c r="E1198" s="313" t="s">
        <v>2458</v>
      </c>
      <c r="F1198" s="316"/>
      <c r="G1198" s="316"/>
      <c r="H1198" s="316"/>
      <c r="I1198" s="316"/>
      <c r="J1198" s="316"/>
      <c r="K1198" s="316"/>
      <c r="L1198" s="316"/>
      <c r="O1198" s="316"/>
    </row>
    <row r="1199" spans="2:15" ht="12">
      <c r="B1199" s="316"/>
      <c r="C1199" s="316"/>
      <c r="D1199" s="319"/>
      <c r="F1199" s="316"/>
      <c r="G1199" s="316"/>
      <c r="H1199" s="316"/>
      <c r="I1199" s="316"/>
      <c r="J1199" s="316"/>
      <c r="K1199" s="316"/>
      <c r="L1199" s="316"/>
      <c r="O1199" s="316"/>
    </row>
    <row r="1200" spans="2:15" ht="12">
      <c r="B1200" s="316"/>
      <c r="C1200" s="316"/>
      <c r="D1200" s="319"/>
      <c r="E1200" s="313" t="s">
        <v>2459</v>
      </c>
      <c r="F1200" s="316"/>
      <c r="G1200" s="316"/>
      <c r="H1200" s="316"/>
      <c r="I1200" s="316"/>
      <c r="J1200" s="316"/>
      <c r="K1200" s="316"/>
      <c r="L1200" s="316"/>
      <c r="O1200" s="316"/>
    </row>
    <row r="1201" spans="2:15" s="316" customFormat="1" ht="12">
      <c r="D1201" s="319"/>
      <c r="E1201" s="313" t="s">
        <v>2288</v>
      </c>
    </row>
    <row r="1202" spans="2:15" s="316" customFormat="1" ht="12">
      <c r="D1202" s="319"/>
      <c r="E1202" s="313" t="s">
        <v>2289</v>
      </c>
    </row>
    <row r="1204" spans="2:15" s="316" customFormat="1" ht="12">
      <c r="D1204" s="319"/>
      <c r="E1204" s="313" t="s">
        <v>582</v>
      </c>
    </row>
    <row r="1205" spans="2:15" ht="12">
      <c r="B1205" s="316"/>
      <c r="C1205" s="316"/>
      <c r="D1205" s="319"/>
      <c r="I1205" s="316"/>
      <c r="K1205" s="316"/>
      <c r="L1205" s="316"/>
      <c r="O1205" s="316"/>
    </row>
    <row r="1206" spans="2:15" ht="12">
      <c r="B1206" s="316"/>
      <c r="C1206" s="316"/>
      <c r="D1206" s="319"/>
      <c r="K1206" s="316"/>
      <c r="L1206" s="316"/>
      <c r="O1206" s="316"/>
    </row>
    <row r="1207" spans="2:15" ht="12">
      <c r="B1207" s="316"/>
      <c r="C1207" s="316"/>
      <c r="D1207" s="319"/>
      <c r="K1207" s="316"/>
      <c r="L1207" s="316"/>
      <c r="O1207" s="316"/>
    </row>
    <row r="1208" spans="2:15" ht="12">
      <c r="B1208" s="316"/>
      <c r="C1208" s="316"/>
      <c r="D1208" s="319"/>
      <c r="K1208" s="316"/>
      <c r="L1208" s="316"/>
      <c r="O1208" s="316"/>
    </row>
    <row r="1209" spans="2:15" ht="12">
      <c r="B1209" s="316"/>
      <c r="C1209" s="316"/>
      <c r="D1209" s="319"/>
      <c r="E1209" s="331" t="s">
        <v>1332</v>
      </c>
      <c r="F1209" s="313" t="s">
        <v>2291</v>
      </c>
      <c r="K1209" s="316"/>
      <c r="L1209" s="316"/>
      <c r="O1209" s="316"/>
    </row>
    <row r="1210" spans="2:15" ht="12">
      <c r="B1210" s="316"/>
      <c r="C1210" s="316"/>
      <c r="D1210" s="319"/>
      <c r="E1210" s="331"/>
      <c r="G1210" s="313" t="s">
        <v>2047</v>
      </c>
      <c r="J1210" s="317" t="s">
        <v>2275</v>
      </c>
      <c r="K1210" s="316"/>
      <c r="L1210" s="316"/>
      <c r="O1210" s="316"/>
    </row>
    <row r="1211" spans="2:15" ht="12">
      <c r="B1211" s="316"/>
      <c r="C1211" s="316"/>
      <c r="D1211" s="319"/>
      <c r="E1211" s="331"/>
      <c r="J1211" s="317" t="s">
        <v>2124</v>
      </c>
      <c r="K1211" s="316"/>
      <c r="L1211" s="316"/>
      <c r="O1211" s="316"/>
    </row>
    <row r="1212" spans="2:15" ht="12">
      <c r="B1212" s="316"/>
      <c r="C1212" s="316"/>
      <c r="D1212" s="319"/>
      <c r="E1212" s="331"/>
      <c r="J1212" s="317" t="s">
        <v>2027</v>
      </c>
      <c r="K1212" s="316"/>
      <c r="L1212" s="316"/>
      <c r="O1212" s="316"/>
    </row>
    <row r="1213" spans="2:15" ht="12">
      <c r="B1213" s="316"/>
      <c r="C1213" s="316"/>
      <c r="D1213" s="319"/>
      <c r="E1213" s="331"/>
      <c r="J1213" s="317" t="s">
        <v>2053</v>
      </c>
      <c r="K1213" s="316"/>
      <c r="L1213" s="316"/>
      <c r="O1213" s="316"/>
    </row>
    <row r="1214" spans="2:15" ht="12">
      <c r="B1214" s="316"/>
      <c r="C1214" s="316"/>
      <c r="D1214" s="319"/>
      <c r="E1214" s="331"/>
      <c r="J1214" s="317" t="s">
        <v>2029</v>
      </c>
      <c r="K1214" s="316"/>
      <c r="L1214" s="316"/>
      <c r="O1214" s="316"/>
    </row>
    <row r="1215" spans="2:15" ht="12">
      <c r="B1215" s="316"/>
      <c r="C1215" s="316"/>
      <c r="D1215" s="319"/>
      <c r="E1215" s="331"/>
      <c r="J1215" s="317" t="s">
        <v>2276</v>
      </c>
      <c r="K1215" s="316"/>
      <c r="L1215" s="316"/>
      <c r="O1215" s="316"/>
    </row>
    <row r="1216" spans="2:15" ht="12">
      <c r="B1216" s="316"/>
      <c r="C1216" s="316"/>
      <c r="D1216" s="319"/>
      <c r="E1216" s="331"/>
      <c r="J1216" s="317" t="s">
        <v>2277</v>
      </c>
      <c r="K1216" s="316"/>
      <c r="L1216" s="316"/>
      <c r="O1216" s="316"/>
    </row>
    <row r="1217" spans="2:15" ht="12">
      <c r="B1217" s="316"/>
      <c r="C1217" s="316"/>
      <c r="D1217" s="319"/>
      <c r="G1217" s="313" t="s">
        <v>2041</v>
      </c>
      <c r="J1217" s="313" t="s">
        <v>362</v>
      </c>
      <c r="K1217" s="316"/>
      <c r="L1217" s="316"/>
      <c r="O1217" s="316"/>
    </row>
    <row r="1218" spans="2:15" ht="12">
      <c r="B1218" s="316"/>
      <c r="C1218" s="316"/>
      <c r="D1218" s="319"/>
      <c r="G1218" s="313" t="s">
        <v>2048</v>
      </c>
      <c r="J1218" s="313" t="str">
        <f ca="1">_xlfn.CONCAT("項目ﾁｪｯｸ基準書 No.",_xlfn.TEXTJOIN(",",TRUE,項目ﾁｪｯｸ基準書!$B$86)," - エラーメッセージ")</f>
        <v>項目ﾁｪｯｸ基準書 No.53 - エラーメッセージ</v>
      </c>
      <c r="K1218" s="316"/>
      <c r="L1218" s="316"/>
      <c r="O1218" s="316"/>
    </row>
    <row r="1219" spans="2:15" ht="12">
      <c r="B1219" s="316"/>
      <c r="C1219" s="316"/>
      <c r="G1219" s="29" t="s">
        <v>2049</v>
      </c>
      <c r="H1219" s="29"/>
      <c r="J1219" s="313" t="str">
        <f ca="1">_xlfn.CONCAT("項目ﾁｪｯｸ基準書 No.",_xlfn.TEXTJOIN(",",TRUE,項目ﾁｪｯｸ基準書!$B$86)," - エラーメッセージ")</f>
        <v>項目ﾁｪｯｸ基準書 No.53 - エラーメッセージ</v>
      </c>
      <c r="L1219" s="316"/>
      <c r="M1219" s="313"/>
      <c r="O1219" s="316"/>
    </row>
    <row r="1220" spans="2:15" ht="12">
      <c r="B1220" s="316"/>
      <c r="C1220" s="316"/>
      <c r="G1220" s="29"/>
      <c r="H1220" s="29"/>
      <c r="K1220" s="316"/>
      <c r="L1220" s="316"/>
      <c r="O1220" s="316"/>
    </row>
    <row r="1221" spans="2:15" ht="12">
      <c r="B1221" s="316"/>
      <c r="C1221" s="316"/>
      <c r="E1221" s="331" t="s">
        <v>1771</v>
      </c>
      <c r="F1221" s="313" t="s">
        <v>2460</v>
      </c>
      <c r="K1221" s="316"/>
      <c r="L1221" s="316"/>
      <c r="O1221" s="316"/>
    </row>
    <row r="1222" spans="2:15" ht="12">
      <c r="B1222" s="316"/>
      <c r="C1222" s="316"/>
      <c r="E1222" s="331"/>
      <c r="K1222" s="1233" t="s">
        <v>2461</v>
      </c>
      <c r="L1222" s="316"/>
      <c r="O1222" s="316"/>
    </row>
    <row r="1223" spans="2:15" ht="12">
      <c r="B1223" s="316"/>
      <c r="C1223" s="316"/>
      <c r="D1223" s="319"/>
      <c r="E1223" s="331"/>
      <c r="G1223" s="313" t="s">
        <v>2047</v>
      </c>
      <c r="J1223" s="1234" t="s">
        <v>2275</v>
      </c>
      <c r="K1223" s="1235">
        <v>10</v>
      </c>
      <c r="L1223" s="316"/>
      <c r="O1223" s="316"/>
    </row>
    <row r="1224" spans="2:15" ht="12">
      <c r="B1224" s="316"/>
      <c r="C1224" s="316"/>
      <c r="D1224" s="319"/>
      <c r="E1224" s="331"/>
      <c r="J1224" s="1236" t="s">
        <v>2276</v>
      </c>
      <c r="K1224" s="1237">
        <v>5</v>
      </c>
      <c r="L1224" s="316"/>
      <c r="O1224" s="316"/>
    </row>
    <row r="1225" spans="2:15" ht="12">
      <c r="B1225" s="316"/>
      <c r="C1225" s="316"/>
      <c r="D1225" s="319"/>
      <c r="E1225" s="331"/>
      <c r="J1225" s="1236" t="s">
        <v>2277</v>
      </c>
      <c r="K1225" s="1237">
        <v>11</v>
      </c>
      <c r="L1225" s="316"/>
      <c r="O1225" s="316"/>
    </row>
    <row r="1226" spans="2:15" ht="12">
      <c r="B1226" s="316"/>
      <c r="C1226" s="316"/>
      <c r="D1226" s="319"/>
      <c r="G1226" s="313" t="s">
        <v>2041</v>
      </c>
      <c r="J1226" s="313" t="s">
        <v>362</v>
      </c>
      <c r="K1226" s="316"/>
      <c r="L1226" s="316"/>
      <c r="O1226" s="316"/>
    </row>
    <row r="1227" spans="2:15" ht="12">
      <c r="B1227" s="316"/>
      <c r="C1227" s="316"/>
      <c r="D1227" s="319"/>
      <c r="G1227" s="313" t="s">
        <v>2048</v>
      </c>
      <c r="J1227" s="313" t="str">
        <f ca="1">_xlfn.CONCAT("項目ﾁｪｯｸ基準書 No.",_xlfn.TEXTJOIN(",",TRUE,項目ﾁｪｯｸ基準書!$B$84)," - エラーメッセージ")</f>
        <v>項目ﾁｪｯｸ基準書 No.51 - エラーメッセージ</v>
      </c>
      <c r="K1227" s="316"/>
      <c r="L1227" s="316"/>
      <c r="O1227" s="316"/>
    </row>
    <row r="1228" spans="2:15" ht="12">
      <c r="B1228" s="316"/>
      <c r="C1228" s="316"/>
      <c r="G1228" s="29" t="s">
        <v>2049</v>
      </c>
      <c r="H1228" s="29"/>
      <c r="J1228" s="313" t="str">
        <f ca="1">_xlfn.CONCAT("項目ﾁｪｯｸ基準書 No.",_xlfn.TEXTJOIN(",",TRUE,項目ﾁｪｯｸ基準書!$B$84)," - エラーメッセージ")</f>
        <v>項目ﾁｪｯｸ基準書 No.51 - エラーメッセージ</v>
      </c>
      <c r="L1228" s="316"/>
      <c r="M1228" s="313"/>
      <c r="O1228" s="316"/>
    </row>
    <row r="1230" spans="2:15" ht="12">
      <c r="B1230" s="316"/>
      <c r="C1230" s="316"/>
      <c r="E1230" s="331" t="s">
        <v>1771</v>
      </c>
      <c r="F1230" s="313" t="s">
        <v>2462</v>
      </c>
      <c r="K1230" s="316"/>
      <c r="L1230" s="316"/>
      <c r="O1230" s="316"/>
    </row>
    <row r="1231" spans="2:15" ht="12">
      <c r="B1231" s="316"/>
      <c r="C1231" s="316"/>
      <c r="E1231" s="331"/>
      <c r="K1231" s="1238" t="s">
        <v>2463</v>
      </c>
      <c r="L1231" s="316"/>
      <c r="O1231" s="316"/>
    </row>
    <row r="1232" spans="2:15" ht="12">
      <c r="B1232" s="316"/>
      <c r="C1232" s="316"/>
      <c r="D1232" s="319"/>
      <c r="E1232" s="331"/>
      <c r="G1232" s="313" t="s">
        <v>2047</v>
      </c>
      <c r="J1232" s="1234" t="s">
        <v>2124</v>
      </c>
      <c r="K1232" s="1239" t="s">
        <v>2464</v>
      </c>
      <c r="L1232" s="316"/>
      <c r="O1232" s="316"/>
    </row>
    <row r="1233" spans="2:15" ht="12">
      <c r="B1233" s="316"/>
      <c r="C1233" s="316"/>
      <c r="D1233" s="319"/>
      <c r="G1233" s="313" t="s">
        <v>2041</v>
      </c>
      <c r="J1233" s="313" t="s">
        <v>362</v>
      </c>
      <c r="K1233" s="316"/>
      <c r="L1233" s="316"/>
      <c r="O1233" s="316"/>
    </row>
    <row r="1234" spans="2:15" ht="12">
      <c r="B1234" s="316"/>
      <c r="C1234" s="316"/>
      <c r="D1234" s="319"/>
      <c r="G1234" s="313" t="s">
        <v>2048</v>
      </c>
      <c r="J1234" s="313" t="str">
        <f ca="1">_xlfn.CONCAT("項目ﾁｪｯｸ基準書 No.",_xlfn.TEXTJOIN(",",TRUE,項目ﾁｪｯｸ基準書!$B$85)," - エラーメッセージ")</f>
        <v>項目ﾁｪｯｸ基準書 No.52 - エラーメッセージ</v>
      </c>
      <c r="K1234" s="316"/>
      <c r="L1234" s="316"/>
      <c r="O1234" s="316"/>
    </row>
    <row r="1235" spans="2:15" ht="12">
      <c r="B1235" s="316"/>
      <c r="C1235" s="316"/>
      <c r="G1235" s="29" t="s">
        <v>2049</v>
      </c>
      <c r="H1235" s="29"/>
      <c r="J1235" s="313" t="str">
        <f ca="1">_xlfn.CONCAT("項目ﾁｪｯｸ基準書 No.",_xlfn.TEXTJOIN(",",TRUE,項目ﾁｪｯｸ基準書!$B$85)," - エラーメッセージ")</f>
        <v>項目ﾁｪｯｸ基準書 No.52 - エラーメッセージ</v>
      </c>
      <c r="L1235" s="316"/>
      <c r="M1235" s="313"/>
      <c r="O1235" s="316"/>
    </row>
    <row r="1237" spans="2:15" ht="12">
      <c r="B1237" s="316"/>
      <c r="C1237" s="316"/>
      <c r="E1237" s="331" t="s">
        <v>1341</v>
      </c>
      <c r="F1237" s="313" t="s">
        <v>2465</v>
      </c>
      <c r="K1237" s="316"/>
      <c r="L1237" s="316"/>
      <c r="O1237" s="316"/>
    </row>
    <row r="1238" spans="2:15" ht="12">
      <c r="B1238" s="316"/>
      <c r="C1238" s="316"/>
      <c r="E1238" s="331"/>
      <c r="K1238" s="316"/>
      <c r="L1238" s="316"/>
      <c r="O1238" s="316"/>
    </row>
    <row r="1239" spans="2:15" ht="12">
      <c r="B1239" s="316"/>
      <c r="C1239" s="316"/>
      <c r="D1239" s="319"/>
      <c r="E1239" s="331"/>
      <c r="G1239" s="313" t="s">
        <v>2047</v>
      </c>
      <c r="J1239" s="1234" t="s">
        <v>2124</v>
      </c>
      <c r="K1239" s="1234"/>
      <c r="L1239" s="316"/>
      <c r="O1239" s="316"/>
    </row>
    <row r="1240" spans="2:15" ht="12">
      <c r="B1240" s="316"/>
      <c r="C1240" s="316"/>
      <c r="D1240" s="319"/>
      <c r="G1240" s="313" t="s">
        <v>2041</v>
      </c>
      <c r="J1240" s="313" t="s">
        <v>362</v>
      </c>
      <c r="K1240" s="316"/>
      <c r="L1240" s="316"/>
      <c r="O1240" s="316"/>
    </row>
    <row r="1241" spans="2:15" ht="12">
      <c r="B1241" s="316"/>
      <c r="C1241" s="316"/>
      <c r="D1241" s="319"/>
      <c r="G1241" s="313" t="s">
        <v>2048</v>
      </c>
      <c r="J1241" s="313" t="str">
        <f ca="1">_xlfn.CONCAT("項目ﾁｪｯｸ基準書 No.",_xlfn.TEXTJOIN(",",TRUE,項目ﾁｪｯｸ基準書!$B$82)," - エラーメッセージ")</f>
        <v>項目ﾁｪｯｸ基準書 No.49 - エラーメッセージ</v>
      </c>
      <c r="K1241" s="316"/>
      <c r="L1241" s="316"/>
      <c r="O1241" s="316"/>
    </row>
    <row r="1242" spans="2:15" ht="12">
      <c r="B1242" s="316"/>
      <c r="C1242" s="316"/>
      <c r="G1242" s="29" t="s">
        <v>2049</v>
      </c>
      <c r="H1242" s="29"/>
      <c r="J1242" s="313" t="str">
        <f ca="1">_xlfn.CONCAT("項目ﾁｪｯｸ基準書 No.",_xlfn.TEXTJOIN(",",TRUE,項目ﾁｪｯｸ基準書!$B$82)," - エラーメッセージ")</f>
        <v>項目ﾁｪｯｸ基準書 No.49 - エラーメッセージ</v>
      </c>
      <c r="L1242" s="316"/>
      <c r="M1242" s="313"/>
      <c r="O1242" s="316"/>
    </row>
    <row r="1244" spans="2:15" ht="12">
      <c r="B1244" s="316"/>
      <c r="C1244" s="316"/>
      <c r="E1244" s="331" t="s">
        <v>1299</v>
      </c>
      <c r="F1244" s="313" t="s">
        <v>2466</v>
      </c>
      <c r="K1244" s="316"/>
      <c r="L1244" s="316"/>
      <c r="O1244" s="316"/>
    </row>
    <row r="1245" spans="2:15" ht="12">
      <c r="B1245" s="316"/>
      <c r="C1245" s="316"/>
      <c r="E1245" s="331"/>
      <c r="K1245" s="316"/>
      <c r="L1245" s="316"/>
      <c r="O1245" s="316"/>
    </row>
    <row r="1246" spans="2:15" ht="12">
      <c r="B1246" s="316"/>
      <c r="C1246" s="316"/>
      <c r="D1246" s="319"/>
      <c r="E1246" s="331"/>
      <c r="G1246" s="313" t="s">
        <v>2047</v>
      </c>
      <c r="J1246" s="1234" t="s">
        <v>2003</v>
      </c>
      <c r="K1246" s="1240"/>
      <c r="L1246" s="316"/>
      <c r="O1246" s="316"/>
    </row>
    <row r="1247" spans="2:15" ht="12">
      <c r="B1247" s="316"/>
      <c r="C1247" s="316"/>
      <c r="D1247" s="319"/>
      <c r="E1247" s="331"/>
      <c r="J1247" s="1236" t="s">
        <v>2027</v>
      </c>
      <c r="K1247" s="1241"/>
      <c r="L1247" s="316"/>
      <c r="O1247" s="316"/>
    </row>
    <row r="1248" spans="2:15" ht="12">
      <c r="B1248" s="316"/>
      <c r="C1248" s="316"/>
      <c r="D1248" s="319"/>
      <c r="E1248" s="331"/>
      <c r="J1248" s="1236" t="s">
        <v>1999</v>
      </c>
      <c r="K1248" s="1241"/>
      <c r="L1248" s="316"/>
      <c r="O1248" s="316"/>
    </row>
    <row r="1249" spans="2:15" ht="12">
      <c r="B1249" s="316"/>
      <c r="C1249" s="316"/>
      <c r="D1249" s="319"/>
      <c r="E1249" s="331"/>
      <c r="J1249" s="1236" t="s">
        <v>2029</v>
      </c>
      <c r="K1249" s="1241"/>
      <c r="L1249" s="316"/>
      <c r="O1249" s="316"/>
    </row>
    <row r="1250" spans="2:15" ht="12">
      <c r="B1250" s="316"/>
      <c r="C1250" s="316"/>
      <c r="D1250" s="319"/>
      <c r="G1250" s="313" t="s">
        <v>2041</v>
      </c>
      <c r="J1250" s="313" t="s">
        <v>362</v>
      </c>
      <c r="K1250" s="316"/>
      <c r="L1250" s="316"/>
      <c r="O1250" s="316"/>
    </row>
    <row r="1251" spans="2:15" ht="12">
      <c r="B1251" s="316"/>
      <c r="C1251" s="316"/>
      <c r="D1251" s="319"/>
      <c r="G1251" s="313" t="s">
        <v>2048</v>
      </c>
      <c r="J1251" s="313" t="s">
        <v>2003</v>
      </c>
      <c r="K1251" s="313" t="str">
        <f ca="1">_xlfn.CONCAT("項目ﾁｪｯｸ基準書 No.",_xlfn.TEXTJOIN(",",TRUE,項目ﾁｪｯｸ基準書!$B$75)," - エラーメッセージ")</f>
        <v>項目ﾁｪｯｸ基準書 No.42 - エラーメッセージ</v>
      </c>
      <c r="O1251" s="316"/>
    </row>
    <row r="1252" spans="2:15" ht="12">
      <c r="B1252" s="316"/>
      <c r="C1252" s="316"/>
      <c r="D1252" s="319"/>
      <c r="J1252" s="313" t="s">
        <v>2027</v>
      </c>
      <c r="K1252" s="313" t="str">
        <f ca="1">_xlfn.CONCAT("項目ﾁｪｯｸ基準書 No.",_xlfn.TEXTJOIN(",",TRUE,項目ﾁｪｯｸ基準書!$B$76)," - エラーメッセージ")</f>
        <v>項目ﾁｪｯｸ基準書 No.43 - エラーメッセージ</v>
      </c>
      <c r="O1252" s="316"/>
    </row>
    <row r="1253" spans="2:15" ht="12">
      <c r="B1253" s="316"/>
      <c r="C1253" s="316"/>
      <c r="D1253" s="319"/>
      <c r="J1253" s="313" t="s">
        <v>1999</v>
      </c>
      <c r="K1253" s="313" t="str">
        <f ca="1">_xlfn.CONCAT("項目ﾁｪｯｸ基準書 No.",_xlfn.TEXTJOIN(",",TRUE,項目ﾁｪｯｸ基準書!$B$77)," - エラーメッセージ")</f>
        <v>項目ﾁｪｯｸ基準書 No.44 - エラーメッセージ</v>
      </c>
      <c r="O1253" s="316"/>
    </row>
    <row r="1254" spans="2:15" ht="12">
      <c r="B1254" s="316"/>
      <c r="C1254" s="316"/>
      <c r="D1254" s="319"/>
      <c r="J1254" s="313" t="s">
        <v>2029</v>
      </c>
      <c r="K1254" s="313" t="str">
        <f ca="1">_xlfn.CONCAT("項目ﾁｪｯｸ基準書 No.",_xlfn.TEXTJOIN(",",TRUE,項目ﾁｪｯｸ基準書!$B$78)," - エラーメッセージ")</f>
        <v>項目ﾁｪｯｸ基準書 No.45 - エラーメッセージ</v>
      </c>
      <c r="O1254" s="316"/>
    </row>
    <row r="1255" spans="2:15" ht="12">
      <c r="B1255" s="316"/>
      <c r="C1255" s="316"/>
      <c r="G1255" s="29" t="s">
        <v>2049</v>
      </c>
      <c r="H1255" s="29"/>
      <c r="J1255" s="313" t="s">
        <v>2003</v>
      </c>
      <c r="K1255" s="313" t="str">
        <f ca="1">_xlfn.CONCAT("項目ﾁｪｯｸ基準書 No.",_xlfn.TEXTJOIN(",",TRUE,項目ﾁｪｯｸ基準書!$B$75)," - エラーメッセージ")</f>
        <v>項目ﾁｪｯｸ基準書 No.42 - エラーメッセージ</v>
      </c>
      <c r="M1255" s="313"/>
      <c r="O1255" s="316"/>
    </row>
    <row r="1256" spans="2:15" ht="12">
      <c r="B1256" s="316"/>
      <c r="C1256" s="316"/>
      <c r="G1256" s="29"/>
      <c r="H1256" s="29"/>
      <c r="J1256" s="313" t="s">
        <v>2027</v>
      </c>
      <c r="K1256" s="313" t="str">
        <f ca="1">_xlfn.CONCAT("項目ﾁｪｯｸ基準書 No.",_xlfn.TEXTJOIN(",",TRUE,項目ﾁｪｯｸ基準書!$B$76)," - エラーメッセージ")</f>
        <v>項目ﾁｪｯｸ基準書 No.43 - エラーメッセージ</v>
      </c>
      <c r="M1256" s="313"/>
      <c r="O1256" s="316"/>
    </row>
    <row r="1257" spans="2:15" ht="12">
      <c r="B1257" s="316"/>
      <c r="C1257" s="316"/>
      <c r="G1257" s="29"/>
      <c r="H1257" s="29"/>
      <c r="J1257" s="313" t="s">
        <v>1999</v>
      </c>
      <c r="K1257" s="313" t="str">
        <f ca="1">_xlfn.CONCAT("項目ﾁｪｯｸ基準書 No.",_xlfn.TEXTJOIN(",",TRUE,項目ﾁｪｯｸ基準書!$B$77)," - エラーメッセージ")</f>
        <v>項目ﾁｪｯｸ基準書 No.44 - エラーメッセージ</v>
      </c>
      <c r="M1257" s="313"/>
      <c r="O1257" s="316"/>
    </row>
    <row r="1258" spans="2:15" ht="12">
      <c r="B1258" s="316"/>
      <c r="C1258" s="316"/>
      <c r="G1258" s="29"/>
      <c r="H1258" s="29"/>
      <c r="J1258" s="313" t="s">
        <v>2029</v>
      </c>
      <c r="K1258" s="313" t="str">
        <f ca="1">_xlfn.CONCAT("項目ﾁｪｯｸ基準書 No.",_xlfn.TEXTJOIN(",",TRUE,項目ﾁｪｯｸ基準書!$B$78)," - エラーメッセージ")</f>
        <v>項目ﾁｪｯｸ基準書 No.45 - エラーメッセージ</v>
      </c>
      <c r="M1258" s="313"/>
      <c r="O1258" s="316"/>
    </row>
    <row r="1260" spans="2:15" ht="12">
      <c r="B1260" s="316"/>
      <c r="C1260" s="316"/>
      <c r="E1260" s="331" t="s">
        <v>1304</v>
      </c>
      <c r="F1260" s="313" t="s">
        <v>2052</v>
      </c>
      <c r="K1260" s="316"/>
      <c r="L1260" s="316"/>
      <c r="O1260" s="316"/>
    </row>
    <row r="1261" spans="2:15" ht="12">
      <c r="B1261" s="316"/>
      <c r="C1261" s="316"/>
      <c r="E1261" s="331"/>
      <c r="K1261" s="316"/>
      <c r="L1261" s="316"/>
      <c r="O1261" s="316"/>
    </row>
    <row r="1262" spans="2:15" ht="12">
      <c r="B1262" s="316"/>
      <c r="C1262" s="316"/>
      <c r="D1262" s="319"/>
      <c r="E1262" s="331"/>
      <c r="G1262" s="313" t="s">
        <v>2047</v>
      </c>
      <c r="J1262" s="1234" t="s">
        <v>2053</v>
      </c>
      <c r="K1262" s="1240"/>
      <c r="L1262" s="316"/>
      <c r="O1262" s="316"/>
    </row>
    <row r="1263" spans="2:15" ht="12">
      <c r="B1263" s="316"/>
      <c r="C1263" s="316"/>
      <c r="D1263" s="319"/>
      <c r="G1263" s="313" t="s">
        <v>2041</v>
      </c>
      <c r="J1263" s="313" t="s">
        <v>362</v>
      </c>
      <c r="K1263" s="316"/>
      <c r="L1263" s="316"/>
      <c r="O1263" s="316"/>
    </row>
    <row r="1264" spans="2:15" ht="12">
      <c r="B1264" s="316"/>
      <c r="C1264" s="316"/>
      <c r="D1264" s="319"/>
      <c r="G1264" s="313" t="s">
        <v>2048</v>
      </c>
      <c r="J1264" s="313" t="str">
        <f ca="1">_xlfn.CONCAT("項目ﾁｪｯｸ基準書 No.",_xlfn.TEXTJOIN(",",TRUE,項目ﾁｪｯｸ基準書!$B$81)," - エラーメッセージ")</f>
        <v>項目ﾁｪｯｸ基準書 No.48 - エラーメッセージ</v>
      </c>
      <c r="K1264" s="316"/>
      <c r="L1264" s="316"/>
      <c r="O1264" s="316"/>
    </row>
    <row r="1265" spans="2:15" ht="12">
      <c r="B1265" s="316"/>
      <c r="C1265" s="316"/>
      <c r="G1265" s="29" t="s">
        <v>2049</v>
      </c>
      <c r="H1265" s="29"/>
      <c r="J1265" s="313" t="str">
        <f ca="1">_xlfn.CONCAT("項目ﾁｪｯｸ基準書 No.",_xlfn.TEXTJOIN(",",TRUE,項目ﾁｪｯｸ基準書!$B$81)," - エラーメッセージ")</f>
        <v>項目ﾁｪｯｸ基準書 No.48 - エラーメッセージ</v>
      </c>
      <c r="L1265" s="316"/>
      <c r="M1265" s="313"/>
      <c r="O1265" s="316"/>
    </row>
    <row r="1267" spans="2:15" ht="12">
      <c r="B1267" s="316"/>
      <c r="C1267" s="316"/>
      <c r="E1267" s="331" t="s">
        <v>1309</v>
      </c>
      <c r="F1267" s="313" t="s">
        <v>2467</v>
      </c>
      <c r="K1267" s="316"/>
      <c r="L1267" s="316"/>
      <c r="O1267" s="316"/>
    </row>
    <row r="1268" spans="2:15" ht="12">
      <c r="B1268" s="316"/>
      <c r="C1268" s="316"/>
      <c r="E1268" s="331"/>
      <c r="K1268" s="316"/>
      <c r="L1268" s="316"/>
      <c r="O1268" s="316"/>
    </row>
    <row r="1269" spans="2:15" ht="12">
      <c r="B1269" s="316"/>
      <c r="C1269" s="316"/>
      <c r="D1269" s="319"/>
      <c r="E1269" s="331"/>
      <c r="G1269" s="313" t="s">
        <v>2047</v>
      </c>
      <c r="J1269" s="1234" t="s">
        <v>2468</v>
      </c>
      <c r="K1269" s="1240"/>
      <c r="L1269" s="316"/>
      <c r="O1269" s="316"/>
    </row>
    <row r="1270" spans="2:15" ht="12">
      <c r="B1270" s="316"/>
      <c r="C1270" s="316"/>
      <c r="D1270" s="319"/>
      <c r="G1270" s="313" t="s">
        <v>2041</v>
      </c>
      <c r="J1270" s="313" t="s">
        <v>362</v>
      </c>
      <c r="K1270" s="316"/>
      <c r="L1270" s="316"/>
      <c r="O1270" s="316"/>
    </row>
    <row r="1271" spans="2:15" ht="12.75" customHeight="1">
      <c r="B1271" s="316"/>
      <c r="C1271" s="316"/>
      <c r="D1271" s="319"/>
      <c r="G1271" s="313" t="s">
        <v>2048</v>
      </c>
      <c r="J1271" s="313" t="str">
        <f ca="1">_xlfn.CONCAT("項目ﾁｪｯｸ基準書 No.",_xlfn.TEXTJOIN(",",TRUE,項目ﾁｪｯｸ基準書!$B$83)," - エラーメッセージ")</f>
        <v>項目ﾁｪｯｸ基準書 No.50 - エラーメッセージ</v>
      </c>
      <c r="K1271" s="316"/>
      <c r="L1271" s="316"/>
      <c r="O1271" s="316"/>
    </row>
    <row r="1272" spans="2:15" ht="12">
      <c r="B1272" s="316"/>
      <c r="C1272" s="316"/>
      <c r="G1272" s="29" t="s">
        <v>2049</v>
      </c>
      <c r="H1272" s="29"/>
      <c r="J1272" s="313" t="str">
        <f ca="1">_xlfn.CONCAT("項目ﾁｪｯｸ基準書 No.",_xlfn.TEXTJOIN(",",TRUE,項目ﾁｪｯｸ基準書!$B$83)," - エラーメッセージ")</f>
        <v>項目ﾁｪｯｸ基準書 No.50 - エラーメッセージ</v>
      </c>
      <c r="L1272" s="316"/>
      <c r="M1272" s="313"/>
      <c r="O1272" s="316"/>
    </row>
    <row r="1273" spans="2:15" s="317" customFormat="1" ht="12">
      <c r="D1273" s="29"/>
      <c r="E1273" s="29"/>
    </row>
    <row r="1275" spans="2:15">
      <c r="B1275" s="645" t="s">
        <v>2469</v>
      </c>
      <c r="C1275" s="342"/>
      <c r="D1275" s="342"/>
      <c r="E1275" s="342"/>
      <c r="F1275" s="342"/>
      <c r="G1275" s="342"/>
      <c r="H1275" s="342"/>
      <c r="I1275" s="342"/>
      <c r="J1275" s="342"/>
      <c r="K1275" s="342"/>
      <c r="L1275" s="342"/>
      <c r="M1275" s="343"/>
      <c r="N1275" s="343"/>
    </row>
    <row r="1277" spans="2:15" s="313" customFormat="1">
      <c r="B1277" s="330"/>
      <c r="C1277" s="313" t="s">
        <v>2470</v>
      </c>
      <c r="D1277" s="317"/>
      <c r="E1277" s="317"/>
    </row>
    <row r="1279" spans="2:15">
      <c r="C1279" s="374" t="s">
        <v>2469</v>
      </c>
    </row>
    <row r="1281" spans="2:15">
      <c r="D1281" s="313" t="s">
        <v>2471</v>
      </c>
    </row>
    <row r="1283" spans="2:15" s="1393" customFormat="1" ht="12">
      <c r="D1283" s="1455" t="s">
        <v>1987</v>
      </c>
      <c r="E1283" s="1388" t="s">
        <v>2472</v>
      </c>
      <c r="F1283" s="1384"/>
      <c r="G1283" s="1384"/>
      <c r="H1283" s="1384"/>
    </row>
    <row r="1284" spans="2:15" s="1393" customFormat="1" ht="12">
      <c r="D1284" s="1385"/>
      <c r="E1284" s="1384"/>
      <c r="F1284" s="1384"/>
      <c r="G1284" s="1384"/>
      <c r="H1284" s="1384"/>
    </row>
    <row r="1285" spans="2:15" s="1393" customFormat="1" ht="12">
      <c r="D1285" s="1385"/>
      <c r="E1285" s="1388" t="s">
        <v>2473</v>
      </c>
      <c r="F1285" s="1384"/>
      <c r="G1285" s="1384"/>
      <c r="H1285" s="1384"/>
    </row>
    <row r="1286" spans="2:15" ht="12">
      <c r="B1286" s="316"/>
      <c r="C1286" s="316"/>
      <c r="D1286" s="319"/>
      <c r="I1286" s="316"/>
      <c r="J1286" s="316"/>
      <c r="K1286" s="316"/>
      <c r="L1286" s="316"/>
      <c r="O1286" s="316"/>
    </row>
    <row r="1287" spans="2:15" ht="12">
      <c r="B1287" s="316"/>
      <c r="C1287" s="316"/>
      <c r="D1287" s="319"/>
      <c r="G1287" s="316"/>
      <c r="I1287" s="316"/>
      <c r="J1287" s="316"/>
      <c r="K1287" s="316"/>
      <c r="L1287" s="316"/>
      <c r="O1287" s="316"/>
    </row>
    <row r="1288" spans="2:15" ht="12">
      <c r="B1288" s="316"/>
      <c r="C1288" s="316"/>
      <c r="D1288" s="319" t="s">
        <v>1987</v>
      </c>
      <c r="E1288" s="313" t="s">
        <v>2250</v>
      </c>
      <c r="I1288" s="316"/>
      <c r="J1288" s="316"/>
      <c r="K1288" s="316"/>
      <c r="L1288" s="316"/>
      <c r="O1288" s="316"/>
    </row>
    <row r="1289" spans="2:15" ht="12">
      <c r="B1289" s="316"/>
      <c r="C1289" s="316"/>
      <c r="D1289" s="319"/>
      <c r="I1289" s="316"/>
      <c r="J1289" s="316"/>
      <c r="K1289" s="316"/>
      <c r="L1289" s="316"/>
      <c r="O1289" s="316"/>
    </row>
    <row r="1290" spans="2:15" ht="12">
      <c r="B1290" s="316"/>
      <c r="C1290" s="316"/>
      <c r="D1290" s="319"/>
      <c r="E1290" s="313" t="s">
        <v>2474</v>
      </c>
      <c r="I1290" s="316"/>
      <c r="J1290" s="316"/>
      <c r="K1290" s="316"/>
      <c r="L1290" s="316"/>
      <c r="O1290" s="316"/>
    </row>
    <row r="1291" spans="2:15" ht="12">
      <c r="B1291" s="316"/>
      <c r="C1291" s="316"/>
      <c r="D1291" s="319"/>
      <c r="E1291" s="313" t="s">
        <v>2475</v>
      </c>
      <c r="I1291" s="316"/>
      <c r="J1291" s="316"/>
      <c r="K1291" s="316"/>
      <c r="L1291" s="316"/>
      <c r="O1291" s="316"/>
    </row>
    <row r="1292" spans="2:15" ht="12">
      <c r="B1292" s="316"/>
      <c r="C1292" s="316"/>
      <c r="D1292" s="319"/>
      <c r="I1292" s="316"/>
      <c r="J1292" s="316"/>
      <c r="K1292" s="316"/>
      <c r="L1292" s="316"/>
      <c r="O1292" s="316"/>
    </row>
    <row r="1293" spans="2:15" ht="12">
      <c r="B1293" s="316"/>
      <c r="C1293" s="316"/>
      <c r="D1293" s="319"/>
      <c r="F1293" s="313" t="s">
        <v>2041</v>
      </c>
      <c r="G1293" s="316"/>
      <c r="H1293" s="313" t="s">
        <v>2042</v>
      </c>
      <c r="I1293" s="316"/>
      <c r="J1293" s="316"/>
      <c r="K1293" s="316"/>
      <c r="L1293" s="316"/>
      <c r="O1293" s="316"/>
    </row>
    <row r="1294" spans="2:15" ht="13.5" customHeight="1">
      <c r="B1294" s="316"/>
      <c r="C1294" s="316"/>
      <c r="D1294" s="319"/>
      <c r="I1294" s="316"/>
      <c r="J1294" s="316"/>
      <c r="K1294" s="316"/>
      <c r="L1294" s="316"/>
      <c r="O1294" s="316"/>
    </row>
    <row r="1295" spans="2:15" ht="12">
      <c r="B1295" s="316"/>
      <c r="C1295" s="316"/>
      <c r="D1295" s="319"/>
      <c r="E1295" s="313" t="s">
        <v>582</v>
      </c>
      <c r="I1295" s="316"/>
      <c r="J1295" s="316"/>
      <c r="K1295" s="316"/>
      <c r="L1295" s="316"/>
      <c r="O1295" s="316"/>
    </row>
    <row r="1296" spans="2:15" ht="12">
      <c r="B1296" s="316"/>
      <c r="C1296" s="316"/>
      <c r="D1296" s="319"/>
      <c r="I1296" s="316"/>
      <c r="J1296" s="316"/>
      <c r="K1296" s="316"/>
      <c r="L1296" s="316"/>
      <c r="O1296" s="316"/>
    </row>
    <row r="1297" spans="2:15" s="316" customFormat="1" ht="12">
      <c r="D1297" s="319"/>
      <c r="E1297" s="313"/>
      <c r="F1297" s="313"/>
      <c r="G1297" s="313"/>
      <c r="H1297" s="313"/>
    </row>
    <row r="1298" spans="2:15" s="316" customFormat="1" ht="12">
      <c r="D1298" s="319"/>
      <c r="E1298" s="313"/>
      <c r="F1298" s="313"/>
      <c r="G1298" s="313"/>
      <c r="H1298" s="313"/>
    </row>
    <row r="1299" spans="2:15" s="316" customFormat="1" ht="12">
      <c r="D1299" s="319"/>
      <c r="E1299" s="313"/>
      <c r="F1299" s="313"/>
      <c r="G1299" s="313"/>
      <c r="H1299" s="313"/>
    </row>
    <row r="1300" spans="2:15" s="316" customFormat="1" ht="12">
      <c r="D1300" s="319"/>
      <c r="E1300" s="313"/>
      <c r="F1300" s="313"/>
      <c r="G1300" s="313"/>
      <c r="H1300" s="313"/>
    </row>
    <row r="1301" spans="2:15" s="316" customFormat="1" ht="12">
      <c r="D1301" s="319"/>
      <c r="E1301" s="313"/>
      <c r="F1301" s="313"/>
      <c r="G1301" s="313"/>
      <c r="H1301" s="313"/>
    </row>
    <row r="1302" spans="2:15" s="316" customFormat="1" ht="12">
      <c r="D1302" s="319"/>
      <c r="E1302" s="313" t="s">
        <v>2043</v>
      </c>
      <c r="F1302" s="313"/>
      <c r="G1302" s="313"/>
      <c r="H1302" s="313"/>
    </row>
    <row r="1303" spans="2:15" s="316" customFormat="1" ht="12">
      <c r="D1303" s="319"/>
      <c r="E1303" s="313" t="s">
        <v>2044</v>
      </c>
      <c r="F1303" s="313"/>
      <c r="G1303" s="313"/>
      <c r="H1303" s="313"/>
    </row>
    <row r="1304" spans="2:15" s="316" customFormat="1" ht="12">
      <c r="D1304" s="319"/>
      <c r="E1304" s="313" t="s">
        <v>2476</v>
      </c>
      <c r="F1304" s="313"/>
      <c r="G1304" s="313"/>
      <c r="H1304" s="313"/>
    </row>
    <row r="1305" spans="2:15" ht="12">
      <c r="B1305" s="316"/>
      <c r="C1305" s="316"/>
      <c r="D1305" s="319"/>
      <c r="K1305" s="316"/>
      <c r="L1305" s="316"/>
      <c r="O1305" s="316"/>
    </row>
    <row r="1306" spans="2:15" ht="12">
      <c r="B1306" s="316"/>
      <c r="C1306" s="316"/>
      <c r="D1306" s="319"/>
      <c r="E1306" s="313" t="s">
        <v>582</v>
      </c>
      <c r="K1306" s="316"/>
      <c r="L1306" s="316"/>
      <c r="O1306" s="316"/>
    </row>
    <row r="1307" spans="2:15" ht="12">
      <c r="B1307" s="316"/>
      <c r="C1307" s="316"/>
      <c r="D1307" s="319"/>
      <c r="J1307" s="316"/>
      <c r="K1307" s="316"/>
      <c r="L1307" s="316"/>
      <c r="O1307" s="316"/>
    </row>
    <row r="1308" spans="2:15" ht="12">
      <c r="B1308" s="316"/>
      <c r="C1308" s="316"/>
      <c r="D1308" s="319"/>
      <c r="K1308" s="316"/>
      <c r="L1308" s="316"/>
      <c r="O1308" s="316"/>
    </row>
    <row r="1309" spans="2:15" ht="12">
      <c r="B1309" s="316"/>
      <c r="C1309" s="316"/>
      <c r="D1309" s="319"/>
      <c r="J1309" s="316"/>
      <c r="K1309" s="316"/>
      <c r="L1309" s="316"/>
      <c r="O1309" s="316"/>
    </row>
    <row r="1310" spans="2:15" ht="12">
      <c r="B1310" s="316"/>
      <c r="C1310" s="316"/>
      <c r="D1310" s="319"/>
      <c r="K1310" s="316"/>
      <c r="L1310" s="316"/>
      <c r="O1310" s="316"/>
    </row>
    <row r="1311" spans="2:15" ht="12">
      <c r="B1311" s="316"/>
      <c r="C1311" s="316"/>
      <c r="D1311" s="319"/>
      <c r="K1311" s="316"/>
      <c r="L1311" s="316"/>
      <c r="O1311" s="316"/>
    </row>
    <row r="1312" spans="2:15" ht="12">
      <c r="B1312" s="316"/>
      <c r="C1312" s="316"/>
      <c r="D1312" s="319"/>
      <c r="K1312" s="316"/>
      <c r="L1312" s="316"/>
      <c r="O1312" s="316"/>
    </row>
    <row r="1313" spans="2:15" ht="12">
      <c r="B1313" s="316"/>
      <c r="C1313" s="316"/>
      <c r="D1313" s="319"/>
      <c r="K1313" s="316"/>
      <c r="L1313" s="316"/>
      <c r="O1313" s="316"/>
    </row>
    <row r="1314" spans="2:15" ht="12">
      <c r="B1314" s="316"/>
      <c r="C1314" s="316"/>
      <c r="D1314" s="319"/>
      <c r="K1314" s="316"/>
      <c r="L1314" s="316"/>
      <c r="O1314" s="316"/>
    </row>
    <row r="1315" spans="2:15" ht="12">
      <c r="B1315" s="316"/>
      <c r="C1315" s="316"/>
      <c r="D1315" s="319"/>
      <c r="K1315" s="316"/>
      <c r="L1315" s="316"/>
      <c r="O1315" s="316"/>
    </row>
    <row r="1316" spans="2:15" ht="12">
      <c r="B1316" s="316"/>
      <c r="C1316" s="316"/>
      <c r="D1316" s="319"/>
      <c r="K1316" s="316"/>
      <c r="L1316" s="316"/>
      <c r="O1316" s="316"/>
    </row>
    <row r="1317" spans="2:15" ht="12">
      <c r="B1317" s="316"/>
      <c r="C1317" s="316"/>
      <c r="D1317" s="319"/>
      <c r="K1317" s="316"/>
      <c r="L1317" s="316"/>
      <c r="O1317" s="316"/>
    </row>
    <row r="1318" spans="2:15" ht="12">
      <c r="B1318" s="316"/>
      <c r="C1318" s="316"/>
      <c r="D1318" s="319"/>
      <c r="K1318" s="316"/>
      <c r="L1318" s="316"/>
      <c r="O1318" s="316"/>
    </row>
    <row r="1319" spans="2:15" ht="12">
      <c r="B1319" s="316"/>
      <c r="C1319" s="316"/>
      <c r="D1319" s="319"/>
      <c r="K1319" s="316"/>
      <c r="L1319" s="316"/>
      <c r="O1319" s="316"/>
    </row>
    <row r="1320" spans="2:15" ht="12">
      <c r="B1320" s="316"/>
      <c r="C1320" s="316"/>
      <c r="D1320" s="319"/>
      <c r="E1320" s="331" t="s">
        <v>1332</v>
      </c>
      <c r="F1320" s="313" t="s">
        <v>2477</v>
      </c>
      <c r="K1320" s="316"/>
      <c r="L1320" s="316"/>
      <c r="O1320" s="316"/>
    </row>
    <row r="1321" spans="2:15" ht="12">
      <c r="B1321" s="316"/>
      <c r="C1321" s="316"/>
      <c r="D1321" s="319"/>
      <c r="E1321" s="331"/>
      <c r="G1321" s="313" t="s">
        <v>2047</v>
      </c>
      <c r="J1321" s="313" t="s">
        <v>362</v>
      </c>
      <c r="K1321" s="316"/>
      <c r="L1321" s="316"/>
      <c r="O1321" s="316"/>
    </row>
    <row r="1322" spans="2:15" ht="12">
      <c r="B1322" s="316"/>
      <c r="C1322" s="316"/>
      <c r="D1322" s="319"/>
      <c r="G1322" s="313" t="s">
        <v>2048</v>
      </c>
      <c r="J1322" s="313" t="str">
        <f ca="1">_xlfn.CONCAT("項目ﾁｪｯｸ基準書 No.",_xlfn.TEXTJOIN(",",TRUE,項目ﾁｪｯｸ基準書!$B$49)," - エラーメッセージ")</f>
        <v>項目ﾁｪｯｸ基準書 No.20 - エラーメッセージ</v>
      </c>
      <c r="L1322" s="316"/>
      <c r="O1322" s="316"/>
    </row>
    <row r="1323" spans="2:15" ht="12">
      <c r="B1323" s="316"/>
      <c r="C1323" s="316"/>
      <c r="D1323" s="319"/>
      <c r="G1323" s="313" t="s">
        <v>2478</v>
      </c>
      <c r="K1323" s="316"/>
      <c r="L1323" s="316"/>
      <c r="O1323" s="316"/>
    </row>
    <row r="1324" spans="2:15" ht="12">
      <c r="B1324" s="316"/>
      <c r="C1324" s="316"/>
      <c r="G1324" s="29" t="s">
        <v>2049</v>
      </c>
      <c r="H1324" s="29"/>
      <c r="J1324" s="313" t="s">
        <v>362</v>
      </c>
      <c r="K1324" s="316"/>
      <c r="L1324" s="316"/>
      <c r="O1324" s="316"/>
    </row>
    <row r="1326" spans="2:15" ht="12">
      <c r="B1326" s="316"/>
      <c r="C1326" s="316"/>
      <c r="D1326" s="319"/>
      <c r="E1326" s="331" t="s">
        <v>1337</v>
      </c>
      <c r="F1326" s="313" t="s">
        <v>2291</v>
      </c>
      <c r="K1326" s="316"/>
      <c r="L1326" s="316"/>
      <c r="O1326" s="316"/>
    </row>
    <row r="1327" spans="2:15" ht="12">
      <c r="B1327" s="316"/>
      <c r="C1327" s="316"/>
      <c r="D1327" s="319"/>
      <c r="E1327" s="331"/>
      <c r="G1327" s="313" t="s">
        <v>2047</v>
      </c>
      <c r="J1327" s="1234" t="s">
        <v>2479</v>
      </c>
      <c r="K1327" s="1240"/>
      <c r="L1327" s="316"/>
      <c r="M1327" s="317"/>
      <c r="N1327" s="316" t="s">
        <v>2480</v>
      </c>
      <c r="O1327" s="316"/>
    </row>
    <row r="1328" spans="2:15" ht="12">
      <c r="B1328" s="316"/>
      <c r="C1328" s="316"/>
      <c r="D1328" s="319"/>
      <c r="E1328" s="331"/>
      <c r="J1328" s="1234" t="s">
        <v>2481</v>
      </c>
      <c r="K1328" s="1240"/>
      <c r="L1328" s="316"/>
      <c r="M1328" s="317"/>
      <c r="O1328" s="316"/>
    </row>
    <row r="1329" spans="2:15" ht="12">
      <c r="B1329" s="316"/>
      <c r="C1329" s="316"/>
      <c r="D1329" s="319"/>
      <c r="E1329" s="331"/>
      <c r="J1329" s="1234" t="s">
        <v>2482</v>
      </c>
      <c r="K1329" s="1240"/>
      <c r="L1329" s="316"/>
      <c r="M1329" s="317"/>
      <c r="N1329" s="316" t="s">
        <v>2480</v>
      </c>
      <c r="O1329" s="316"/>
    </row>
    <row r="1330" spans="2:15" ht="12">
      <c r="B1330" s="316"/>
      <c r="C1330" s="316"/>
      <c r="D1330" s="319"/>
      <c r="E1330" s="331"/>
      <c r="J1330" s="1234" t="s">
        <v>1991</v>
      </c>
      <c r="K1330" s="1240"/>
      <c r="L1330" s="316"/>
      <c r="M1330" s="317"/>
      <c r="N1330" s="316" t="s">
        <v>2480</v>
      </c>
      <c r="O1330" s="316"/>
    </row>
    <row r="1331" spans="2:15" ht="12">
      <c r="B1331" s="316"/>
      <c r="C1331" s="316"/>
      <c r="D1331" s="319"/>
      <c r="E1331" s="331"/>
      <c r="J1331" s="1234" t="s">
        <v>2483</v>
      </c>
      <c r="K1331" s="1240"/>
      <c r="L1331" s="316"/>
      <c r="M1331" s="317"/>
      <c r="N1331" s="316" t="s">
        <v>2480</v>
      </c>
      <c r="O1331" s="316"/>
    </row>
    <row r="1332" spans="2:15" ht="12">
      <c r="B1332" s="316"/>
      <c r="C1332" s="316"/>
      <c r="D1332" s="319"/>
      <c r="E1332" s="331"/>
      <c r="J1332" s="1234" t="s">
        <v>2484</v>
      </c>
      <c r="K1332" s="1240"/>
      <c r="L1332" s="316"/>
      <c r="M1332" s="317"/>
      <c r="O1332" s="316"/>
    </row>
    <row r="1333" spans="2:15" ht="12">
      <c r="B1333" s="316"/>
      <c r="C1333" s="316"/>
      <c r="D1333" s="319"/>
      <c r="E1333" s="331"/>
      <c r="J1333" s="1234" t="s">
        <v>2485</v>
      </c>
      <c r="K1333" s="1240"/>
      <c r="L1333" s="316"/>
      <c r="M1333" s="317"/>
      <c r="O1333" s="316"/>
    </row>
    <row r="1334" spans="2:15" ht="12">
      <c r="B1334" s="316"/>
      <c r="C1334" s="316"/>
      <c r="D1334" s="319"/>
      <c r="E1334" s="331"/>
      <c r="J1334" s="1234" t="s">
        <v>2486</v>
      </c>
      <c r="K1334" s="1240"/>
      <c r="L1334" s="316"/>
      <c r="O1334" s="316"/>
    </row>
    <row r="1335" spans="2:15" ht="12">
      <c r="B1335" s="316"/>
      <c r="C1335" s="316"/>
      <c r="D1335" s="319"/>
      <c r="E1335" s="331"/>
      <c r="J1335" s="1234" t="s">
        <v>2487</v>
      </c>
      <c r="K1335" s="1240"/>
      <c r="L1335" s="316"/>
      <c r="O1335" s="316"/>
    </row>
    <row r="1336" spans="2:15" ht="12">
      <c r="B1336" s="316"/>
      <c r="C1336" s="316"/>
      <c r="D1336" s="319"/>
      <c r="E1336" s="331"/>
      <c r="J1336" s="1234" t="s">
        <v>2488</v>
      </c>
      <c r="K1336" s="1240"/>
      <c r="L1336" s="316"/>
      <c r="O1336" s="316"/>
    </row>
    <row r="1337" spans="2:15" ht="12">
      <c r="B1337" s="316"/>
      <c r="C1337" s="316"/>
      <c r="D1337" s="319"/>
      <c r="E1337" s="331"/>
      <c r="J1337" s="1234" t="s">
        <v>2489</v>
      </c>
      <c r="K1337" s="1240"/>
      <c r="L1337" s="316"/>
      <c r="O1337" s="316"/>
    </row>
    <row r="1338" spans="2:15" ht="12">
      <c r="B1338" s="316"/>
      <c r="C1338" s="316"/>
      <c r="D1338" s="319"/>
      <c r="E1338" s="331"/>
      <c r="J1338" s="1234" t="s">
        <v>2490</v>
      </c>
      <c r="K1338" s="1240"/>
      <c r="L1338" s="316"/>
      <c r="N1338" s="316" t="s">
        <v>2480</v>
      </c>
      <c r="O1338" s="316"/>
    </row>
    <row r="1339" spans="2:15" ht="12">
      <c r="B1339" s="316"/>
      <c r="C1339" s="316"/>
      <c r="D1339" s="319"/>
      <c r="E1339" s="331"/>
      <c r="J1339" s="1234" t="s">
        <v>2491</v>
      </c>
      <c r="K1339" s="1240"/>
      <c r="L1339" s="316"/>
      <c r="N1339" s="316" t="s">
        <v>2480</v>
      </c>
      <c r="O1339" s="316"/>
    </row>
    <row r="1340" spans="2:15" ht="12">
      <c r="B1340" s="316"/>
      <c r="C1340" s="316"/>
      <c r="D1340" s="319"/>
      <c r="E1340" s="331"/>
      <c r="J1340" s="1234" t="s">
        <v>2492</v>
      </c>
      <c r="K1340" s="1240"/>
      <c r="L1340" s="316"/>
      <c r="N1340" s="316" t="s">
        <v>2480</v>
      </c>
      <c r="O1340" s="316"/>
    </row>
    <row r="1341" spans="2:15" ht="12">
      <c r="B1341" s="316"/>
      <c r="C1341" s="316"/>
      <c r="D1341" s="319"/>
      <c r="E1341" s="331"/>
      <c r="J1341" s="1234" t="s">
        <v>2493</v>
      </c>
      <c r="K1341" s="1240"/>
      <c r="L1341" s="316"/>
      <c r="N1341" s="316" t="s">
        <v>2480</v>
      </c>
      <c r="O1341" s="316"/>
    </row>
    <row r="1342" spans="2:15" ht="12">
      <c r="B1342" s="316"/>
      <c r="C1342" s="316"/>
      <c r="D1342" s="319"/>
      <c r="G1342" s="313" t="s">
        <v>2041</v>
      </c>
      <c r="J1342" s="313" t="s">
        <v>362</v>
      </c>
      <c r="K1342" s="316"/>
      <c r="L1342" s="316"/>
      <c r="O1342" s="316"/>
    </row>
    <row r="1343" spans="2:15" ht="12">
      <c r="B1343" s="316"/>
      <c r="C1343" s="316"/>
      <c r="D1343" s="319"/>
      <c r="G1343" s="313" t="s">
        <v>2048</v>
      </c>
      <c r="J1343" s="313" t="str">
        <f ca="1">_xlfn.CONCAT("項目ﾁｪｯｸ基準書 No.",_xlfn.TEXTJOIN(",",TRUE,項目ﾁｪｯｸ基準書!$B$86)," - エラーメッセージ")</f>
        <v>項目ﾁｪｯｸ基準書 No.53 - エラーメッセージ</v>
      </c>
      <c r="K1343" s="316"/>
      <c r="L1343" s="316"/>
      <c r="O1343" s="316"/>
    </row>
    <row r="1344" spans="2:15" ht="12">
      <c r="B1344" s="316"/>
      <c r="C1344" s="316"/>
      <c r="G1344" s="29" t="s">
        <v>2049</v>
      </c>
      <c r="H1344" s="29"/>
      <c r="J1344" s="313" t="str">
        <f ca="1">_xlfn.CONCAT("項目ﾁｪｯｸ基準書 No.",_xlfn.TEXTJOIN(",",TRUE,項目ﾁｪｯｸ基準書!$B$86)," - エラーメッセージ")</f>
        <v>項目ﾁｪｯｸ基準書 No.53 - エラーメッセージ</v>
      </c>
      <c r="K1344" s="316"/>
      <c r="L1344" s="316"/>
      <c r="M1344" s="313"/>
      <c r="O1344" s="316"/>
    </row>
    <row r="1345" spans="2:15" ht="12">
      <c r="B1345" s="316"/>
      <c r="C1345" s="316"/>
      <c r="G1345" s="29"/>
      <c r="H1345" s="29"/>
      <c r="K1345" s="316"/>
      <c r="L1345" s="316"/>
      <c r="O1345" s="316"/>
    </row>
    <row r="1346" spans="2:15" ht="12">
      <c r="B1346" s="316"/>
      <c r="C1346" s="316"/>
      <c r="E1346" s="331" t="s">
        <v>1771</v>
      </c>
      <c r="F1346" s="313" t="s">
        <v>2460</v>
      </c>
      <c r="K1346" s="316"/>
      <c r="L1346" s="316"/>
      <c r="O1346" s="316"/>
    </row>
    <row r="1347" spans="2:15" ht="12">
      <c r="B1347" s="316"/>
      <c r="C1347" s="316"/>
      <c r="E1347" s="331"/>
      <c r="K1347" s="1233" t="s">
        <v>2461</v>
      </c>
      <c r="L1347" s="316"/>
      <c r="O1347" s="316"/>
    </row>
    <row r="1348" spans="2:15" ht="12">
      <c r="B1348" s="316"/>
      <c r="C1348" s="316"/>
      <c r="D1348" s="319"/>
      <c r="E1348" s="331"/>
      <c r="G1348" s="313" t="s">
        <v>2047</v>
      </c>
      <c r="J1348" s="1234" t="s">
        <v>2275</v>
      </c>
      <c r="K1348" s="1235">
        <v>10</v>
      </c>
      <c r="L1348" s="316"/>
      <c r="O1348" s="316"/>
    </row>
    <row r="1349" spans="2:15" ht="12">
      <c r="B1349" s="316"/>
      <c r="C1349" s="316"/>
      <c r="D1349" s="319"/>
      <c r="E1349" s="331"/>
      <c r="J1349" s="1236" t="s">
        <v>2276</v>
      </c>
      <c r="K1349" s="1237">
        <v>5</v>
      </c>
      <c r="L1349" s="316"/>
      <c r="O1349" s="316"/>
    </row>
    <row r="1350" spans="2:15" ht="12">
      <c r="B1350" s="316"/>
      <c r="C1350" s="316"/>
      <c r="D1350" s="319"/>
      <c r="E1350" s="331"/>
      <c r="J1350" s="1236" t="s">
        <v>2277</v>
      </c>
      <c r="K1350" s="1237">
        <v>11</v>
      </c>
      <c r="L1350" s="316"/>
      <c r="O1350" s="316"/>
    </row>
    <row r="1351" spans="2:15" ht="12">
      <c r="B1351" s="316"/>
      <c r="C1351" s="316"/>
      <c r="D1351" s="319"/>
      <c r="E1351" s="331"/>
      <c r="J1351" s="1236" t="s">
        <v>2341</v>
      </c>
      <c r="K1351" s="1237">
        <v>13</v>
      </c>
      <c r="L1351" s="316"/>
      <c r="N1351" s="316" t="s">
        <v>2480</v>
      </c>
      <c r="O1351" s="316"/>
    </row>
    <row r="1352" spans="2:15" ht="12">
      <c r="B1352" s="316"/>
      <c r="C1352" s="316"/>
      <c r="D1352" s="319"/>
      <c r="E1352" s="331"/>
      <c r="J1352" s="1236" t="s">
        <v>2343</v>
      </c>
      <c r="K1352" s="1237">
        <v>18</v>
      </c>
      <c r="L1352" s="316"/>
      <c r="N1352" s="316" t="s">
        <v>2480</v>
      </c>
      <c r="O1352" s="316"/>
    </row>
    <row r="1353" spans="2:15" ht="12">
      <c r="B1353" s="316"/>
      <c r="C1353" s="316"/>
      <c r="D1353" s="319"/>
      <c r="E1353" s="331"/>
      <c r="J1353" s="1236" t="s">
        <v>2352</v>
      </c>
      <c r="K1353" s="1237">
        <v>20</v>
      </c>
      <c r="L1353" s="316"/>
      <c r="N1353" s="316" t="s">
        <v>2480</v>
      </c>
      <c r="O1353" s="316"/>
    </row>
    <row r="1354" spans="2:15" ht="12">
      <c r="B1354" s="316"/>
      <c r="C1354" s="316"/>
      <c r="D1354" s="319"/>
      <c r="E1354" s="331"/>
      <c r="J1354" s="1236" t="s">
        <v>2353</v>
      </c>
      <c r="K1354" s="1237">
        <v>11</v>
      </c>
      <c r="L1354" s="316"/>
      <c r="N1354" s="316" t="s">
        <v>2480</v>
      </c>
      <c r="O1354" s="316"/>
    </row>
    <row r="1355" spans="2:15" ht="12">
      <c r="B1355" s="316"/>
      <c r="C1355" s="316"/>
      <c r="D1355" s="319"/>
      <c r="E1355" s="331"/>
      <c r="J1355" s="1236" t="s">
        <v>2354</v>
      </c>
      <c r="K1355" s="1237">
        <v>11</v>
      </c>
      <c r="L1355" s="316"/>
      <c r="N1355" s="316" t="s">
        <v>2480</v>
      </c>
      <c r="O1355" s="316"/>
    </row>
    <row r="1356" spans="2:15" ht="12">
      <c r="B1356" s="316"/>
      <c r="C1356" s="316"/>
      <c r="D1356" s="319"/>
      <c r="E1356" s="331"/>
      <c r="J1356" s="1236" t="s">
        <v>2355</v>
      </c>
      <c r="K1356" s="1237">
        <v>11</v>
      </c>
      <c r="L1356" s="316"/>
      <c r="N1356" s="316" t="s">
        <v>2480</v>
      </c>
      <c r="O1356" s="316"/>
    </row>
    <row r="1357" spans="2:15" ht="12">
      <c r="B1357" s="316"/>
      <c r="C1357" s="316"/>
      <c r="D1357" s="319"/>
      <c r="G1357" s="313" t="s">
        <v>2048</v>
      </c>
      <c r="J1357" s="313" t="str">
        <f ca="1">_xlfn.CONCAT("項目ﾁｪｯｸ基準書 No.",_xlfn.TEXTJOIN(",",TRUE,項目ﾁｪｯｸ基準書!$B$84)," - エラーメッセージ")</f>
        <v>項目ﾁｪｯｸ基準書 No.51 - エラーメッセージ</v>
      </c>
      <c r="K1357" s="316"/>
      <c r="L1357" s="316"/>
      <c r="O1357" s="316"/>
    </row>
    <row r="1358" spans="2:15" ht="12">
      <c r="B1358" s="316"/>
      <c r="C1358" s="316"/>
      <c r="G1358" s="29" t="s">
        <v>2049</v>
      </c>
      <c r="H1358" s="29"/>
      <c r="J1358" s="313" t="str">
        <f ca="1">_xlfn.CONCAT("項目ﾁｪｯｸ基準書 No.",_xlfn.TEXTJOIN(",",TRUE,項目ﾁｪｯｸ基準書!$B$84)," - エラーメッセージ")</f>
        <v>項目ﾁｪｯｸ基準書 No.51 - エラーメッセージ</v>
      </c>
      <c r="L1358" s="316"/>
      <c r="M1358" s="313"/>
      <c r="O1358" s="316"/>
    </row>
    <row r="1360" spans="2:15" ht="12">
      <c r="B1360" s="316"/>
      <c r="C1360" s="316"/>
      <c r="E1360" s="331" t="s">
        <v>1771</v>
      </c>
      <c r="F1360" s="313" t="s">
        <v>2462</v>
      </c>
      <c r="K1360" s="316"/>
      <c r="L1360" s="316"/>
      <c r="O1360" s="316"/>
    </row>
    <row r="1361" spans="2:15" ht="12">
      <c r="B1361" s="316"/>
      <c r="C1361" s="316"/>
      <c r="E1361" s="331"/>
      <c r="K1361" s="1238" t="s">
        <v>2463</v>
      </c>
      <c r="L1361" s="316"/>
      <c r="O1361" s="316"/>
    </row>
    <row r="1362" spans="2:15" ht="12">
      <c r="B1362" s="316"/>
      <c r="C1362" s="316"/>
      <c r="D1362" s="319"/>
      <c r="E1362" s="331"/>
      <c r="G1362" s="313" t="s">
        <v>2047</v>
      </c>
      <c r="J1362" s="1234" t="s">
        <v>2124</v>
      </c>
      <c r="K1362" s="1239" t="s">
        <v>2464</v>
      </c>
      <c r="L1362" s="316"/>
      <c r="O1362" s="316"/>
    </row>
    <row r="1363" spans="2:15" ht="12">
      <c r="B1363" s="316"/>
      <c r="C1363" s="316"/>
      <c r="D1363" s="319"/>
      <c r="G1363" s="313" t="s">
        <v>2048</v>
      </c>
      <c r="J1363" s="313" t="str">
        <f ca="1">_xlfn.CONCAT("項目ﾁｪｯｸ基準書 No.",_xlfn.TEXTJOIN(",",TRUE,項目ﾁｪｯｸ基準書!$B$85)," - エラーメッセージ")</f>
        <v>項目ﾁｪｯｸ基準書 No.52 - エラーメッセージ</v>
      </c>
      <c r="K1363" s="316"/>
      <c r="L1363" s="316"/>
      <c r="O1363" s="316"/>
    </row>
    <row r="1364" spans="2:15" ht="12">
      <c r="B1364" s="316"/>
      <c r="C1364" s="316"/>
      <c r="G1364" s="29" t="s">
        <v>2049</v>
      </c>
      <c r="H1364" s="29"/>
      <c r="J1364" s="313" t="str">
        <f ca="1">_xlfn.CONCAT("項目ﾁｪｯｸ基準書 No.",_xlfn.TEXTJOIN(",",TRUE,項目ﾁｪｯｸ基準書!$B$85)," - エラーメッセージ")</f>
        <v>項目ﾁｪｯｸ基準書 No.52 - エラーメッセージ</v>
      </c>
      <c r="L1364" s="316"/>
      <c r="M1364" s="313"/>
      <c r="O1364" s="316"/>
    </row>
    <row r="1366" spans="2:15" ht="12">
      <c r="B1366" s="316"/>
      <c r="C1366" s="316"/>
      <c r="E1366" s="331" t="s">
        <v>1341</v>
      </c>
      <c r="F1366" s="313" t="s">
        <v>2465</v>
      </c>
      <c r="K1366" s="316"/>
      <c r="L1366" s="316"/>
      <c r="O1366" s="316"/>
    </row>
    <row r="1367" spans="2:15" ht="12">
      <c r="B1367" s="316"/>
      <c r="C1367" s="316"/>
      <c r="E1367" s="331"/>
      <c r="K1367" s="316"/>
      <c r="L1367" s="316"/>
      <c r="O1367" s="316"/>
    </row>
    <row r="1368" spans="2:15" ht="12">
      <c r="B1368" s="316"/>
      <c r="C1368" s="316"/>
      <c r="D1368" s="319"/>
      <c r="E1368" s="331"/>
      <c r="G1368" s="313" t="s">
        <v>2047</v>
      </c>
      <c r="J1368" s="1234" t="s">
        <v>2124</v>
      </c>
      <c r="K1368" s="1234"/>
      <c r="L1368" s="316"/>
      <c r="O1368" s="316"/>
    </row>
    <row r="1369" spans="2:15" ht="12">
      <c r="B1369" s="316"/>
      <c r="C1369" s="316"/>
      <c r="D1369" s="319"/>
      <c r="G1369" s="313" t="s">
        <v>2048</v>
      </c>
      <c r="J1369" s="313" t="str">
        <f ca="1">_xlfn.CONCAT("項目ﾁｪｯｸ基準書 No.",_xlfn.TEXTJOIN(",",TRUE,項目ﾁｪｯｸ基準書!$B$82)," - エラーメッセージ")</f>
        <v>項目ﾁｪｯｸ基準書 No.49 - エラーメッセージ</v>
      </c>
      <c r="K1369" s="316"/>
      <c r="L1369" s="316"/>
      <c r="O1369" s="316"/>
    </row>
    <row r="1370" spans="2:15" ht="12">
      <c r="B1370" s="316"/>
      <c r="C1370" s="316"/>
      <c r="G1370" s="29" t="s">
        <v>2049</v>
      </c>
      <c r="H1370" s="29"/>
      <c r="J1370" s="313" t="str">
        <f ca="1">_xlfn.CONCAT("項目ﾁｪｯｸ基準書 No.",_xlfn.TEXTJOIN(",",TRUE,項目ﾁｪｯｸ基準書!$B$82)," - エラーメッセージ")</f>
        <v>項目ﾁｪｯｸ基準書 No.49 - エラーメッセージ</v>
      </c>
      <c r="L1370" s="316"/>
      <c r="M1370" s="313"/>
      <c r="O1370" s="316"/>
    </row>
    <row r="1372" spans="2:15" ht="12">
      <c r="B1372" s="316"/>
      <c r="C1372" s="316"/>
      <c r="E1372" s="331" t="s">
        <v>1299</v>
      </c>
      <c r="F1372" s="313" t="s">
        <v>2466</v>
      </c>
      <c r="K1372" s="316"/>
      <c r="L1372" s="316"/>
      <c r="O1372" s="316"/>
    </row>
    <row r="1373" spans="2:15" ht="12">
      <c r="B1373" s="316"/>
      <c r="C1373" s="316"/>
      <c r="E1373" s="331"/>
      <c r="K1373" s="316"/>
      <c r="L1373" s="316"/>
      <c r="O1373" s="316"/>
    </row>
    <row r="1374" spans="2:15" ht="12">
      <c r="B1374" s="316"/>
      <c r="C1374" s="316"/>
      <c r="D1374" s="319"/>
      <c r="E1374" s="331"/>
      <c r="G1374" s="313" t="s">
        <v>2047</v>
      </c>
      <c r="J1374" s="1234" t="s">
        <v>2003</v>
      </c>
      <c r="K1374" s="1240"/>
      <c r="L1374" s="316"/>
      <c r="O1374" s="316"/>
    </row>
    <row r="1375" spans="2:15" ht="12">
      <c r="B1375" s="316"/>
      <c r="C1375" s="316"/>
      <c r="D1375" s="319"/>
      <c r="E1375" s="331"/>
      <c r="J1375" s="1236" t="s">
        <v>2027</v>
      </c>
      <c r="K1375" s="1241"/>
      <c r="L1375" s="316"/>
      <c r="O1375" s="316"/>
    </row>
    <row r="1376" spans="2:15" ht="12">
      <c r="B1376" s="316"/>
      <c r="C1376" s="316"/>
      <c r="D1376" s="319"/>
      <c r="E1376" s="331"/>
      <c r="J1376" s="1236" t="s">
        <v>1999</v>
      </c>
      <c r="K1376" s="1241"/>
      <c r="L1376" s="316"/>
      <c r="O1376" s="316"/>
    </row>
    <row r="1377" spans="2:15" ht="12">
      <c r="B1377" s="316"/>
      <c r="C1377" s="316"/>
      <c r="D1377" s="319"/>
      <c r="E1377" s="331"/>
      <c r="J1377" s="1236" t="s">
        <v>2029</v>
      </c>
      <c r="K1377" s="1241"/>
      <c r="L1377" s="316"/>
      <c r="O1377" s="316"/>
    </row>
    <row r="1378" spans="2:15" ht="12">
      <c r="B1378" s="316"/>
      <c r="C1378" s="316"/>
      <c r="D1378" s="319"/>
      <c r="E1378" s="331"/>
      <c r="J1378" s="1236" t="s">
        <v>1991</v>
      </c>
      <c r="K1378" s="1241"/>
      <c r="L1378" s="316"/>
      <c r="N1378" s="316" t="s">
        <v>2480</v>
      </c>
      <c r="O1378" s="316"/>
    </row>
    <row r="1379" spans="2:15" ht="12">
      <c r="B1379" s="316"/>
      <c r="C1379" s="316"/>
      <c r="D1379" s="319"/>
      <c r="G1379" s="313" t="s">
        <v>2048</v>
      </c>
      <c r="J1379" s="313" t="s">
        <v>2003</v>
      </c>
      <c r="K1379" s="313" t="str">
        <f ca="1">_xlfn.CONCAT("項目ﾁｪｯｸ基準書 No.",_xlfn.TEXTJOIN(",",TRUE,項目ﾁｪｯｸ基準書!$B$75)," - エラーメッセージ")</f>
        <v>項目ﾁｪｯｸ基準書 No.42 - エラーメッセージ</v>
      </c>
      <c r="O1379" s="316"/>
    </row>
    <row r="1380" spans="2:15" ht="12">
      <c r="B1380" s="316"/>
      <c r="C1380" s="316"/>
      <c r="D1380" s="319"/>
      <c r="J1380" s="313" t="s">
        <v>2027</v>
      </c>
      <c r="K1380" s="313" t="str">
        <f ca="1">_xlfn.CONCAT("項目ﾁｪｯｸ基準書 No.",_xlfn.TEXTJOIN(",",TRUE,項目ﾁｪｯｸ基準書!$B$76)," - エラーメッセージ")</f>
        <v>項目ﾁｪｯｸ基準書 No.43 - エラーメッセージ</v>
      </c>
      <c r="O1380" s="316"/>
    </row>
    <row r="1381" spans="2:15" ht="12">
      <c r="B1381" s="316"/>
      <c r="C1381" s="316"/>
      <c r="D1381" s="319"/>
      <c r="J1381" s="313" t="s">
        <v>1999</v>
      </c>
      <c r="K1381" s="313" t="str">
        <f ca="1">_xlfn.CONCAT("項目ﾁｪｯｸ基準書 No.",_xlfn.TEXTJOIN(",",TRUE,項目ﾁｪｯｸ基準書!$B$77)," - エラーメッセージ")</f>
        <v>項目ﾁｪｯｸ基準書 No.44 - エラーメッセージ</v>
      </c>
      <c r="O1381" s="316"/>
    </row>
    <row r="1382" spans="2:15" ht="12">
      <c r="B1382" s="316"/>
      <c r="C1382" s="316"/>
      <c r="D1382" s="319"/>
      <c r="J1382" s="313" t="s">
        <v>2029</v>
      </c>
      <c r="K1382" s="313" t="str">
        <f ca="1">_xlfn.CONCAT("項目ﾁｪｯｸ基準書 No.",_xlfn.TEXTJOIN(",",TRUE,項目ﾁｪｯｸ基準書!$B$78)," - エラーメッセージ")</f>
        <v>項目ﾁｪｯｸ基準書 No.45 - エラーメッセージ</v>
      </c>
      <c r="O1382" s="316"/>
    </row>
    <row r="1383" spans="2:15" ht="12">
      <c r="B1383" s="316"/>
      <c r="C1383" s="316"/>
      <c r="D1383" s="319"/>
      <c r="J1383" s="313" t="s">
        <v>2344</v>
      </c>
      <c r="K1383" s="313" t="str">
        <f ca="1">_xlfn.CONCAT("項目ﾁｪｯｸ基準書 No.",_xlfn.TEXTJOIN(",",TRUE,項目ﾁｪｯｸ基準書!$B$73)," - エラーメッセージ")</f>
        <v>項目ﾁｪｯｸ基準書 No.40 - エラーメッセージ</v>
      </c>
      <c r="N1383" s="316" t="s">
        <v>2494</v>
      </c>
      <c r="O1383" s="316"/>
    </row>
    <row r="1384" spans="2:15" ht="12">
      <c r="B1384" s="316"/>
      <c r="C1384" s="316"/>
      <c r="G1384" s="29" t="s">
        <v>2049</v>
      </c>
      <c r="H1384" s="29"/>
      <c r="J1384" s="313" t="s">
        <v>2003</v>
      </c>
      <c r="K1384" s="313" t="str">
        <f ca="1">_xlfn.CONCAT("項目ﾁｪｯｸ基準書 No.",_xlfn.TEXTJOIN(",",TRUE,項目ﾁｪｯｸ基準書!$B$75)," - エラーメッセージ")</f>
        <v>項目ﾁｪｯｸ基準書 No.42 - エラーメッセージ</v>
      </c>
      <c r="M1384" s="313"/>
      <c r="O1384" s="316"/>
    </row>
    <row r="1385" spans="2:15" ht="12">
      <c r="B1385" s="316"/>
      <c r="C1385" s="316"/>
      <c r="G1385" s="29"/>
      <c r="H1385" s="29"/>
      <c r="J1385" s="313" t="s">
        <v>2027</v>
      </c>
      <c r="K1385" s="313" t="str">
        <f ca="1">_xlfn.CONCAT("項目ﾁｪｯｸ基準書 No.",_xlfn.TEXTJOIN(",",TRUE,項目ﾁｪｯｸ基準書!$B$76)," - エラーメッセージ")</f>
        <v>項目ﾁｪｯｸ基準書 No.43 - エラーメッセージ</v>
      </c>
      <c r="M1385" s="313"/>
      <c r="O1385" s="316"/>
    </row>
    <row r="1386" spans="2:15" ht="12">
      <c r="B1386" s="316"/>
      <c r="C1386" s="316"/>
      <c r="G1386" s="29"/>
      <c r="H1386" s="29"/>
      <c r="J1386" s="313" t="s">
        <v>1999</v>
      </c>
      <c r="K1386" s="313" t="str">
        <f ca="1">_xlfn.CONCAT("項目ﾁｪｯｸ基準書 No.",_xlfn.TEXTJOIN(",",TRUE,項目ﾁｪｯｸ基準書!$B$77)," - エラーメッセージ")</f>
        <v>項目ﾁｪｯｸ基準書 No.44 - エラーメッセージ</v>
      </c>
      <c r="M1386" s="313"/>
      <c r="O1386" s="316"/>
    </row>
    <row r="1387" spans="2:15" ht="12">
      <c r="B1387" s="316"/>
      <c r="C1387" s="316"/>
      <c r="G1387" s="29"/>
      <c r="H1387" s="29"/>
      <c r="J1387" s="313" t="s">
        <v>2029</v>
      </c>
      <c r="K1387" s="313" t="str">
        <f ca="1">_xlfn.CONCAT("項目ﾁｪｯｸ基準書 No.",_xlfn.TEXTJOIN(",",TRUE,項目ﾁｪｯｸ基準書!$B$78)," - エラーメッセージ")</f>
        <v>項目ﾁｪｯｸ基準書 No.45 - エラーメッセージ</v>
      </c>
      <c r="M1387" s="313"/>
      <c r="O1387" s="316"/>
    </row>
    <row r="1388" spans="2:15" ht="12">
      <c r="B1388" s="316"/>
      <c r="C1388" s="316"/>
      <c r="D1388" s="319"/>
      <c r="J1388" s="313" t="s">
        <v>2344</v>
      </c>
      <c r="K1388" s="313" t="str">
        <f ca="1">_xlfn.CONCAT("項目ﾁｪｯｸ基準書 No.",_xlfn.TEXTJOIN(",",TRUE,項目ﾁｪｯｸ基準書!$B$73)," - エラーメッセージ")</f>
        <v>項目ﾁｪｯｸ基準書 No.40 - エラーメッセージ</v>
      </c>
      <c r="N1388" s="316" t="s">
        <v>2494</v>
      </c>
      <c r="O1388" s="316"/>
    </row>
    <row r="1390" spans="2:15" ht="12">
      <c r="B1390" s="316"/>
      <c r="C1390" s="316"/>
      <c r="E1390" s="331" t="s">
        <v>1304</v>
      </c>
      <c r="F1390" s="313" t="s">
        <v>2052</v>
      </c>
      <c r="K1390" s="316"/>
      <c r="L1390" s="316"/>
      <c r="O1390" s="316"/>
    </row>
    <row r="1391" spans="2:15" ht="12">
      <c r="B1391" s="316"/>
      <c r="C1391" s="316"/>
      <c r="E1391" s="331"/>
      <c r="K1391" s="316"/>
      <c r="L1391" s="316"/>
      <c r="O1391" s="316"/>
    </row>
    <row r="1392" spans="2:15" ht="12">
      <c r="B1392" s="316"/>
      <c r="C1392" s="316"/>
      <c r="D1392" s="319"/>
      <c r="E1392" s="331"/>
      <c r="G1392" s="313" t="s">
        <v>2047</v>
      </c>
      <c r="J1392" s="1234" t="s">
        <v>2053</v>
      </c>
      <c r="K1392" s="1240"/>
      <c r="L1392" s="316"/>
      <c r="O1392" s="316"/>
    </row>
    <row r="1393" spans="2:15" ht="12">
      <c r="B1393" s="316"/>
      <c r="C1393" s="316"/>
      <c r="D1393" s="319"/>
      <c r="G1393" s="313" t="s">
        <v>2048</v>
      </c>
      <c r="J1393" s="313" t="str">
        <f ca="1">_xlfn.CONCAT("項目ﾁｪｯｸ基準書 No.",_xlfn.TEXTJOIN(",",TRUE,項目ﾁｪｯｸ基準書!$B$81)," - エラーメッセージ")</f>
        <v>項目ﾁｪｯｸ基準書 No.48 - エラーメッセージ</v>
      </c>
      <c r="K1393" s="316"/>
      <c r="L1393" s="316"/>
      <c r="O1393" s="316"/>
    </row>
    <row r="1394" spans="2:15" ht="12">
      <c r="B1394" s="316"/>
      <c r="C1394" s="316"/>
      <c r="G1394" s="29" t="s">
        <v>2049</v>
      </c>
      <c r="H1394" s="29"/>
      <c r="J1394" s="313" t="str">
        <f ca="1">_xlfn.CONCAT("項目ﾁｪｯｸ基準書 No.",_xlfn.TEXTJOIN(",",TRUE,項目ﾁｪｯｸ基準書!$B$81)," - エラーメッセージ")</f>
        <v>項目ﾁｪｯｸ基準書 No.48 - エラーメッセージ</v>
      </c>
      <c r="L1394" s="316"/>
      <c r="M1394" s="313"/>
      <c r="O1394" s="316"/>
    </row>
    <row r="1396" spans="2:15" ht="12">
      <c r="B1396" s="316"/>
      <c r="C1396" s="316"/>
      <c r="E1396" s="331" t="s">
        <v>1309</v>
      </c>
      <c r="F1396" s="313" t="s">
        <v>2467</v>
      </c>
      <c r="K1396" s="316"/>
      <c r="L1396" s="316"/>
      <c r="O1396" s="316"/>
    </row>
    <row r="1397" spans="2:15" ht="12">
      <c r="B1397" s="316"/>
      <c r="C1397" s="316"/>
      <c r="E1397" s="331"/>
      <c r="K1397" s="316"/>
      <c r="L1397" s="316"/>
      <c r="O1397" s="316"/>
    </row>
    <row r="1398" spans="2:15" ht="12">
      <c r="B1398" s="316"/>
      <c r="C1398" s="316"/>
      <c r="D1398" s="319"/>
      <c r="E1398" s="331"/>
      <c r="G1398" s="313" t="s">
        <v>2047</v>
      </c>
      <c r="J1398" s="1234" t="s">
        <v>2468</v>
      </c>
      <c r="K1398" s="1240"/>
      <c r="L1398" s="316"/>
      <c r="O1398" s="316"/>
    </row>
    <row r="1399" spans="2:15" ht="12.75" customHeight="1">
      <c r="B1399" s="316"/>
      <c r="C1399" s="316"/>
      <c r="D1399" s="319"/>
      <c r="G1399" s="313" t="s">
        <v>2048</v>
      </c>
      <c r="J1399" s="313" t="str">
        <f ca="1">_xlfn.CONCAT("項目ﾁｪｯｸ基準書 No.",_xlfn.TEXTJOIN(",",TRUE,項目ﾁｪｯｸ基準書!$B$83)," - エラーメッセージ")</f>
        <v>項目ﾁｪｯｸ基準書 No.50 - エラーメッセージ</v>
      </c>
      <c r="K1399" s="316"/>
      <c r="L1399" s="316"/>
      <c r="O1399" s="316"/>
    </row>
    <row r="1400" spans="2:15" ht="12">
      <c r="B1400" s="316"/>
      <c r="C1400" s="316"/>
      <c r="G1400" s="29" t="s">
        <v>2049</v>
      </c>
      <c r="H1400" s="29"/>
      <c r="J1400" s="313" t="str">
        <f ca="1">_xlfn.CONCAT("項目ﾁｪｯｸ基準書 No.",_xlfn.TEXTJOIN(",",TRUE,項目ﾁｪｯｸ基準書!$B$83)," - エラーメッセージ")</f>
        <v>項目ﾁｪｯｸ基準書 No.50 - エラーメッセージ</v>
      </c>
      <c r="L1400" s="316"/>
      <c r="M1400" s="313"/>
      <c r="O1400" s="316"/>
    </row>
    <row r="1401" spans="2:15" ht="12">
      <c r="B1401" s="316"/>
      <c r="C1401" s="316"/>
      <c r="M1401" s="313"/>
      <c r="O1401" s="316"/>
    </row>
    <row r="1403" spans="2:15">
      <c r="D1403" s="319" t="s">
        <v>1987</v>
      </c>
      <c r="E1403" s="313" t="s">
        <v>2495</v>
      </c>
    </row>
    <row r="1405" spans="2:15" s="313" customFormat="1">
      <c r="B1405" s="330"/>
      <c r="D1405" s="319"/>
      <c r="E1405" s="313" t="s">
        <v>2496</v>
      </c>
      <c r="O1405" s="314"/>
    </row>
    <row r="1406" spans="2:15" s="313" customFormat="1">
      <c r="B1406" s="330"/>
      <c r="D1406" s="319"/>
      <c r="O1406" s="314"/>
    </row>
    <row r="1407" spans="2:15" s="313" customFormat="1">
      <c r="B1407" s="330"/>
      <c r="D1407" s="319"/>
      <c r="O1407" s="314"/>
    </row>
    <row r="1408" spans="2:15" s="313" customFormat="1">
      <c r="B1408" s="330"/>
      <c r="D1408" s="319"/>
      <c r="E1408" s="315" t="s">
        <v>2298</v>
      </c>
      <c r="O1408" s="314"/>
    </row>
    <row r="1409" spans="2:21" s="313" customFormat="1">
      <c r="B1409" s="330"/>
      <c r="D1409" s="319"/>
      <c r="E1409" s="315"/>
      <c r="F1409" s="1186" t="s">
        <v>2497</v>
      </c>
      <c r="O1409" s="314"/>
    </row>
    <row r="1410" spans="2:21" s="313" customFormat="1">
      <c r="B1410" s="330"/>
      <c r="D1410" s="319"/>
      <c r="E1410" s="315"/>
      <c r="F1410" s="1186" t="s">
        <v>2498</v>
      </c>
      <c r="O1410" s="314"/>
    </row>
    <row r="1411" spans="2:21" s="313" customFormat="1">
      <c r="B1411" s="330"/>
      <c r="D1411" s="319"/>
      <c r="E1411" s="315"/>
      <c r="F1411" s="1186" t="s">
        <v>2499</v>
      </c>
      <c r="G1411" s="313" t="s">
        <v>2500</v>
      </c>
      <c r="O1411" s="314"/>
    </row>
    <row r="1412" spans="2:21" s="313" customFormat="1">
      <c r="B1412" s="330"/>
      <c r="D1412" s="319"/>
      <c r="E1412" s="315"/>
      <c r="O1412" s="314"/>
    </row>
    <row r="1413" spans="2:21" ht="13.5" customHeight="1">
      <c r="D1413" s="319"/>
      <c r="F1413" s="323" t="s">
        <v>256</v>
      </c>
      <c r="G1413" s="326"/>
      <c r="H1413" s="324" t="s">
        <v>2078</v>
      </c>
      <c r="I1413" s="324"/>
      <c r="J1413" s="324"/>
      <c r="K1413" s="325"/>
      <c r="M1413" s="313"/>
      <c r="N1413" s="313"/>
      <c r="O1413" s="313"/>
      <c r="P1413" s="313"/>
      <c r="Q1413" s="313"/>
      <c r="R1413" s="313"/>
      <c r="S1413" s="313"/>
      <c r="T1413" s="313"/>
      <c r="U1413" s="313"/>
    </row>
    <row r="1414" spans="2:21" ht="14.25" customHeight="1">
      <c r="D1414" s="319"/>
      <c r="F1414" s="455">
        <f t="shared" ref="F1414:F1454" si="6">ROW()-(ROW(F$1414)-1)</f>
        <v>1</v>
      </c>
      <c r="G1414" s="327" t="s">
        <v>527</v>
      </c>
      <c r="H1414" s="375" t="s">
        <v>2501</v>
      </c>
      <c r="I1414" s="324"/>
      <c r="J1414" s="324"/>
      <c r="K1414" s="325"/>
      <c r="M1414" s="313"/>
      <c r="N1414" s="313"/>
      <c r="O1414" s="313"/>
      <c r="P1414" s="313"/>
      <c r="Q1414" s="313"/>
      <c r="R1414" s="313"/>
      <c r="S1414" s="313"/>
      <c r="T1414" s="313"/>
      <c r="U1414" s="313"/>
    </row>
    <row r="1415" spans="2:21">
      <c r="D1415" s="319"/>
      <c r="F1415" s="455">
        <f t="shared" si="6"/>
        <v>2</v>
      </c>
      <c r="G1415" s="327" t="s">
        <v>2327</v>
      </c>
      <c r="H1415" s="375" t="s">
        <v>2501</v>
      </c>
      <c r="I1415" s="324"/>
      <c r="J1415" s="324"/>
      <c r="K1415" s="325"/>
      <c r="M1415" s="313"/>
      <c r="N1415" s="313"/>
      <c r="O1415" s="313"/>
      <c r="P1415" s="313"/>
      <c r="Q1415" s="313"/>
      <c r="R1415" s="313"/>
      <c r="S1415" s="313"/>
      <c r="T1415" s="313"/>
      <c r="U1415" s="313"/>
    </row>
    <row r="1416" spans="2:21">
      <c r="D1416" s="319"/>
      <c r="F1416" s="455">
        <f t="shared" si="6"/>
        <v>3</v>
      </c>
      <c r="G1416" s="327" t="s">
        <v>2330</v>
      </c>
      <c r="H1416" s="375" t="s">
        <v>2502</v>
      </c>
      <c r="I1416" s="321"/>
      <c r="J1416" s="321"/>
      <c r="K1416" s="322"/>
      <c r="M1416" s="313"/>
      <c r="N1416" s="313"/>
      <c r="O1416" s="313"/>
      <c r="P1416" s="313"/>
      <c r="Q1416" s="313"/>
      <c r="R1416" s="313"/>
      <c r="S1416" s="313"/>
      <c r="T1416" s="313"/>
      <c r="U1416" s="313"/>
    </row>
    <row r="1417" spans="2:21">
      <c r="D1417" s="319"/>
      <c r="F1417" s="455">
        <f t="shared" si="6"/>
        <v>4</v>
      </c>
      <c r="G1417" s="327" t="s">
        <v>2331</v>
      </c>
      <c r="H1417" s="375" t="s">
        <v>2501</v>
      </c>
      <c r="I1417" s="321"/>
      <c r="J1417" s="321"/>
      <c r="K1417" s="322"/>
      <c r="M1417" s="313"/>
      <c r="N1417" s="313"/>
      <c r="O1417" s="313"/>
      <c r="P1417" s="313"/>
      <c r="Q1417" s="313"/>
      <c r="R1417" s="313"/>
      <c r="S1417" s="313"/>
      <c r="T1417" s="313"/>
      <c r="U1417" s="313"/>
    </row>
    <row r="1418" spans="2:21">
      <c r="D1418" s="319"/>
      <c r="F1418" s="455">
        <f t="shared" si="6"/>
        <v>5</v>
      </c>
      <c r="G1418" s="327" t="s">
        <v>2074</v>
      </c>
      <c r="H1418" s="375" t="s">
        <v>2501</v>
      </c>
      <c r="I1418" s="321"/>
      <c r="J1418" s="321"/>
      <c r="K1418" s="322"/>
      <c r="M1418" s="313"/>
      <c r="N1418" s="313"/>
      <c r="O1418" s="313"/>
      <c r="P1418" s="313"/>
      <c r="Q1418" s="313"/>
      <c r="R1418" s="313"/>
      <c r="S1418" s="313"/>
      <c r="T1418" s="313"/>
      <c r="U1418" s="313"/>
    </row>
    <row r="1419" spans="2:21">
      <c r="D1419" s="319"/>
      <c r="F1419" s="455">
        <f t="shared" si="6"/>
        <v>6</v>
      </c>
      <c r="G1419" s="327" t="s">
        <v>285</v>
      </c>
      <c r="H1419" s="375" t="s">
        <v>2501</v>
      </c>
      <c r="I1419" s="321"/>
      <c r="J1419" s="321"/>
      <c r="K1419" s="322"/>
      <c r="M1419" s="313"/>
      <c r="N1419" s="313"/>
      <c r="O1419" s="313"/>
      <c r="P1419" s="313"/>
      <c r="Q1419" s="313"/>
      <c r="R1419" s="313"/>
      <c r="S1419" s="313"/>
      <c r="T1419" s="313"/>
      <c r="U1419" s="313"/>
    </row>
    <row r="1420" spans="2:21" ht="18">
      <c r="D1420" s="319"/>
      <c r="F1420" s="455">
        <f t="shared" si="6"/>
        <v>7</v>
      </c>
      <c r="G1420" s="327" t="s">
        <v>260</v>
      </c>
      <c r="H1420" s="375" t="s">
        <v>2501</v>
      </c>
      <c r="I1420" s="321"/>
      <c r="J1420" s="321"/>
      <c r="K1420" s="322"/>
      <c r="L1420" s="1656"/>
      <c r="M1420" s="313"/>
      <c r="N1420" s="313"/>
      <c r="O1420" s="313"/>
      <c r="P1420" s="313"/>
      <c r="Q1420" s="313"/>
      <c r="R1420" s="313"/>
      <c r="S1420" s="313"/>
      <c r="T1420" s="313"/>
      <c r="U1420" s="313"/>
    </row>
    <row r="1421" spans="2:21">
      <c r="D1421" s="319"/>
      <c r="F1421" s="455">
        <f t="shared" si="6"/>
        <v>8</v>
      </c>
      <c r="G1421" s="327" t="s">
        <v>59</v>
      </c>
      <c r="H1421" s="375" t="s">
        <v>2501</v>
      </c>
      <c r="I1421" s="321"/>
      <c r="J1421" s="321"/>
      <c r="K1421" s="322"/>
      <c r="M1421" s="313"/>
      <c r="N1421" s="313"/>
      <c r="O1421" s="313"/>
      <c r="P1421" s="313"/>
      <c r="Q1421" s="313"/>
      <c r="R1421" s="313"/>
      <c r="S1421" s="313"/>
      <c r="T1421" s="313"/>
      <c r="U1421" s="313"/>
    </row>
    <row r="1422" spans="2:21">
      <c r="D1422" s="319"/>
      <c r="F1422" s="455">
        <f t="shared" si="6"/>
        <v>9</v>
      </c>
      <c r="G1422" s="328" t="s">
        <v>2073</v>
      </c>
      <c r="H1422" s="375" t="s">
        <v>2502</v>
      </c>
      <c r="I1422" s="321"/>
      <c r="J1422" s="321"/>
      <c r="K1422" s="322"/>
      <c r="M1422" s="313"/>
      <c r="N1422" s="313"/>
      <c r="O1422" s="313"/>
      <c r="P1422" s="313"/>
      <c r="Q1422" s="313"/>
      <c r="R1422" s="313"/>
      <c r="S1422" s="313"/>
      <c r="T1422" s="313"/>
      <c r="U1422" s="313"/>
    </row>
    <row r="1423" spans="2:21">
      <c r="D1423" s="319"/>
      <c r="F1423" s="455">
        <f t="shared" si="6"/>
        <v>10</v>
      </c>
      <c r="G1423" s="327" t="s">
        <v>287</v>
      </c>
      <c r="H1423" s="375" t="s">
        <v>2502</v>
      </c>
      <c r="I1423" s="321"/>
      <c r="J1423" s="321"/>
      <c r="K1423" s="322"/>
      <c r="M1423" s="313"/>
      <c r="N1423" s="313"/>
      <c r="O1423" s="313"/>
      <c r="P1423" s="313"/>
      <c r="Q1423" s="313"/>
      <c r="R1423" s="313"/>
      <c r="S1423" s="313"/>
      <c r="T1423" s="313"/>
      <c r="U1423" s="313"/>
    </row>
    <row r="1424" spans="2:21">
      <c r="B1424" s="316"/>
      <c r="C1424" s="316"/>
      <c r="D1424" s="319"/>
      <c r="F1424" s="455">
        <f t="shared" si="6"/>
        <v>11</v>
      </c>
      <c r="G1424" s="327" t="s">
        <v>2333</v>
      </c>
      <c r="H1424" s="375" t="s">
        <v>2502</v>
      </c>
      <c r="I1424" s="321"/>
      <c r="J1424" s="321"/>
      <c r="K1424" s="322"/>
      <c r="M1424" s="313"/>
      <c r="N1424" s="313"/>
      <c r="O1424" s="313"/>
      <c r="P1424" s="313"/>
      <c r="Q1424" s="313"/>
      <c r="R1424" s="313"/>
      <c r="S1424" s="313"/>
      <c r="T1424" s="313"/>
      <c r="U1424" s="313"/>
    </row>
    <row r="1425" spans="2:21">
      <c r="B1425" s="316"/>
      <c r="C1425" s="316"/>
      <c r="D1425" s="319"/>
      <c r="F1425" s="455">
        <f t="shared" si="6"/>
        <v>12</v>
      </c>
      <c r="G1425" s="327" t="s">
        <v>365</v>
      </c>
      <c r="H1425" s="375" t="s">
        <v>2501</v>
      </c>
      <c r="I1425" s="321"/>
      <c r="J1425" s="321"/>
      <c r="K1425" s="322"/>
      <c r="M1425" s="313"/>
      <c r="N1425" s="313"/>
      <c r="O1425" s="313"/>
      <c r="P1425" s="313"/>
      <c r="Q1425" s="313"/>
      <c r="R1425" s="313"/>
      <c r="S1425" s="313"/>
      <c r="T1425" s="313"/>
      <c r="U1425" s="313"/>
    </row>
    <row r="1426" spans="2:21">
      <c r="B1426" s="316"/>
      <c r="C1426" s="316"/>
      <c r="D1426" s="319"/>
      <c r="F1426" s="455">
        <f t="shared" si="6"/>
        <v>13</v>
      </c>
      <c r="G1426" s="327" t="s">
        <v>2334</v>
      </c>
      <c r="H1426" s="375" t="s">
        <v>2501</v>
      </c>
      <c r="I1426" s="321"/>
      <c r="J1426" s="321"/>
      <c r="K1426" s="322"/>
      <c r="M1426" s="313"/>
      <c r="N1426" s="313"/>
      <c r="O1426" s="313"/>
      <c r="P1426" s="313"/>
      <c r="Q1426" s="313"/>
      <c r="R1426" s="313"/>
      <c r="S1426" s="313"/>
      <c r="T1426" s="313"/>
      <c r="U1426" s="313"/>
    </row>
    <row r="1427" spans="2:21">
      <c r="B1427" s="316"/>
      <c r="C1427" s="316"/>
      <c r="D1427" s="319"/>
      <c r="F1427" s="455">
        <f t="shared" si="6"/>
        <v>14</v>
      </c>
      <c r="G1427" s="327" t="s">
        <v>731</v>
      </c>
      <c r="H1427" s="375" t="s">
        <v>2501</v>
      </c>
      <c r="I1427" s="321"/>
      <c r="J1427" s="321"/>
      <c r="K1427" s="322"/>
      <c r="M1427" s="313"/>
      <c r="N1427" s="313"/>
      <c r="O1427" s="313"/>
      <c r="P1427" s="313"/>
      <c r="Q1427" s="313"/>
      <c r="R1427" s="313"/>
      <c r="S1427" s="313"/>
      <c r="T1427" s="313"/>
      <c r="U1427" s="313"/>
    </row>
    <row r="1428" spans="2:21">
      <c r="B1428" s="316"/>
      <c r="C1428" s="316"/>
      <c r="D1428" s="319"/>
      <c r="F1428" s="455">
        <f t="shared" si="6"/>
        <v>15</v>
      </c>
      <c r="G1428" s="327" t="s">
        <v>2080</v>
      </c>
      <c r="H1428" s="375" t="s">
        <v>2501</v>
      </c>
      <c r="I1428" s="321"/>
      <c r="J1428" s="321"/>
      <c r="K1428" s="322"/>
      <c r="M1428" s="313"/>
      <c r="N1428" s="313"/>
      <c r="O1428" s="313"/>
      <c r="P1428" s="313"/>
      <c r="Q1428" s="313"/>
      <c r="R1428" s="313"/>
      <c r="S1428" s="313"/>
      <c r="T1428" s="313"/>
      <c r="U1428" s="313"/>
    </row>
    <row r="1429" spans="2:21">
      <c r="B1429" s="316"/>
      <c r="C1429" s="316"/>
      <c r="D1429" s="319"/>
      <c r="F1429" s="455">
        <f t="shared" si="6"/>
        <v>16</v>
      </c>
      <c r="G1429" s="327" t="s">
        <v>289</v>
      </c>
      <c r="H1429" s="375" t="s">
        <v>2502</v>
      </c>
      <c r="I1429" s="321"/>
      <c r="J1429" s="321"/>
      <c r="K1429" s="322"/>
      <c r="M1429" s="313"/>
      <c r="N1429" s="313"/>
      <c r="O1429" s="313"/>
      <c r="P1429" s="313"/>
      <c r="Q1429" s="313"/>
      <c r="R1429" s="313"/>
      <c r="S1429" s="313"/>
      <c r="T1429" s="313"/>
      <c r="U1429" s="313"/>
    </row>
    <row r="1430" spans="2:21">
      <c r="B1430" s="316"/>
      <c r="C1430" s="316"/>
      <c r="D1430" s="319"/>
      <c r="F1430" s="455">
        <f t="shared" si="6"/>
        <v>17</v>
      </c>
      <c r="G1430" s="327" t="s">
        <v>368</v>
      </c>
      <c r="H1430" s="375" t="s">
        <v>2501</v>
      </c>
      <c r="I1430" s="321"/>
      <c r="J1430" s="321"/>
      <c r="K1430" s="322"/>
      <c r="M1430" s="313"/>
      <c r="N1430" s="313"/>
      <c r="O1430" s="313"/>
      <c r="P1430" s="313"/>
      <c r="Q1430" s="313"/>
      <c r="R1430" s="313"/>
      <c r="S1430" s="313"/>
      <c r="T1430" s="313"/>
      <c r="U1430" s="313"/>
    </row>
    <row r="1431" spans="2:21">
      <c r="B1431" s="316"/>
      <c r="C1431" s="316"/>
      <c r="D1431" s="319"/>
      <c r="F1431" s="455">
        <f t="shared" si="6"/>
        <v>18</v>
      </c>
      <c r="G1431" s="327" t="s">
        <v>2081</v>
      </c>
      <c r="H1431" s="375" t="s">
        <v>2501</v>
      </c>
      <c r="I1431" s="321"/>
      <c r="J1431" s="321"/>
      <c r="K1431" s="322"/>
      <c r="M1431" s="313"/>
      <c r="N1431" s="313"/>
      <c r="O1431" s="313"/>
      <c r="P1431" s="313"/>
      <c r="Q1431" s="313"/>
      <c r="R1431" s="313"/>
      <c r="S1431" s="313"/>
      <c r="T1431" s="313"/>
      <c r="U1431" s="313"/>
    </row>
    <row r="1432" spans="2:21">
      <c r="B1432" s="316"/>
      <c r="C1432" s="316"/>
      <c r="D1432" s="319"/>
      <c r="F1432" s="455">
        <f t="shared" si="6"/>
        <v>19</v>
      </c>
      <c r="G1432" s="327" t="s">
        <v>2082</v>
      </c>
      <c r="H1432" s="375" t="s">
        <v>2502</v>
      </c>
      <c r="I1432" s="321"/>
      <c r="J1432" s="321"/>
      <c r="K1432" s="322"/>
      <c r="M1432" s="313"/>
      <c r="N1432" s="313"/>
      <c r="O1432" s="313"/>
      <c r="P1432" s="313"/>
      <c r="Q1432" s="313"/>
      <c r="R1432" s="313"/>
      <c r="S1432" s="313"/>
      <c r="T1432" s="313"/>
      <c r="U1432" s="313"/>
    </row>
    <row r="1433" spans="2:21">
      <c r="B1433" s="316"/>
      <c r="C1433" s="316"/>
      <c r="D1433" s="319"/>
      <c r="F1433" s="455">
        <f t="shared" si="6"/>
        <v>20</v>
      </c>
      <c r="G1433" s="327" t="s">
        <v>2083</v>
      </c>
      <c r="H1433" s="375" t="s">
        <v>2502</v>
      </c>
      <c r="I1433" s="321"/>
      <c r="J1433" s="321"/>
      <c r="K1433" s="322"/>
      <c r="M1433" s="313"/>
      <c r="N1433" s="313"/>
      <c r="O1433" s="313"/>
      <c r="P1433" s="313"/>
      <c r="Q1433" s="313"/>
      <c r="R1433" s="313"/>
      <c r="S1433" s="313"/>
      <c r="T1433" s="313"/>
      <c r="U1433" s="313"/>
    </row>
    <row r="1434" spans="2:21">
      <c r="B1434" s="316"/>
      <c r="C1434" s="316"/>
      <c r="D1434" s="319"/>
      <c r="F1434" s="455">
        <f t="shared" si="6"/>
        <v>21</v>
      </c>
      <c r="G1434" s="327" t="s">
        <v>2084</v>
      </c>
      <c r="H1434" s="375" t="s">
        <v>2502</v>
      </c>
      <c r="I1434" s="321"/>
      <c r="J1434" s="321"/>
      <c r="K1434" s="322"/>
      <c r="M1434" s="313"/>
      <c r="N1434" s="313"/>
      <c r="O1434" s="313"/>
      <c r="P1434" s="313"/>
      <c r="Q1434" s="313"/>
      <c r="R1434" s="313"/>
      <c r="S1434" s="313"/>
      <c r="T1434" s="313"/>
      <c r="U1434" s="313"/>
    </row>
    <row r="1435" spans="2:21">
      <c r="B1435" s="316"/>
      <c r="C1435" s="316"/>
      <c r="D1435" s="319"/>
      <c r="F1435" s="455">
        <f t="shared" si="6"/>
        <v>22</v>
      </c>
      <c r="G1435" s="327" t="s">
        <v>2085</v>
      </c>
      <c r="H1435" s="375" t="s">
        <v>2502</v>
      </c>
      <c r="I1435" s="321"/>
      <c r="J1435" s="321"/>
      <c r="K1435" s="322"/>
      <c r="M1435" s="313"/>
      <c r="N1435" s="313"/>
      <c r="O1435" s="313"/>
      <c r="P1435" s="313"/>
      <c r="Q1435" s="313"/>
      <c r="R1435" s="313"/>
      <c r="S1435" s="313"/>
      <c r="T1435" s="313"/>
      <c r="U1435" s="313"/>
    </row>
    <row r="1436" spans="2:21">
      <c r="B1436" s="316"/>
      <c r="C1436" s="316"/>
      <c r="D1436" s="319"/>
      <c r="F1436" s="455">
        <f t="shared" si="6"/>
        <v>23</v>
      </c>
      <c r="G1436" s="327" t="s">
        <v>2086</v>
      </c>
      <c r="H1436" s="375" t="s">
        <v>2501</v>
      </c>
      <c r="I1436" s="321"/>
      <c r="J1436" s="321"/>
      <c r="K1436" s="322"/>
      <c r="M1436" s="313"/>
      <c r="N1436" s="313"/>
      <c r="O1436" s="313"/>
      <c r="P1436" s="313"/>
      <c r="Q1436" s="313"/>
      <c r="R1436" s="313"/>
      <c r="S1436" s="313"/>
      <c r="T1436" s="313"/>
      <c r="U1436" s="313"/>
    </row>
    <row r="1437" spans="2:21">
      <c r="B1437" s="316"/>
      <c r="C1437" s="316"/>
      <c r="D1437" s="319"/>
      <c r="F1437" s="455">
        <f t="shared" si="6"/>
        <v>24</v>
      </c>
      <c r="G1437" s="327" t="s">
        <v>2087</v>
      </c>
      <c r="H1437" s="375" t="s">
        <v>2501</v>
      </c>
      <c r="I1437" s="321"/>
      <c r="J1437" s="321"/>
      <c r="K1437" s="322"/>
      <c r="M1437" s="313"/>
      <c r="N1437" s="313"/>
      <c r="O1437" s="313"/>
      <c r="P1437" s="313"/>
      <c r="Q1437" s="313"/>
      <c r="R1437" s="313"/>
      <c r="S1437" s="313"/>
      <c r="T1437" s="313"/>
      <c r="U1437" s="313"/>
    </row>
    <row r="1438" spans="2:21">
      <c r="B1438" s="316"/>
      <c r="C1438" s="316"/>
      <c r="D1438" s="319"/>
      <c r="F1438" s="455">
        <f t="shared" si="6"/>
        <v>25</v>
      </c>
      <c r="G1438" s="327" t="s">
        <v>656</v>
      </c>
      <c r="H1438" s="375" t="s">
        <v>2501</v>
      </c>
      <c r="I1438" s="321"/>
      <c r="J1438" s="321"/>
      <c r="K1438" s="322"/>
      <c r="M1438" s="313"/>
      <c r="N1438" s="313"/>
      <c r="O1438" s="313"/>
      <c r="P1438" s="313"/>
      <c r="Q1438" s="313"/>
      <c r="R1438" s="313"/>
      <c r="S1438" s="313"/>
      <c r="T1438" s="313"/>
      <c r="U1438" s="313"/>
    </row>
    <row r="1439" spans="2:21">
      <c r="B1439" s="316"/>
      <c r="C1439" s="316"/>
      <c r="D1439" s="319"/>
      <c r="F1439" s="455">
        <f t="shared" si="6"/>
        <v>26</v>
      </c>
      <c r="G1439" s="328" t="s">
        <v>295</v>
      </c>
      <c r="H1439" s="375" t="s">
        <v>2501</v>
      </c>
      <c r="I1439" s="321"/>
      <c r="J1439" s="321"/>
      <c r="K1439" s="322"/>
      <c r="M1439" s="313"/>
      <c r="N1439" s="313"/>
      <c r="O1439" s="313"/>
      <c r="P1439" s="313"/>
      <c r="Q1439" s="313"/>
      <c r="R1439" s="313"/>
      <c r="S1439" s="313"/>
      <c r="T1439" s="313"/>
      <c r="U1439" s="313"/>
    </row>
    <row r="1440" spans="2:21">
      <c r="D1440" s="319"/>
      <c r="F1440" s="455">
        <f t="shared" si="6"/>
        <v>27</v>
      </c>
      <c r="G1440" s="327" t="s">
        <v>296</v>
      </c>
      <c r="H1440" s="375" t="s">
        <v>2501</v>
      </c>
      <c r="I1440" s="321"/>
      <c r="J1440" s="321"/>
      <c r="K1440" s="322"/>
      <c r="M1440" s="313"/>
      <c r="N1440" s="313"/>
      <c r="O1440" s="313"/>
      <c r="P1440" s="313"/>
      <c r="Q1440" s="313"/>
      <c r="R1440" s="313"/>
      <c r="S1440" s="313"/>
      <c r="T1440" s="313"/>
      <c r="U1440" s="313"/>
    </row>
    <row r="1441" spans="2:21">
      <c r="D1441" s="319"/>
      <c r="F1441" s="455">
        <f t="shared" si="6"/>
        <v>28</v>
      </c>
      <c r="G1441" s="327" t="s">
        <v>2071</v>
      </c>
      <c r="H1441" s="375" t="s">
        <v>2501</v>
      </c>
      <c r="I1441" s="321"/>
      <c r="J1441" s="321"/>
      <c r="K1441" s="322"/>
      <c r="M1441" s="313"/>
      <c r="N1441" s="313"/>
      <c r="O1441" s="313"/>
      <c r="P1441" s="313"/>
      <c r="Q1441" s="313"/>
      <c r="R1441" s="313"/>
      <c r="S1441" s="313"/>
      <c r="T1441" s="313"/>
      <c r="U1441" s="313"/>
    </row>
    <row r="1442" spans="2:21">
      <c r="D1442" s="319"/>
      <c r="F1442" s="455">
        <f t="shared" si="6"/>
        <v>29</v>
      </c>
      <c r="G1442" s="327" t="s">
        <v>2088</v>
      </c>
      <c r="H1442" s="375" t="s">
        <v>2501</v>
      </c>
      <c r="I1442" s="321"/>
      <c r="J1442" s="321"/>
      <c r="K1442" s="322"/>
      <c r="M1442" s="313"/>
      <c r="N1442" s="313"/>
      <c r="O1442" s="313"/>
      <c r="P1442" s="313"/>
      <c r="Q1442" s="313"/>
      <c r="R1442" s="313"/>
      <c r="S1442" s="313"/>
      <c r="T1442" s="313"/>
      <c r="U1442" s="313"/>
    </row>
    <row r="1443" spans="2:21">
      <c r="D1443" s="319"/>
      <c r="F1443" s="455">
        <f t="shared" si="6"/>
        <v>30</v>
      </c>
      <c r="G1443" s="327" t="s">
        <v>2089</v>
      </c>
      <c r="H1443" s="375" t="s">
        <v>2501</v>
      </c>
      <c r="I1443" s="321"/>
      <c r="J1443" s="321"/>
      <c r="K1443" s="322"/>
      <c r="M1443" s="313"/>
      <c r="N1443" s="313"/>
      <c r="O1443" s="313"/>
      <c r="P1443" s="313"/>
      <c r="Q1443" s="313"/>
      <c r="R1443" s="313"/>
      <c r="S1443" s="313"/>
      <c r="T1443" s="313"/>
      <c r="U1443" s="313"/>
    </row>
    <row r="1444" spans="2:21">
      <c r="D1444" s="319"/>
      <c r="F1444" s="455">
        <f t="shared" si="6"/>
        <v>31</v>
      </c>
      <c r="G1444" s="327" t="s">
        <v>373</v>
      </c>
      <c r="H1444" s="375" t="s">
        <v>2501</v>
      </c>
      <c r="I1444" s="321"/>
      <c r="J1444" s="321"/>
      <c r="K1444" s="322"/>
      <c r="M1444" s="313"/>
      <c r="N1444" s="313"/>
      <c r="O1444" s="313"/>
      <c r="P1444" s="313"/>
      <c r="Q1444" s="313"/>
      <c r="R1444" s="313"/>
      <c r="S1444" s="313"/>
      <c r="T1444" s="313"/>
      <c r="U1444" s="313"/>
    </row>
    <row r="1445" spans="2:21">
      <c r="D1445" s="319"/>
      <c r="F1445" s="455">
        <f t="shared" si="6"/>
        <v>32</v>
      </c>
      <c r="G1445" s="327" t="s">
        <v>374</v>
      </c>
      <c r="H1445" s="375" t="s">
        <v>2501</v>
      </c>
      <c r="I1445" s="321"/>
      <c r="J1445" s="321"/>
      <c r="K1445" s="322"/>
      <c r="M1445" s="313"/>
      <c r="N1445" s="313"/>
      <c r="O1445" s="313"/>
      <c r="P1445" s="313"/>
      <c r="Q1445" s="313"/>
      <c r="R1445" s="313"/>
      <c r="S1445" s="313"/>
      <c r="T1445" s="313"/>
      <c r="U1445" s="313"/>
    </row>
    <row r="1446" spans="2:21">
      <c r="D1446" s="319"/>
      <c r="F1446" s="455">
        <f t="shared" si="6"/>
        <v>33</v>
      </c>
      <c r="G1446" s="327" t="s">
        <v>375</v>
      </c>
      <c r="H1446" s="375" t="s">
        <v>2501</v>
      </c>
      <c r="I1446" s="321"/>
      <c r="J1446" s="321"/>
      <c r="K1446" s="322"/>
      <c r="M1446" s="313"/>
      <c r="N1446" s="313"/>
      <c r="O1446" s="313"/>
      <c r="P1446" s="313"/>
      <c r="Q1446" s="313"/>
      <c r="R1446" s="313"/>
      <c r="S1446" s="313"/>
      <c r="T1446" s="313"/>
      <c r="U1446" s="313"/>
    </row>
    <row r="1447" spans="2:21" s="1393" customFormat="1">
      <c r="B1447" s="1383"/>
      <c r="C1447" s="1384"/>
      <c r="D1447" s="1385"/>
      <c r="E1447" s="1384"/>
      <c r="F1447" s="1450">
        <f t="shared" si="6"/>
        <v>34</v>
      </c>
      <c r="G1447" s="1451" t="s">
        <v>753</v>
      </c>
      <c r="H1447" s="1452" t="s">
        <v>2503</v>
      </c>
      <c r="I1447" s="1453"/>
      <c r="J1447" s="1453"/>
      <c r="K1447" s="1454"/>
      <c r="L1447" s="1384"/>
      <c r="M1447" s="1384"/>
      <c r="N1447" s="1384"/>
      <c r="O1447" s="1384"/>
      <c r="P1447" s="1384"/>
      <c r="Q1447" s="1384"/>
      <c r="R1447" s="1384"/>
      <c r="S1447" s="1384"/>
      <c r="T1447" s="1384"/>
      <c r="U1447" s="1384"/>
    </row>
    <row r="1448" spans="2:21" s="1393" customFormat="1">
      <c r="B1448" s="1383"/>
      <c r="C1448" s="1384"/>
      <c r="D1448" s="1385"/>
      <c r="E1448" s="1384"/>
      <c r="F1448" s="1450">
        <f t="shared" si="6"/>
        <v>35</v>
      </c>
      <c r="G1448" s="1451" t="s">
        <v>757</v>
      </c>
      <c r="H1448" s="1452" t="s">
        <v>2091</v>
      </c>
      <c r="I1448" s="1453"/>
      <c r="J1448" s="1453"/>
      <c r="K1448" s="1454"/>
      <c r="L1448" s="1384"/>
      <c r="M1448" s="1384"/>
      <c r="N1448" s="1384"/>
      <c r="O1448" s="1384"/>
      <c r="P1448" s="1384"/>
      <c r="Q1448" s="1384"/>
      <c r="R1448" s="1384"/>
      <c r="S1448" s="1384"/>
      <c r="T1448" s="1384"/>
      <c r="U1448" s="1384"/>
    </row>
    <row r="1449" spans="2:21" s="1393" customFormat="1">
      <c r="B1449" s="1383"/>
      <c r="C1449" s="1384"/>
      <c r="D1449" s="1384"/>
      <c r="E1449" s="1384"/>
      <c r="F1449" s="1450">
        <f t="shared" si="6"/>
        <v>36</v>
      </c>
      <c r="G1449" s="1451" t="s">
        <v>760</v>
      </c>
      <c r="H1449" s="1452" t="s">
        <v>2091</v>
      </c>
      <c r="I1449" s="1453"/>
      <c r="J1449" s="1453"/>
      <c r="K1449" s="1454"/>
      <c r="L1449" s="1384"/>
      <c r="M1449" s="1384"/>
      <c r="N1449" s="1384"/>
      <c r="O1449" s="1384"/>
      <c r="P1449" s="1384"/>
      <c r="Q1449" s="1384"/>
      <c r="R1449" s="1384"/>
      <c r="S1449" s="1384"/>
      <c r="T1449" s="1384"/>
      <c r="U1449" s="1384"/>
    </row>
    <row r="1450" spans="2:21" s="1397" customFormat="1">
      <c r="B1450" s="1394"/>
      <c r="C1450" s="1395"/>
      <c r="D1450" s="1396"/>
      <c r="E1450" s="1395"/>
      <c r="F1450" s="1450">
        <f t="shared" si="6"/>
        <v>37</v>
      </c>
      <c r="G1450" s="1451" t="s">
        <v>262</v>
      </c>
      <c r="H1450" s="1452" t="s">
        <v>2091</v>
      </c>
      <c r="I1450" s="1453"/>
      <c r="J1450" s="1453"/>
      <c r="K1450" s="1454"/>
      <c r="L1450" s="1395"/>
      <c r="M1450" s="1395"/>
      <c r="N1450" s="1395"/>
      <c r="O1450" s="1395"/>
      <c r="P1450" s="1395"/>
      <c r="Q1450" s="1395"/>
      <c r="R1450" s="1395"/>
      <c r="S1450" s="1395"/>
      <c r="T1450" s="1395"/>
      <c r="U1450" s="1395"/>
    </row>
    <row r="1451" spans="2:21" s="1397" customFormat="1">
      <c r="B1451" s="1394"/>
      <c r="C1451" s="1395"/>
      <c r="D1451" s="1396"/>
      <c r="E1451" s="1395"/>
      <c r="F1451" s="1450">
        <f t="shared" si="6"/>
        <v>38</v>
      </c>
      <c r="G1451" s="1451" t="s">
        <v>482</v>
      </c>
      <c r="H1451" s="1452" t="s">
        <v>2091</v>
      </c>
      <c r="I1451" s="1453"/>
      <c r="J1451" s="1453"/>
      <c r="K1451" s="1454"/>
      <c r="L1451" s="1395"/>
      <c r="M1451" s="1395"/>
      <c r="N1451" s="1395"/>
      <c r="O1451" s="1395"/>
      <c r="P1451" s="1395"/>
      <c r="Q1451" s="1395"/>
      <c r="R1451" s="1395"/>
      <c r="S1451" s="1395"/>
      <c r="T1451" s="1395"/>
      <c r="U1451" s="1395"/>
    </row>
    <row r="1452" spans="2:21" s="1397" customFormat="1">
      <c r="B1452" s="1394"/>
      <c r="C1452" s="1395"/>
      <c r="D1452" s="1396"/>
      <c r="E1452" s="1395"/>
      <c r="F1452" s="1450">
        <f t="shared" si="6"/>
        <v>39</v>
      </c>
      <c r="G1452" s="1451" t="s">
        <v>473</v>
      </c>
      <c r="H1452" s="1452" t="s">
        <v>2091</v>
      </c>
      <c r="I1452" s="1453"/>
      <c r="J1452" s="1453"/>
      <c r="K1452" s="1454"/>
      <c r="L1452" s="1395"/>
      <c r="M1452" s="1395"/>
      <c r="N1452" s="1395"/>
      <c r="O1452" s="1395"/>
      <c r="P1452" s="1395"/>
      <c r="Q1452" s="1395"/>
      <c r="R1452" s="1395"/>
      <c r="S1452" s="1395"/>
      <c r="T1452" s="1395"/>
      <c r="U1452" s="1395"/>
    </row>
    <row r="1453" spans="2:21" s="1393" customFormat="1">
      <c r="D1453" s="1385"/>
      <c r="E1453" s="1384"/>
      <c r="F1453" s="1450">
        <f t="shared" si="6"/>
        <v>40</v>
      </c>
      <c r="G1453" s="1451" t="s">
        <v>474</v>
      </c>
      <c r="H1453" s="1452" t="s">
        <v>2091</v>
      </c>
      <c r="I1453" s="1453"/>
      <c r="J1453" s="1453"/>
      <c r="K1453" s="1454"/>
    </row>
    <row r="1454" spans="2:21" s="1393" customFormat="1">
      <c r="B1454" s="1383"/>
      <c r="C1454" s="1384"/>
      <c r="D1454" s="1384"/>
      <c r="E1454" s="1384"/>
      <c r="F1454" s="1450">
        <f t="shared" si="6"/>
        <v>41</v>
      </c>
      <c r="G1454" s="1451" t="s">
        <v>2092</v>
      </c>
      <c r="H1454" s="1452" t="s">
        <v>2091</v>
      </c>
      <c r="I1454" s="1453"/>
      <c r="J1454" s="1453"/>
      <c r="K1454" s="1454"/>
      <c r="L1454" s="1384"/>
      <c r="M1454" s="1384"/>
      <c r="N1454" s="1384"/>
      <c r="O1454" s="1384"/>
      <c r="P1454" s="1384"/>
      <c r="Q1454" s="1384"/>
      <c r="R1454" s="1384"/>
      <c r="S1454" s="1384"/>
      <c r="T1454" s="1384"/>
      <c r="U1454" s="1384"/>
    </row>
    <row r="1455" spans="2:21">
      <c r="M1455" s="313"/>
      <c r="N1455" s="313"/>
      <c r="O1455" s="313"/>
      <c r="P1455" s="313"/>
      <c r="Q1455" s="313"/>
      <c r="R1455" s="313"/>
      <c r="S1455" s="313"/>
      <c r="T1455" s="313"/>
      <c r="U1455" s="313"/>
    </row>
    <row r="1456" spans="2:21">
      <c r="M1456" s="313"/>
      <c r="N1456" s="313"/>
      <c r="O1456" s="313"/>
      <c r="P1456" s="313"/>
      <c r="Q1456" s="313"/>
      <c r="R1456" s="313"/>
      <c r="S1456" s="313"/>
      <c r="T1456" s="313"/>
      <c r="U1456" s="313"/>
    </row>
    <row r="1457" spans="2:21">
      <c r="E1457" s="313" t="s">
        <v>2302</v>
      </c>
      <c r="M1457" s="313"/>
      <c r="N1457" s="313"/>
      <c r="O1457" s="313"/>
      <c r="P1457" s="313"/>
      <c r="Q1457" s="313"/>
      <c r="R1457" s="313"/>
      <c r="S1457" s="313"/>
      <c r="T1457" s="313"/>
      <c r="U1457" s="313"/>
    </row>
    <row r="1458" spans="2:21" ht="12">
      <c r="B1458" s="316"/>
      <c r="C1458" s="316"/>
      <c r="F1458" s="313" t="s">
        <v>2216</v>
      </c>
      <c r="G1458" s="313" t="s">
        <v>2206</v>
      </c>
      <c r="L1458" s="316"/>
      <c r="O1458" s="316"/>
    </row>
    <row r="1460" spans="2:21" ht="12">
      <c r="B1460" s="316"/>
      <c r="C1460" s="316"/>
      <c r="G1460" s="313" t="s">
        <v>2504</v>
      </c>
      <c r="L1460" s="316"/>
      <c r="O1460" s="316"/>
    </row>
    <row r="1461" spans="2:21" ht="12">
      <c r="B1461" s="316"/>
      <c r="C1461" s="316"/>
      <c r="L1461" s="316"/>
      <c r="O1461" s="316"/>
    </row>
    <row r="1463" spans="2:21">
      <c r="D1463" s="319" t="s">
        <v>1987</v>
      </c>
      <c r="E1463" s="313" t="s">
        <v>2505</v>
      </c>
    </row>
    <row r="1465" spans="2:21" s="313" customFormat="1">
      <c r="B1465" s="330"/>
      <c r="D1465" s="319"/>
      <c r="E1465" s="313" t="s">
        <v>2506</v>
      </c>
      <c r="O1465" s="314"/>
    </row>
    <row r="1466" spans="2:21" s="313" customFormat="1">
      <c r="B1466" s="330"/>
      <c r="D1466" s="319"/>
      <c r="O1466" s="314"/>
    </row>
    <row r="1467" spans="2:21" s="313" customFormat="1">
      <c r="B1467" s="330"/>
      <c r="D1467" s="319"/>
      <c r="E1467" s="331" t="s">
        <v>1332</v>
      </c>
      <c r="F1467" s="313" t="s">
        <v>2507</v>
      </c>
      <c r="O1467" s="314"/>
    </row>
    <row r="1469" spans="2:21">
      <c r="F1469" s="313" t="s">
        <v>2508</v>
      </c>
    </row>
    <row r="1471" spans="2:21">
      <c r="D1471" s="319"/>
    </row>
    <row r="1472" spans="2:21">
      <c r="D1472" s="319"/>
    </row>
    <row r="1473" spans="2:15">
      <c r="D1473" s="319"/>
      <c r="E1473" s="1081"/>
    </row>
    <row r="1474" spans="2:15">
      <c r="D1474" s="319"/>
      <c r="E1474" s="331"/>
    </row>
    <row r="1475" spans="2:15">
      <c r="D1475" s="319"/>
      <c r="E1475" s="331"/>
    </row>
    <row r="1476" spans="2:15" ht="12">
      <c r="B1476" s="316"/>
      <c r="C1476" s="316"/>
      <c r="D1476" s="319"/>
      <c r="E1476" s="331"/>
      <c r="J1476" s="316"/>
      <c r="K1476" s="316"/>
      <c r="L1476" s="316"/>
      <c r="O1476" s="316"/>
    </row>
    <row r="1478" spans="2:15" ht="12">
      <c r="B1478" s="316"/>
      <c r="C1478" s="316"/>
      <c r="D1478" s="319"/>
      <c r="J1478" s="316"/>
      <c r="K1478" s="316"/>
      <c r="L1478" s="316"/>
      <c r="O1478" s="316"/>
    </row>
    <row r="1479" spans="2:15" ht="12">
      <c r="B1479" s="316"/>
      <c r="C1479" s="316"/>
      <c r="D1479" s="319"/>
      <c r="J1479" s="316"/>
      <c r="K1479" s="316"/>
      <c r="L1479" s="316"/>
      <c r="O1479" s="316"/>
    </row>
    <row r="1480" spans="2:15" ht="12">
      <c r="B1480" s="316"/>
      <c r="C1480" s="316"/>
      <c r="D1480" s="319"/>
      <c r="J1480" s="316"/>
      <c r="K1480" s="316"/>
      <c r="L1480" s="316"/>
      <c r="O1480" s="316"/>
    </row>
    <row r="1481" spans="2:15" ht="12">
      <c r="B1481" s="316"/>
      <c r="C1481" s="316"/>
      <c r="F1481" s="313" t="s">
        <v>2048</v>
      </c>
      <c r="I1481" s="313" t="s">
        <v>2206</v>
      </c>
      <c r="J1481" s="316"/>
      <c r="K1481" s="316"/>
      <c r="L1481" s="316"/>
      <c r="O1481" s="316"/>
    </row>
    <row r="1482" spans="2:15">
      <c r="I1482" s="313" t="str">
        <f>_xlfn.CONCAT("※ 項目ﾁｪｯｸ基準書 No.",_xlfn.TEXTJOIN(",",TRUE,"XX")," - ERROR メッセージ が返却される想定")</f>
        <v>※ 項目ﾁｪｯｸ基準書 No.XX - ERROR メッセージ が返却される想定</v>
      </c>
    </row>
    <row r="1483" spans="2:15" ht="12">
      <c r="B1483" s="316"/>
      <c r="C1483" s="316"/>
      <c r="F1483" s="29" t="s">
        <v>2049</v>
      </c>
      <c r="G1483" s="29"/>
      <c r="I1483" s="313" t="s">
        <v>362</v>
      </c>
      <c r="J1483" s="316"/>
      <c r="K1483" s="316"/>
      <c r="L1483" s="316"/>
      <c r="O1483" s="316"/>
    </row>
    <row r="1485" spans="2:15" ht="12">
      <c r="B1485" s="316"/>
      <c r="C1485" s="316"/>
      <c r="E1485" s="331" t="s">
        <v>1771</v>
      </c>
      <c r="F1485" s="313" t="s">
        <v>2509</v>
      </c>
      <c r="J1485" s="316"/>
      <c r="K1485" s="316"/>
      <c r="L1485" s="316"/>
      <c r="O1485" s="316"/>
    </row>
    <row r="1487" spans="2:15" ht="12">
      <c r="B1487" s="316"/>
      <c r="C1487" s="316"/>
      <c r="F1487" s="313" t="s">
        <v>2510</v>
      </c>
      <c r="J1487" s="316"/>
      <c r="K1487" s="316"/>
      <c r="L1487" s="316"/>
      <c r="O1487" s="316"/>
    </row>
    <row r="1490" spans="2:15" ht="12">
      <c r="B1490" s="316"/>
      <c r="C1490" s="316"/>
      <c r="E1490" s="331" t="s">
        <v>1772</v>
      </c>
      <c r="F1490" s="313" t="s">
        <v>2511</v>
      </c>
      <c r="O1490" s="316"/>
    </row>
    <row r="1492" spans="2:15" ht="12">
      <c r="B1492" s="316"/>
      <c r="C1492" s="316"/>
      <c r="F1492" s="313" t="s">
        <v>2512</v>
      </c>
      <c r="O1492" s="316"/>
    </row>
    <row r="1494" spans="2:15" ht="12">
      <c r="B1494" s="316"/>
      <c r="C1494" s="316"/>
      <c r="F1494" s="313" t="s">
        <v>2216</v>
      </c>
      <c r="G1494" s="313" t="s">
        <v>2513</v>
      </c>
      <c r="O1494" s="316"/>
    </row>
    <row r="1496" spans="2:15" s="316" customFormat="1" ht="12">
      <c r="F1496" s="313"/>
      <c r="G1496" s="313" t="s">
        <v>2041</v>
      </c>
      <c r="H1496" s="313"/>
      <c r="I1496" s="313" t="s">
        <v>2042</v>
      </c>
    </row>
    <row r="1498" spans="2:15" s="316" customFormat="1" ht="12">
      <c r="F1498" s="313"/>
      <c r="G1498" s="313" t="s">
        <v>582</v>
      </c>
      <c r="H1498" s="313"/>
      <c r="I1498" s="313"/>
    </row>
    <row r="1505" spans="6:9" s="316" customFormat="1" ht="12">
      <c r="F1505" s="313" t="s">
        <v>2216</v>
      </c>
      <c r="G1505" s="313" t="s">
        <v>2514</v>
      </c>
      <c r="H1505" s="313"/>
      <c r="I1505" s="313"/>
    </row>
    <row r="1507" spans="6:9" s="316" customFormat="1" ht="12">
      <c r="F1507" s="313"/>
      <c r="G1507" s="313" t="s">
        <v>2041</v>
      </c>
      <c r="H1507" s="313"/>
      <c r="I1507" s="313" t="s">
        <v>2515</v>
      </c>
    </row>
    <row r="1509" spans="6:9" s="316" customFormat="1" ht="12">
      <c r="F1509" s="313"/>
      <c r="G1509" s="313" t="s">
        <v>582</v>
      </c>
      <c r="H1509" s="313"/>
      <c r="I1509" s="313"/>
    </row>
    <row r="1519" spans="6:9" s="316" customFormat="1" ht="12">
      <c r="H1519" s="1469"/>
      <c r="I1519" s="1469"/>
    </row>
  </sheetData>
  <mergeCells count="55">
    <mergeCell ref="F812:J812"/>
    <mergeCell ref="B1:F1"/>
    <mergeCell ref="F279:L279"/>
    <mergeCell ref="F280:G280"/>
    <mergeCell ref="F568:J568"/>
    <mergeCell ref="J725:K725"/>
    <mergeCell ref="K1069:L1069"/>
    <mergeCell ref="J896:K896"/>
    <mergeCell ref="F983:J983"/>
    <mergeCell ref="F989:K989"/>
    <mergeCell ref="H1012:I1012"/>
    <mergeCell ref="H1013:I1013"/>
    <mergeCell ref="I1062:J1062"/>
    <mergeCell ref="K1062:L1062"/>
    <mergeCell ref="K1064:L1064"/>
    <mergeCell ref="K1065:L1065"/>
    <mergeCell ref="K1066:L1066"/>
    <mergeCell ref="K1067:L1067"/>
    <mergeCell ref="K1068:L1068"/>
    <mergeCell ref="K1081:L1081"/>
    <mergeCell ref="K1070:L1070"/>
    <mergeCell ref="K1071:L1071"/>
    <mergeCell ref="K1072:L1072"/>
    <mergeCell ref="K1073:L1073"/>
    <mergeCell ref="K1074:L1074"/>
    <mergeCell ref="K1075:L1075"/>
    <mergeCell ref="K1076:L1076"/>
    <mergeCell ref="K1077:L1077"/>
    <mergeCell ref="K1078:L1078"/>
    <mergeCell ref="K1079:L1079"/>
    <mergeCell ref="K1080:L1080"/>
    <mergeCell ref="K1093:L1093"/>
    <mergeCell ref="K1082:L1082"/>
    <mergeCell ref="K1083:L1083"/>
    <mergeCell ref="K1084:L1084"/>
    <mergeCell ref="K1085:L1085"/>
    <mergeCell ref="K1086:L1086"/>
    <mergeCell ref="K1087:L1087"/>
    <mergeCell ref="K1088:L1088"/>
    <mergeCell ref="K1089:L1089"/>
    <mergeCell ref="K1090:L1090"/>
    <mergeCell ref="K1091:L1091"/>
    <mergeCell ref="K1092:L1092"/>
    <mergeCell ref="H1519:I1519"/>
    <mergeCell ref="K1094:L1094"/>
    <mergeCell ref="K1095:L1095"/>
    <mergeCell ref="K1096:L1096"/>
    <mergeCell ref="K1097:L1097"/>
    <mergeCell ref="K1098:L1098"/>
    <mergeCell ref="K1099:L1099"/>
    <mergeCell ref="K1100:L1100"/>
    <mergeCell ref="K1101:L1101"/>
    <mergeCell ref="K1102:L1102"/>
    <mergeCell ref="K1103:L1103"/>
    <mergeCell ref="K1104:L1104"/>
  </mergeCells>
  <phoneticPr fontId="27"/>
  <pageMargins left="0.78740157480314965" right="0.19685039370078741" top="0.59055118110236227" bottom="0.39370078740157483" header="0.19685039370078741" footer="0.19685039370078741"/>
  <pageSetup paperSize="9" scale="75" firstPageNumber="4294963191" orientation="portrait" r:id="rId1"/>
  <headerFooter alignWithMargins="0">
    <oddFooter>&amp;C&amp;P&amp;R&amp;F</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9BC4F-573A-4650-9494-B34F77066F36}">
  <dimension ref="A1:V468"/>
  <sheetViews>
    <sheetView showGridLines="0" topLeftCell="A19" zoomScale="85" zoomScaleNormal="85" workbookViewId="0">
      <selection activeCell="H168" sqref="H168"/>
    </sheetView>
  </sheetViews>
  <sheetFormatPr defaultColWidth="9" defaultRowHeight="15" customHeight="1"/>
  <cols>
    <col min="1" max="1" width="1.33203125" style="1299" customWidth="1"/>
    <col min="2" max="2" width="29.33203125" style="1299" bestFit="1" customWidth="1"/>
    <col min="3" max="3" width="4.109375" style="1299" bestFit="1" customWidth="1"/>
    <col min="4" max="4" width="21.6640625" style="1299" bestFit="1" customWidth="1"/>
    <col min="5" max="5" width="4.44140625" style="1299" bestFit="1" customWidth="1"/>
    <col min="6" max="7" width="2.44140625" style="1299" bestFit="1" customWidth="1"/>
    <col min="8" max="8" width="61.88671875" style="1299" customWidth="1"/>
    <col min="9" max="9" width="7.44140625" style="1299" bestFit="1" customWidth="1"/>
    <col min="10" max="10" width="68.77734375" style="1299" customWidth="1"/>
    <col min="11" max="11" width="2.44140625" style="1299" bestFit="1" customWidth="1"/>
    <col min="12" max="12" width="2.44140625" style="1299" customWidth="1"/>
    <col min="13" max="13" width="3.44140625" style="1299" bestFit="1" customWidth="1"/>
    <col min="14" max="14" width="64.88671875" style="1299" bestFit="1" customWidth="1"/>
    <col min="15" max="15" width="9" style="1299"/>
    <col min="16" max="26" width="3.6640625" style="1299" customWidth="1"/>
    <col min="27" max="16384" width="9" style="1299"/>
  </cols>
  <sheetData>
    <row r="1" spans="2:14" ht="15" customHeight="1">
      <c r="B1" s="1299" t="s">
        <v>776</v>
      </c>
      <c r="J1" s="1300"/>
      <c r="K1" s="1300"/>
      <c r="L1" s="1300"/>
      <c r="M1" s="1300"/>
    </row>
    <row r="2" spans="2:14" ht="5.25" customHeight="1"/>
    <row r="3" spans="2:14" ht="13.2">
      <c r="B3" s="1301" t="s">
        <v>777</v>
      </c>
    </row>
    <row r="4" spans="2:14" ht="15" customHeight="1">
      <c r="B4" s="1302" t="s">
        <v>778</v>
      </c>
      <c r="C4" s="1303" t="s">
        <v>37</v>
      </c>
      <c r="D4" s="1303"/>
      <c r="E4" s="1304"/>
      <c r="F4" s="1302"/>
      <c r="G4" s="1305"/>
      <c r="H4" s="1305" t="s">
        <v>256</v>
      </c>
      <c r="I4" s="1305" t="s">
        <v>779</v>
      </c>
      <c r="J4" s="1305" t="s">
        <v>780</v>
      </c>
      <c r="K4" s="1305"/>
      <c r="L4" s="1305"/>
      <c r="M4" s="1306"/>
      <c r="N4" s="1306" t="s">
        <v>18</v>
      </c>
    </row>
    <row r="5" spans="2:14" ht="15" customHeight="1">
      <c r="B5" s="1307" t="s">
        <v>97</v>
      </c>
      <c r="C5" s="1308" t="s">
        <v>781</v>
      </c>
      <c r="D5" s="1309"/>
      <c r="E5" s="1310"/>
      <c r="F5" s="1308"/>
      <c r="G5" s="1308"/>
      <c r="H5" s="1308"/>
      <c r="I5" s="1308"/>
      <c r="J5" s="1308"/>
      <c r="K5" s="1308"/>
      <c r="L5" s="1308"/>
      <c r="M5" s="1309"/>
      <c r="N5" s="1311"/>
    </row>
    <row r="6" spans="2:14" ht="15" customHeight="1">
      <c r="B6" s="1312" t="s">
        <v>782</v>
      </c>
      <c r="D6" s="1313" t="s">
        <v>83</v>
      </c>
      <c r="E6" s="1314"/>
      <c r="H6" s="1299" t="s">
        <v>783</v>
      </c>
      <c r="M6" s="1313"/>
      <c r="N6" s="1315"/>
    </row>
    <row r="7" spans="2:14" ht="15" customHeight="1">
      <c r="B7" s="1316" t="s">
        <v>784</v>
      </c>
      <c r="C7" s="1317"/>
      <c r="D7" s="1318"/>
      <c r="E7" s="1319"/>
      <c r="F7" s="1320"/>
      <c r="G7" s="1320"/>
      <c r="H7" s="1320"/>
      <c r="I7" s="1320"/>
      <c r="J7" s="1320"/>
      <c r="K7" s="1320"/>
      <c r="L7" s="1320"/>
      <c r="M7" s="1318"/>
      <c r="N7" s="1321"/>
    </row>
    <row r="8" spans="2:14" ht="14.4" customHeight="1">
      <c r="B8" s="1312"/>
      <c r="C8" s="1299" t="s">
        <v>785</v>
      </c>
      <c r="D8" s="1313"/>
      <c r="E8" s="1314"/>
      <c r="M8" s="1313"/>
      <c r="N8" s="1315"/>
    </row>
    <row r="9" spans="2:14" ht="15" customHeight="1">
      <c r="B9" s="1312"/>
      <c r="C9" s="1322"/>
      <c r="D9" s="1313" t="s">
        <v>83</v>
      </c>
      <c r="E9" s="1314"/>
      <c r="H9" s="1299" t="s">
        <v>786</v>
      </c>
      <c r="I9" s="1299" t="s">
        <v>787</v>
      </c>
      <c r="J9" s="1323" t="s">
        <v>788</v>
      </c>
      <c r="K9" s="1323"/>
      <c r="L9" s="1323"/>
      <c r="M9" s="1324"/>
      <c r="N9" s="1315"/>
    </row>
    <row r="10" spans="2:14" ht="15" customHeight="1">
      <c r="B10" s="1312"/>
      <c r="D10" s="1313" t="s">
        <v>83</v>
      </c>
      <c r="E10" s="1314" t="s">
        <v>789</v>
      </c>
      <c r="H10" s="1299" t="s">
        <v>790</v>
      </c>
      <c r="I10" s="1299" t="s">
        <v>787</v>
      </c>
      <c r="J10" s="1323" t="s">
        <v>791</v>
      </c>
      <c r="K10" s="1323"/>
      <c r="L10" s="1323"/>
      <c r="M10" s="1324"/>
      <c r="N10" s="1315"/>
    </row>
    <row r="11" spans="2:14" ht="15" customHeight="1">
      <c r="B11" s="1312"/>
      <c r="D11" s="1313" t="s">
        <v>83</v>
      </c>
      <c r="E11" s="1314" t="s">
        <v>789</v>
      </c>
      <c r="H11" s="1299" t="s">
        <v>792</v>
      </c>
      <c r="I11" s="1299" t="s">
        <v>787</v>
      </c>
      <c r="J11" s="1323" t="s">
        <v>793</v>
      </c>
      <c r="K11" s="1323"/>
      <c r="L11" s="1323"/>
      <c r="M11" s="1324"/>
      <c r="N11" s="1315"/>
    </row>
    <row r="12" spans="2:14" ht="15" customHeight="1">
      <c r="B12" s="1325"/>
      <c r="C12" s="1326"/>
      <c r="D12" s="1327"/>
      <c r="E12" s="1328"/>
      <c r="F12" s="1326"/>
      <c r="G12" s="1326"/>
      <c r="H12" s="1326"/>
      <c r="I12" s="1326"/>
      <c r="J12" s="1326"/>
      <c r="K12" s="1326"/>
      <c r="L12" s="1326"/>
      <c r="M12" s="1327"/>
      <c r="N12" s="1329"/>
    </row>
    <row r="13" spans="2:14" ht="15" customHeight="1">
      <c r="B13" s="1307" t="s">
        <v>794</v>
      </c>
      <c r="C13" s="1308" t="s">
        <v>781</v>
      </c>
      <c r="D13" s="1309"/>
      <c r="E13" s="1310"/>
      <c r="F13" s="1308"/>
      <c r="G13" s="1308"/>
      <c r="H13" s="1308"/>
      <c r="I13" s="1308"/>
      <c r="J13" s="1308"/>
      <c r="K13" s="1308"/>
      <c r="L13" s="1308"/>
      <c r="M13" s="1309"/>
      <c r="N13" s="1311"/>
    </row>
    <row r="14" spans="2:14" ht="15" customHeight="1">
      <c r="B14" s="1312" t="s">
        <v>782</v>
      </c>
      <c r="D14" s="1313" t="s">
        <v>83</v>
      </c>
      <c r="E14" s="1314"/>
      <c r="H14" s="1299" t="s">
        <v>783</v>
      </c>
      <c r="M14" s="1313"/>
      <c r="N14" s="1315"/>
    </row>
    <row r="15" spans="2:14" ht="15" customHeight="1">
      <c r="B15" s="1316" t="s">
        <v>795</v>
      </c>
      <c r="C15" s="1317"/>
      <c r="D15" s="1318"/>
      <c r="E15" s="1319"/>
      <c r="F15" s="1320"/>
      <c r="G15" s="1320"/>
      <c r="H15" s="1320"/>
      <c r="I15" s="1320"/>
      <c r="J15" s="1320"/>
      <c r="K15" s="1320"/>
      <c r="L15" s="1320"/>
      <c r="M15" s="1318"/>
      <c r="N15" s="1321"/>
    </row>
    <row r="16" spans="2:14" ht="14.4" customHeight="1">
      <c r="B16" s="1312"/>
      <c r="C16" s="1299" t="s">
        <v>785</v>
      </c>
      <c r="D16" s="1313"/>
      <c r="E16" s="1314"/>
      <c r="M16" s="1313"/>
      <c r="N16" s="1315"/>
    </row>
    <row r="17" spans="2:14" ht="15" customHeight="1">
      <c r="B17" s="1312"/>
      <c r="C17" s="1322"/>
      <c r="D17" s="1313" t="s">
        <v>83</v>
      </c>
      <c r="E17" s="1314"/>
      <c r="H17" s="1299" t="s">
        <v>786</v>
      </c>
      <c r="I17" s="1299" t="s">
        <v>787</v>
      </c>
      <c r="J17" s="1323" t="s">
        <v>788</v>
      </c>
      <c r="K17" s="1323"/>
      <c r="L17" s="1323"/>
      <c r="M17" s="1324"/>
      <c r="N17" s="1315"/>
    </row>
    <row r="18" spans="2:14" ht="15" customHeight="1">
      <c r="B18" s="1312"/>
      <c r="D18" s="1313" t="s">
        <v>83</v>
      </c>
      <c r="E18" s="1314" t="s">
        <v>789</v>
      </c>
      <c r="H18" s="1299" t="s">
        <v>790</v>
      </c>
      <c r="I18" s="1299" t="s">
        <v>787</v>
      </c>
      <c r="J18" s="1323" t="s">
        <v>791</v>
      </c>
      <c r="K18" s="1323"/>
      <c r="L18" s="1323"/>
      <c r="M18" s="1324"/>
      <c r="N18" s="1315"/>
    </row>
    <row r="19" spans="2:14" ht="15" customHeight="1">
      <c r="B19" s="1312"/>
      <c r="D19" s="1313" t="s">
        <v>83</v>
      </c>
      <c r="E19" s="1314" t="s">
        <v>789</v>
      </c>
      <c r="H19" s="1299" t="s">
        <v>792</v>
      </c>
      <c r="I19" s="1299" t="s">
        <v>787</v>
      </c>
      <c r="J19" s="1323" t="s">
        <v>793</v>
      </c>
      <c r="K19" s="1323"/>
      <c r="L19" s="1323"/>
      <c r="M19" s="1324"/>
      <c r="N19" s="1315"/>
    </row>
    <row r="20" spans="2:14" ht="15" customHeight="1">
      <c r="B20" s="1325"/>
      <c r="C20" s="1326"/>
      <c r="D20" s="1327"/>
      <c r="E20" s="1328"/>
      <c r="F20" s="1326"/>
      <c r="G20" s="1326"/>
      <c r="H20" s="1326"/>
      <c r="I20" s="1326"/>
      <c r="J20" s="1326"/>
      <c r="K20" s="1326"/>
      <c r="L20" s="1326"/>
      <c r="M20" s="1327"/>
      <c r="N20" s="1329"/>
    </row>
    <row r="21" spans="2:14" ht="15" customHeight="1">
      <c r="B21" s="1307" t="s">
        <v>796</v>
      </c>
      <c r="C21" s="1308" t="s">
        <v>781</v>
      </c>
      <c r="D21" s="1309"/>
      <c r="E21" s="1310"/>
      <c r="F21" s="1308"/>
      <c r="G21" s="1308"/>
      <c r="H21" s="1308"/>
      <c r="I21" s="1308"/>
      <c r="J21" s="1308"/>
      <c r="K21" s="1308"/>
      <c r="L21" s="1308"/>
      <c r="M21" s="1309"/>
      <c r="N21" s="1311"/>
    </row>
    <row r="22" spans="2:14" ht="15" customHeight="1">
      <c r="B22" s="1312" t="s">
        <v>782</v>
      </c>
      <c r="D22" s="1313" t="s">
        <v>83</v>
      </c>
      <c r="E22" s="1314"/>
      <c r="H22" s="1299" t="s">
        <v>783</v>
      </c>
      <c r="M22" s="1313"/>
      <c r="N22" s="1315"/>
    </row>
    <row r="23" spans="2:14" ht="15" customHeight="1">
      <c r="B23" s="1316" t="s">
        <v>797</v>
      </c>
      <c r="C23" s="1317"/>
      <c r="D23" s="1318"/>
      <c r="E23" s="1319"/>
      <c r="F23" s="1320"/>
      <c r="G23" s="1320"/>
      <c r="H23" s="1320"/>
      <c r="I23" s="1320"/>
      <c r="J23" s="1320"/>
      <c r="K23" s="1320"/>
      <c r="L23" s="1320"/>
      <c r="M23" s="1318"/>
      <c r="N23" s="1321"/>
    </row>
    <row r="24" spans="2:14" ht="14.4" customHeight="1">
      <c r="B24" s="1312"/>
      <c r="C24" s="1299" t="s">
        <v>785</v>
      </c>
      <c r="D24" s="1313"/>
      <c r="E24" s="1314"/>
      <c r="M24" s="1313"/>
      <c r="N24" s="1315"/>
    </row>
    <row r="25" spans="2:14" ht="15" customHeight="1">
      <c r="B25" s="1312"/>
      <c r="C25" s="1322"/>
      <c r="D25" s="1313" t="s">
        <v>83</v>
      </c>
      <c r="E25" s="1314"/>
      <c r="H25" s="1299" t="s">
        <v>786</v>
      </c>
      <c r="I25" s="1299" t="s">
        <v>787</v>
      </c>
      <c r="J25" s="1323" t="s">
        <v>788</v>
      </c>
      <c r="K25" s="1323"/>
      <c r="L25" s="1323"/>
      <c r="M25" s="1324"/>
      <c r="N25" s="1315"/>
    </row>
    <row r="26" spans="2:14" ht="15" customHeight="1">
      <c r="B26" s="1312"/>
      <c r="D26" s="1313" t="s">
        <v>83</v>
      </c>
      <c r="E26" s="1314" t="s">
        <v>789</v>
      </c>
      <c r="H26" s="1299" t="s">
        <v>790</v>
      </c>
      <c r="I26" s="1299" t="s">
        <v>787</v>
      </c>
      <c r="J26" s="1323" t="s">
        <v>791</v>
      </c>
      <c r="K26" s="1323"/>
      <c r="L26" s="1323"/>
      <c r="M26" s="1324"/>
      <c r="N26" s="1315"/>
    </row>
    <row r="27" spans="2:14" ht="15" customHeight="1">
      <c r="B27" s="1312"/>
      <c r="D27" s="1313" t="s">
        <v>83</v>
      </c>
      <c r="E27" s="1314" t="s">
        <v>789</v>
      </c>
      <c r="H27" s="1299" t="s">
        <v>792</v>
      </c>
      <c r="I27" s="1299" t="s">
        <v>787</v>
      </c>
      <c r="J27" s="1323" t="s">
        <v>798</v>
      </c>
      <c r="K27" s="1323"/>
      <c r="L27" s="1323"/>
      <c r="M27" s="1324"/>
      <c r="N27" s="1315"/>
    </row>
    <row r="28" spans="2:14" ht="15" customHeight="1">
      <c r="B28" s="1312"/>
      <c r="D28" s="1313" t="s">
        <v>83</v>
      </c>
      <c r="E28" s="1314" t="s">
        <v>789</v>
      </c>
      <c r="H28" s="1299" t="s">
        <v>799</v>
      </c>
      <c r="I28" s="1299" t="s">
        <v>787</v>
      </c>
      <c r="J28" s="1323" t="s">
        <v>800</v>
      </c>
      <c r="K28" s="1323"/>
      <c r="L28" s="1323"/>
      <c r="M28" s="1324"/>
      <c r="N28" s="1315"/>
    </row>
    <row r="29" spans="2:14" ht="15" customHeight="1">
      <c r="B29" s="1325"/>
      <c r="C29" s="1326"/>
      <c r="D29" s="1327"/>
      <c r="E29" s="1328"/>
      <c r="F29" s="1326"/>
      <c r="G29" s="1326"/>
      <c r="H29" s="1326"/>
      <c r="I29" s="1326"/>
      <c r="J29" s="1326"/>
      <c r="K29" s="1326"/>
      <c r="L29" s="1326"/>
      <c r="M29" s="1327"/>
      <c r="N29" s="1329"/>
    </row>
    <row r="30" spans="2:14" ht="15" customHeight="1">
      <c r="B30" s="1307" t="s">
        <v>801</v>
      </c>
      <c r="C30" s="1308" t="s">
        <v>781</v>
      </c>
      <c r="D30" s="1309"/>
      <c r="E30" s="1310"/>
      <c r="F30" s="1308"/>
      <c r="G30" s="1308"/>
      <c r="H30" s="1308"/>
      <c r="I30" s="1308"/>
      <c r="J30" s="1308"/>
      <c r="K30" s="1308"/>
      <c r="L30" s="1308"/>
      <c r="M30" s="1309"/>
      <c r="N30" s="1311"/>
    </row>
    <row r="31" spans="2:14" ht="15" customHeight="1">
      <c r="B31" s="1312" t="s">
        <v>782</v>
      </c>
      <c r="D31" s="1313" t="s">
        <v>83</v>
      </c>
      <c r="E31" s="1314"/>
      <c r="H31" s="1299" t="s">
        <v>783</v>
      </c>
      <c r="M31" s="1313"/>
      <c r="N31" s="1315"/>
    </row>
    <row r="32" spans="2:14" ht="15" customHeight="1">
      <c r="B32" s="1316" t="s">
        <v>802</v>
      </c>
      <c r="D32" s="1313" t="s">
        <v>83</v>
      </c>
      <c r="E32" s="1314"/>
      <c r="H32" s="1299" t="s">
        <v>803</v>
      </c>
      <c r="M32" s="1313"/>
      <c r="N32" s="1315"/>
    </row>
    <row r="33" spans="2:14" ht="15" customHeight="1">
      <c r="B33" s="1312"/>
      <c r="C33" s="1317"/>
      <c r="D33" s="1318"/>
      <c r="E33" s="1319"/>
      <c r="F33" s="1320"/>
      <c r="G33" s="1320"/>
      <c r="H33" s="1320"/>
      <c r="I33" s="1320"/>
      <c r="J33" s="1320"/>
      <c r="K33" s="1320"/>
      <c r="L33" s="1320"/>
      <c r="M33" s="1318"/>
      <c r="N33" s="1321"/>
    </row>
    <row r="34" spans="2:14" ht="14.4" customHeight="1">
      <c r="B34" s="1312"/>
      <c r="C34" s="1299" t="s">
        <v>785</v>
      </c>
      <c r="D34" s="1313"/>
      <c r="E34" s="1314"/>
      <c r="M34" s="1313"/>
      <c r="N34" s="1315"/>
    </row>
    <row r="35" spans="2:14" ht="15" customHeight="1">
      <c r="B35" s="1312"/>
      <c r="C35" s="1322"/>
      <c r="D35" s="1313" t="s">
        <v>83</v>
      </c>
      <c r="E35" s="1314"/>
      <c r="H35" s="1299" t="s">
        <v>786</v>
      </c>
      <c r="I35" s="1299" t="s">
        <v>787</v>
      </c>
      <c r="J35" s="1323" t="s">
        <v>788</v>
      </c>
      <c r="K35" s="1323"/>
      <c r="L35" s="1323"/>
      <c r="M35" s="1324"/>
      <c r="N35" s="1315"/>
    </row>
    <row r="36" spans="2:14" ht="15" customHeight="1">
      <c r="B36" s="1312"/>
      <c r="D36" s="1313" t="s">
        <v>83</v>
      </c>
      <c r="E36" s="1314" t="s">
        <v>789</v>
      </c>
      <c r="H36" s="1299" t="s">
        <v>790</v>
      </c>
      <c r="I36" s="1299" t="s">
        <v>787</v>
      </c>
      <c r="J36" s="1323" t="s">
        <v>791</v>
      </c>
      <c r="K36" s="1323"/>
      <c r="L36" s="1323"/>
      <c r="M36" s="1324"/>
      <c r="N36" s="1315"/>
    </row>
    <row r="37" spans="2:14" ht="15" customHeight="1">
      <c r="B37" s="1312"/>
      <c r="D37" s="1313" t="s">
        <v>83</v>
      </c>
      <c r="E37" s="1314" t="s">
        <v>789</v>
      </c>
      <c r="H37" s="1299" t="s">
        <v>792</v>
      </c>
      <c r="I37" s="1299" t="s">
        <v>787</v>
      </c>
      <c r="J37" s="1323" t="s">
        <v>804</v>
      </c>
      <c r="K37" s="1323"/>
      <c r="L37" s="1323"/>
      <c r="M37" s="1324"/>
      <c r="N37" s="1315"/>
    </row>
    <row r="38" spans="2:14" ht="15" customHeight="1">
      <c r="B38" s="1312"/>
      <c r="D38" s="1313" t="s">
        <v>83</v>
      </c>
      <c r="E38" s="1314" t="s">
        <v>789</v>
      </c>
      <c r="H38" s="1299" t="s">
        <v>799</v>
      </c>
      <c r="I38" s="1299" t="s">
        <v>787</v>
      </c>
      <c r="J38" s="1323" t="s">
        <v>805</v>
      </c>
      <c r="K38" s="1323"/>
      <c r="L38" s="1323"/>
      <c r="M38" s="1324"/>
      <c r="N38" s="1315"/>
    </row>
    <row r="39" spans="2:14" ht="15" customHeight="1">
      <c r="B39" s="1325"/>
      <c r="C39" s="1326"/>
      <c r="D39" s="1327"/>
      <c r="E39" s="1328"/>
      <c r="F39" s="1326"/>
      <c r="G39" s="1326"/>
      <c r="H39" s="1326"/>
      <c r="I39" s="1326"/>
      <c r="J39" s="1326"/>
      <c r="K39" s="1326"/>
      <c r="L39" s="1326"/>
      <c r="M39" s="1327"/>
      <c r="N39" s="1329"/>
    </row>
    <row r="40" spans="2:14" ht="15" customHeight="1">
      <c r="B40" s="1307" t="s">
        <v>806</v>
      </c>
      <c r="C40" s="1308" t="s">
        <v>781</v>
      </c>
      <c r="D40" s="1309"/>
      <c r="E40" s="1310"/>
      <c r="F40" s="1308"/>
      <c r="G40" s="1308"/>
      <c r="H40" s="1308"/>
      <c r="I40" s="1308"/>
      <c r="J40" s="1308"/>
      <c r="K40" s="1308"/>
      <c r="L40" s="1308"/>
      <c r="M40" s="1309"/>
      <c r="N40" s="1311"/>
    </row>
    <row r="41" spans="2:14" ht="15" customHeight="1">
      <c r="B41" s="1312" t="s">
        <v>782</v>
      </c>
      <c r="D41" s="1313" t="s">
        <v>83</v>
      </c>
      <c r="E41" s="1314"/>
      <c r="H41" s="1299" t="s">
        <v>783</v>
      </c>
      <c r="M41" s="1313"/>
      <c r="N41" s="1315"/>
    </row>
    <row r="42" spans="2:14" ht="15" customHeight="1">
      <c r="B42" s="1316" t="s">
        <v>807</v>
      </c>
      <c r="D42" s="1313" t="s">
        <v>83</v>
      </c>
      <c r="E42" s="1314"/>
      <c r="H42" s="1299" t="s">
        <v>803</v>
      </c>
      <c r="M42" s="1313"/>
      <c r="N42" s="1315"/>
    </row>
    <row r="43" spans="2:14" ht="15" customHeight="1">
      <c r="B43" s="1312"/>
      <c r="C43" s="1317"/>
      <c r="D43" s="1318"/>
      <c r="E43" s="1319"/>
      <c r="F43" s="1320"/>
      <c r="G43" s="1320"/>
      <c r="H43" s="1320"/>
      <c r="I43" s="1320"/>
      <c r="J43" s="1320"/>
      <c r="K43" s="1320"/>
      <c r="L43" s="1320"/>
      <c r="M43" s="1318"/>
      <c r="N43" s="1321"/>
    </row>
    <row r="44" spans="2:14" ht="14.4" customHeight="1">
      <c r="B44" s="1312"/>
      <c r="C44" s="1299" t="s">
        <v>785</v>
      </c>
      <c r="D44" s="1313"/>
      <c r="E44" s="1314"/>
      <c r="M44" s="1313"/>
      <c r="N44" s="1315"/>
    </row>
    <row r="45" spans="2:14" ht="15" customHeight="1">
      <c r="B45" s="1312"/>
      <c r="C45" s="1322"/>
      <c r="D45" s="1313" t="s">
        <v>83</v>
      </c>
      <c r="E45" s="1314"/>
      <c r="H45" s="1299" t="s">
        <v>786</v>
      </c>
      <c r="I45" s="1299" t="s">
        <v>787</v>
      </c>
      <c r="J45" s="1323" t="s">
        <v>788</v>
      </c>
      <c r="K45" s="1323"/>
      <c r="L45" s="1323"/>
      <c r="M45" s="1324"/>
      <c r="N45" s="1315"/>
    </row>
    <row r="46" spans="2:14" ht="15" customHeight="1">
      <c r="B46" s="1312"/>
      <c r="D46" s="1313" t="s">
        <v>83</v>
      </c>
      <c r="E46" s="1314" t="s">
        <v>789</v>
      </c>
      <c r="H46" s="1299" t="s">
        <v>790</v>
      </c>
      <c r="I46" s="1299" t="s">
        <v>787</v>
      </c>
      <c r="J46" s="1323" t="s">
        <v>791</v>
      </c>
      <c r="K46" s="1323"/>
      <c r="L46" s="1323"/>
      <c r="M46" s="1324"/>
      <c r="N46" s="1315"/>
    </row>
    <row r="47" spans="2:14" ht="15" customHeight="1">
      <c r="B47" s="1312"/>
      <c r="D47" s="1313" t="s">
        <v>83</v>
      </c>
      <c r="E47" s="1314" t="s">
        <v>789</v>
      </c>
      <c r="H47" s="1299" t="s">
        <v>792</v>
      </c>
      <c r="I47" s="1299" t="s">
        <v>787</v>
      </c>
      <c r="J47" s="1323" t="s">
        <v>804</v>
      </c>
      <c r="K47" s="1323"/>
      <c r="L47" s="1323"/>
      <c r="M47" s="1324"/>
      <c r="N47" s="1315"/>
    </row>
    <row r="48" spans="2:14" ht="15" customHeight="1">
      <c r="B48" s="1312"/>
      <c r="D48" s="1313" t="s">
        <v>83</v>
      </c>
      <c r="E48" s="1314" t="s">
        <v>789</v>
      </c>
      <c r="H48" s="1299" t="s">
        <v>799</v>
      </c>
      <c r="I48" s="1299" t="s">
        <v>787</v>
      </c>
      <c r="J48" s="1323" t="s">
        <v>808</v>
      </c>
      <c r="K48" s="1323"/>
      <c r="L48" s="1323"/>
      <c r="M48" s="1324"/>
      <c r="N48" s="1315"/>
    </row>
    <row r="49" spans="2:14" ht="15" customHeight="1">
      <c r="B49" s="1325"/>
      <c r="C49" s="1326"/>
      <c r="D49" s="1327"/>
      <c r="E49" s="1328"/>
      <c r="F49" s="1326"/>
      <c r="G49" s="1326"/>
      <c r="H49" s="1326"/>
      <c r="I49" s="1326"/>
      <c r="J49" s="1326"/>
      <c r="K49" s="1326"/>
      <c r="L49" s="1326"/>
      <c r="M49" s="1327"/>
      <c r="N49" s="1329"/>
    </row>
    <row r="50" spans="2:14" ht="15" customHeight="1">
      <c r="B50" s="1307" t="s">
        <v>809</v>
      </c>
      <c r="C50" s="1308" t="s">
        <v>781</v>
      </c>
      <c r="D50" s="1309"/>
      <c r="E50" s="1310"/>
      <c r="F50" s="1308"/>
      <c r="G50" s="1308"/>
      <c r="H50" s="1308"/>
      <c r="I50" s="1308"/>
      <c r="J50" s="1308"/>
      <c r="K50" s="1308"/>
      <c r="L50" s="1308"/>
      <c r="M50" s="1309"/>
      <c r="N50" s="1311"/>
    </row>
    <row r="51" spans="2:14" ht="15" customHeight="1">
      <c r="B51" s="1312" t="s">
        <v>782</v>
      </c>
      <c r="D51" s="1313" t="s">
        <v>83</v>
      </c>
      <c r="E51" s="1314"/>
      <c r="H51" s="1299" t="s">
        <v>783</v>
      </c>
      <c r="M51" s="1313"/>
      <c r="N51" s="1315"/>
    </row>
    <row r="52" spans="2:14" ht="15" customHeight="1">
      <c r="B52" s="1316" t="s">
        <v>810</v>
      </c>
      <c r="C52" s="1317"/>
      <c r="D52" s="1318"/>
      <c r="E52" s="1319"/>
      <c r="F52" s="1320"/>
      <c r="G52" s="1320"/>
      <c r="H52" s="1320"/>
      <c r="I52" s="1320"/>
      <c r="J52" s="1320"/>
      <c r="K52" s="1320"/>
      <c r="L52" s="1320"/>
      <c r="M52" s="1318"/>
      <c r="N52" s="1321"/>
    </row>
    <row r="53" spans="2:14" ht="14.4" customHeight="1">
      <c r="B53" s="1312"/>
      <c r="C53" s="1299" t="s">
        <v>785</v>
      </c>
      <c r="D53" s="1313"/>
      <c r="E53" s="1314"/>
      <c r="M53" s="1313"/>
      <c r="N53" s="1315"/>
    </row>
    <row r="54" spans="2:14" ht="15" customHeight="1">
      <c r="B54" s="1312"/>
      <c r="C54" s="1322"/>
      <c r="D54" s="1313" t="s">
        <v>83</v>
      </c>
      <c r="E54" s="1314"/>
      <c r="H54" s="1299" t="s">
        <v>786</v>
      </c>
      <c r="I54" s="1299" t="s">
        <v>787</v>
      </c>
      <c r="J54" s="1323" t="s">
        <v>788</v>
      </c>
      <c r="K54" s="1323"/>
      <c r="L54" s="1323"/>
      <c r="M54" s="1324"/>
      <c r="N54" s="1315"/>
    </row>
    <row r="55" spans="2:14" ht="15" customHeight="1">
      <c r="B55" s="1312"/>
      <c r="D55" s="1313" t="s">
        <v>83</v>
      </c>
      <c r="E55" s="1314" t="s">
        <v>789</v>
      </c>
      <c r="H55" s="1299" t="s">
        <v>790</v>
      </c>
      <c r="I55" s="1299" t="s">
        <v>787</v>
      </c>
      <c r="J55" s="1323" t="s">
        <v>811</v>
      </c>
      <c r="K55" s="1323"/>
      <c r="L55" s="1323"/>
      <c r="M55" s="1324"/>
      <c r="N55" s="1315"/>
    </row>
    <row r="56" spans="2:14" ht="15" customHeight="1">
      <c r="B56" s="1312"/>
      <c r="D56" s="1313" t="s">
        <v>83</v>
      </c>
      <c r="E56" s="1314" t="s">
        <v>789</v>
      </c>
      <c r="H56" s="1299" t="s">
        <v>792</v>
      </c>
      <c r="I56" s="1299" t="s">
        <v>787</v>
      </c>
      <c r="J56" s="1323" t="s">
        <v>812</v>
      </c>
      <c r="K56" s="1323"/>
      <c r="L56" s="1323"/>
      <c r="M56" s="1324"/>
      <c r="N56" s="1315"/>
    </row>
    <row r="57" spans="2:14" ht="15" customHeight="1">
      <c r="B57" s="1325"/>
      <c r="C57" s="1326"/>
      <c r="D57" s="1327"/>
      <c r="E57" s="1328"/>
      <c r="F57" s="1326"/>
      <c r="G57" s="1326"/>
      <c r="H57" s="1326"/>
      <c r="I57" s="1326"/>
      <c r="J57" s="1326"/>
      <c r="K57" s="1326"/>
      <c r="L57" s="1326"/>
      <c r="M57" s="1327"/>
      <c r="N57" s="1329"/>
    </row>
    <row r="58" spans="2:14" ht="15" customHeight="1">
      <c r="B58" s="1307" t="s">
        <v>813</v>
      </c>
      <c r="C58" s="1308" t="s">
        <v>781</v>
      </c>
      <c r="D58" s="1309"/>
      <c r="E58" s="1310"/>
      <c r="F58" s="1308"/>
      <c r="G58" s="1308"/>
      <c r="H58" s="1308"/>
      <c r="I58" s="1308"/>
      <c r="J58" s="1308"/>
      <c r="K58" s="1308"/>
      <c r="L58" s="1308"/>
      <c r="M58" s="1309"/>
      <c r="N58" s="1311"/>
    </row>
    <row r="59" spans="2:14" ht="15" customHeight="1">
      <c r="B59" s="1312" t="s">
        <v>782</v>
      </c>
      <c r="D59" s="1313" t="s">
        <v>83</v>
      </c>
      <c r="E59" s="1314"/>
      <c r="H59" s="1299" t="s">
        <v>783</v>
      </c>
      <c r="M59" s="1313"/>
      <c r="N59" s="1315"/>
    </row>
    <row r="60" spans="2:14" ht="15" customHeight="1">
      <c r="B60" s="1316" t="s">
        <v>814</v>
      </c>
      <c r="C60" s="1317"/>
      <c r="D60" s="1318"/>
      <c r="E60" s="1319"/>
      <c r="F60" s="1320"/>
      <c r="G60" s="1320"/>
      <c r="H60" s="1320"/>
      <c r="I60" s="1320"/>
      <c r="J60" s="1320"/>
      <c r="K60" s="1320"/>
      <c r="L60" s="1320"/>
      <c r="M60" s="1318"/>
      <c r="N60" s="1321"/>
    </row>
    <row r="61" spans="2:14" ht="14.4" customHeight="1">
      <c r="B61" s="1312"/>
      <c r="C61" s="1299" t="s">
        <v>785</v>
      </c>
      <c r="D61" s="1313"/>
      <c r="E61" s="1314"/>
      <c r="M61" s="1313"/>
      <c r="N61" s="1315"/>
    </row>
    <row r="62" spans="2:14" ht="15" customHeight="1">
      <c r="B62" s="1312"/>
      <c r="C62" s="1322"/>
      <c r="D62" s="1313" t="s">
        <v>83</v>
      </c>
      <c r="E62" s="1314"/>
      <c r="H62" s="1299" t="s">
        <v>786</v>
      </c>
      <c r="I62" s="1299" t="s">
        <v>787</v>
      </c>
      <c r="J62" s="1323" t="s">
        <v>788</v>
      </c>
      <c r="K62" s="1323"/>
      <c r="L62" s="1323"/>
      <c r="M62" s="1324"/>
      <c r="N62" s="1315"/>
    </row>
    <row r="63" spans="2:14" ht="15" customHeight="1">
      <c r="B63" s="1312"/>
      <c r="D63" s="1313" t="s">
        <v>83</v>
      </c>
      <c r="E63" s="1314" t="s">
        <v>789</v>
      </c>
      <c r="H63" s="1299" t="s">
        <v>790</v>
      </c>
      <c r="I63" s="1299" t="s">
        <v>787</v>
      </c>
      <c r="J63" s="1323" t="s">
        <v>815</v>
      </c>
      <c r="K63" s="1323"/>
      <c r="L63" s="1323"/>
      <c r="M63" s="1324"/>
      <c r="N63" s="1315"/>
    </row>
    <row r="64" spans="2:14" ht="15" customHeight="1">
      <c r="B64" s="1312"/>
      <c r="D64" s="1313" t="s">
        <v>83</v>
      </c>
      <c r="E64" s="1314" t="s">
        <v>789</v>
      </c>
      <c r="H64" s="1299" t="s">
        <v>792</v>
      </c>
      <c r="I64" s="1299" t="s">
        <v>787</v>
      </c>
      <c r="J64" s="1323" t="s">
        <v>816</v>
      </c>
      <c r="K64" s="1323"/>
      <c r="L64" s="1323"/>
      <c r="M64" s="1324"/>
      <c r="N64" s="1315"/>
    </row>
    <row r="65" spans="2:14" ht="15" customHeight="1">
      <c r="B65" s="1325"/>
      <c r="C65" s="1326"/>
      <c r="D65" s="1327"/>
      <c r="E65" s="1328"/>
      <c r="F65" s="1326"/>
      <c r="G65" s="1326"/>
      <c r="H65" s="1326"/>
      <c r="I65" s="1326"/>
      <c r="J65" s="1326"/>
      <c r="K65" s="1326"/>
      <c r="L65" s="1326"/>
      <c r="M65" s="1327"/>
      <c r="N65" s="1329"/>
    </row>
    <row r="66" spans="2:14" ht="15" customHeight="1">
      <c r="B66" s="1307" t="s">
        <v>817</v>
      </c>
      <c r="C66" s="1308" t="s">
        <v>781</v>
      </c>
      <c r="D66" s="1309"/>
      <c r="E66" s="1310"/>
      <c r="F66" s="1308"/>
      <c r="G66" s="1308"/>
      <c r="H66" s="1308"/>
      <c r="I66" s="1308"/>
      <c r="J66" s="1308"/>
      <c r="K66" s="1308"/>
      <c r="L66" s="1308"/>
      <c r="M66" s="1309"/>
      <c r="N66" s="1311"/>
    </row>
    <row r="67" spans="2:14" ht="15" customHeight="1">
      <c r="B67" s="1312" t="s">
        <v>782</v>
      </c>
      <c r="D67" s="1313" t="s">
        <v>83</v>
      </c>
      <c r="E67" s="1314"/>
      <c r="H67" s="1299" t="s">
        <v>783</v>
      </c>
      <c r="M67" s="1313"/>
      <c r="N67" s="1315"/>
    </row>
    <row r="68" spans="2:14" ht="15" customHeight="1">
      <c r="B68" s="1316" t="s">
        <v>818</v>
      </c>
      <c r="C68" s="1317"/>
      <c r="D68" s="1318"/>
      <c r="E68" s="1319"/>
      <c r="F68" s="1320"/>
      <c r="G68" s="1320"/>
      <c r="H68" s="1320"/>
      <c r="I68" s="1320"/>
      <c r="J68" s="1320"/>
      <c r="K68" s="1320"/>
      <c r="L68" s="1320"/>
      <c r="M68" s="1318"/>
      <c r="N68" s="1321"/>
    </row>
    <row r="69" spans="2:14" ht="14.4" customHeight="1">
      <c r="B69" s="1312"/>
      <c r="C69" s="1299" t="s">
        <v>785</v>
      </c>
      <c r="D69" s="1313"/>
      <c r="E69" s="1314"/>
      <c r="M69" s="1313"/>
      <c r="N69" s="1315"/>
    </row>
    <row r="70" spans="2:14" ht="15" customHeight="1">
      <c r="B70" s="1312"/>
      <c r="C70" s="1322"/>
      <c r="D70" s="1313" t="s">
        <v>83</v>
      </c>
      <c r="E70" s="1314"/>
      <c r="H70" s="1299" t="s">
        <v>786</v>
      </c>
      <c r="I70" s="1299" t="s">
        <v>787</v>
      </c>
      <c r="J70" s="1323" t="s">
        <v>788</v>
      </c>
      <c r="K70" s="1323"/>
      <c r="L70" s="1323"/>
      <c r="M70" s="1324"/>
      <c r="N70" s="1315"/>
    </row>
    <row r="71" spans="2:14" ht="15" customHeight="1">
      <c r="B71" s="1312"/>
      <c r="D71" s="1313" t="s">
        <v>83</v>
      </c>
      <c r="E71" s="1314" t="s">
        <v>789</v>
      </c>
      <c r="H71" s="1299" t="s">
        <v>790</v>
      </c>
      <c r="I71" s="1299" t="s">
        <v>787</v>
      </c>
      <c r="J71" s="1323" t="s">
        <v>815</v>
      </c>
      <c r="K71" s="1323"/>
      <c r="L71" s="1323"/>
      <c r="M71" s="1324"/>
      <c r="N71" s="1315"/>
    </row>
    <row r="72" spans="2:14" ht="15" customHeight="1">
      <c r="B72" s="1312"/>
      <c r="D72" s="1313" t="s">
        <v>83</v>
      </c>
      <c r="E72" s="1314" t="s">
        <v>789</v>
      </c>
      <c r="H72" s="1299" t="s">
        <v>792</v>
      </c>
      <c r="I72" s="1299" t="s">
        <v>787</v>
      </c>
      <c r="J72" s="1323" t="s">
        <v>819</v>
      </c>
      <c r="K72" s="1323"/>
      <c r="L72" s="1323"/>
      <c r="M72" s="1324"/>
      <c r="N72" s="1315"/>
    </row>
    <row r="73" spans="2:14" ht="15" customHeight="1">
      <c r="B73" s="1325"/>
      <c r="C73" s="1326"/>
      <c r="D73" s="1327"/>
      <c r="E73" s="1328"/>
      <c r="F73" s="1326"/>
      <c r="G73" s="1326"/>
      <c r="H73" s="1326"/>
      <c r="I73" s="1326"/>
      <c r="J73" s="1326"/>
      <c r="K73" s="1326"/>
      <c r="L73" s="1326"/>
      <c r="M73" s="1327"/>
      <c r="N73" s="1329"/>
    </row>
    <row r="74" spans="2:14" ht="15" customHeight="1">
      <c r="B74" s="1307" t="s">
        <v>820</v>
      </c>
      <c r="C74" s="1308" t="s">
        <v>781</v>
      </c>
      <c r="D74" s="1309"/>
      <c r="E74" s="1310"/>
      <c r="F74" s="1308"/>
      <c r="G74" s="1308"/>
      <c r="H74" s="1308"/>
      <c r="I74" s="1308"/>
      <c r="J74" s="1308"/>
      <c r="K74" s="1308"/>
      <c r="L74" s="1308"/>
      <c r="M74" s="1309"/>
      <c r="N74" s="1311"/>
    </row>
    <row r="75" spans="2:14" ht="15" customHeight="1">
      <c r="B75" s="1312" t="s">
        <v>782</v>
      </c>
      <c r="D75" s="1313" t="s">
        <v>83</v>
      </c>
      <c r="E75" s="1314"/>
      <c r="H75" s="1299" t="s">
        <v>783</v>
      </c>
      <c r="M75" s="1313"/>
      <c r="N75" s="1315"/>
    </row>
    <row r="76" spans="2:14" ht="15" customHeight="1">
      <c r="B76" s="1316" t="s">
        <v>818</v>
      </c>
      <c r="C76" s="1317"/>
      <c r="D76" s="1318"/>
      <c r="E76" s="1319"/>
      <c r="F76" s="1320"/>
      <c r="G76" s="1320"/>
      <c r="H76" s="1320"/>
      <c r="I76" s="1320"/>
      <c r="J76" s="1320"/>
      <c r="K76" s="1320"/>
      <c r="L76" s="1320"/>
      <c r="M76" s="1318"/>
      <c r="N76" s="1321"/>
    </row>
    <row r="77" spans="2:14" ht="14.4" customHeight="1">
      <c r="B77" s="1312"/>
      <c r="C77" s="1299" t="s">
        <v>785</v>
      </c>
      <c r="D77" s="1313"/>
      <c r="E77" s="1314"/>
      <c r="M77" s="1313"/>
      <c r="N77" s="1315"/>
    </row>
    <row r="78" spans="2:14" ht="15" customHeight="1">
      <c r="B78" s="1312"/>
      <c r="C78" s="1322"/>
      <c r="D78" s="1313" t="s">
        <v>83</v>
      </c>
      <c r="E78" s="1314"/>
      <c r="H78" s="1299" t="s">
        <v>786</v>
      </c>
      <c r="I78" s="1299" t="s">
        <v>787</v>
      </c>
      <c r="J78" s="1323" t="s">
        <v>788</v>
      </c>
      <c r="K78" s="1323"/>
      <c r="L78" s="1323"/>
      <c r="M78" s="1324"/>
      <c r="N78" s="1315"/>
    </row>
    <row r="79" spans="2:14" ht="15" customHeight="1">
      <c r="B79" s="1312"/>
      <c r="D79" s="1313" t="s">
        <v>83</v>
      </c>
      <c r="E79" s="1314" t="s">
        <v>789</v>
      </c>
      <c r="H79" s="1299" t="s">
        <v>790</v>
      </c>
      <c r="I79" s="1299" t="s">
        <v>787</v>
      </c>
      <c r="J79" s="1323" t="s">
        <v>821</v>
      </c>
      <c r="K79" s="1323"/>
      <c r="L79" s="1323"/>
      <c r="M79" s="1324"/>
      <c r="N79" s="1315"/>
    </row>
    <row r="80" spans="2:14" ht="15" customHeight="1">
      <c r="B80" s="1312"/>
      <c r="D80" s="1313" t="s">
        <v>83</v>
      </c>
      <c r="E80" s="1314" t="s">
        <v>789</v>
      </c>
      <c r="H80" s="1299" t="s">
        <v>792</v>
      </c>
      <c r="I80" s="1299" t="s">
        <v>787</v>
      </c>
      <c r="J80" s="1323" t="s">
        <v>822</v>
      </c>
      <c r="K80" s="1323"/>
      <c r="L80" s="1323"/>
      <c r="M80" s="1324"/>
      <c r="N80" s="1315"/>
    </row>
    <row r="81" spans="2:14" ht="15" customHeight="1">
      <c r="B81" s="1325"/>
      <c r="C81" s="1326"/>
      <c r="D81" s="1327"/>
      <c r="E81" s="1328"/>
      <c r="F81" s="1326"/>
      <c r="G81" s="1326"/>
      <c r="H81" s="1326"/>
      <c r="I81" s="1326"/>
      <c r="J81" s="1326"/>
      <c r="K81" s="1326"/>
      <c r="L81" s="1326"/>
      <c r="M81" s="1327"/>
      <c r="N81" s="1329"/>
    </row>
    <row r="82" spans="2:14" ht="15" customHeight="1">
      <c r="B82" s="1307" t="s">
        <v>823</v>
      </c>
      <c r="C82" s="1308" t="s">
        <v>781</v>
      </c>
      <c r="D82" s="1309"/>
      <c r="E82" s="1310"/>
      <c r="F82" s="1308"/>
      <c r="G82" s="1308"/>
      <c r="H82" s="1308"/>
      <c r="I82" s="1308"/>
      <c r="J82" s="1308"/>
      <c r="K82" s="1308"/>
      <c r="L82" s="1308"/>
      <c r="M82" s="1309"/>
      <c r="N82" s="1311"/>
    </row>
    <row r="83" spans="2:14" ht="15" customHeight="1">
      <c r="B83" s="1312" t="s">
        <v>782</v>
      </c>
      <c r="D83" s="1313" t="s">
        <v>824</v>
      </c>
      <c r="E83" s="1314"/>
      <c r="H83" s="1299" t="s">
        <v>803</v>
      </c>
      <c r="M83" s="1313"/>
      <c r="N83" s="1315"/>
    </row>
    <row r="84" spans="2:14" ht="15" customHeight="1">
      <c r="B84" s="1316" t="s">
        <v>825</v>
      </c>
      <c r="C84" s="1317"/>
      <c r="D84" s="1318"/>
      <c r="E84" s="1319"/>
      <c r="F84" s="1320"/>
      <c r="G84" s="1320"/>
      <c r="H84" s="1320"/>
      <c r="I84" s="1320"/>
      <c r="J84" s="1320"/>
      <c r="K84" s="1320"/>
      <c r="L84" s="1320"/>
      <c r="M84" s="1318"/>
      <c r="N84" s="1321"/>
    </row>
    <row r="85" spans="2:14" ht="14.4" customHeight="1">
      <c r="B85" s="1312"/>
      <c r="C85" s="1299" t="s">
        <v>785</v>
      </c>
      <c r="D85" s="1313"/>
      <c r="E85" s="1314"/>
      <c r="M85" s="1313"/>
      <c r="N85" s="1315"/>
    </row>
    <row r="86" spans="2:14" ht="15" customHeight="1">
      <c r="B86" s="1312"/>
      <c r="C86" s="1322"/>
      <c r="D86" s="1313" t="s">
        <v>85</v>
      </c>
      <c r="E86" s="1314"/>
      <c r="H86" s="1299" t="s">
        <v>826</v>
      </c>
      <c r="I86" s="1299" t="s">
        <v>787</v>
      </c>
      <c r="J86" s="1323" t="s">
        <v>827</v>
      </c>
      <c r="K86" s="1323"/>
      <c r="L86" s="1323"/>
      <c r="M86" s="1324"/>
      <c r="N86" s="1315"/>
    </row>
    <row r="87" spans="2:14" ht="15" customHeight="1">
      <c r="B87" s="1312"/>
      <c r="D87" s="1313" t="s">
        <v>85</v>
      </c>
      <c r="E87" s="1314" t="s">
        <v>789</v>
      </c>
      <c r="H87" s="1299" t="s">
        <v>790</v>
      </c>
      <c r="I87" s="1299" t="s">
        <v>787</v>
      </c>
      <c r="J87" s="1323" t="s">
        <v>828</v>
      </c>
      <c r="K87" s="1323"/>
      <c r="L87" s="1323"/>
      <c r="M87" s="1324"/>
      <c r="N87" s="1315"/>
    </row>
    <row r="88" spans="2:14" ht="15" customHeight="1">
      <c r="B88" s="1312"/>
      <c r="D88" s="1313" t="s">
        <v>85</v>
      </c>
      <c r="E88" s="1314" t="s">
        <v>789</v>
      </c>
      <c r="H88" s="1299" t="s">
        <v>792</v>
      </c>
      <c r="I88" s="1299" t="s">
        <v>787</v>
      </c>
      <c r="J88" s="1323" t="s">
        <v>829</v>
      </c>
      <c r="K88" s="1323"/>
      <c r="L88" s="1323"/>
      <c r="M88" s="1324"/>
      <c r="N88" s="1315"/>
    </row>
    <row r="89" spans="2:14" ht="15" customHeight="1">
      <c r="B89" s="1325"/>
      <c r="C89" s="1326"/>
      <c r="D89" s="1327"/>
      <c r="E89" s="1328"/>
      <c r="F89" s="1326"/>
      <c r="G89" s="1326"/>
      <c r="H89" s="1326"/>
      <c r="I89" s="1326"/>
      <c r="J89" s="1326"/>
      <c r="K89" s="1326"/>
      <c r="L89" s="1326"/>
      <c r="M89" s="1327"/>
      <c r="N89" s="1329"/>
    </row>
    <row r="90" spans="2:14" ht="13.2"/>
    <row r="91" spans="2:14" ht="13.2">
      <c r="B91" s="1301" t="s">
        <v>830</v>
      </c>
    </row>
    <row r="92" spans="2:14" ht="15" customHeight="1">
      <c r="B92" s="1302" t="s">
        <v>778</v>
      </c>
      <c r="C92" s="1303" t="s">
        <v>37</v>
      </c>
      <c r="D92" s="1303"/>
      <c r="E92" s="1304"/>
      <c r="F92" s="1302"/>
      <c r="G92" s="1305"/>
      <c r="H92" s="1305" t="s">
        <v>256</v>
      </c>
      <c r="I92" s="1305" t="s">
        <v>779</v>
      </c>
      <c r="J92" s="1305" t="s">
        <v>780</v>
      </c>
      <c r="K92" s="1305"/>
      <c r="L92" s="1305"/>
      <c r="M92" s="1306"/>
      <c r="N92" s="1306" t="s">
        <v>18</v>
      </c>
    </row>
    <row r="93" spans="2:14" ht="15" customHeight="1">
      <c r="B93" s="1307" t="s">
        <v>111</v>
      </c>
      <c r="C93" s="1308" t="s">
        <v>781</v>
      </c>
      <c r="D93" s="1309"/>
      <c r="E93" s="1310"/>
      <c r="F93" s="1308"/>
      <c r="G93" s="1308"/>
      <c r="H93" s="1308"/>
      <c r="I93" s="1308"/>
      <c r="J93" s="1308"/>
      <c r="K93" s="1308"/>
      <c r="L93" s="1308"/>
      <c r="M93" s="1309"/>
      <c r="N93" s="1311"/>
    </row>
    <row r="94" spans="2:14" ht="15" customHeight="1">
      <c r="B94" s="1316" t="s">
        <v>132</v>
      </c>
      <c r="D94" s="1313" t="s">
        <v>67</v>
      </c>
      <c r="E94" s="1314"/>
      <c r="H94" s="1299" t="s">
        <v>831</v>
      </c>
      <c r="M94" s="1313"/>
      <c r="N94" s="1315" t="s">
        <v>832</v>
      </c>
    </row>
    <row r="95" spans="2:14" ht="15" customHeight="1">
      <c r="B95" s="1316" t="s">
        <v>833</v>
      </c>
      <c r="D95" s="1313" t="s">
        <v>67</v>
      </c>
      <c r="E95" s="1314"/>
      <c r="H95" s="1299" t="s">
        <v>834</v>
      </c>
      <c r="M95" s="1313"/>
      <c r="N95" s="1315" t="s">
        <v>835</v>
      </c>
    </row>
    <row r="96" spans="2:14" ht="15" customHeight="1">
      <c r="B96" s="1312" t="s">
        <v>795</v>
      </c>
      <c r="C96" s="1317"/>
      <c r="D96" s="1318"/>
      <c r="E96" s="1319"/>
      <c r="F96" s="1320"/>
      <c r="G96" s="1320"/>
      <c r="H96" s="1320"/>
      <c r="I96" s="1320"/>
      <c r="J96" s="1320"/>
      <c r="K96" s="1320"/>
      <c r="L96" s="1320"/>
      <c r="M96" s="1318"/>
      <c r="N96" s="1321"/>
    </row>
    <row r="97" spans="2:14" ht="14.4" customHeight="1">
      <c r="B97" s="1312"/>
      <c r="C97" s="1299" t="s">
        <v>785</v>
      </c>
      <c r="D97" s="1313"/>
      <c r="E97" s="1314"/>
      <c r="M97" s="1313"/>
      <c r="N97" s="1315"/>
    </row>
    <row r="98" spans="2:14" ht="15" customHeight="1">
      <c r="B98" s="1312"/>
      <c r="C98" s="1322"/>
      <c r="D98" s="1313" t="s">
        <v>67</v>
      </c>
      <c r="E98" s="1314"/>
      <c r="H98" s="1299" t="s">
        <v>831</v>
      </c>
      <c r="I98" s="1299" t="s">
        <v>836</v>
      </c>
      <c r="J98" s="1323" t="s">
        <v>837</v>
      </c>
      <c r="K98" s="1323"/>
      <c r="L98" s="1323"/>
      <c r="M98" s="1324" t="s">
        <v>838</v>
      </c>
      <c r="N98" s="1315" t="s">
        <v>839</v>
      </c>
    </row>
    <row r="99" spans="2:14" ht="15" customHeight="1">
      <c r="B99" s="1325"/>
      <c r="C99" s="1326"/>
      <c r="D99" s="1327"/>
      <c r="E99" s="1328"/>
      <c r="F99" s="1326"/>
      <c r="G99" s="1326"/>
      <c r="H99" s="1326"/>
      <c r="I99" s="1326"/>
      <c r="J99" s="1326"/>
      <c r="K99" s="1326"/>
      <c r="L99" s="1326"/>
      <c r="M99" s="1327"/>
      <c r="N99" s="1329"/>
    </row>
    <row r="100" spans="2:14" ht="15" customHeight="1">
      <c r="B100" s="1307" t="s">
        <v>115</v>
      </c>
      <c r="C100" s="1308" t="s">
        <v>781</v>
      </c>
      <c r="D100" s="1309"/>
      <c r="E100" s="1310"/>
      <c r="F100" s="1308"/>
      <c r="G100" s="1308"/>
      <c r="H100" s="1308"/>
      <c r="I100" s="1308"/>
      <c r="J100" s="1308"/>
      <c r="K100" s="1308"/>
      <c r="L100" s="1308"/>
      <c r="M100" s="1309"/>
      <c r="N100" s="1311"/>
    </row>
    <row r="101" spans="2:14" ht="15" customHeight="1">
      <c r="B101" s="1316" t="s">
        <v>128</v>
      </c>
      <c r="D101" s="1313" t="s">
        <v>73</v>
      </c>
      <c r="E101" s="1314"/>
      <c r="H101" s="1299" t="s">
        <v>840</v>
      </c>
      <c r="M101" s="1313"/>
      <c r="N101" s="1315" t="s">
        <v>832</v>
      </c>
    </row>
    <row r="102" spans="2:14" ht="15" customHeight="1">
      <c r="B102" s="1316" t="s">
        <v>833</v>
      </c>
      <c r="D102" s="1313" t="s">
        <v>41</v>
      </c>
      <c r="E102" s="1314"/>
      <c r="H102" s="1299" t="s">
        <v>841</v>
      </c>
      <c r="M102" s="1313"/>
      <c r="N102" s="1315" t="s">
        <v>835</v>
      </c>
    </row>
    <row r="103" spans="2:14" ht="15" customHeight="1">
      <c r="B103" s="1312" t="s">
        <v>797</v>
      </c>
      <c r="D103" s="1313"/>
      <c r="E103" s="1314"/>
      <c r="M103" s="1313"/>
      <c r="N103" s="1315"/>
    </row>
    <row r="104" spans="2:14" ht="15" customHeight="1">
      <c r="B104" s="1312"/>
      <c r="C104" s="1330" t="s">
        <v>842</v>
      </c>
      <c r="D104" s="1331"/>
      <c r="E104" s="1332"/>
      <c r="F104" s="1333"/>
      <c r="G104" s="1333"/>
      <c r="H104" s="1333"/>
      <c r="I104" s="1333"/>
      <c r="J104" s="1333"/>
      <c r="K104" s="1333"/>
      <c r="L104" s="1333"/>
      <c r="M104" s="1331"/>
      <c r="N104" s="1334"/>
    </row>
    <row r="105" spans="2:14" ht="15" customHeight="1">
      <c r="B105" s="1312"/>
      <c r="D105" s="1313" t="s">
        <v>41</v>
      </c>
      <c r="E105" s="1314"/>
      <c r="H105" s="1299" t="s">
        <v>843</v>
      </c>
      <c r="I105" s="1299" t="s">
        <v>787</v>
      </c>
      <c r="J105" s="1299" t="s">
        <v>844</v>
      </c>
      <c r="M105" s="1313"/>
      <c r="N105" s="1315"/>
    </row>
    <row r="106" spans="2:14" ht="15" customHeight="1">
      <c r="B106" s="1312"/>
      <c r="D106" s="1313" t="s">
        <v>41</v>
      </c>
      <c r="E106" s="1314" t="s">
        <v>789</v>
      </c>
      <c r="H106" s="1299" t="s">
        <v>845</v>
      </c>
      <c r="I106" s="1299" t="s">
        <v>787</v>
      </c>
      <c r="J106" s="1299" t="s">
        <v>846</v>
      </c>
      <c r="M106" s="1313"/>
      <c r="N106" s="1315"/>
    </row>
    <row r="107" spans="2:14" ht="15" customHeight="1">
      <c r="B107" s="1312"/>
      <c r="D107" s="1313" t="s">
        <v>41</v>
      </c>
      <c r="E107" s="1314" t="s">
        <v>789</v>
      </c>
      <c r="H107" s="1299" t="s">
        <v>847</v>
      </c>
      <c r="I107" s="1299" t="s">
        <v>787</v>
      </c>
      <c r="J107" s="1299" t="s">
        <v>848</v>
      </c>
      <c r="M107" s="1313"/>
      <c r="N107" s="1315"/>
    </row>
    <row r="108" spans="2:14" ht="15" customHeight="1">
      <c r="B108" s="1312"/>
      <c r="C108" s="1317"/>
      <c r="D108" s="1318"/>
      <c r="E108" s="1319"/>
      <c r="F108" s="1320"/>
      <c r="G108" s="1320"/>
      <c r="H108" s="1320"/>
      <c r="I108" s="1320"/>
      <c r="J108" s="1320"/>
      <c r="K108" s="1320"/>
      <c r="L108" s="1320"/>
      <c r="M108" s="1318"/>
      <c r="N108" s="1321"/>
    </row>
    <row r="109" spans="2:14" ht="14.4" customHeight="1">
      <c r="B109" s="1312"/>
      <c r="C109" s="1299" t="s">
        <v>785</v>
      </c>
      <c r="D109" s="1313"/>
      <c r="E109" s="1314"/>
      <c r="M109" s="1313"/>
      <c r="N109" s="1315"/>
    </row>
    <row r="110" spans="2:14" ht="14.4" customHeight="1">
      <c r="B110" s="1312"/>
      <c r="D110" s="1313" t="s">
        <v>73</v>
      </c>
      <c r="E110" s="1314"/>
      <c r="H110" s="1299" t="s">
        <v>831</v>
      </c>
      <c r="I110" s="1299" t="s">
        <v>836</v>
      </c>
      <c r="J110" s="1299" t="s">
        <v>261</v>
      </c>
      <c r="M110" s="1313"/>
      <c r="N110" s="1315"/>
    </row>
    <row r="111" spans="2:14" ht="14.4" customHeight="1">
      <c r="B111" s="1312"/>
      <c r="D111" s="1313" t="s">
        <v>73</v>
      </c>
      <c r="E111" s="1314" t="s">
        <v>789</v>
      </c>
      <c r="H111" s="1299" t="s">
        <v>849</v>
      </c>
      <c r="I111" s="1299" t="s">
        <v>787</v>
      </c>
      <c r="J111" s="1299" t="s">
        <v>850</v>
      </c>
      <c r="M111" s="1313"/>
      <c r="N111" s="1315"/>
    </row>
    <row r="112" spans="2:14" ht="14.4" customHeight="1">
      <c r="B112" s="1312"/>
      <c r="D112" s="1313" t="s">
        <v>41</v>
      </c>
      <c r="E112" s="1314" t="s">
        <v>789</v>
      </c>
      <c r="H112" s="1299" t="s">
        <v>851</v>
      </c>
      <c r="I112" s="1299" t="s">
        <v>836</v>
      </c>
      <c r="J112" s="1299" t="s">
        <v>852</v>
      </c>
      <c r="M112" s="1324" t="s">
        <v>838</v>
      </c>
      <c r="N112" s="1315" t="s">
        <v>853</v>
      </c>
    </row>
    <row r="113" spans="2:14" ht="15" customHeight="1">
      <c r="B113" s="1325"/>
      <c r="C113" s="1326"/>
      <c r="D113" s="1327"/>
      <c r="E113" s="1328"/>
      <c r="F113" s="1326"/>
      <c r="G113" s="1326"/>
      <c r="H113" s="1326"/>
      <c r="I113" s="1326"/>
      <c r="J113" s="1326"/>
      <c r="K113" s="1326"/>
      <c r="L113" s="1326"/>
      <c r="M113" s="1327"/>
      <c r="N113" s="1329"/>
    </row>
    <row r="114" spans="2:14" ht="15" customHeight="1">
      <c r="B114" s="1307" t="s">
        <v>118</v>
      </c>
      <c r="C114" s="1308" t="s">
        <v>781</v>
      </c>
      <c r="D114" s="1309"/>
      <c r="E114" s="1310"/>
      <c r="F114" s="1308"/>
      <c r="G114" s="1308"/>
      <c r="H114" s="1308"/>
      <c r="I114" s="1308"/>
      <c r="J114" s="1308"/>
      <c r="K114" s="1308"/>
      <c r="L114" s="1308"/>
      <c r="M114" s="1309"/>
      <c r="N114" s="1311"/>
    </row>
    <row r="115" spans="2:14" ht="15" customHeight="1">
      <c r="B115" s="1316" t="s">
        <v>126</v>
      </c>
      <c r="D115" s="1313" t="s">
        <v>56</v>
      </c>
      <c r="E115" s="1314"/>
      <c r="H115" s="1299" t="s">
        <v>854</v>
      </c>
      <c r="M115" s="1313"/>
      <c r="N115" s="1315" t="s">
        <v>832</v>
      </c>
    </row>
    <row r="116" spans="2:14" ht="15" customHeight="1">
      <c r="B116" s="1316" t="s">
        <v>134</v>
      </c>
      <c r="D116" s="1313" t="s">
        <v>56</v>
      </c>
      <c r="E116" s="1314"/>
      <c r="H116" s="1299" t="s">
        <v>855</v>
      </c>
      <c r="M116" s="1313"/>
      <c r="N116" s="1315" t="s">
        <v>835</v>
      </c>
    </row>
    <row r="117" spans="2:14" ht="15" customHeight="1">
      <c r="B117" s="1316" t="s">
        <v>833</v>
      </c>
      <c r="C117" s="1317"/>
      <c r="D117" s="1318"/>
      <c r="E117" s="1319"/>
      <c r="F117" s="1320"/>
      <c r="G117" s="1320"/>
      <c r="H117" s="1320"/>
      <c r="I117" s="1320"/>
      <c r="J117" s="1320"/>
      <c r="K117" s="1320"/>
      <c r="L117" s="1320"/>
      <c r="M117" s="1318"/>
      <c r="N117" s="1321"/>
    </row>
    <row r="118" spans="2:14" ht="14.4" customHeight="1">
      <c r="B118" s="1312" t="s">
        <v>856</v>
      </c>
      <c r="C118" s="1299" t="s">
        <v>785</v>
      </c>
      <c r="D118" s="1313"/>
      <c r="E118" s="1314"/>
      <c r="M118" s="1313"/>
      <c r="N118" s="1315"/>
    </row>
    <row r="119" spans="2:14" ht="14.4" customHeight="1">
      <c r="B119" s="1312"/>
      <c r="D119" s="1313" t="s">
        <v>56</v>
      </c>
      <c r="E119" s="1314"/>
      <c r="H119" s="1299" t="s">
        <v>857</v>
      </c>
      <c r="I119" s="1299" t="s">
        <v>787</v>
      </c>
      <c r="J119" s="1299" t="s">
        <v>858</v>
      </c>
      <c r="M119" s="1324" t="s">
        <v>838</v>
      </c>
      <c r="N119" s="1315" t="s">
        <v>859</v>
      </c>
    </row>
    <row r="120" spans="2:14" ht="14.4" customHeight="1">
      <c r="B120" s="1312"/>
      <c r="D120" s="1313" t="s">
        <v>56</v>
      </c>
      <c r="E120" s="1314" t="s">
        <v>789</v>
      </c>
      <c r="H120" s="1299" t="s">
        <v>854</v>
      </c>
      <c r="I120" s="1299" t="s">
        <v>836</v>
      </c>
      <c r="J120" s="1299" t="s">
        <v>860</v>
      </c>
      <c r="M120" s="1324" t="s">
        <v>861</v>
      </c>
      <c r="N120" s="1315" t="s">
        <v>862</v>
      </c>
    </row>
    <row r="121" spans="2:14" ht="14.4" customHeight="1">
      <c r="B121" s="1312"/>
      <c r="D121" s="1313" t="s">
        <v>56</v>
      </c>
      <c r="E121" s="1314" t="s">
        <v>789</v>
      </c>
      <c r="H121" s="1299" t="s">
        <v>863</v>
      </c>
      <c r="I121" s="1299" t="s">
        <v>787</v>
      </c>
      <c r="J121" s="1299" t="s">
        <v>864</v>
      </c>
      <c r="M121" s="1313"/>
      <c r="N121" s="1315"/>
    </row>
    <row r="122" spans="2:14" ht="15" customHeight="1">
      <c r="B122" s="1325"/>
      <c r="C122" s="1326"/>
      <c r="D122" s="1327"/>
      <c r="E122" s="1328"/>
      <c r="F122" s="1326"/>
      <c r="G122" s="1326"/>
      <c r="H122" s="1326"/>
      <c r="I122" s="1326"/>
      <c r="J122" s="1326"/>
      <c r="K122" s="1326"/>
      <c r="L122" s="1326"/>
      <c r="M122" s="1327"/>
      <c r="N122" s="1329"/>
    </row>
    <row r="123" spans="2:14" ht="15" customHeight="1">
      <c r="B123" s="1307" t="s">
        <v>121</v>
      </c>
      <c r="C123" s="1308" t="s">
        <v>781</v>
      </c>
      <c r="D123" s="1309"/>
      <c r="E123" s="1310"/>
      <c r="F123" s="1308"/>
      <c r="G123" s="1308"/>
      <c r="H123" s="1308"/>
      <c r="I123" s="1308"/>
      <c r="J123" s="1308"/>
      <c r="K123" s="1308"/>
      <c r="L123" s="1308"/>
      <c r="M123" s="1309"/>
      <c r="N123" s="1311"/>
    </row>
    <row r="124" spans="2:14" ht="15" customHeight="1">
      <c r="B124" s="1316" t="s">
        <v>833</v>
      </c>
      <c r="D124" s="1313" t="s">
        <v>71</v>
      </c>
      <c r="E124" s="1314"/>
      <c r="H124" s="1299" t="s">
        <v>865</v>
      </c>
      <c r="M124" s="1313"/>
      <c r="N124" s="1315" t="s">
        <v>866</v>
      </c>
    </row>
    <row r="125" spans="2:14" ht="15" customHeight="1">
      <c r="B125" s="1312" t="s">
        <v>867</v>
      </c>
      <c r="D125" s="1313" t="s">
        <v>71</v>
      </c>
      <c r="E125" s="1314"/>
      <c r="H125" s="1299" t="s">
        <v>868</v>
      </c>
      <c r="M125" s="1313"/>
      <c r="N125" s="1315" t="s">
        <v>835</v>
      </c>
    </row>
    <row r="126" spans="2:14" ht="15" customHeight="1">
      <c r="B126" s="1312"/>
      <c r="C126" s="1317"/>
      <c r="D126" s="1318"/>
      <c r="E126" s="1319"/>
      <c r="F126" s="1320"/>
      <c r="G126" s="1320"/>
      <c r="H126" s="1320"/>
      <c r="I126" s="1320"/>
      <c r="J126" s="1320"/>
      <c r="K126" s="1320"/>
      <c r="L126" s="1320"/>
      <c r="M126" s="1318"/>
      <c r="N126" s="1321"/>
    </row>
    <row r="127" spans="2:14" ht="14.4" customHeight="1">
      <c r="B127" s="1312"/>
      <c r="C127" s="1299" t="s">
        <v>785</v>
      </c>
      <c r="D127" s="1313"/>
      <c r="E127" s="1314"/>
      <c r="M127" s="1313"/>
      <c r="N127" s="1315"/>
    </row>
    <row r="128" spans="2:14" ht="15" customHeight="1">
      <c r="B128" s="1312"/>
      <c r="C128" s="1322"/>
      <c r="D128" s="1313" t="s">
        <v>71</v>
      </c>
      <c r="E128" s="1314"/>
      <c r="H128" s="1299" t="s">
        <v>869</v>
      </c>
      <c r="I128" s="1299" t="s">
        <v>787</v>
      </c>
      <c r="J128" s="1299" t="s">
        <v>870</v>
      </c>
      <c r="K128" s="1323"/>
      <c r="L128" s="1323"/>
      <c r="M128" s="1324" t="s">
        <v>838</v>
      </c>
      <c r="N128" s="1315" t="s">
        <v>871</v>
      </c>
    </row>
    <row r="129" spans="2:14" ht="15" customHeight="1">
      <c r="B129" s="1312"/>
      <c r="D129" s="1313" t="s">
        <v>71</v>
      </c>
      <c r="E129" s="1314" t="s">
        <v>789</v>
      </c>
      <c r="H129" s="1299" t="s">
        <v>872</v>
      </c>
      <c r="I129" s="1299" t="s">
        <v>787</v>
      </c>
      <c r="J129" s="1299" t="s">
        <v>864</v>
      </c>
      <c r="K129" s="1323"/>
      <c r="L129" s="1323"/>
      <c r="M129" s="1324"/>
      <c r="N129" s="1315"/>
    </row>
    <row r="130" spans="2:14" ht="15" customHeight="1">
      <c r="B130" s="1325"/>
      <c r="C130" s="1326"/>
      <c r="D130" s="1327"/>
      <c r="E130" s="1328"/>
      <c r="F130" s="1326"/>
      <c r="G130" s="1326"/>
      <c r="H130" s="1326"/>
      <c r="I130" s="1326"/>
      <c r="J130" s="1326"/>
      <c r="K130" s="1326"/>
      <c r="L130" s="1326"/>
      <c r="M130" s="1327"/>
      <c r="N130" s="1329"/>
    </row>
    <row r="131" spans="2:14" ht="15" customHeight="1">
      <c r="B131" s="1307" t="s">
        <v>136</v>
      </c>
      <c r="C131" s="1308" t="s">
        <v>781</v>
      </c>
      <c r="D131" s="1309"/>
      <c r="E131" s="1310"/>
      <c r="F131" s="1308"/>
      <c r="G131" s="1308"/>
      <c r="H131" s="1308"/>
      <c r="I131" s="1308"/>
      <c r="J131" s="1308"/>
      <c r="K131" s="1308"/>
      <c r="L131" s="1308"/>
      <c r="M131" s="1309"/>
      <c r="N131" s="1311"/>
    </row>
    <row r="132" spans="2:14" ht="15" customHeight="1">
      <c r="B132" s="1316" t="s">
        <v>833</v>
      </c>
      <c r="D132" s="1313" t="s">
        <v>69</v>
      </c>
      <c r="E132" s="1314"/>
      <c r="H132" s="1299" t="s">
        <v>873</v>
      </c>
      <c r="M132" s="1313"/>
      <c r="N132" s="1315" t="s">
        <v>832</v>
      </c>
    </row>
    <row r="133" spans="2:14" ht="15" customHeight="1">
      <c r="B133" s="1312" t="s">
        <v>874</v>
      </c>
      <c r="D133" s="1313" t="s">
        <v>69</v>
      </c>
      <c r="E133" s="1314"/>
      <c r="H133" s="1299" t="s">
        <v>875</v>
      </c>
      <c r="M133" s="1313"/>
      <c r="N133" s="1315" t="s">
        <v>835</v>
      </c>
    </row>
    <row r="134" spans="2:14" ht="15" customHeight="1">
      <c r="B134" s="1312"/>
      <c r="C134" s="1317"/>
      <c r="D134" s="1318"/>
      <c r="E134" s="1319"/>
      <c r="F134" s="1320"/>
      <c r="G134" s="1320"/>
      <c r="H134" s="1320"/>
      <c r="I134" s="1320"/>
      <c r="J134" s="1320"/>
      <c r="K134" s="1320"/>
      <c r="L134" s="1320"/>
      <c r="M134" s="1318"/>
      <c r="N134" s="1321"/>
    </row>
    <row r="135" spans="2:14" ht="14.4" customHeight="1">
      <c r="B135" s="1312"/>
      <c r="C135" s="1299" t="s">
        <v>785</v>
      </c>
      <c r="D135" s="1313"/>
      <c r="E135" s="1314"/>
      <c r="M135" s="1313"/>
      <c r="N135" s="1315"/>
    </row>
    <row r="136" spans="2:14" ht="14.4" customHeight="1">
      <c r="B136" s="1312"/>
      <c r="D136" s="1313" t="s">
        <v>69</v>
      </c>
      <c r="E136" s="1314"/>
      <c r="H136" s="1299" t="s">
        <v>872</v>
      </c>
      <c r="I136" s="1299" t="s">
        <v>787</v>
      </c>
      <c r="J136" s="1299" t="s">
        <v>864</v>
      </c>
      <c r="M136" s="1313"/>
      <c r="N136" s="1315"/>
    </row>
    <row r="137" spans="2:14" ht="15" customHeight="1">
      <c r="B137" s="1325"/>
      <c r="C137" s="1326"/>
      <c r="D137" s="1327"/>
      <c r="E137" s="1328"/>
      <c r="F137" s="1326"/>
      <c r="G137" s="1326"/>
      <c r="H137" s="1326"/>
      <c r="I137" s="1326"/>
      <c r="J137" s="1326"/>
      <c r="K137" s="1326"/>
      <c r="L137" s="1326"/>
      <c r="M137" s="1327"/>
      <c r="N137" s="1329"/>
    </row>
    <row r="138" spans="2:14" ht="15" customHeight="1">
      <c r="B138" s="1307" t="s">
        <v>876</v>
      </c>
      <c r="C138" s="1308" t="s">
        <v>781</v>
      </c>
      <c r="D138" s="1309"/>
      <c r="E138" s="1310"/>
      <c r="F138" s="1308"/>
      <c r="G138" s="1308"/>
      <c r="H138" s="1308"/>
      <c r="I138" s="1308"/>
      <c r="J138" s="1308"/>
      <c r="K138" s="1308"/>
      <c r="L138" s="1308"/>
      <c r="M138" s="1309"/>
      <c r="N138" s="1311"/>
    </row>
    <row r="139" spans="2:14" ht="15" customHeight="1">
      <c r="B139" s="1316" t="s">
        <v>877</v>
      </c>
      <c r="D139" s="1313" t="s">
        <v>73</v>
      </c>
      <c r="E139" s="1314"/>
      <c r="H139" s="1299" t="s">
        <v>840</v>
      </c>
      <c r="M139" s="1313"/>
      <c r="N139" s="1315" t="s">
        <v>832</v>
      </c>
    </row>
    <row r="140" spans="2:14" ht="15" customHeight="1">
      <c r="B140" s="1316" t="s">
        <v>797</v>
      </c>
      <c r="D140" s="1313" t="s">
        <v>41</v>
      </c>
      <c r="E140" s="1314"/>
      <c r="H140" s="1299" t="s">
        <v>841</v>
      </c>
      <c r="M140" s="1313"/>
      <c r="N140" s="1315" t="s">
        <v>835</v>
      </c>
    </row>
    <row r="141" spans="2:14" ht="15" customHeight="1">
      <c r="B141" s="1316"/>
      <c r="D141" s="1313"/>
      <c r="E141" s="1314"/>
      <c r="M141" s="1313"/>
      <c r="N141" s="1315"/>
    </row>
    <row r="142" spans="2:14" ht="15" customHeight="1">
      <c r="B142" s="1312"/>
      <c r="C142" s="1330" t="s">
        <v>842</v>
      </c>
      <c r="D142" s="1331"/>
      <c r="E142" s="1332"/>
      <c r="F142" s="1333"/>
      <c r="G142" s="1333"/>
      <c r="H142" s="1333"/>
      <c r="I142" s="1333"/>
      <c r="J142" s="1333"/>
      <c r="K142" s="1333"/>
      <c r="L142" s="1333"/>
      <c r="M142" s="1331"/>
      <c r="N142" s="1334"/>
    </row>
    <row r="143" spans="2:14" ht="15" customHeight="1">
      <c r="B143" s="1312"/>
      <c r="D143" s="1313" t="s">
        <v>41</v>
      </c>
      <c r="E143" s="1314"/>
      <c r="H143" s="1299" t="s">
        <v>843</v>
      </c>
      <c r="I143" s="1299" t="s">
        <v>787</v>
      </c>
      <c r="J143" s="1299" t="s">
        <v>844</v>
      </c>
      <c r="M143" s="1313"/>
      <c r="N143" s="1315"/>
    </row>
    <row r="144" spans="2:14" ht="15" customHeight="1">
      <c r="B144" s="1312"/>
      <c r="D144" s="1313" t="s">
        <v>41</v>
      </c>
      <c r="E144" s="1314" t="s">
        <v>789</v>
      </c>
      <c r="H144" s="1299" t="s">
        <v>845</v>
      </c>
      <c r="I144" s="1299" t="s">
        <v>787</v>
      </c>
      <c r="J144" s="1299" t="s">
        <v>846</v>
      </c>
      <c r="M144" s="1313"/>
      <c r="N144" s="1315"/>
    </row>
    <row r="145" spans="2:14" ht="15" customHeight="1">
      <c r="B145" s="1312"/>
      <c r="D145" s="1313" t="s">
        <v>41</v>
      </c>
      <c r="E145" s="1314" t="s">
        <v>789</v>
      </c>
      <c r="H145" s="1299" t="s">
        <v>847</v>
      </c>
      <c r="I145" s="1299" t="s">
        <v>787</v>
      </c>
      <c r="J145" s="1299" t="s">
        <v>848</v>
      </c>
      <c r="M145" s="1313"/>
      <c r="N145" s="1315"/>
    </row>
    <row r="146" spans="2:14" ht="15" customHeight="1">
      <c r="B146" s="1312"/>
      <c r="C146" s="1317"/>
      <c r="D146" s="1318"/>
      <c r="E146" s="1319"/>
      <c r="F146" s="1320"/>
      <c r="G146" s="1320"/>
      <c r="H146" s="1320"/>
      <c r="I146" s="1320"/>
      <c r="J146" s="1320"/>
      <c r="K146" s="1320"/>
      <c r="L146" s="1320"/>
      <c r="M146" s="1318"/>
      <c r="N146" s="1321"/>
    </row>
    <row r="147" spans="2:14" ht="14.4" customHeight="1">
      <c r="B147" s="1312"/>
      <c r="C147" s="1299" t="s">
        <v>785</v>
      </c>
      <c r="D147" s="1313"/>
      <c r="E147" s="1314"/>
      <c r="M147" s="1313"/>
      <c r="N147" s="1315"/>
    </row>
    <row r="148" spans="2:14" ht="14.4" customHeight="1">
      <c r="B148" s="1312"/>
      <c r="D148" s="1313" t="s">
        <v>73</v>
      </c>
      <c r="E148" s="1314"/>
      <c r="H148" s="1299" t="s">
        <v>831</v>
      </c>
      <c r="I148" s="1299" t="s">
        <v>836</v>
      </c>
      <c r="J148" s="1299" t="s">
        <v>878</v>
      </c>
      <c r="M148" s="1313"/>
      <c r="N148" s="1315"/>
    </row>
    <row r="149" spans="2:14" ht="14.4" customHeight="1">
      <c r="B149" s="1312"/>
      <c r="D149" s="1313" t="s">
        <v>73</v>
      </c>
      <c r="E149" s="1314" t="s">
        <v>789</v>
      </c>
      <c r="H149" s="1299" t="s">
        <v>849</v>
      </c>
      <c r="I149" s="1299" t="s">
        <v>787</v>
      </c>
      <c r="J149" s="1299" t="s">
        <v>850</v>
      </c>
      <c r="M149" s="1313"/>
      <c r="N149" s="1315"/>
    </row>
    <row r="150" spans="2:14" ht="14.4" customHeight="1">
      <c r="B150" s="1312"/>
      <c r="D150" s="1313" t="s">
        <v>41</v>
      </c>
      <c r="E150" s="1314" t="s">
        <v>789</v>
      </c>
      <c r="H150" s="1299" t="s">
        <v>851</v>
      </c>
      <c r="I150" s="1299" t="s">
        <v>836</v>
      </c>
      <c r="J150" s="1299" t="s">
        <v>852</v>
      </c>
      <c r="M150" s="1324" t="s">
        <v>838</v>
      </c>
      <c r="N150" s="1315" t="s">
        <v>853</v>
      </c>
    </row>
    <row r="151" spans="2:14" ht="15" customHeight="1">
      <c r="B151" s="1325"/>
      <c r="C151" s="1326"/>
      <c r="D151" s="1327"/>
      <c r="E151" s="1328"/>
      <c r="F151" s="1326"/>
      <c r="G151" s="1326"/>
      <c r="H151" s="1326"/>
      <c r="I151" s="1326"/>
      <c r="J151" s="1326"/>
      <c r="K151" s="1326"/>
      <c r="L151" s="1326"/>
      <c r="M151" s="1327"/>
      <c r="N151" s="1329"/>
    </row>
    <row r="152" spans="2:14" ht="15" customHeight="1">
      <c r="B152" s="1307" t="s">
        <v>141</v>
      </c>
      <c r="C152" s="1308" t="s">
        <v>781</v>
      </c>
      <c r="D152" s="1309"/>
      <c r="E152" s="1310"/>
      <c r="F152" s="1308"/>
      <c r="G152" s="1308"/>
      <c r="H152" s="1308"/>
      <c r="I152" s="1308"/>
      <c r="J152" s="1308"/>
      <c r="K152" s="1308"/>
      <c r="L152" s="1308"/>
      <c r="M152" s="1309"/>
      <c r="N152" s="1311"/>
    </row>
    <row r="153" spans="2:14" ht="15" customHeight="1">
      <c r="B153" s="1316" t="s">
        <v>833</v>
      </c>
      <c r="D153" s="1313" t="s">
        <v>77</v>
      </c>
      <c r="E153" s="1314"/>
      <c r="H153" s="1299" t="s">
        <v>879</v>
      </c>
      <c r="M153" s="1313"/>
      <c r="N153" s="1315" t="s">
        <v>832</v>
      </c>
    </row>
    <row r="154" spans="2:14" ht="15" customHeight="1">
      <c r="B154" s="1312" t="s">
        <v>880</v>
      </c>
      <c r="D154" s="1313"/>
      <c r="E154" s="1314"/>
      <c r="M154" s="1313"/>
      <c r="N154" s="1315"/>
    </row>
    <row r="155" spans="2:14" ht="15" customHeight="1">
      <c r="B155" s="1312"/>
      <c r="C155" s="1330" t="s">
        <v>842</v>
      </c>
      <c r="D155" s="1331"/>
      <c r="E155" s="1332"/>
      <c r="F155" s="1333"/>
      <c r="G155" s="1333"/>
      <c r="H155" s="1333"/>
      <c r="I155" s="1333"/>
      <c r="J155" s="1333"/>
      <c r="K155" s="1333"/>
      <c r="L155" s="1333"/>
      <c r="M155" s="1331"/>
      <c r="N155" s="1334"/>
    </row>
    <row r="156" spans="2:14" ht="15" customHeight="1">
      <c r="B156" s="1312"/>
      <c r="D156" s="1313" t="s">
        <v>77</v>
      </c>
      <c r="E156" s="1314"/>
      <c r="H156" s="1299" t="s">
        <v>831</v>
      </c>
      <c r="I156" s="1299" t="s">
        <v>787</v>
      </c>
      <c r="J156" s="1299" t="s">
        <v>878</v>
      </c>
      <c r="M156" s="1313"/>
      <c r="N156" s="1315"/>
    </row>
    <row r="157" spans="2:14" ht="15" customHeight="1">
      <c r="B157" s="1312"/>
      <c r="D157" s="1313" t="s">
        <v>77</v>
      </c>
      <c r="E157" s="1314" t="s">
        <v>789</v>
      </c>
      <c r="H157" s="1299" t="s">
        <v>881</v>
      </c>
      <c r="I157" s="1299" t="s">
        <v>787</v>
      </c>
      <c r="J157" s="1299" t="s">
        <v>882</v>
      </c>
      <c r="M157" s="1313"/>
      <c r="N157" s="1315"/>
    </row>
    <row r="158" spans="2:14" ht="15" customHeight="1">
      <c r="B158" s="1312"/>
      <c r="C158" s="1317"/>
      <c r="D158" s="1318"/>
      <c r="E158" s="1319"/>
      <c r="F158" s="1320"/>
      <c r="G158" s="1320"/>
      <c r="H158" s="1320"/>
      <c r="I158" s="1320"/>
      <c r="J158" s="1320"/>
      <c r="K158" s="1320"/>
      <c r="L158" s="1320"/>
      <c r="M158" s="1318"/>
      <c r="N158" s="1321"/>
    </row>
    <row r="159" spans="2:14" ht="14.4" customHeight="1">
      <c r="B159" s="1312"/>
      <c r="C159" s="1299" t="s">
        <v>785</v>
      </c>
      <c r="D159" s="1313"/>
      <c r="E159" s="1314"/>
      <c r="M159" s="1313"/>
      <c r="N159" s="1315"/>
    </row>
    <row r="160" spans="2:14" ht="14.4" customHeight="1">
      <c r="B160" s="1312"/>
      <c r="D160" s="1313" t="s">
        <v>883</v>
      </c>
      <c r="E160" s="1314"/>
      <c r="H160" s="1299" t="s">
        <v>884</v>
      </c>
      <c r="I160" s="1299" t="s">
        <v>836</v>
      </c>
      <c r="J160" s="1299" t="s">
        <v>885</v>
      </c>
      <c r="M160" s="1313"/>
      <c r="N160" s="1315"/>
    </row>
    <row r="161" spans="2:14" ht="14.4" customHeight="1">
      <c r="B161" s="1312"/>
      <c r="D161" s="1313" t="s">
        <v>883</v>
      </c>
      <c r="E161" s="1314" t="s">
        <v>789</v>
      </c>
      <c r="H161" s="1299" t="s">
        <v>886</v>
      </c>
      <c r="I161" s="1299" t="s">
        <v>787</v>
      </c>
      <c r="J161" s="1299" t="s">
        <v>848</v>
      </c>
      <c r="M161" s="1313"/>
      <c r="N161" s="1315"/>
    </row>
    <row r="162" spans="2:14" ht="14.4" customHeight="1">
      <c r="B162" s="1312"/>
      <c r="D162" s="1313" t="s">
        <v>77</v>
      </c>
      <c r="E162" s="1314" t="s">
        <v>789</v>
      </c>
      <c r="H162" s="1299" t="s">
        <v>886</v>
      </c>
      <c r="I162" s="1299" t="s">
        <v>787</v>
      </c>
      <c r="J162" s="1299" t="s">
        <v>848</v>
      </c>
      <c r="M162" s="1313"/>
      <c r="N162" s="1315"/>
    </row>
    <row r="163" spans="2:14" ht="15" customHeight="1">
      <c r="B163" s="1325"/>
      <c r="C163" s="1326"/>
      <c r="D163" s="1327"/>
      <c r="E163" s="1328"/>
      <c r="F163" s="1326"/>
      <c r="G163" s="1326"/>
      <c r="H163" s="1326"/>
      <c r="I163" s="1326"/>
      <c r="J163" s="1326"/>
      <c r="K163" s="1326"/>
      <c r="L163" s="1326"/>
      <c r="M163" s="1327"/>
      <c r="N163" s="1329"/>
    </row>
    <row r="164" spans="2:14" ht="13.2"/>
    <row r="165" spans="2:14" ht="13.2">
      <c r="B165" s="1301" t="s">
        <v>887</v>
      </c>
    </row>
    <row r="166" spans="2:14" ht="15" customHeight="1">
      <c r="B166" s="1302" t="s">
        <v>778</v>
      </c>
      <c r="C166" s="1303" t="s">
        <v>37</v>
      </c>
      <c r="D166" s="1303"/>
      <c r="E166" s="1304"/>
      <c r="F166" s="1302"/>
      <c r="G166" s="1305"/>
      <c r="H166" s="1305" t="s">
        <v>256</v>
      </c>
      <c r="I166" s="1305" t="s">
        <v>779</v>
      </c>
      <c r="J166" s="1305" t="s">
        <v>780</v>
      </c>
      <c r="K166" s="1305"/>
      <c r="L166" s="1305"/>
      <c r="M166" s="1306"/>
      <c r="N166" s="1306" t="s">
        <v>18</v>
      </c>
    </row>
    <row r="167" spans="2:14" ht="15" customHeight="1">
      <c r="B167" s="1307" t="s">
        <v>156</v>
      </c>
      <c r="C167" s="1335" t="s">
        <v>888</v>
      </c>
      <c r="D167" s="1309"/>
      <c r="E167" s="1310"/>
      <c r="F167" s="1308"/>
      <c r="G167" s="1308"/>
      <c r="H167" s="1308"/>
      <c r="I167" s="1308"/>
      <c r="J167" s="1308"/>
      <c r="K167" s="1308"/>
      <c r="L167" s="1308"/>
      <c r="M167" s="1309"/>
      <c r="N167" s="1311"/>
    </row>
    <row r="168" spans="2:14" ht="15" customHeight="1">
      <c r="B168" s="1316" t="s">
        <v>889</v>
      </c>
      <c r="C168" s="1322"/>
      <c r="D168" s="1313" t="s">
        <v>79</v>
      </c>
      <c r="E168" s="1314"/>
      <c r="H168" s="1299" t="s">
        <v>890</v>
      </c>
      <c r="M168" s="1313"/>
      <c r="N168" s="1315" t="s">
        <v>891</v>
      </c>
    </row>
    <row r="169" spans="2:14" ht="15" customHeight="1">
      <c r="B169" s="1316"/>
      <c r="C169" s="1322"/>
      <c r="D169" s="1313" t="s">
        <v>892</v>
      </c>
      <c r="E169" s="1314"/>
      <c r="H169" s="1299" t="s">
        <v>893</v>
      </c>
      <c r="M169" s="1313"/>
      <c r="N169" s="1315" t="s">
        <v>894</v>
      </c>
    </row>
    <row r="170" spans="2:14" ht="15" customHeight="1">
      <c r="B170" s="1316"/>
      <c r="C170" s="1322"/>
      <c r="D170" s="1313" t="s">
        <v>50</v>
      </c>
      <c r="E170" s="1314"/>
      <c r="H170" s="1299" t="s">
        <v>895</v>
      </c>
      <c r="M170" s="1313"/>
      <c r="N170" s="1315" t="s">
        <v>896</v>
      </c>
    </row>
    <row r="171" spans="2:14" ht="15" customHeight="1">
      <c r="B171" s="1316"/>
      <c r="C171" s="1322"/>
      <c r="D171" s="1313" t="s">
        <v>897</v>
      </c>
      <c r="E171" s="1314"/>
      <c r="H171" s="1299" t="s">
        <v>898</v>
      </c>
      <c r="M171" s="1313"/>
      <c r="N171" s="1315" t="s">
        <v>899</v>
      </c>
    </row>
    <row r="172" spans="2:14" ht="15" customHeight="1">
      <c r="B172" s="1316"/>
      <c r="C172" s="1322"/>
      <c r="D172" s="1313" t="s">
        <v>64</v>
      </c>
      <c r="E172" s="1314"/>
      <c r="H172" s="1299" t="s">
        <v>900</v>
      </c>
      <c r="M172" s="1313"/>
      <c r="N172" s="1315" t="s">
        <v>901</v>
      </c>
    </row>
    <row r="173" spans="2:14" ht="15" customHeight="1">
      <c r="B173" s="1316"/>
      <c r="C173" s="1322"/>
      <c r="D173" s="1313" t="s">
        <v>64</v>
      </c>
      <c r="E173" s="1314"/>
      <c r="H173" s="1299" t="s">
        <v>831</v>
      </c>
      <c r="M173" s="1313"/>
      <c r="N173" s="1315" t="s">
        <v>902</v>
      </c>
    </row>
    <row r="174" spans="2:14" ht="15" customHeight="1">
      <c r="B174" s="1316"/>
      <c r="C174" s="1322"/>
      <c r="D174" s="1313" t="s">
        <v>903</v>
      </c>
      <c r="E174" s="1314"/>
      <c r="H174" s="1299" t="s">
        <v>904</v>
      </c>
      <c r="M174" s="1313"/>
      <c r="N174" s="1315" t="s">
        <v>905</v>
      </c>
    </row>
    <row r="175" spans="2:14" ht="15" customHeight="1">
      <c r="B175" s="1316"/>
      <c r="C175" s="1322"/>
      <c r="D175" s="1313" t="s">
        <v>64</v>
      </c>
      <c r="E175" s="1314"/>
      <c r="G175" s="1299" t="s">
        <v>906</v>
      </c>
      <c r="H175" s="1299" t="s">
        <v>907</v>
      </c>
      <c r="M175" s="1313"/>
      <c r="N175" s="1315" t="s">
        <v>908</v>
      </c>
    </row>
    <row r="176" spans="2:14" ht="15" customHeight="1">
      <c r="B176" s="1316"/>
      <c r="C176" s="1322"/>
      <c r="D176" s="1313"/>
      <c r="E176" s="1314"/>
      <c r="H176" s="1299" t="s">
        <v>909</v>
      </c>
      <c r="K176" s="1299" t="s">
        <v>910</v>
      </c>
      <c r="M176" s="1313"/>
      <c r="N176" s="1315"/>
    </row>
    <row r="177" spans="2:14" ht="15" customHeight="1">
      <c r="B177" s="1316"/>
      <c r="C177" s="1322"/>
      <c r="D177" s="1313" t="s">
        <v>64</v>
      </c>
      <c r="E177" s="1314"/>
      <c r="H177" s="1299" t="s">
        <v>911</v>
      </c>
      <c r="M177" s="1313"/>
      <c r="N177" s="1315" t="s">
        <v>912</v>
      </c>
    </row>
    <row r="178" spans="2:14" ht="15" customHeight="1">
      <c r="B178" s="1316"/>
      <c r="C178" s="1322"/>
      <c r="D178" s="1313" t="s">
        <v>64</v>
      </c>
      <c r="E178" s="1314"/>
      <c r="H178" s="1299" t="s">
        <v>913</v>
      </c>
      <c r="M178" s="1313"/>
      <c r="N178" s="1315" t="s">
        <v>914</v>
      </c>
    </row>
    <row r="179" spans="2:14" ht="15" customHeight="1">
      <c r="B179" s="1316"/>
      <c r="C179" s="1322"/>
      <c r="D179" s="1313" t="s">
        <v>64</v>
      </c>
      <c r="E179" s="1314"/>
      <c r="H179" s="1299" t="s">
        <v>915</v>
      </c>
      <c r="M179" s="1313"/>
      <c r="N179" s="1315" t="s">
        <v>916</v>
      </c>
    </row>
    <row r="180" spans="2:14" ht="15" customHeight="1">
      <c r="B180" s="1316"/>
      <c r="C180" s="1322"/>
      <c r="D180" s="1313" t="s">
        <v>64</v>
      </c>
      <c r="E180" s="1314"/>
      <c r="H180" s="1299" t="s">
        <v>917</v>
      </c>
      <c r="M180" s="1313"/>
      <c r="N180" s="1315" t="s">
        <v>918</v>
      </c>
    </row>
    <row r="181" spans="2:14" ht="15" customHeight="1">
      <c r="B181" s="1316"/>
      <c r="C181" s="1322"/>
      <c r="D181" s="1313" t="s">
        <v>64</v>
      </c>
      <c r="E181" s="1314"/>
      <c r="H181" s="1299" t="s">
        <v>919</v>
      </c>
      <c r="M181" s="1313"/>
      <c r="N181" s="1315" t="s">
        <v>920</v>
      </c>
    </row>
    <row r="182" spans="2:14" ht="15" customHeight="1">
      <c r="B182" s="1316"/>
      <c r="C182" s="1322"/>
      <c r="D182" s="1313" t="s">
        <v>64</v>
      </c>
      <c r="E182" s="1314"/>
      <c r="H182" s="1299" t="s">
        <v>921</v>
      </c>
      <c r="M182" s="1313"/>
      <c r="N182" s="1315" t="s">
        <v>922</v>
      </c>
    </row>
    <row r="183" spans="2:14" ht="15" customHeight="1">
      <c r="B183" s="1316"/>
      <c r="C183" s="1322"/>
      <c r="D183" s="1313" t="s">
        <v>64</v>
      </c>
      <c r="E183" s="1314"/>
      <c r="H183" s="1299" t="s">
        <v>923</v>
      </c>
      <c r="M183" s="1313"/>
      <c r="N183" s="1315" t="s">
        <v>924</v>
      </c>
    </row>
    <row r="184" spans="2:14" ht="15" customHeight="1">
      <c r="B184" s="1316"/>
      <c r="C184" s="1322"/>
      <c r="D184" s="1313" t="s">
        <v>64</v>
      </c>
      <c r="E184" s="1314"/>
      <c r="H184" s="1299" t="s">
        <v>840</v>
      </c>
      <c r="M184" s="1313"/>
      <c r="N184" s="1315" t="s">
        <v>925</v>
      </c>
    </row>
    <row r="185" spans="2:14" ht="15" customHeight="1">
      <c r="B185" s="1316"/>
      <c r="C185" s="1322"/>
      <c r="D185" s="1313" t="s">
        <v>64</v>
      </c>
      <c r="E185" s="1314"/>
      <c r="H185" s="1299" t="s">
        <v>926</v>
      </c>
      <c r="M185" s="1313"/>
      <c r="N185" s="1315" t="s">
        <v>927</v>
      </c>
    </row>
    <row r="186" spans="2:14" ht="15" customHeight="1">
      <c r="B186" s="1316"/>
      <c r="C186" s="1322"/>
      <c r="D186" s="1313" t="s">
        <v>81</v>
      </c>
      <c r="E186" s="1314"/>
      <c r="H186" s="1299" t="s">
        <v>928</v>
      </c>
      <c r="M186" s="1313"/>
      <c r="N186" s="1315" t="s">
        <v>929</v>
      </c>
    </row>
    <row r="187" spans="2:14" ht="15" customHeight="1">
      <c r="B187" s="1316"/>
      <c r="C187" s="1322"/>
      <c r="D187" s="1313" t="s">
        <v>81</v>
      </c>
      <c r="E187" s="1314"/>
      <c r="H187" s="1299" t="s">
        <v>930</v>
      </c>
      <c r="M187" s="1313"/>
      <c r="N187" s="1315" t="s">
        <v>931</v>
      </c>
    </row>
    <row r="188" spans="2:14" ht="15" customHeight="1">
      <c r="B188" s="1316"/>
      <c r="C188" s="1322"/>
      <c r="D188" s="1313" t="s">
        <v>81</v>
      </c>
      <c r="E188" s="1314"/>
      <c r="H188" s="1299" t="s">
        <v>932</v>
      </c>
      <c r="M188" s="1313"/>
      <c r="N188" s="1315" t="s">
        <v>933</v>
      </c>
    </row>
    <row r="189" spans="2:14" ht="15" customHeight="1">
      <c r="B189" s="1316"/>
      <c r="C189" s="1322"/>
      <c r="D189" s="1313" t="s">
        <v>81</v>
      </c>
      <c r="E189" s="1314"/>
      <c r="H189" s="1299" t="s">
        <v>934</v>
      </c>
      <c r="M189" s="1313"/>
      <c r="N189" s="1315" t="s">
        <v>935</v>
      </c>
    </row>
    <row r="190" spans="2:14" ht="15" customHeight="1">
      <c r="B190" s="1316"/>
      <c r="C190" s="1322"/>
      <c r="D190" s="1313" t="s">
        <v>81</v>
      </c>
      <c r="E190" s="1314"/>
      <c r="H190" s="1299" t="s">
        <v>936</v>
      </c>
      <c r="M190" s="1313"/>
      <c r="N190" s="1315" t="s">
        <v>937</v>
      </c>
    </row>
    <row r="191" spans="2:14" ht="15" customHeight="1">
      <c r="B191" s="1316"/>
      <c r="C191" s="1322"/>
      <c r="D191" s="1313" t="s">
        <v>64</v>
      </c>
      <c r="E191" s="1314"/>
      <c r="H191" s="1299" t="s">
        <v>938</v>
      </c>
      <c r="M191" s="1313"/>
      <c r="N191" s="1315" t="s">
        <v>939</v>
      </c>
    </row>
    <row r="192" spans="2:14" ht="15" customHeight="1">
      <c r="B192" s="1316"/>
      <c r="C192" s="1322"/>
      <c r="D192" s="1313" t="s">
        <v>81</v>
      </c>
      <c r="E192" s="1314"/>
      <c r="H192" s="1299" t="s">
        <v>940</v>
      </c>
      <c r="M192" s="1313"/>
      <c r="N192" s="1315" t="s">
        <v>941</v>
      </c>
    </row>
    <row r="193" spans="2:18" ht="15" customHeight="1">
      <c r="B193" s="1316"/>
      <c r="C193" s="1322"/>
      <c r="D193" s="1313" t="s">
        <v>81</v>
      </c>
      <c r="E193" s="1314"/>
      <c r="H193" s="1299" t="s">
        <v>942</v>
      </c>
      <c r="M193" s="1313"/>
      <c r="N193" s="1315" t="s">
        <v>943</v>
      </c>
    </row>
    <row r="194" spans="2:18" ht="15" customHeight="1">
      <c r="B194" s="1316"/>
      <c r="C194" s="1322"/>
      <c r="D194" s="1313" t="s">
        <v>81</v>
      </c>
      <c r="E194" s="1314"/>
      <c r="H194" s="1299" t="s">
        <v>944</v>
      </c>
      <c r="M194" s="1313"/>
      <c r="N194" s="1315" t="s">
        <v>945</v>
      </c>
    </row>
    <row r="195" spans="2:18" ht="15" customHeight="1">
      <c r="B195" s="1316"/>
      <c r="C195" s="1322"/>
      <c r="D195" s="1313" t="s">
        <v>81</v>
      </c>
      <c r="E195" s="1314"/>
      <c r="H195" s="1299" t="s">
        <v>946</v>
      </c>
      <c r="M195" s="1313"/>
      <c r="N195" s="1315" t="s">
        <v>947</v>
      </c>
    </row>
    <row r="196" spans="2:18" ht="15" customHeight="1">
      <c r="B196" s="1316"/>
      <c r="C196" s="1322"/>
      <c r="D196" s="1313" t="s">
        <v>81</v>
      </c>
      <c r="E196" s="1314"/>
      <c r="H196" s="1299" t="s">
        <v>948</v>
      </c>
      <c r="M196" s="1313"/>
      <c r="N196" s="1315" t="s">
        <v>949</v>
      </c>
    </row>
    <row r="197" spans="2:18" ht="15" customHeight="1">
      <c r="B197" s="1316"/>
      <c r="C197" s="1322"/>
      <c r="D197" s="1313" t="s">
        <v>64</v>
      </c>
      <c r="E197" s="1314"/>
      <c r="H197" s="1299" t="s">
        <v>950</v>
      </c>
      <c r="M197" s="1313"/>
      <c r="N197" s="1315" t="s">
        <v>951</v>
      </c>
    </row>
    <row r="198" spans="2:18" ht="15" customHeight="1">
      <c r="B198" s="1316"/>
      <c r="C198" s="1322"/>
      <c r="D198" s="1313" t="s">
        <v>64</v>
      </c>
      <c r="E198" s="1314"/>
      <c r="H198" s="1299" t="s">
        <v>952</v>
      </c>
      <c r="M198" s="1313"/>
      <c r="N198" s="1315" t="s">
        <v>953</v>
      </c>
    </row>
    <row r="199" spans="2:18" ht="15" customHeight="1">
      <c r="B199" s="1316"/>
      <c r="C199" s="1322"/>
      <c r="D199" s="1313" t="s">
        <v>64</v>
      </c>
      <c r="E199" s="1314"/>
      <c r="H199" s="1299" t="s">
        <v>954</v>
      </c>
      <c r="M199" s="1313"/>
      <c r="N199" s="1315" t="s">
        <v>955</v>
      </c>
    </row>
    <row r="200" spans="2:18" ht="15" customHeight="1">
      <c r="B200" s="1316"/>
      <c r="C200" s="1322"/>
      <c r="D200" s="1313" t="s">
        <v>64</v>
      </c>
      <c r="E200" s="1336"/>
      <c r="G200" s="1337"/>
      <c r="H200" s="1299" t="s">
        <v>956</v>
      </c>
      <c r="I200" s="1337"/>
      <c r="J200" s="1337"/>
      <c r="K200" s="1337"/>
      <c r="L200" s="1337"/>
      <c r="M200" s="1338"/>
      <c r="N200" s="1315" t="s">
        <v>957</v>
      </c>
      <c r="O200" s="1339"/>
      <c r="Q200" s="1339"/>
      <c r="R200" s="1339"/>
    </row>
    <row r="201" spans="2:18" ht="15" customHeight="1">
      <c r="B201" s="1316"/>
      <c r="C201" s="1322"/>
      <c r="D201" s="1313" t="s">
        <v>64</v>
      </c>
      <c r="E201" s="1314"/>
      <c r="H201" s="1299" t="s">
        <v>958</v>
      </c>
      <c r="M201" s="1313"/>
      <c r="N201" s="1315" t="s">
        <v>959</v>
      </c>
    </row>
    <row r="202" spans="2:18" ht="15" customHeight="1">
      <c r="B202" s="1316"/>
      <c r="C202" s="1322"/>
      <c r="D202" s="1313" t="s">
        <v>48</v>
      </c>
      <c r="E202" s="1314"/>
      <c r="H202" s="1299" t="s">
        <v>960</v>
      </c>
      <c r="M202" s="1313"/>
      <c r="N202" s="1315" t="s">
        <v>961</v>
      </c>
    </row>
    <row r="203" spans="2:18" ht="15" customHeight="1">
      <c r="B203" s="1316"/>
      <c r="C203" s="1322"/>
      <c r="D203" s="1313" t="s">
        <v>64</v>
      </c>
      <c r="E203" s="1314"/>
      <c r="G203" s="1299" t="s">
        <v>906</v>
      </c>
      <c r="H203" s="1299" t="s">
        <v>907</v>
      </c>
      <c r="M203" s="1313"/>
      <c r="N203" s="1315" t="s">
        <v>962</v>
      </c>
    </row>
    <row r="204" spans="2:18" ht="15" customHeight="1">
      <c r="B204" s="1316"/>
      <c r="C204" s="1322"/>
      <c r="D204" s="1313"/>
      <c r="E204" s="1314"/>
      <c r="H204" s="1299" t="s">
        <v>909</v>
      </c>
      <c r="K204" s="1299" t="s">
        <v>910</v>
      </c>
      <c r="M204" s="1313"/>
      <c r="N204" s="1315"/>
    </row>
    <row r="205" spans="2:18" ht="15" customHeight="1">
      <c r="B205" s="1316"/>
      <c r="C205" s="1322"/>
      <c r="D205" s="1313" t="s">
        <v>963</v>
      </c>
      <c r="E205" s="1314"/>
      <c r="H205" s="1299" t="s">
        <v>964</v>
      </c>
      <c r="M205" s="1313"/>
      <c r="N205" s="1315" t="s">
        <v>965</v>
      </c>
    </row>
    <row r="206" spans="2:18" ht="15" customHeight="1">
      <c r="B206" s="1316"/>
      <c r="C206" s="1322"/>
      <c r="D206" s="1313" t="s">
        <v>675</v>
      </c>
      <c r="E206" s="1314"/>
      <c r="H206" s="1299" t="s">
        <v>964</v>
      </c>
      <c r="M206" s="1313"/>
      <c r="N206" s="1315" t="s">
        <v>966</v>
      </c>
    </row>
    <row r="207" spans="2:18" ht="15" customHeight="1">
      <c r="B207" s="1316"/>
      <c r="C207" s="1322"/>
      <c r="D207" s="1313"/>
      <c r="E207" s="1314"/>
      <c r="M207" s="1313"/>
      <c r="N207" s="1315"/>
    </row>
    <row r="208" spans="2:18" ht="15" customHeight="1">
      <c r="B208" s="1312"/>
      <c r="C208" s="1330" t="s">
        <v>842</v>
      </c>
      <c r="D208" s="1331"/>
      <c r="E208" s="1332"/>
      <c r="F208" s="1333"/>
      <c r="G208" s="1333"/>
      <c r="H208" s="1333"/>
      <c r="I208" s="1333"/>
      <c r="J208" s="1333"/>
      <c r="K208" s="1333"/>
      <c r="L208" s="1333"/>
      <c r="M208" s="1331"/>
      <c r="N208" s="1334"/>
    </row>
    <row r="209" spans="2:14" ht="15" customHeight="1">
      <c r="B209" s="1312"/>
      <c r="C209" s="1340"/>
      <c r="D209" s="1313" t="s">
        <v>903</v>
      </c>
      <c r="E209" s="1314"/>
      <c r="H209" s="1299" t="s">
        <v>967</v>
      </c>
      <c r="I209" s="1299" t="s">
        <v>787</v>
      </c>
      <c r="J209" s="1299" t="s">
        <v>968</v>
      </c>
      <c r="M209" s="1313"/>
      <c r="N209" s="1315"/>
    </row>
    <row r="210" spans="2:14" ht="15" customHeight="1">
      <c r="B210" s="1312"/>
      <c r="C210" s="1322"/>
      <c r="D210" s="1318"/>
      <c r="E210" s="1319" t="s">
        <v>969</v>
      </c>
      <c r="F210" s="1320"/>
      <c r="G210" s="1320"/>
      <c r="H210" s="1320" t="s">
        <v>872</v>
      </c>
      <c r="I210" s="1320" t="s">
        <v>787</v>
      </c>
      <c r="J210" s="1320" t="s">
        <v>864</v>
      </c>
      <c r="K210" s="1320"/>
      <c r="L210" s="1320"/>
      <c r="M210" s="1318"/>
      <c r="N210" s="1321"/>
    </row>
    <row r="211" spans="2:14" ht="15" customHeight="1">
      <c r="B211" s="1312"/>
      <c r="C211" s="1340"/>
      <c r="D211" s="1313" t="s">
        <v>81</v>
      </c>
      <c r="E211" s="1314"/>
      <c r="H211" s="1299" t="s">
        <v>950</v>
      </c>
      <c r="I211" s="1299" t="s">
        <v>787</v>
      </c>
      <c r="J211" s="1299" t="s">
        <v>970</v>
      </c>
      <c r="K211" s="1323"/>
      <c r="L211" s="1323"/>
      <c r="M211" s="1324"/>
      <c r="N211" s="1315"/>
    </row>
    <row r="212" spans="2:14" ht="15" customHeight="1">
      <c r="B212" s="1312"/>
      <c r="C212" s="1322"/>
      <c r="D212" s="1313"/>
      <c r="E212" s="1314" t="s">
        <v>969</v>
      </c>
      <c r="H212" s="1299" t="s">
        <v>971</v>
      </c>
      <c r="I212" s="1299" t="s">
        <v>787</v>
      </c>
      <c r="J212" s="1299" t="s">
        <v>972</v>
      </c>
      <c r="K212" s="1323"/>
      <c r="L212" s="1323"/>
      <c r="M212" s="1324"/>
      <c r="N212" s="1315"/>
    </row>
    <row r="213" spans="2:14" ht="15" customHeight="1">
      <c r="B213" s="1312"/>
      <c r="C213" s="1322"/>
      <c r="D213" s="1313"/>
      <c r="E213" s="1314" t="s">
        <v>969</v>
      </c>
      <c r="H213" s="1299" t="s">
        <v>973</v>
      </c>
      <c r="I213" s="1299" t="s">
        <v>787</v>
      </c>
      <c r="J213" s="1299" t="s">
        <v>974</v>
      </c>
      <c r="K213" s="1323"/>
      <c r="L213" s="1323"/>
      <c r="M213" s="1324"/>
      <c r="N213" s="1315"/>
    </row>
    <row r="214" spans="2:14" ht="15" customHeight="1">
      <c r="B214" s="1312"/>
      <c r="C214" s="1322"/>
      <c r="D214" s="1318"/>
      <c r="E214" s="1319" t="s">
        <v>969</v>
      </c>
      <c r="F214" s="1320"/>
      <c r="G214" s="1320"/>
      <c r="H214" s="1320" t="s">
        <v>975</v>
      </c>
      <c r="I214" s="1320" t="s">
        <v>787</v>
      </c>
      <c r="J214" s="1320" t="s">
        <v>976</v>
      </c>
      <c r="K214" s="1341"/>
      <c r="L214" s="1341"/>
      <c r="M214" s="1342"/>
      <c r="N214" s="1321"/>
    </row>
    <row r="215" spans="2:14" ht="15" customHeight="1">
      <c r="B215" s="1312"/>
      <c r="C215" s="1340"/>
      <c r="D215" s="1331" t="s">
        <v>977</v>
      </c>
      <c r="E215" s="1332"/>
      <c r="F215" s="1333"/>
      <c r="G215" s="1333"/>
      <c r="H215" s="1333" t="s">
        <v>958</v>
      </c>
      <c r="I215" s="1333" t="s">
        <v>787</v>
      </c>
      <c r="J215" s="1343" t="s">
        <v>978</v>
      </c>
      <c r="K215" s="1343"/>
      <c r="L215" s="1343"/>
      <c r="M215" s="1344"/>
      <c r="N215" s="1334"/>
    </row>
    <row r="216" spans="2:14" ht="15" customHeight="1">
      <c r="B216" s="1312"/>
      <c r="C216" s="1340"/>
      <c r="D216" s="1313"/>
      <c r="E216" s="1314" t="s">
        <v>969</v>
      </c>
      <c r="H216" s="1299" t="s">
        <v>979</v>
      </c>
      <c r="I216" s="1299" t="s">
        <v>787</v>
      </c>
      <c r="J216" s="1323" t="s">
        <v>980</v>
      </c>
      <c r="K216" s="1323"/>
      <c r="L216" s="1323"/>
      <c r="M216" s="1324" t="s">
        <v>838</v>
      </c>
      <c r="N216" s="1315" t="s">
        <v>981</v>
      </c>
    </row>
    <row r="217" spans="2:14" ht="15" customHeight="1">
      <c r="B217" s="1312"/>
      <c r="C217" s="1340"/>
      <c r="D217" s="1318"/>
      <c r="E217" s="1319" t="s">
        <v>969</v>
      </c>
      <c r="F217" s="1320"/>
      <c r="G217" s="1320"/>
      <c r="H217" s="1320" t="s">
        <v>982</v>
      </c>
      <c r="I217" s="1320" t="s">
        <v>787</v>
      </c>
      <c r="J217" s="1341" t="s">
        <v>976</v>
      </c>
      <c r="K217" s="1341"/>
      <c r="L217" s="1341"/>
      <c r="M217" s="1342"/>
      <c r="N217" s="1321"/>
    </row>
    <row r="218" spans="2:14" ht="15" customHeight="1">
      <c r="B218" s="1312"/>
      <c r="C218" s="1340"/>
      <c r="D218" s="1368" t="s">
        <v>983</v>
      </c>
      <c r="E218" s="1369"/>
      <c r="F218" s="1370"/>
      <c r="G218" s="1370"/>
      <c r="H218" s="1370" t="s">
        <v>984</v>
      </c>
      <c r="I218" s="1370" t="s">
        <v>787</v>
      </c>
      <c r="J218" s="1371" t="s">
        <v>985</v>
      </c>
      <c r="K218" s="1343"/>
      <c r="L218" s="1343"/>
      <c r="M218" s="1344"/>
      <c r="N218" s="1334"/>
    </row>
    <row r="219" spans="2:14" ht="15" customHeight="1">
      <c r="B219" s="1312"/>
      <c r="C219" s="1340"/>
      <c r="D219" s="1331" t="s">
        <v>79</v>
      </c>
      <c r="E219" s="1332"/>
      <c r="F219" s="1333"/>
      <c r="G219" s="1333"/>
      <c r="H219" s="1333" t="s">
        <v>884</v>
      </c>
      <c r="I219" s="1333" t="s">
        <v>787</v>
      </c>
      <c r="J219" s="1371" t="s">
        <v>986</v>
      </c>
      <c r="K219" s="1343"/>
      <c r="L219" s="1343"/>
      <c r="M219" s="1344"/>
      <c r="N219" s="1334"/>
    </row>
    <row r="220" spans="2:14" ht="15" customHeight="1">
      <c r="B220" s="1312"/>
      <c r="C220" s="1340"/>
      <c r="D220" s="1318"/>
      <c r="E220" s="1319" t="s">
        <v>969</v>
      </c>
      <c r="F220" s="1320"/>
      <c r="G220" s="1320"/>
      <c r="H220" s="1320" t="s">
        <v>975</v>
      </c>
      <c r="I220" s="1320" t="s">
        <v>787</v>
      </c>
      <c r="J220" s="1341" t="s">
        <v>976</v>
      </c>
      <c r="K220" s="1341"/>
      <c r="L220" s="1341"/>
      <c r="M220" s="1342"/>
      <c r="N220" s="1321"/>
    </row>
    <row r="221" spans="2:14" ht="15" customHeight="1">
      <c r="B221" s="1312"/>
      <c r="C221" s="1340"/>
      <c r="D221" s="1313" t="s">
        <v>987</v>
      </c>
      <c r="E221" s="1314"/>
      <c r="H221" s="1299" t="s">
        <v>988</v>
      </c>
      <c r="I221" s="1299" t="s">
        <v>787</v>
      </c>
      <c r="J221" s="1323" t="s">
        <v>989</v>
      </c>
      <c r="K221" s="1323"/>
      <c r="L221" s="1323"/>
      <c r="M221" s="1324"/>
      <c r="N221" s="1315"/>
    </row>
    <row r="222" spans="2:14" ht="15" customHeight="1">
      <c r="B222" s="1312"/>
      <c r="C222" s="1340"/>
      <c r="D222" s="1313"/>
      <c r="E222" s="1314" t="s">
        <v>969</v>
      </c>
      <c r="H222" s="1299" t="s">
        <v>990</v>
      </c>
      <c r="I222" s="1299" t="s">
        <v>787</v>
      </c>
      <c r="J222" s="1323" t="s">
        <v>991</v>
      </c>
      <c r="K222" s="1323"/>
      <c r="L222" s="1323"/>
      <c r="M222" s="1324"/>
      <c r="N222" s="1315"/>
    </row>
    <row r="223" spans="2:14" ht="15" customHeight="1">
      <c r="B223" s="1312"/>
      <c r="C223" s="1322"/>
      <c r="D223" s="1318"/>
      <c r="E223" s="1319" t="s">
        <v>969</v>
      </c>
      <c r="F223" s="1320"/>
      <c r="G223" s="1320"/>
      <c r="H223" s="1320" t="s">
        <v>982</v>
      </c>
      <c r="I223" s="1320" t="s">
        <v>787</v>
      </c>
      <c r="J223" s="1341" t="s">
        <v>976</v>
      </c>
      <c r="K223" s="1341"/>
      <c r="L223" s="1341"/>
      <c r="M223" s="1342"/>
      <c r="N223" s="1345"/>
    </row>
    <row r="224" spans="2:14" ht="15" customHeight="1">
      <c r="B224" s="1312"/>
      <c r="C224" s="1340"/>
      <c r="D224" s="1313" t="s">
        <v>992</v>
      </c>
      <c r="E224" s="1314"/>
      <c r="H224" s="1299" t="s">
        <v>993</v>
      </c>
      <c r="I224" s="1299" t="s">
        <v>787</v>
      </c>
      <c r="J224" s="1323" t="s">
        <v>994</v>
      </c>
      <c r="K224" s="1323"/>
      <c r="L224" s="1323"/>
      <c r="M224" s="1324"/>
      <c r="N224" s="1346"/>
    </row>
    <row r="225" spans="2:14" ht="15" customHeight="1">
      <c r="B225" s="1312"/>
      <c r="C225" s="1340"/>
      <c r="D225" s="1313"/>
      <c r="E225" s="1314" t="s">
        <v>969</v>
      </c>
      <c r="H225" s="1299" t="s">
        <v>995</v>
      </c>
      <c r="I225" s="1299" t="s">
        <v>996</v>
      </c>
      <c r="J225" s="1323" t="s">
        <v>997</v>
      </c>
      <c r="K225" s="1323"/>
      <c r="L225" s="1323"/>
      <c r="M225" s="1324" t="s">
        <v>861</v>
      </c>
      <c r="N225" s="1346" t="s">
        <v>998</v>
      </c>
    </row>
    <row r="226" spans="2:14" ht="15" customHeight="1">
      <c r="B226" s="1312"/>
      <c r="C226" s="1322"/>
      <c r="D226" s="1313"/>
      <c r="E226" s="1314" t="s">
        <v>969</v>
      </c>
      <c r="H226" s="1299" t="s">
        <v>999</v>
      </c>
      <c r="I226" s="1299" t="s">
        <v>787</v>
      </c>
      <c r="J226" s="1323" t="s">
        <v>976</v>
      </c>
      <c r="K226" s="1323"/>
      <c r="L226" s="1323"/>
      <c r="M226" s="1324"/>
      <c r="N226" s="1346"/>
    </row>
    <row r="227" spans="2:14" ht="15" customHeight="1">
      <c r="B227" s="1312"/>
      <c r="C227" s="1340"/>
      <c r="D227" s="1331" t="s">
        <v>1000</v>
      </c>
      <c r="E227" s="1332"/>
      <c r="F227" s="1333"/>
      <c r="G227" s="1333"/>
      <c r="H227" s="1333" t="s">
        <v>988</v>
      </c>
      <c r="I227" s="1333" t="s">
        <v>787</v>
      </c>
      <c r="J227" s="1343" t="s">
        <v>989</v>
      </c>
      <c r="K227" s="1343"/>
      <c r="L227" s="1343"/>
      <c r="M227" s="1344"/>
      <c r="N227" s="1347"/>
    </row>
    <row r="228" spans="2:14" ht="15" customHeight="1">
      <c r="B228" s="1312"/>
      <c r="C228" s="1322"/>
      <c r="D228" s="1318"/>
      <c r="E228" s="1319" t="s">
        <v>969</v>
      </c>
      <c r="F228" s="1320"/>
      <c r="G228" s="1320"/>
      <c r="H228" s="1320" t="s">
        <v>1001</v>
      </c>
      <c r="I228" s="1320" t="s">
        <v>787</v>
      </c>
      <c r="J228" s="1341" t="s">
        <v>1002</v>
      </c>
      <c r="K228" s="1341"/>
      <c r="L228" s="1341"/>
      <c r="M228" s="1342"/>
      <c r="N228" s="1345"/>
    </row>
    <row r="229" spans="2:14" ht="15" customHeight="1">
      <c r="B229" s="1312"/>
      <c r="C229" s="1340"/>
      <c r="D229" s="1313" t="s">
        <v>1003</v>
      </c>
      <c r="E229" s="1314"/>
      <c r="H229" s="1299" t="s">
        <v>1004</v>
      </c>
      <c r="I229" s="1299" t="s">
        <v>787</v>
      </c>
      <c r="J229" s="1343" t="s">
        <v>989</v>
      </c>
      <c r="K229" s="1343"/>
      <c r="L229" s="1343"/>
      <c r="M229" s="1344"/>
      <c r="N229" s="1347"/>
    </row>
    <row r="230" spans="2:14" ht="15" customHeight="1">
      <c r="B230" s="1312"/>
      <c r="C230" s="1322"/>
      <c r="D230" s="1318"/>
      <c r="E230" s="1319" t="s">
        <v>969</v>
      </c>
      <c r="F230" s="1320"/>
      <c r="G230" s="1320"/>
      <c r="H230" s="1320" t="s">
        <v>1005</v>
      </c>
      <c r="I230" s="1320" t="s">
        <v>787</v>
      </c>
      <c r="J230" s="1341" t="s">
        <v>1002</v>
      </c>
      <c r="K230" s="1341"/>
      <c r="L230" s="1341"/>
      <c r="M230" s="1342"/>
      <c r="N230" s="1345"/>
    </row>
    <row r="231" spans="2:14" ht="15" customHeight="1">
      <c r="B231" s="1312"/>
      <c r="C231" s="1340"/>
      <c r="D231" s="1313" t="s">
        <v>1006</v>
      </c>
      <c r="E231" s="1314"/>
      <c r="H231" s="1299" t="s">
        <v>988</v>
      </c>
      <c r="I231" s="1299" t="s">
        <v>787</v>
      </c>
      <c r="J231" s="1323" t="s">
        <v>1007</v>
      </c>
      <c r="K231" s="1323"/>
      <c r="L231" s="1323"/>
      <c r="M231" s="1324"/>
      <c r="N231" s="1315"/>
    </row>
    <row r="232" spans="2:14" ht="15" customHeight="1">
      <c r="B232" s="1312"/>
      <c r="C232" s="1340"/>
      <c r="D232" s="1313"/>
      <c r="E232" s="1314" t="s">
        <v>969</v>
      </c>
      <c r="H232" s="1299" t="s">
        <v>990</v>
      </c>
      <c r="I232" s="1299" t="s">
        <v>787</v>
      </c>
      <c r="J232" s="1323" t="s">
        <v>1008</v>
      </c>
      <c r="K232" s="1323"/>
      <c r="L232" s="1323"/>
      <c r="M232" s="1324"/>
      <c r="N232" s="1315"/>
    </row>
    <row r="233" spans="2:14" ht="15" customHeight="1">
      <c r="B233" s="1312"/>
      <c r="C233" s="1322"/>
      <c r="D233" s="1318"/>
      <c r="E233" s="1319" t="s">
        <v>969</v>
      </c>
      <c r="F233" s="1320"/>
      <c r="G233" s="1320"/>
      <c r="H233" s="1320" t="s">
        <v>982</v>
      </c>
      <c r="I233" s="1320" t="s">
        <v>787</v>
      </c>
      <c r="J233" s="1341" t="s">
        <v>976</v>
      </c>
      <c r="K233" s="1341"/>
      <c r="L233" s="1341"/>
      <c r="M233" s="1342"/>
      <c r="N233" s="1345"/>
    </row>
    <row r="234" spans="2:14" ht="15" customHeight="1">
      <c r="B234" s="1312"/>
      <c r="C234" s="1340"/>
      <c r="D234" s="1313" t="s">
        <v>1009</v>
      </c>
      <c r="E234" s="1314"/>
      <c r="H234" s="1299" t="s">
        <v>993</v>
      </c>
      <c r="I234" s="1299" t="s">
        <v>787</v>
      </c>
      <c r="J234" s="1323" t="s">
        <v>1010</v>
      </c>
      <c r="K234" s="1323"/>
      <c r="L234" s="1323"/>
      <c r="M234" s="1324"/>
      <c r="N234" s="1346"/>
    </row>
    <row r="235" spans="2:14" ht="15" customHeight="1">
      <c r="B235" s="1312"/>
      <c r="C235" s="1340"/>
      <c r="D235" s="1313"/>
      <c r="E235" s="1314" t="s">
        <v>969</v>
      </c>
      <c r="H235" s="1299" t="s">
        <v>995</v>
      </c>
      <c r="I235" s="1299" t="s">
        <v>996</v>
      </c>
      <c r="J235" s="1323" t="s">
        <v>1011</v>
      </c>
      <c r="K235" s="1323"/>
      <c r="L235" s="1323"/>
      <c r="M235" s="1324" t="s">
        <v>1012</v>
      </c>
      <c r="N235" s="1346" t="s">
        <v>1013</v>
      </c>
    </row>
    <row r="236" spans="2:14" ht="15" customHeight="1">
      <c r="B236" s="1312"/>
      <c r="C236" s="1322"/>
      <c r="D236" s="1318"/>
      <c r="E236" s="1319" t="s">
        <v>969</v>
      </c>
      <c r="F236" s="1320"/>
      <c r="G236" s="1320"/>
      <c r="H236" s="1320" t="s">
        <v>999</v>
      </c>
      <c r="I236" s="1320" t="s">
        <v>787</v>
      </c>
      <c r="J236" s="1341" t="s">
        <v>848</v>
      </c>
      <c r="K236" s="1341"/>
      <c r="L236" s="1341"/>
      <c r="M236" s="1342"/>
      <c r="N236" s="1345"/>
    </row>
    <row r="237" spans="2:14" ht="15" customHeight="1">
      <c r="B237" s="1312"/>
      <c r="C237" s="1322"/>
      <c r="D237" s="1313" t="s">
        <v>1014</v>
      </c>
      <c r="E237" s="1314"/>
      <c r="H237" s="1299" t="s">
        <v>1015</v>
      </c>
      <c r="I237" s="1299" t="s">
        <v>787</v>
      </c>
      <c r="J237" s="1323" t="s">
        <v>870</v>
      </c>
      <c r="K237" s="1323"/>
      <c r="L237" s="1323"/>
      <c r="M237" s="1324" t="s">
        <v>1016</v>
      </c>
      <c r="N237" s="1315" t="s">
        <v>1017</v>
      </c>
    </row>
    <row r="238" spans="2:14" ht="15" customHeight="1">
      <c r="B238" s="1312"/>
      <c r="C238" s="1322"/>
      <c r="D238" s="1313"/>
      <c r="E238" s="1314" t="s">
        <v>969</v>
      </c>
      <c r="H238" s="1299" t="s">
        <v>1018</v>
      </c>
      <c r="I238" s="1299" t="s">
        <v>787</v>
      </c>
      <c r="J238" s="1323" t="s">
        <v>1019</v>
      </c>
      <c r="K238" s="1323"/>
      <c r="L238" s="1323"/>
      <c r="M238" s="1324"/>
      <c r="N238" s="1315"/>
    </row>
    <row r="239" spans="2:14" ht="15" customHeight="1">
      <c r="B239" s="1312"/>
      <c r="C239" s="1322"/>
      <c r="D239" s="1313"/>
      <c r="E239" s="1314" t="s">
        <v>969</v>
      </c>
      <c r="H239" s="1299" t="s">
        <v>1020</v>
      </c>
      <c r="I239" s="1299" t="s">
        <v>787</v>
      </c>
      <c r="J239" s="1323" t="s">
        <v>864</v>
      </c>
      <c r="K239" s="1323"/>
      <c r="L239" s="1323"/>
      <c r="M239" s="1324"/>
      <c r="N239" s="1315"/>
    </row>
    <row r="240" spans="2:14" ht="15" customHeight="1">
      <c r="B240" s="1312"/>
      <c r="C240" s="1317"/>
      <c r="D240" s="1318"/>
      <c r="E240" s="1319"/>
      <c r="F240" s="1320"/>
      <c r="G240" s="1320"/>
      <c r="H240" s="1320"/>
      <c r="I240" s="1320"/>
      <c r="J240" s="1341"/>
      <c r="K240" s="1341"/>
      <c r="L240" s="1341"/>
      <c r="M240" s="1342"/>
      <c r="N240" s="1345"/>
    </row>
    <row r="241" spans="2:14" ht="14.4" customHeight="1">
      <c r="B241" s="1312"/>
      <c r="C241" s="1299" t="s">
        <v>785</v>
      </c>
      <c r="D241" s="1313"/>
      <c r="E241" s="1314"/>
      <c r="M241" s="1313"/>
      <c r="N241" s="1315"/>
    </row>
    <row r="242" spans="2:14" ht="14.4" customHeight="1">
      <c r="B242" s="1312"/>
      <c r="D242" s="1313" t="s">
        <v>79</v>
      </c>
      <c r="E242" s="1314"/>
      <c r="H242" s="1299" t="s">
        <v>884</v>
      </c>
      <c r="I242" s="1299" t="s">
        <v>996</v>
      </c>
      <c r="J242" s="1299" t="s">
        <v>1021</v>
      </c>
      <c r="M242" s="1313" t="s">
        <v>1022</v>
      </c>
      <c r="N242" s="1315" t="s">
        <v>1023</v>
      </c>
    </row>
    <row r="243" spans="2:14" ht="14.4" customHeight="1">
      <c r="B243" s="1312"/>
      <c r="D243" s="1313" t="s">
        <v>699</v>
      </c>
      <c r="E243" s="1314" t="s">
        <v>969</v>
      </c>
      <c r="H243" s="1299" t="s">
        <v>893</v>
      </c>
      <c r="I243" s="1299" t="s">
        <v>836</v>
      </c>
      <c r="J243" s="1299" t="s">
        <v>1024</v>
      </c>
      <c r="M243" s="1313"/>
      <c r="N243" s="1315"/>
    </row>
    <row r="244" spans="2:14" ht="14.4" customHeight="1">
      <c r="B244" s="1312"/>
      <c r="D244" s="1313" t="s">
        <v>81</v>
      </c>
      <c r="E244" s="1314" t="s">
        <v>969</v>
      </c>
      <c r="H244" s="1299" t="s">
        <v>928</v>
      </c>
      <c r="I244" s="1299" t="s">
        <v>836</v>
      </c>
      <c r="J244" s="1299" t="s">
        <v>1025</v>
      </c>
      <c r="M244" s="1313"/>
      <c r="N244" s="1315"/>
    </row>
    <row r="245" spans="2:14" ht="14.4" customHeight="1">
      <c r="B245" s="1312"/>
      <c r="D245" s="1313" t="s">
        <v>50</v>
      </c>
      <c r="E245" s="1314" t="s">
        <v>969</v>
      </c>
      <c r="H245" s="1299" t="s">
        <v>895</v>
      </c>
      <c r="I245" s="1299" t="s">
        <v>836</v>
      </c>
      <c r="J245" s="1299" t="s">
        <v>1026</v>
      </c>
      <c r="M245" s="1313"/>
      <c r="N245" s="1315"/>
    </row>
    <row r="246" spans="2:14" ht="14.4" customHeight="1">
      <c r="B246" s="1312"/>
      <c r="D246" s="1313" t="s">
        <v>64</v>
      </c>
      <c r="E246" s="1314" t="s">
        <v>969</v>
      </c>
      <c r="H246" s="1299" t="s">
        <v>900</v>
      </c>
      <c r="I246" s="1299" t="s">
        <v>836</v>
      </c>
      <c r="J246" s="1299" t="s">
        <v>1027</v>
      </c>
      <c r="M246" s="1313"/>
      <c r="N246" s="1315"/>
    </row>
    <row r="247" spans="2:14" ht="14.4" customHeight="1">
      <c r="B247" s="1312"/>
      <c r="D247" s="1313" t="s">
        <v>64</v>
      </c>
      <c r="E247" s="1314" t="s">
        <v>969</v>
      </c>
      <c r="H247" s="1299" t="s">
        <v>831</v>
      </c>
      <c r="I247" s="1299" t="s">
        <v>836</v>
      </c>
      <c r="J247" s="1299" t="s">
        <v>261</v>
      </c>
      <c r="M247" s="1313"/>
      <c r="N247" s="1315"/>
    </row>
    <row r="248" spans="2:14" ht="14.4" customHeight="1">
      <c r="B248" s="1312"/>
      <c r="D248" s="1313" t="s">
        <v>81</v>
      </c>
      <c r="E248" s="1314" t="s">
        <v>969</v>
      </c>
      <c r="H248" s="1299" t="s">
        <v>932</v>
      </c>
      <c r="I248" s="1299" t="s">
        <v>836</v>
      </c>
      <c r="J248" s="1299" t="s">
        <v>1028</v>
      </c>
      <c r="M248" s="1313"/>
      <c r="N248" s="1315"/>
    </row>
    <row r="249" spans="2:14" ht="14.4" customHeight="1">
      <c r="B249" s="1312"/>
      <c r="D249" s="1313" t="s">
        <v>81</v>
      </c>
      <c r="E249" s="1314" t="s">
        <v>969</v>
      </c>
      <c r="H249" s="1299" t="s">
        <v>930</v>
      </c>
      <c r="I249" s="1299" t="s">
        <v>836</v>
      </c>
      <c r="J249" s="1299" t="s">
        <v>1029</v>
      </c>
      <c r="M249" s="1313"/>
      <c r="N249" s="1315"/>
    </row>
    <row r="250" spans="2:14" ht="14.4" customHeight="1">
      <c r="B250" s="1312"/>
      <c r="D250" s="1313" t="s">
        <v>64</v>
      </c>
      <c r="E250" s="1314" t="s">
        <v>969</v>
      </c>
      <c r="H250" s="1299" t="s">
        <v>921</v>
      </c>
      <c r="I250" s="1299" t="s">
        <v>836</v>
      </c>
      <c r="J250" s="1299" t="s">
        <v>1030</v>
      </c>
      <c r="M250" s="1313"/>
      <c r="N250" s="1315"/>
    </row>
    <row r="251" spans="2:14" ht="14.4" customHeight="1">
      <c r="B251" s="1312"/>
      <c r="D251" s="1313" t="s">
        <v>81</v>
      </c>
      <c r="E251" s="1314" t="s">
        <v>969</v>
      </c>
      <c r="H251" s="1299" t="s">
        <v>936</v>
      </c>
      <c r="I251" s="1299" t="s">
        <v>836</v>
      </c>
      <c r="J251" s="1299" t="s">
        <v>1031</v>
      </c>
      <c r="M251" s="1313"/>
      <c r="N251" s="1315"/>
    </row>
    <row r="252" spans="2:14" ht="14.4" customHeight="1">
      <c r="B252" s="1312"/>
      <c r="D252" s="1313" t="s">
        <v>64</v>
      </c>
      <c r="E252" s="1314" t="s">
        <v>969</v>
      </c>
      <c r="H252" s="1299" t="s">
        <v>938</v>
      </c>
      <c r="I252" s="1299" t="s">
        <v>836</v>
      </c>
      <c r="J252" s="1299" t="s">
        <v>1032</v>
      </c>
      <c r="M252" s="1313"/>
      <c r="N252" s="1315"/>
    </row>
    <row r="253" spans="2:14" ht="14.4" customHeight="1">
      <c r="B253" s="1312"/>
      <c r="D253" s="1313" t="s">
        <v>81</v>
      </c>
      <c r="E253" s="1314" t="s">
        <v>969</v>
      </c>
      <c r="H253" s="1299" t="s">
        <v>934</v>
      </c>
      <c r="I253" s="1299" t="s">
        <v>836</v>
      </c>
      <c r="J253" s="1299" t="s">
        <v>1033</v>
      </c>
      <c r="M253" s="1313"/>
      <c r="N253" s="1315"/>
    </row>
    <row r="254" spans="2:14" ht="14.4" customHeight="1">
      <c r="B254" s="1312"/>
      <c r="D254" s="1313" t="s">
        <v>64</v>
      </c>
      <c r="E254" s="1314" t="s">
        <v>969</v>
      </c>
      <c r="H254" s="1299" t="s">
        <v>840</v>
      </c>
      <c r="I254" s="1299" t="s">
        <v>836</v>
      </c>
      <c r="J254" s="1299" t="s">
        <v>1034</v>
      </c>
      <c r="M254" s="1313"/>
      <c r="N254" s="1315"/>
    </row>
    <row r="255" spans="2:14" ht="14.4" customHeight="1">
      <c r="B255" s="1312"/>
      <c r="D255" s="1313" t="s">
        <v>81</v>
      </c>
      <c r="E255" s="1314" t="s">
        <v>969</v>
      </c>
      <c r="H255" s="1299" t="s">
        <v>942</v>
      </c>
      <c r="I255" s="1299" t="s">
        <v>836</v>
      </c>
      <c r="J255" s="1299" t="s">
        <v>1035</v>
      </c>
      <c r="M255" s="1313"/>
      <c r="N255" s="1315"/>
    </row>
    <row r="256" spans="2:14" ht="14.4" customHeight="1">
      <c r="B256" s="1312"/>
      <c r="D256" s="1313" t="s">
        <v>81</v>
      </c>
      <c r="E256" s="1314" t="s">
        <v>969</v>
      </c>
      <c r="H256" s="1299" t="s">
        <v>944</v>
      </c>
      <c r="I256" s="1299" t="s">
        <v>836</v>
      </c>
      <c r="J256" s="1299" t="s">
        <v>1036</v>
      </c>
      <c r="M256" s="1313"/>
      <c r="N256" s="1315"/>
    </row>
    <row r="257" spans="2:14" ht="14.4" customHeight="1">
      <c r="B257" s="1312"/>
      <c r="D257" s="1313" t="s">
        <v>81</v>
      </c>
      <c r="E257" s="1314" t="s">
        <v>969</v>
      </c>
      <c r="H257" s="1299" t="s">
        <v>948</v>
      </c>
      <c r="I257" s="1299" t="s">
        <v>836</v>
      </c>
      <c r="J257" s="1299" t="s">
        <v>1037</v>
      </c>
      <c r="M257" s="1313"/>
      <c r="N257" s="1315"/>
    </row>
    <row r="258" spans="2:14" ht="15" customHeight="1">
      <c r="B258" s="1316"/>
      <c r="C258" s="1322"/>
      <c r="D258" s="1313" t="s">
        <v>64</v>
      </c>
      <c r="E258" s="1314" t="s">
        <v>969</v>
      </c>
      <c r="G258" s="1299" t="s">
        <v>906</v>
      </c>
      <c r="H258" s="1299" t="s">
        <v>907</v>
      </c>
      <c r="M258" s="1313"/>
      <c r="N258" s="1315"/>
    </row>
    <row r="259" spans="2:14" ht="15" customHeight="1">
      <c r="B259" s="1316"/>
      <c r="C259" s="1322"/>
      <c r="D259" s="1313"/>
      <c r="E259" s="1314"/>
      <c r="H259" s="1299" t="s">
        <v>909</v>
      </c>
      <c r="K259" s="1299" t="s">
        <v>910</v>
      </c>
      <c r="M259" s="1313"/>
      <c r="N259" s="1315"/>
    </row>
    <row r="260" spans="2:14" ht="15" customHeight="1">
      <c r="B260" s="1316"/>
      <c r="C260" s="1322"/>
      <c r="D260" s="1313"/>
      <c r="E260" s="1314"/>
      <c r="I260" s="1299" t="s">
        <v>836</v>
      </c>
      <c r="J260" s="1299" t="s">
        <v>1038</v>
      </c>
      <c r="M260" s="1313"/>
      <c r="N260" s="1315"/>
    </row>
    <row r="261" spans="2:14" ht="14.4" customHeight="1">
      <c r="B261" s="1312"/>
      <c r="D261" s="1313" t="s">
        <v>675</v>
      </c>
      <c r="E261" s="1314" t="s">
        <v>969</v>
      </c>
      <c r="H261" s="1299" t="s">
        <v>995</v>
      </c>
      <c r="I261" s="1299" t="s">
        <v>836</v>
      </c>
      <c r="J261" s="1299" t="s">
        <v>1039</v>
      </c>
      <c r="M261" s="1313"/>
      <c r="N261" s="1315"/>
    </row>
    <row r="262" spans="2:14" ht="14.4" customHeight="1">
      <c r="B262" s="1312"/>
      <c r="D262" s="1313" t="s">
        <v>64</v>
      </c>
      <c r="E262" s="1314" t="s">
        <v>969</v>
      </c>
      <c r="H262" s="1299" t="s">
        <v>1040</v>
      </c>
      <c r="I262" s="1299" t="s">
        <v>787</v>
      </c>
      <c r="J262" s="1299" t="s">
        <v>848</v>
      </c>
      <c r="M262" s="1313"/>
      <c r="N262" s="1315"/>
    </row>
    <row r="263" spans="2:14" ht="15" customHeight="1">
      <c r="B263" s="1325"/>
      <c r="C263" s="1348"/>
      <c r="D263" s="1327"/>
      <c r="E263" s="1328"/>
      <c r="F263" s="1326"/>
      <c r="G263" s="1326"/>
      <c r="H263" s="1326"/>
      <c r="I263" s="1326"/>
      <c r="J263" s="1326"/>
      <c r="K263" s="1326"/>
      <c r="L263" s="1326"/>
      <c r="M263" s="1327"/>
      <c r="N263" s="1329"/>
    </row>
    <row r="264" spans="2:14" ht="15" customHeight="1">
      <c r="B264" s="1307" t="s">
        <v>168</v>
      </c>
      <c r="C264" s="1335" t="s">
        <v>888</v>
      </c>
      <c r="D264" s="1309"/>
      <c r="E264" s="1310"/>
      <c r="F264" s="1308"/>
      <c r="G264" s="1308"/>
      <c r="H264" s="1308"/>
      <c r="I264" s="1308"/>
      <c r="J264" s="1308"/>
      <c r="K264" s="1308"/>
      <c r="L264" s="1308"/>
      <c r="M264" s="1309"/>
      <c r="N264" s="1311"/>
    </row>
    <row r="265" spans="2:14" ht="15" customHeight="1">
      <c r="B265" s="1316" t="s">
        <v>495</v>
      </c>
      <c r="C265" s="1322"/>
      <c r="D265" s="1313" t="s">
        <v>62</v>
      </c>
      <c r="E265" s="1314"/>
      <c r="H265" s="1299" t="s">
        <v>1041</v>
      </c>
      <c r="M265" s="1313"/>
      <c r="N265" s="1315" t="s">
        <v>1042</v>
      </c>
    </row>
    <row r="266" spans="2:14" ht="15" customHeight="1">
      <c r="B266" s="1316" t="s">
        <v>1043</v>
      </c>
      <c r="C266" s="1322"/>
      <c r="D266" s="1313"/>
      <c r="E266" s="1314"/>
      <c r="M266" s="1313"/>
      <c r="N266" s="1315"/>
    </row>
    <row r="267" spans="2:14" ht="15" customHeight="1">
      <c r="B267" s="1312"/>
      <c r="C267" s="1330" t="s">
        <v>785</v>
      </c>
      <c r="D267" s="1331"/>
      <c r="E267" s="1332"/>
      <c r="F267" s="1333"/>
      <c r="G267" s="1333"/>
      <c r="H267" s="1333"/>
      <c r="I267" s="1333"/>
      <c r="J267" s="1333"/>
      <c r="K267" s="1333"/>
      <c r="L267" s="1333"/>
      <c r="M267" s="1331"/>
      <c r="N267" s="1334"/>
    </row>
    <row r="268" spans="2:14" ht="14.4" customHeight="1">
      <c r="B268" s="1312"/>
      <c r="D268" s="1313" t="s">
        <v>62</v>
      </c>
      <c r="E268" s="1314"/>
      <c r="H268" s="1299" t="s">
        <v>1044</v>
      </c>
      <c r="I268" s="1299" t="s">
        <v>787</v>
      </c>
      <c r="J268" s="1299" t="s">
        <v>1045</v>
      </c>
      <c r="M268" s="1313"/>
      <c r="N268" s="1315"/>
    </row>
    <row r="269" spans="2:14" ht="14.4" customHeight="1">
      <c r="B269" s="1312"/>
      <c r="D269" s="1313" t="s">
        <v>62</v>
      </c>
      <c r="E269" s="1314"/>
      <c r="H269" s="1299" t="s">
        <v>1046</v>
      </c>
      <c r="I269" s="1299" t="s">
        <v>787</v>
      </c>
      <c r="J269" s="1299" t="s">
        <v>1047</v>
      </c>
      <c r="M269" s="1313"/>
      <c r="N269" s="1315"/>
    </row>
    <row r="270" spans="2:14" ht="15" customHeight="1">
      <c r="B270" s="1325"/>
      <c r="C270" s="1348"/>
      <c r="D270" s="1327"/>
      <c r="E270" s="1328"/>
      <c r="F270" s="1326"/>
      <c r="G270" s="1326"/>
      <c r="H270" s="1326"/>
      <c r="I270" s="1326"/>
      <c r="J270" s="1326"/>
      <c r="K270" s="1326"/>
      <c r="L270" s="1326"/>
      <c r="M270" s="1327"/>
      <c r="N270" s="1329"/>
    </row>
    <row r="271" spans="2:14" ht="15" customHeight="1">
      <c r="B271" s="1307" t="s">
        <v>163</v>
      </c>
      <c r="C271" s="1335" t="s">
        <v>888</v>
      </c>
      <c r="D271" s="1309"/>
      <c r="E271" s="1310"/>
      <c r="F271" s="1308"/>
      <c r="G271" s="1308"/>
      <c r="H271" s="1308"/>
      <c r="I271" s="1308"/>
      <c r="J271" s="1308"/>
      <c r="K271" s="1308"/>
      <c r="L271" s="1308"/>
      <c r="M271" s="1309"/>
      <c r="N271" s="1311"/>
    </row>
    <row r="272" spans="2:14" ht="15" customHeight="1">
      <c r="B272" s="1316" t="s">
        <v>497</v>
      </c>
      <c r="C272" s="1322"/>
      <c r="D272" s="1313" t="s">
        <v>1048</v>
      </c>
      <c r="E272" s="1314"/>
      <c r="H272" s="1299" t="s">
        <v>1049</v>
      </c>
      <c r="M272" s="1313"/>
      <c r="N272" s="1315" t="s">
        <v>1050</v>
      </c>
    </row>
    <row r="273" spans="2:14" ht="15" customHeight="1">
      <c r="B273" s="1316" t="s">
        <v>1051</v>
      </c>
      <c r="C273" s="1322"/>
      <c r="D273" s="1313"/>
      <c r="E273" s="1314"/>
      <c r="M273" s="1313"/>
      <c r="N273" s="1315"/>
    </row>
    <row r="274" spans="2:14" ht="15" customHeight="1">
      <c r="B274" s="1312"/>
      <c r="C274" s="1330" t="s">
        <v>785</v>
      </c>
      <c r="D274" s="1331"/>
      <c r="E274" s="1332"/>
      <c r="F274" s="1333"/>
      <c r="G274" s="1333"/>
      <c r="H274" s="1333"/>
      <c r="I274" s="1333"/>
      <c r="J274" s="1333"/>
      <c r="K274" s="1333"/>
      <c r="L274" s="1333"/>
      <c r="M274" s="1331"/>
      <c r="N274" s="1334"/>
    </row>
    <row r="275" spans="2:14" ht="15" customHeight="1">
      <c r="B275" s="1312"/>
      <c r="D275" s="1313" t="s">
        <v>1048</v>
      </c>
      <c r="E275" s="1314"/>
      <c r="H275" s="1299" t="s">
        <v>900</v>
      </c>
      <c r="I275" s="1299" t="s">
        <v>787</v>
      </c>
      <c r="J275" s="1299" t="s">
        <v>1052</v>
      </c>
      <c r="M275" s="1313"/>
      <c r="N275" s="1315"/>
    </row>
    <row r="276" spans="2:14" ht="15" customHeight="1">
      <c r="B276" s="1312"/>
      <c r="D276" s="1313" t="s">
        <v>1048</v>
      </c>
      <c r="E276" s="1314"/>
      <c r="H276" s="1299" t="s">
        <v>1053</v>
      </c>
      <c r="I276" s="1299" t="s">
        <v>787</v>
      </c>
      <c r="J276" s="1299" t="s">
        <v>1045</v>
      </c>
      <c r="M276" s="1313"/>
      <c r="N276" s="1315"/>
    </row>
    <row r="277" spans="2:14" ht="15" customHeight="1">
      <c r="B277" s="1312"/>
      <c r="D277" s="1313" t="s">
        <v>1048</v>
      </c>
      <c r="E277" s="1314"/>
      <c r="H277" s="1299" t="s">
        <v>1041</v>
      </c>
      <c r="I277" s="1299" t="s">
        <v>787</v>
      </c>
      <c r="J277" s="1299" t="s">
        <v>1054</v>
      </c>
      <c r="M277" s="1313"/>
      <c r="N277" s="1315"/>
    </row>
    <row r="278" spans="2:14" ht="15" customHeight="1">
      <c r="B278" s="1312"/>
      <c r="D278" s="1313" t="s">
        <v>1048</v>
      </c>
      <c r="E278" s="1314"/>
      <c r="H278" s="1299" t="s">
        <v>1055</v>
      </c>
      <c r="I278" s="1299" t="s">
        <v>1056</v>
      </c>
      <c r="J278" s="1299" t="s">
        <v>1057</v>
      </c>
      <c r="M278" s="1313"/>
      <c r="N278" s="1315"/>
    </row>
    <row r="279" spans="2:14" ht="15" customHeight="1">
      <c r="B279" s="1312"/>
      <c r="D279" s="1313" t="s">
        <v>1048</v>
      </c>
      <c r="E279" s="1314"/>
      <c r="H279" s="1299" t="s">
        <v>1058</v>
      </c>
      <c r="I279" s="1299" t="s">
        <v>787</v>
      </c>
      <c r="J279" s="1299" t="s">
        <v>1059</v>
      </c>
      <c r="M279" s="1313"/>
      <c r="N279" s="1315" t="s">
        <v>1060</v>
      </c>
    </row>
    <row r="280" spans="2:14" ht="14.4" customHeight="1">
      <c r="B280" s="1312"/>
      <c r="D280" s="1313" t="s">
        <v>1048</v>
      </c>
      <c r="E280" s="1314"/>
      <c r="H280" s="1299" t="s">
        <v>1061</v>
      </c>
      <c r="I280" s="1299" t="s">
        <v>787</v>
      </c>
      <c r="J280" s="1299" t="s">
        <v>1062</v>
      </c>
      <c r="M280" s="1313"/>
      <c r="N280" s="1315" t="s">
        <v>1063</v>
      </c>
    </row>
    <row r="281" spans="2:14" ht="15" customHeight="1">
      <c r="B281" s="1325"/>
      <c r="C281" s="1348"/>
      <c r="D281" s="1327"/>
      <c r="E281" s="1328"/>
      <c r="F281" s="1326"/>
      <c r="G281" s="1326"/>
      <c r="H281" s="1326"/>
      <c r="I281" s="1326"/>
      <c r="J281" s="1326"/>
      <c r="K281" s="1326"/>
      <c r="L281" s="1326"/>
      <c r="M281" s="1327"/>
      <c r="N281" s="1329"/>
    </row>
    <row r="282" spans="2:14" ht="13.2"/>
    <row r="283" spans="2:14" ht="13.2">
      <c r="B283" s="1301" t="s">
        <v>381</v>
      </c>
    </row>
    <row r="284" spans="2:14" ht="15" customHeight="1">
      <c r="B284" s="1302" t="s">
        <v>778</v>
      </c>
      <c r="C284" s="1303" t="s">
        <v>37</v>
      </c>
      <c r="D284" s="1303"/>
      <c r="E284" s="1304"/>
      <c r="F284" s="1302"/>
      <c r="G284" s="1305"/>
      <c r="H284" s="1305" t="s">
        <v>256</v>
      </c>
      <c r="I284" s="1305" t="s">
        <v>779</v>
      </c>
      <c r="J284" s="1305" t="s">
        <v>780</v>
      </c>
      <c r="K284" s="1305"/>
      <c r="L284" s="1305"/>
      <c r="M284" s="1306"/>
      <c r="N284" s="1306" t="s">
        <v>18</v>
      </c>
    </row>
    <row r="285" spans="2:14" ht="15" customHeight="1">
      <c r="B285" s="1307" t="s">
        <v>419</v>
      </c>
      <c r="C285" s="1335" t="s">
        <v>888</v>
      </c>
      <c r="D285" s="1309"/>
      <c r="E285" s="1310"/>
      <c r="F285" s="1308"/>
      <c r="G285" s="1308"/>
      <c r="H285" s="1308"/>
      <c r="I285" s="1308"/>
      <c r="J285" s="1308"/>
      <c r="K285" s="1308"/>
      <c r="L285" s="1308"/>
      <c r="M285" s="1309"/>
      <c r="N285" s="1311"/>
    </row>
    <row r="286" spans="2:14" ht="15" customHeight="1">
      <c r="B286" s="1316" t="s">
        <v>1064</v>
      </c>
      <c r="C286" s="1322"/>
      <c r="D286" s="1313" t="s">
        <v>77</v>
      </c>
      <c r="E286" s="1314"/>
      <c r="H286" s="1299" t="s">
        <v>1065</v>
      </c>
      <c r="M286" s="1313"/>
      <c r="N286" s="1315"/>
    </row>
    <row r="287" spans="2:14" ht="15" customHeight="1">
      <c r="B287" s="1316"/>
      <c r="C287" s="1322"/>
      <c r="D287" s="1313" t="s">
        <v>52</v>
      </c>
      <c r="E287" s="1314"/>
      <c r="H287" s="1299" t="s">
        <v>1066</v>
      </c>
      <c r="M287" s="1313"/>
      <c r="N287" s="1315"/>
    </row>
    <row r="288" spans="2:14" ht="15" customHeight="1">
      <c r="B288" s="1316"/>
      <c r="C288" s="1322"/>
      <c r="D288" s="1313"/>
      <c r="E288" s="1314"/>
      <c r="M288" s="1313"/>
      <c r="N288" s="1315"/>
    </row>
    <row r="289" spans="2:14" ht="15" customHeight="1">
      <c r="B289" s="1312"/>
      <c r="C289" s="1330" t="s">
        <v>842</v>
      </c>
      <c r="D289" s="1331"/>
      <c r="E289" s="1332"/>
      <c r="F289" s="1333"/>
      <c r="G289" s="1333"/>
      <c r="H289" s="1333"/>
      <c r="I289" s="1333"/>
      <c r="J289" s="1333"/>
      <c r="K289" s="1333"/>
      <c r="L289" s="1333"/>
      <c r="M289" s="1331"/>
      <c r="N289" s="1334"/>
    </row>
    <row r="290" spans="2:14" ht="15" customHeight="1">
      <c r="B290" s="1312"/>
      <c r="C290" s="1322"/>
      <c r="D290" s="1313" t="s">
        <v>883</v>
      </c>
      <c r="E290" s="1314"/>
      <c r="H290" s="1299" t="s">
        <v>884</v>
      </c>
      <c r="I290" s="1299" t="s">
        <v>787</v>
      </c>
      <c r="J290" s="1299" t="s">
        <v>1067</v>
      </c>
      <c r="M290" s="1313"/>
      <c r="N290" s="1315"/>
    </row>
    <row r="291" spans="2:14" ht="15" customHeight="1">
      <c r="B291" s="1312"/>
      <c r="C291" s="1340"/>
      <c r="D291" s="1313"/>
      <c r="E291" s="1314" t="s">
        <v>969</v>
      </c>
      <c r="H291" s="1299" t="s">
        <v>1068</v>
      </c>
      <c r="I291" s="1299" t="s">
        <v>787</v>
      </c>
      <c r="J291" s="1299" t="s">
        <v>1069</v>
      </c>
      <c r="M291" s="1313"/>
      <c r="N291" s="1315"/>
    </row>
    <row r="292" spans="2:14" ht="15" customHeight="1">
      <c r="B292" s="1312"/>
      <c r="C292" s="1322"/>
      <c r="D292" s="1318"/>
      <c r="E292" s="1319" t="s">
        <v>969</v>
      </c>
      <c r="F292" s="1320"/>
      <c r="G292" s="1320"/>
      <c r="H292" s="1320" t="s">
        <v>975</v>
      </c>
      <c r="I292" s="1320" t="s">
        <v>787</v>
      </c>
      <c r="J292" s="1320" t="s">
        <v>976</v>
      </c>
      <c r="K292" s="1320"/>
      <c r="L292" s="1320"/>
      <c r="M292" s="1318"/>
      <c r="N292" s="1321"/>
    </row>
    <row r="293" spans="2:14" ht="15" customHeight="1">
      <c r="B293" s="1312"/>
      <c r="C293" s="1340"/>
      <c r="D293" s="1372" t="s">
        <v>983</v>
      </c>
      <c r="E293" s="1373"/>
      <c r="F293" s="1374"/>
      <c r="G293" s="1374"/>
      <c r="H293" s="1374" t="s">
        <v>1070</v>
      </c>
      <c r="I293" s="1374" t="s">
        <v>787</v>
      </c>
      <c r="J293" s="1375" t="s">
        <v>1071</v>
      </c>
      <c r="K293" s="1352"/>
      <c r="L293" s="1352"/>
      <c r="M293" s="1353"/>
      <c r="N293" s="1354"/>
    </row>
    <row r="294" spans="2:14" ht="15" customHeight="1">
      <c r="B294" s="1312"/>
      <c r="C294" s="1322"/>
      <c r="D294" s="1313" t="s">
        <v>977</v>
      </c>
      <c r="E294" s="1314"/>
      <c r="H294" s="1299" t="s">
        <v>979</v>
      </c>
      <c r="I294" s="1299" t="s">
        <v>787</v>
      </c>
      <c r="J294" s="1323" t="s">
        <v>980</v>
      </c>
      <c r="K294" s="1323"/>
      <c r="L294" s="1323"/>
      <c r="M294" s="1324"/>
      <c r="N294" s="1346"/>
    </row>
    <row r="295" spans="2:14" ht="15" customHeight="1">
      <c r="B295" s="1312"/>
      <c r="C295" s="1340"/>
      <c r="D295" s="1313"/>
      <c r="E295" s="1314" t="s">
        <v>969</v>
      </c>
      <c r="H295" s="1377" t="s">
        <v>1072</v>
      </c>
      <c r="I295" s="1299" t="s">
        <v>787</v>
      </c>
      <c r="J295" s="1376" t="s">
        <v>1073</v>
      </c>
      <c r="K295" s="1323"/>
      <c r="L295" s="1323"/>
      <c r="M295" s="1324"/>
      <c r="N295" s="1346"/>
    </row>
    <row r="296" spans="2:14" ht="15" customHeight="1">
      <c r="B296" s="1312"/>
      <c r="C296" s="1322"/>
      <c r="D296" s="1318"/>
      <c r="E296" s="1319" t="s">
        <v>969</v>
      </c>
      <c r="F296" s="1320"/>
      <c r="G296" s="1320"/>
      <c r="H296" s="1320" t="s">
        <v>982</v>
      </c>
      <c r="I296" s="1320" t="s">
        <v>787</v>
      </c>
      <c r="J296" s="1341" t="s">
        <v>976</v>
      </c>
      <c r="K296" s="1341"/>
      <c r="L296" s="1341"/>
      <c r="M296" s="1342"/>
      <c r="N296" s="1345"/>
    </row>
    <row r="297" spans="2:14" ht="15" customHeight="1">
      <c r="B297" s="1312"/>
      <c r="C297" s="1340"/>
      <c r="D297" s="1349" t="s">
        <v>1074</v>
      </c>
      <c r="E297" s="1350"/>
      <c r="F297" s="1351"/>
      <c r="G297" s="1351"/>
      <c r="H297" s="1351" t="s">
        <v>958</v>
      </c>
      <c r="I297" s="1351" t="s">
        <v>787</v>
      </c>
      <c r="J297" s="1352" t="s">
        <v>1075</v>
      </c>
      <c r="K297" s="1352"/>
      <c r="L297" s="1352"/>
      <c r="M297" s="1353"/>
      <c r="N297" s="1354"/>
    </row>
    <row r="298" spans="2:14" ht="15" customHeight="1">
      <c r="B298" s="1312"/>
      <c r="C298" s="1340"/>
      <c r="D298" s="1313" t="s">
        <v>699</v>
      </c>
      <c r="E298" s="1314"/>
      <c r="H298" s="1299" t="s">
        <v>988</v>
      </c>
      <c r="I298" s="1299" t="s">
        <v>787</v>
      </c>
      <c r="J298" s="1323" t="s">
        <v>1076</v>
      </c>
      <c r="K298" s="1323"/>
      <c r="L298" s="1323"/>
      <c r="M298" s="1324"/>
      <c r="N298" s="1315"/>
    </row>
    <row r="299" spans="2:14" ht="15" customHeight="1">
      <c r="B299" s="1312"/>
      <c r="C299" s="1322"/>
      <c r="D299" s="1318"/>
      <c r="E299" s="1319" t="s">
        <v>969</v>
      </c>
      <c r="F299" s="1320"/>
      <c r="G299" s="1320"/>
      <c r="H299" s="1320" t="s">
        <v>893</v>
      </c>
      <c r="I299" s="1320" t="s">
        <v>787</v>
      </c>
      <c r="J299" s="1341" t="s">
        <v>1077</v>
      </c>
      <c r="K299" s="1341"/>
      <c r="L299" s="1341"/>
      <c r="M299" s="1342"/>
      <c r="N299" s="1345"/>
    </row>
    <row r="300" spans="2:14" ht="15" customHeight="1">
      <c r="B300" s="1312"/>
      <c r="C300" s="1340"/>
      <c r="D300" s="1313" t="s">
        <v>1078</v>
      </c>
      <c r="E300" s="1314"/>
      <c r="H300" s="1299" t="s">
        <v>988</v>
      </c>
      <c r="I300" s="1299" t="s">
        <v>787</v>
      </c>
      <c r="J300" s="1323" t="s">
        <v>1079</v>
      </c>
      <c r="K300" s="1323"/>
      <c r="L300" s="1323"/>
      <c r="M300" s="1324"/>
      <c r="N300" s="1346"/>
    </row>
    <row r="301" spans="2:14" ht="15" customHeight="1">
      <c r="B301" s="1312"/>
      <c r="C301" s="1340"/>
      <c r="D301" s="1313"/>
      <c r="E301" s="1314" t="s">
        <v>969</v>
      </c>
      <c r="H301" s="1299" t="s">
        <v>1001</v>
      </c>
      <c r="I301" s="1299" t="s">
        <v>787</v>
      </c>
      <c r="J301" s="1323" t="s">
        <v>1080</v>
      </c>
      <c r="K301" s="1323"/>
      <c r="L301" s="1323"/>
      <c r="M301" s="1324"/>
      <c r="N301" s="1346"/>
    </row>
    <row r="302" spans="2:14" ht="15" customHeight="1">
      <c r="B302" s="1312"/>
      <c r="C302" s="1317"/>
      <c r="D302" s="1318"/>
      <c r="E302" s="1319"/>
      <c r="F302" s="1320"/>
      <c r="G302" s="1320"/>
      <c r="H302" s="1320"/>
      <c r="I302" s="1320"/>
      <c r="J302" s="1341"/>
      <c r="K302" s="1341"/>
      <c r="L302" s="1341"/>
      <c r="M302" s="1342"/>
      <c r="N302" s="1345"/>
    </row>
    <row r="303" spans="2:14" ht="14.4" customHeight="1">
      <c r="B303" s="1312"/>
      <c r="C303" s="1299" t="s">
        <v>785</v>
      </c>
      <c r="D303" s="1313"/>
      <c r="E303" s="1314"/>
      <c r="M303" s="1313"/>
      <c r="N303" s="1315"/>
    </row>
    <row r="304" spans="2:14" ht="14.4" customHeight="1">
      <c r="B304" s="1312"/>
      <c r="D304" s="1313" t="s">
        <v>1081</v>
      </c>
      <c r="E304" s="1314"/>
      <c r="H304" s="1299" t="s">
        <v>831</v>
      </c>
      <c r="I304" s="1299" t="s">
        <v>787</v>
      </c>
      <c r="J304" s="1299" t="s">
        <v>1045</v>
      </c>
      <c r="M304" s="1313"/>
      <c r="N304" s="1315"/>
    </row>
    <row r="305" spans="2:14" ht="14.4" customHeight="1">
      <c r="B305" s="1312"/>
      <c r="D305" s="1313" t="s">
        <v>77</v>
      </c>
      <c r="E305" s="1314"/>
      <c r="H305" s="1299" t="s">
        <v>879</v>
      </c>
      <c r="I305" s="1299" t="s">
        <v>787</v>
      </c>
      <c r="J305" s="1299" t="s">
        <v>1082</v>
      </c>
      <c r="M305" s="1313"/>
      <c r="N305" s="1315"/>
    </row>
    <row r="306" spans="2:14" ht="14.4" customHeight="1">
      <c r="B306" s="1312"/>
      <c r="D306" s="1313" t="s">
        <v>77</v>
      </c>
      <c r="E306" s="1314"/>
      <c r="H306" s="1299" t="s">
        <v>886</v>
      </c>
      <c r="I306" s="1299" t="s">
        <v>787</v>
      </c>
      <c r="J306" s="1299" t="s">
        <v>848</v>
      </c>
      <c r="M306" s="1313"/>
      <c r="N306" s="1315"/>
    </row>
    <row r="307" spans="2:14" ht="15" customHeight="1">
      <c r="B307" s="1325"/>
      <c r="C307" s="1348"/>
      <c r="D307" s="1327"/>
      <c r="E307" s="1328"/>
      <c r="F307" s="1326"/>
      <c r="G307" s="1326"/>
      <c r="H307" s="1326"/>
      <c r="I307" s="1326"/>
      <c r="J307" s="1326"/>
      <c r="K307" s="1326"/>
      <c r="L307" s="1326"/>
      <c r="M307" s="1327"/>
      <c r="N307" s="1329"/>
    </row>
    <row r="308" spans="2:14" ht="15" customHeight="1">
      <c r="B308" s="1307" t="s">
        <v>430</v>
      </c>
      <c r="C308" s="1335" t="s">
        <v>888</v>
      </c>
      <c r="D308" s="1309"/>
      <c r="E308" s="1310"/>
      <c r="F308" s="1308"/>
      <c r="G308" s="1308"/>
      <c r="H308" s="1308"/>
      <c r="I308" s="1308"/>
      <c r="J308" s="1308"/>
      <c r="K308" s="1308"/>
      <c r="L308" s="1308"/>
      <c r="M308" s="1309"/>
      <c r="N308" s="1311"/>
    </row>
    <row r="309" spans="2:14" ht="15" customHeight="1">
      <c r="B309" s="1316" t="s">
        <v>1083</v>
      </c>
      <c r="C309" s="1322"/>
      <c r="D309" s="1313" t="s">
        <v>64</v>
      </c>
      <c r="E309" s="1314"/>
      <c r="H309" s="1299" t="s">
        <v>1084</v>
      </c>
      <c r="M309" s="1313"/>
      <c r="N309" s="1315" t="s">
        <v>1085</v>
      </c>
    </row>
    <row r="310" spans="2:14" ht="15" customHeight="1">
      <c r="B310" s="1316"/>
      <c r="C310" s="1322"/>
      <c r="D310" s="1313" t="s">
        <v>64</v>
      </c>
      <c r="E310" s="1314"/>
      <c r="H310" s="1299" t="s">
        <v>1086</v>
      </c>
      <c r="M310" s="1313"/>
      <c r="N310" s="1315" t="s">
        <v>1087</v>
      </c>
    </row>
    <row r="311" spans="2:14" ht="15" customHeight="1">
      <c r="B311" s="1316"/>
      <c r="C311" s="1322"/>
      <c r="D311" s="1313"/>
      <c r="E311" s="1314"/>
      <c r="M311" s="1313"/>
      <c r="N311" s="1315"/>
    </row>
    <row r="312" spans="2:14" ht="15" customHeight="1">
      <c r="B312" s="1312"/>
      <c r="C312" s="1330" t="s">
        <v>785</v>
      </c>
      <c r="D312" s="1331"/>
      <c r="E312" s="1332"/>
      <c r="F312" s="1333"/>
      <c r="G312" s="1333"/>
      <c r="H312" s="1333"/>
      <c r="I312" s="1333"/>
      <c r="J312" s="1333"/>
      <c r="K312" s="1333"/>
      <c r="L312" s="1333"/>
      <c r="M312" s="1331"/>
      <c r="N312" s="1334"/>
    </row>
    <row r="313" spans="2:14" ht="14.4" customHeight="1">
      <c r="B313" s="1312"/>
      <c r="D313" s="1313" t="s">
        <v>64</v>
      </c>
      <c r="E313" s="1314"/>
      <c r="H313" s="1299" t="s">
        <v>958</v>
      </c>
      <c r="I313" s="1299" t="s">
        <v>787</v>
      </c>
      <c r="J313" s="1299" t="s">
        <v>1088</v>
      </c>
      <c r="M313" s="1313"/>
      <c r="N313" s="1315"/>
    </row>
    <row r="314" spans="2:14" ht="14.4" customHeight="1">
      <c r="B314" s="1312"/>
      <c r="D314" s="1313" t="s">
        <v>64</v>
      </c>
      <c r="E314" s="1314" t="s">
        <v>789</v>
      </c>
      <c r="H314" s="1299" t="s">
        <v>956</v>
      </c>
      <c r="I314" s="1299" t="s">
        <v>787</v>
      </c>
      <c r="J314" s="1299" t="s">
        <v>1089</v>
      </c>
      <c r="M314" s="1313"/>
      <c r="N314" s="1315"/>
    </row>
    <row r="315" spans="2:14" ht="15" customHeight="1">
      <c r="B315" s="1325"/>
      <c r="C315" s="1348"/>
      <c r="D315" s="1327"/>
      <c r="E315" s="1328"/>
      <c r="F315" s="1326"/>
      <c r="G315" s="1326"/>
      <c r="H315" s="1326"/>
      <c r="I315" s="1326"/>
      <c r="J315" s="1326"/>
      <c r="K315" s="1326"/>
      <c r="L315" s="1326"/>
      <c r="M315" s="1327"/>
      <c r="N315" s="1329"/>
    </row>
    <row r="316" spans="2:14" ht="13.2"/>
    <row r="317" spans="2:14" ht="13.2">
      <c r="B317" s="1301" t="s">
        <v>1090</v>
      </c>
    </row>
    <row r="318" spans="2:14" ht="15" customHeight="1">
      <c r="B318" s="1302" t="s">
        <v>778</v>
      </c>
      <c r="C318" s="1303" t="s">
        <v>37</v>
      </c>
      <c r="D318" s="1303"/>
      <c r="E318" s="1304"/>
      <c r="F318" s="1302"/>
      <c r="G318" s="1305"/>
      <c r="H318" s="1305" t="s">
        <v>256</v>
      </c>
      <c r="I318" s="1305" t="s">
        <v>779</v>
      </c>
      <c r="J318" s="1305" t="s">
        <v>780</v>
      </c>
      <c r="K318" s="1305"/>
      <c r="L318" s="1305"/>
      <c r="M318" s="1306"/>
      <c r="N318" s="1306" t="s">
        <v>18</v>
      </c>
    </row>
    <row r="319" spans="2:14" ht="15" customHeight="1">
      <c r="B319" s="1307" t="s">
        <v>454</v>
      </c>
      <c r="C319" s="1335" t="s">
        <v>888</v>
      </c>
      <c r="D319" s="1309"/>
      <c r="E319" s="1310"/>
      <c r="F319" s="1308"/>
      <c r="G319" s="1308"/>
      <c r="H319" s="1308"/>
      <c r="I319" s="1308"/>
      <c r="J319" s="1308"/>
      <c r="K319" s="1308"/>
      <c r="L319" s="1308"/>
      <c r="M319" s="1309"/>
      <c r="N319" s="1311"/>
    </row>
    <row r="320" spans="2:14" ht="15" customHeight="1">
      <c r="B320" s="1316" t="s">
        <v>1091</v>
      </c>
      <c r="C320" s="1322"/>
      <c r="D320" s="1313" t="s">
        <v>79</v>
      </c>
      <c r="E320" s="1314"/>
      <c r="H320" s="1299" t="s">
        <v>884</v>
      </c>
      <c r="M320" s="1313"/>
      <c r="N320" s="1315"/>
    </row>
    <row r="321" spans="2:18" ht="15" customHeight="1">
      <c r="B321" s="1316"/>
      <c r="C321" s="1317"/>
      <c r="D321" s="1318"/>
      <c r="E321" s="1319"/>
      <c r="F321" s="1320"/>
      <c r="G321" s="1320"/>
      <c r="H321" s="1320"/>
      <c r="I321" s="1320"/>
      <c r="J321" s="1320"/>
      <c r="K321" s="1320"/>
      <c r="L321" s="1320"/>
      <c r="M321" s="1318"/>
      <c r="N321" s="1315"/>
    </row>
    <row r="322" spans="2:18" ht="14.4" customHeight="1">
      <c r="B322" s="1312"/>
      <c r="C322" s="1299" t="s">
        <v>785</v>
      </c>
      <c r="D322" s="1313"/>
      <c r="E322" s="1314"/>
      <c r="M322" s="1313"/>
      <c r="N322" s="1315"/>
      <c r="P322" s="1355"/>
      <c r="Q322" s="1356"/>
      <c r="R322" s="1355"/>
    </row>
    <row r="323" spans="2:18" ht="14.4" customHeight="1">
      <c r="B323" s="1312"/>
      <c r="D323" s="1313" t="s">
        <v>79</v>
      </c>
      <c r="E323" s="1314"/>
      <c r="H323" s="1299" t="s">
        <v>884</v>
      </c>
      <c r="I323" s="1299" t="s">
        <v>787</v>
      </c>
      <c r="J323" s="1299" t="s">
        <v>1092</v>
      </c>
      <c r="M323" s="1313"/>
      <c r="N323" s="1315"/>
      <c r="P323" s="1355"/>
      <c r="Q323" s="1356"/>
      <c r="R323" s="1355"/>
    </row>
    <row r="324" spans="2:18" ht="14.4" customHeight="1">
      <c r="B324" s="1312"/>
      <c r="D324" s="1313" t="s">
        <v>79</v>
      </c>
      <c r="E324" s="1314"/>
      <c r="H324" s="1299" t="s">
        <v>886</v>
      </c>
      <c r="I324" s="1299" t="s">
        <v>787</v>
      </c>
      <c r="J324" s="1299" t="s">
        <v>848</v>
      </c>
      <c r="M324" s="1313"/>
      <c r="N324" s="1315"/>
      <c r="P324" s="1355"/>
      <c r="Q324" s="1356"/>
      <c r="R324" s="1355"/>
    </row>
    <row r="325" spans="2:18" ht="15" customHeight="1">
      <c r="B325" s="1325"/>
      <c r="C325" s="1348"/>
      <c r="D325" s="1327"/>
      <c r="E325" s="1328"/>
      <c r="F325" s="1326"/>
      <c r="G325" s="1326"/>
      <c r="H325" s="1326"/>
      <c r="I325" s="1326"/>
      <c r="J325" s="1326"/>
      <c r="K325" s="1326"/>
      <c r="L325" s="1326"/>
      <c r="M325" s="1327"/>
      <c r="N325" s="1329"/>
    </row>
    <row r="326" spans="2:18" ht="15" customHeight="1">
      <c r="B326" s="1307" t="s">
        <v>455</v>
      </c>
      <c r="C326" s="1335" t="s">
        <v>888</v>
      </c>
      <c r="D326" s="1309"/>
      <c r="E326" s="1310"/>
      <c r="F326" s="1308"/>
      <c r="G326" s="1308"/>
      <c r="H326" s="1308"/>
      <c r="I326" s="1308"/>
      <c r="J326" s="1308"/>
      <c r="K326" s="1308"/>
      <c r="L326" s="1308"/>
      <c r="M326" s="1309"/>
      <c r="N326" s="1311"/>
    </row>
    <row r="327" spans="2:18" ht="15" customHeight="1">
      <c r="B327" s="1316" t="s">
        <v>1093</v>
      </c>
      <c r="C327" s="1322"/>
      <c r="D327" s="1313" t="s">
        <v>60</v>
      </c>
      <c r="E327" s="1314"/>
      <c r="H327" s="1299" t="s">
        <v>904</v>
      </c>
      <c r="M327" s="1313"/>
      <c r="N327" s="1315"/>
    </row>
    <row r="328" spans="2:18" ht="15" customHeight="1">
      <c r="B328" s="1316"/>
      <c r="C328" s="1317"/>
      <c r="D328" s="1318"/>
      <c r="E328" s="1319"/>
      <c r="F328" s="1320"/>
      <c r="G328" s="1320"/>
      <c r="H328" s="1320"/>
      <c r="I328" s="1320"/>
      <c r="J328" s="1320"/>
      <c r="K328" s="1320"/>
      <c r="L328" s="1320"/>
      <c r="M328" s="1318"/>
      <c r="N328" s="1315"/>
    </row>
    <row r="329" spans="2:18" ht="14.4" customHeight="1">
      <c r="B329" s="1312"/>
      <c r="C329" s="1299" t="s">
        <v>785</v>
      </c>
      <c r="D329" s="1313"/>
      <c r="E329" s="1314"/>
      <c r="M329" s="1313"/>
      <c r="N329" s="1315"/>
      <c r="P329" s="1355"/>
      <c r="Q329" s="1356"/>
      <c r="R329" s="1355"/>
    </row>
    <row r="330" spans="2:18" ht="14.4" customHeight="1">
      <c r="B330" s="1312"/>
      <c r="D330" s="1313" t="s">
        <v>60</v>
      </c>
      <c r="E330" s="1314"/>
      <c r="H330" s="1299" t="s">
        <v>900</v>
      </c>
      <c r="I330" s="1299" t="s">
        <v>787</v>
      </c>
      <c r="J330" s="1299" t="s">
        <v>1094</v>
      </c>
      <c r="M330" s="1313"/>
      <c r="N330" s="1315"/>
      <c r="P330" s="1355"/>
      <c r="Q330" s="1356"/>
      <c r="R330" s="1355"/>
    </row>
    <row r="331" spans="2:18" ht="14.4" customHeight="1">
      <c r="B331" s="1312"/>
      <c r="D331" s="1313" t="s">
        <v>60</v>
      </c>
      <c r="E331" s="1314"/>
      <c r="H331" s="1299" t="s">
        <v>872</v>
      </c>
      <c r="I331" s="1299" t="s">
        <v>787</v>
      </c>
      <c r="J331" s="1299" t="s">
        <v>864</v>
      </c>
      <c r="M331" s="1313"/>
      <c r="N331" s="1315"/>
      <c r="P331" s="1355"/>
      <c r="Q331" s="1356"/>
      <c r="R331" s="1355"/>
    </row>
    <row r="332" spans="2:18" ht="15" customHeight="1">
      <c r="B332" s="1325"/>
      <c r="C332" s="1348"/>
      <c r="D332" s="1327"/>
      <c r="E332" s="1328"/>
      <c r="F332" s="1326"/>
      <c r="G332" s="1326"/>
      <c r="H332" s="1326"/>
      <c r="I332" s="1326"/>
      <c r="J332" s="1326"/>
      <c r="K332" s="1326"/>
      <c r="L332" s="1326"/>
      <c r="M332" s="1327"/>
      <c r="N332" s="1329"/>
    </row>
    <row r="333" spans="2:18" ht="15" customHeight="1">
      <c r="B333" s="1307" t="s">
        <v>459</v>
      </c>
      <c r="C333" s="1335" t="s">
        <v>888</v>
      </c>
      <c r="D333" s="1309"/>
      <c r="E333" s="1310"/>
      <c r="F333" s="1308"/>
      <c r="G333" s="1308"/>
      <c r="H333" s="1308"/>
      <c r="I333" s="1308"/>
      <c r="J333" s="1308"/>
      <c r="K333" s="1308"/>
      <c r="L333" s="1308"/>
      <c r="M333" s="1309"/>
      <c r="N333" s="1311"/>
    </row>
    <row r="334" spans="2:18" ht="15" customHeight="1">
      <c r="B334" s="1316" t="s">
        <v>1095</v>
      </c>
      <c r="C334" s="1322"/>
      <c r="D334" s="1313" t="s">
        <v>67</v>
      </c>
      <c r="E334" s="1314"/>
      <c r="H334" s="1299" t="s">
        <v>831</v>
      </c>
      <c r="M334" s="1313"/>
      <c r="N334" s="1315"/>
    </row>
    <row r="335" spans="2:18" ht="15" customHeight="1">
      <c r="B335" s="1316"/>
      <c r="C335" s="1322"/>
      <c r="D335" s="1313"/>
      <c r="E335" s="1314"/>
      <c r="M335" s="1313"/>
      <c r="N335" s="1315"/>
    </row>
    <row r="336" spans="2:18" ht="15" customHeight="1">
      <c r="B336" s="1312"/>
      <c r="C336" s="1330" t="s">
        <v>785</v>
      </c>
      <c r="D336" s="1331"/>
      <c r="E336" s="1332"/>
      <c r="F336" s="1333"/>
      <c r="G336" s="1333"/>
      <c r="H336" s="1333"/>
      <c r="I336" s="1333"/>
      <c r="J336" s="1333"/>
      <c r="K336" s="1333"/>
      <c r="L336" s="1333"/>
      <c r="M336" s="1331"/>
      <c r="N336" s="1334"/>
    </row>
    <row r="337" spans="2:18" ht="14.4" customHeight="1">
      <c r="B337" s="1312"/>
      <c r="D337" s="1313" t="s">
        <v>67</v>
      </c>
      <c r="E337" s="1314"/>
      <c r="H337" s="1299" t="s">
        <v>831</v>
      </c>
      <c r="I337" s="1299" t="s">
        <v>787</v>
      </c>
      <c r="J337" s="1299" t="s">
        <v>1096</v>
      </c>
      <c r="M337" s="1313"/>
      <c r="N337" s="1315"/>
      <c r="P337" s="1355"/>
      <c r="Q337" s="1356"/>
      <c r="R337" s="1355"/>
    </row>
    <row r="338" spans="2:18" ht="15" customHeight="1">
      <c r="B338" s="1325"/>
      <c r="C338" s="1348"/>
      <c r="D338" s="1327"/>
      <c r="E338" s="1328"/>
      <c r="F338" s="1326"/>
      <c r="G338" s="1326"/>
      <c r="H338" s="1326"/>
      <c r="I338" s="1326"/>
      <c r="J338" s="1326"/>
      <c r="K338" s="1326"/>
      <c r="L338" s="1326"/>
      <c r="M338" s="1327"/>
      <c r="N338" s="1329"/>
    </row>
    <row r="339" spans="2:18" ht="15" customHeight="1">
      <c r="B339" s="1307" t="s">
        <v>460</v>
      </c>
      <c r="C339" s="1335" t="s">
        <v>888</v>
      </c>
      <c r="D339" s="1309"/>
      <c r="E339" s="1310"/>
      <c r="F339" s="1308"/>
      <c r="G339" s="1308"/>
      <c r="H339" s="1308"/>
      <c r="I339" s="1308"/>
      <c r="J339" s="1308"/>
      <c r="K339" s="1308"/>
      <c r="L339" s="1308"/>
      <c r="M339" s="1309"/>
      <c r="N339" s="1311"/>
    </row>
    <row r="340" spans="2:18" ht="15" customHeight="1">
      <c r="B340" s="1316" t="s">
        <v>1097</v>
      </c>
      <c r="C340" s="1322"/>
      <c r="D340" s="1313" t="s">
        <v>75</v>
      </c>
      <c r="E340" s="1314"/>
      <c r="H340" s="1299" t="s">
        <v>1098</v>
      </c>
      <c r="M340" s="1313"/>
      <c r="N340" s="1315"/>
    </row>
    <row r="341" spans="2:18" ht="15" customHeight="1">
      <c r="B341" s="1316"/>
      <c r="C341" s="1322"/>
      <c r="D341" s="1313"/>
      <c r="E341" s="1314"/>
      <c r="M341" s="1313"/>
      <c r="N341" s="1315"/>
    </row>
    <row r="342" spans="2:18" ht="15" customHeight="1">
      <c r="B342" s="1312"/>
      <c r="C342" s="1330" t="s">
        <v>785</v>
      </c>
      <c r="D342" s="1331"/>
      <c r="E342" s="1332"/>
      <c r="F342" s="1333"/>
      <c r="G342" s="1333"/>
      <c r="H342" s="1333"/>
      <c r="I342" s="1333"/>
      <c r="J342" s="1333"/>
      <c r="K342" s="1333"/>
      <c r="L342" s="1333"/>
      <c r="M342" s="1331"/>
      <c r="N342" s="1334"/>
    </row>
    <row r="343" spans="2:18" ht="14.4" customHeight="1">
      <c r="B343" s="1312"/>
      <c r="D343" s="1313" t="s">
        <v>75</v>
      </c>
      <c r="E343" s="1314"/>
      <c r="H343" s="1299" t="s">
        <v>900</v>
      </c>
      <c r="I343" s="1299" t="s">
        <v>787</v>
      </c>
      <c r="J343" s="1299" t="s">
        <v>1099</v>
      </c>
      <c r="M343" s="1313"/>
      <c r="N343" s="1315"/>
      <c r="P343" s="1355"/>
      <c r="Q343" s="1356"/>
      <c r="R343" s="1355"/>
    </row>
    <row r="344" spans="2:18" ht="14.4" customHeight="1">
      <c r="B344" s="1312"/>
      <c r="D344" s="1313" t="s">
        <v>75</v>
      </c>
      <c r="E344" s="1314"/>
      <c r="H344" s="1299" t="s">
        <v>831</v>
      </c>
      <c r="I344" s="1299" t="s">
        <v>787</v>
      </c>
      <c r="J344" s="1299" t="s">
        <v>1096</v>
      </c>
      <c r="M344" s="1313"/>
      <c r="N344" s="1315"/>
      <c r="P344" s="1355"/>
      <c r="Q344" s="1356"/>
      <c r="R344" s="1355"/>
    </row>
    <row r="345" spans="2:18" ht="15" customHeight="1">
      <c r="B345" s="1325"/>
      <c r="C345" s="1348"/>
      <c r="D345" s="1327"/>
      <c r="E345" s="1328"/>
      <c r="F345" s="1326"/>
      <c r="G345" s="1326"/>
      <c r="H345" s="1326"/>
      <c r="I345" s="1326"/>
      <c r="J345" s="1326"/>
      <c r="K345" s="1326"/>
      <c r="L345" s="1326"/>
      <c r="M345" s="1327"/>
      <c r="N345" s="1329"/>
    </row>
    <row r="346" spans="2:18" ht="15" customHeight="1">
      <c r="B346" s="1307" t="s">
        <v>469</v>
      </c>
      <c r="C346" s="1335" t="s">
        <v>888</v>
      </c>
      <c r="D346" s="1309"/>
      <c r="E346" s="1310"/>
      <c r="F346" s="1308"/>
      <c r="G346" s="1308"/>
      <c r="H346" s="1308"/>
      <c r="I346" s="1308"/>
      <c r="J346" s="1308"/>
      <c r="K346" s="1308"/>
      <c r="L346" s="1308"/>
      <c r="M346" s="1309"/>
      <c r="N346" s="1311"/>
    </row>
    <row r="347" spans="2:18" ht="15" customHeight="1">
      <c r="B347" s="1316" t="s">
        <v>1100</v>
      </c>
      <c r="C347" s="1322"/>
      <c r="D347" s="1313" t="s">
        <v>50</v>
      </c>
      <c r="E347" s="1314"/>
      <c r="H347" s="1299" t="s">
        <v>1101</v>
      </c>
      <c r="M347" s="1313"/>
      <c r="N347" s="1315" t="s">
        <v>896</v>
      </c>
    </row>
    <row r="348" spans="2:18" ht="15" customHeight="1">
      <c r="B348" s="1357"/>
      <c r="C348" s="1322"/>
      <c r="D348" s="1313" t="s">
        <v>704</v>
      </c>
      <c r="E348" s="1314"/>
      <c r="H348" s="1299" t="s">
        <v>898</v>
      </c>
      <c r="M348" s="1313"/>
      <c r="N348" s="1315" t="s">
        <v>899</v>
      </c>
    </row>
    <row r="349" spans="2:18" ht="15" customHeight="1">
      <c r="B349" s="1357"/>
      <c r="C349" s="1322"/>
      <c r="D349" s="1313" t="s">
        <v>54</v>
      </c>
      <c r="E349" s="1314"/>
      <c r="H349" s="1299" t="s">
        <v>1102</v>
      </c>
      <c r="M349" s="1313"/>
      <c r="N349" s="1315" t="s">
        <v>1103</v>
      </c>
    </row>
    <row r="350" spans="2:18" ht="15" customHeight="1">
      <c r="B350" s="1357"/>
      <c r="C350" s="1322"/>
      <c r="D350" s="1313" t="s">
        <v>699</v>
      </c>
      <c r="E350" s="1314"/>
      <c r="H350" s="1299" t="s">
        <v>960</v>
      </c>
      <c r="M350" s="1313"/>
      <c r="N350" s="1315" t="s">
        <v>961</v>
      </c>
    </row>
    <row r="351" spans="2:18" ht="15" customHeight="1">
      <c r="B351" s="1357"/>
      <c r="C351" s="1322"/>
      <c r="D351" s="1313" t="s">
        <v>963</v>
      </c>
      <c r="E351" s="1314"/>
      <c r="H351" s="1299" t="s">
        <v>964</v>
      </c>
      <c r="M351" s="1313"/>
      <c r="N351" s="1315" t="s">
        <v>1104</v>
      </c>
    </row>
    <row r="352" spans="2:18" ht="15" customHeight="1">
      <c r="B352" s="1357"/>
      <c r="C352" s="1322"/>
      <c r="D352" s="1313" t="s">
        <v>675</v>
      </c>
      <c r="E352" s="1314"/>
      <c r="H352" s="1299" t="s">
        <v>964</v>
      </c>
      <c r="M352" s="1313"/>
      <c r="N352" s="1315" t="s">
        <v>1105</v>
      </c>
    </row>
    <row r="353" spans="2:22" ht="15" customHeight="1">
      <c r="B353" s="1316"/>
      <c r="C353" s="1322"/>
      <c r="D353" s="1313"/>
      <c r="E353" s="1314"/>
      <c r="M353" s="1313"/>
      <c r="N353" s="1315"/>
    </row>
    <row r="354" spans="2:22" ht="15" customHeight="1">
      <c r="B354" s="1312"/>
      <c r="C354" s="1330" t="s">
        <v>842</v>
      </c>
      <c r="D354" s="1331"/>
      <c r="E354" s="1332"/>
      <c r="F354" s="1333"/>
      <c r="G354" s="1333"/>
      <c r="H354" s="1333"/>
      <c r="I354" s="1333"/>
      <c r="J354" s="1333"/>
      <c r="K354" s="1333"/>
      <c r="L354" s="1333"/>
      <c r="M354" s="1331"/>
      <c r="N354" s="1334"/>
    </row>
    <row r="355" spans="2:22" ht="15" customHeight="1">
      <c r="B355" s="1312"/>
      <c r="C355" s="1340"/>
      <c r="D355" s="1372" t="s">
        <v>983</v>
      </c>
      <c r="E355" s="1373"/>
      <c r="F355" s="1374"/>
      <c r="G355" s="1374"/>
      <c r="H355" s="1374" t="s">
        <v>1070</v>
      </c>
      <c r="I355" s="1374" t="s">
        <v>787</v>
      </c>
      <c r="J355" s="1375" t="s">
        <v>1071</v>
      </c>
      <c r="K355" s="1352"/>
      <c r="L355" s="1352"/>
      <c r="M355" s="1353"/>
      <c r="N355" s="1354"/>
    </row>
    <row r="356" spans="2:22" ht="15" customHeight="1">
      <c r="B356" s="1312"/>
      <c r="C356" s="1340"/>
      <c r="D356" s="1313" t="s">
        <v>977</v>
      </c>
      <c r="E356" s="1314"/>
      <c r="H356" s="1377" t="s">
        <v>1106</v>
      </c>
      <c r="I356" s="1299" t="s">
        <v>787</v>
      </c>
      <c r="J356" s="1377" t="s">
        <v>1073</v>
      </c>
      <c r="M356" s="1313"/>
      <c r="N356" s="1315"/>
      <c r="P356" s="1358"/>
    </row>
    <row r="357" spans="2:22" ht="15" customHeight="1">
      <c r="B357" s="1312"/>
      <c r="C357" s="1322"/>
      <c r="D357" s="1318"/>
      <c r="E357" s="1319" t="s">
        <v>969</v>
      </c>
      <c r="F357" s="1320"/>
      <c r="G357" s="1320"/>
      <c r="H357" s="1320" t="s">
        <v>982</v>
      </c>
      <c r="I357" s="1320" t="s">
        <v>787</v>
      </c>
      <c r="J357" s="1320" t="s">
        <v>976</v>
      </c>
      <c r="K357" s="1320"/>
      <c r="L357" s="1320"/>
      <c r="M357" s="1318"/>
      <c r="N357" s="1321"/>
      <c r="Q357" s="1358"/>
    </row>
    <row r="358" spans="2:22" ht="14.4" customHeight="1">
      <c r="B358" s="1312"/>
      <c r="D358" s="1349" t="s">
        <v>46</v>
      </c>
      <c r="E358" s="1350"/>
      <c r="F358" s="1351"/>
      <c r="G358" s="1351"/>
      <c r="H358" s="1351" t="s">
        <v>958</v>
      </c>
      <c r="I358" s="1351" t="s">
        <v>787</v>
      </c>
      <c r="J358" s="1351" t="s">
        <v>1075</v>
      </c>
      <c r="K358" s="1351"/>
      <c r="L358" s="1351"/>
      <c r="M358" s="1349"/>
      <c r="N358" s="1354"/>
      <c r="R358" s="1358"/>
    </row>
    <row r="359" spans="2:22" ht="14.4" customHeight="1">
      <c r="B359" s="1312"/>
      <c r="D359" s="1313" t="s">
        <v>699</v>
      </c>
      <c r="E359" s="1314"/>
      <c r="H359" s="1299" t="s">
        <v>988</v>
      </c>
      <c r="I359" s="1299" t="s">
        <v>787</v>
      </c>
      <c r="J359" s="1299" t="s">
        <v>1076</v>
      </c>
      <c r="M359" s="1313"/>
      <c r="N359" s="1315"/>
      <c r="S359" s="1358"/>
    </row>
    <row r="360" spans="2:22" ht="14.4" customHeight="1">
      <c r="B360" s="1312"/>
      <c r="D360" s="1313"/>
      <c r="E360" s="1314" t="s">
        <v>969</v>
      </c>
      <c r="H360" s="1299" t="s">
        <v>1107</v>
      </c>
      <c r="I360" s="1299" t="s">
        <v>787</v>
      </c>
      <c r="J360" s="1299" t="s">
        <v>1108</v>
      </c>
      <c r="M360" s="1313"/>
      <c r="N360" s="1315"/>
      <c r="T360" s="1358"/>
    </row>
    <row r="361" spans="2:22" ht="14.4" customHeight="1">
      <c r="B361" s="1312"/>
      <c r="D361" s="1318"/>
      <c r="E361" s="1319" t="s">
        <v>969</v>
      </c>
      <c r="F361" s="1320"/>
      <c r="G361" s="1320"/>
      <c r="H361" s="1320" t="s">
        <v>893</v>
      </c>
      <c r="I361" s="1320" t="s">
        <v>787</v>
      </c>
      <c r="J361" s="1320" t="s">
        <v>1109</v>
      </c>
      <c r="K361" s="1320"/>
      <c r="L361" s="1320"/>
      <c r="M361" s="1318"/>
      <c r="N361" s="1321"/>
      <c r="U361" s="1358"/>
    </row>
    <row r="362" spans="2:22" ht="15" customHeight="1">
      <c r="B362" s="1312"/>
      <c r="C362" s="1340"/>
      <c r="D362" s="1313" t="s">
        <v>992</v>
      </c>
      <c r="E362" s="1314"/>
      <c r="H362" s="1299" t="s">
        <v>993</v>
      </c>
      <c r="I362" s="1299" t="s">
        <v>787</v>
      </c>
      <c r="J362" s="1323" t="s">
        <v>1110</v>
      </c>
      <c r="K362" s="1323"/>
      <c r="L362" s="1323"/>
      <c r="M362" s="1324"/>
      <c r="N362" s="1346"/>
      <c r="V362" s="1358"/>
    </row>
    <row r="363" spans="2:22" ht="15" customHeight="1">
      <c r="B363" s="1312"/>
      <c r="C363" s="1340"/>
      <c r="D363" s="1313"/>
      <c r="E363" s="1314" t="s">
        <v>969</v>
      </c>
      <c r="H363" s="1299" t="s">
        <v>995</v>
      </c>
      <c r="I363" s="1299" t="s">
        <v>996</v>
      </c>
      <c r="J363" s="1323" t="s">
        <v>997</v>
      </c>
      <c r="K363" s="1323"/>
      <c r="L363" s="1323"/>
      <c r="M363" s="1324" t="s">
        <v>838</v>
      </c>
      <c r="N363" s="1346" t="s">
        <v>1111</v>
      </c>
    </row>
    <row r="364" spans="2:22" ht="15" customHeight="1">
      <c r="B364" s="1312"/>
      <c r="C364" s="1322"/>
      <c r="D364" s="1313"/>
      <c r="E364" s="1314" t="s">
        <v>969</v>
      </c>
      <c r="H364" s="1299" t="s">
        <v>999</v>
      </c>
      <c r="I364" s="1299" t="s">
        <v>787</v>
      </c>
      <c r="J364" s="1323" t="s">
        <v>976</v>
      </c>
      <c r="K364" s="1323"/>
      <c r="L364" s="1323"/>
      <c r="M364" s="1324"/>
      <c r="N364" s="1346"/>
    </row>
    <row r="365" spans="2:22" ht="15" customHeight="1">
      <c r="B365" s="1312"/>
      <c r="C365" s="1340"/>
      <c r="D365" s="1331" t="s">
        <v>1000</v>
      </c>
      <c r="E365" s="1332"/>
      <c r="F365" s="1333"/>
      <c r="G365" s="1333"/>
      <c r="H365" s="1333" t="s">
        <v>988</v>
      </c>
      <c r="I365" s="1333" t="s">
        <v>787</v>
      </c>
      <c r="J365" s="1343" t="s">
        <v>1079</v>
      </c>
      <c r="K365" s="1343"/>
      <c r="L365" s="1343"/>
      <c r="M365" s="1344"/>
      <c r="N365" s="1347"/>
    </row>
    <row r="366" spans="2:22" ht="15" customHeight="1">
      <c r="B366" s="1312"/>
      <c r="C366" s="1322"/>
      <c r="D366" s="1318"/>
      <c r="E366" s="1319" t="s">
        <v>969</v>
      </c>
      <c r="F366" s="1320"/>
      <c r="G366" s="1320"/>
      <c r="H366" s="1320" t="s">
        <v>1001</v>
      </c>
      <c r="I366" s="1320" t="s">
        <v>787</v>
      </c>
      <c r="J366" s="1341" t="s">
        <v>1080</v>
      </c>
      <c r="K366" s="1341"/>
      <c r="L366" s="1341"/>
      <c r="M366" s="1342"/>
      <c r="N366" s="1345"/>
    </row>
    <row r="367" spans="2:22" ht="15" customHeight="1">
      <c r="B367" s="1312"/>
      <c r="C367" s="1340"/>
      <c r="D367" s="1313" t="s">
        <v>1003</v>
      </c>
      <c r="E367" s="1314"/>
      <c r="H367" s="1299" t="s">
        <v>1004</v>
      </c>
      <c r="I367" s="1299" t="s">
        <v>787</v>
      </c>
      <c r="J367" s="1343" t="s">
        <v>1112</v>
      </c>
      <c r="K367" s="1343"/>
      <c r="L367" s="1343"/>
      <c r="M367" s="1344"/>
      <c r="N367" s="1347"/>
    </row>
    <row r="368" spans="2:22" ht="15" customHeight="1">
      <c r="B368" s="1312"/>
      <c r="C368" s="1322"/>
      <c r="D368" s="1318"/>
      <c r="E368" s="1319" t="s">
        <v>969</v>
      </c>
      <c r="F368" s="1320"/>
      <c r="G368" s="1320"/>
      <c r="H368" s="1320" t="s">
        <v>1005</v>
      </c>
      <c r="I368" s="1320" t="s">
        <v>787</v>
      </c>
      <c r="J368" s="1341" t="s">
        <v>1113</v>
      </c>
      <c r="K368" s="1341"/>
      <c r="L368" s="1341"/>
      <c r="M368" s="1342"/>
      <c r="N368" s="1345"/>
    </row>
    <row r="369" spans="2:14" ht="15" customHeight="1">
      <c r="B369" s="1312"/>
      <c r="C369" s="1340"/>
      <c r="D369" s="1313" t="s">
        <v>1006</v>
      </c>
      <c r="E369" s="1314"/>
      <c r="H369" s="1299" t="s">
        <v>988</v>
      </c>
      <c r="I369" s="1299" t="s">
        <v>787</v>
      </c>
      <c r="J369" s="1323" t="s">
        <v>1007</v>
      </c>
      <c r="K369" s="1323"/>
      <c r="L369" s="1323"/>
      <c r="M369" s="1324"/>
      <c r="N369" s="1315"/>
    </row>
    <row r="370" spans="2:14" ht="15" customHeight="1">
      <c r="B370" s="1312"/>
      <c r="C370" s="1340"/>
      <c r="D370" s="1313"/>
      <c r="E370" s="1314" t="s">
        <v>969</v>
      </c>
      <c r="H370" s="1299" t="s">
        <v>990</v>
      </c>
      <c r="I370" s="1299" t="s">
        <v>787</v>
      </c>
      <c r="J370" s="1323" t="s">
        <v>1008</v>
      </c>
      <c r="K370" s="1323"/>
      <c r="L370" s="1323"/>
      <c r="M370" s="1324"/>
      <c r="N370" s="1315"/>
    </row>
    <row r="371" spans="2:14" ht="15" customHeight="1">
      <c r="B371" s="1312"/>
      <c r="C371" s="1322"/>
      <c r="D371" s="1318"/>
      <c r="E371" s="1319" t="s">
        <v>969</v>
      </c>
      <c r="F371" s="1320"/>
      <c r="G371" s="1320"/>
      <c r="H371" s="1320" t="s">
        <v>982</v>
      </c>
      <c r="I371" s="1320" t="s">
        <v>787</v>
      </c>
      <c r="J371" s="1341" t="s">
        <v>976</v>
      </c>
      <c r="K371" s="1341"/>
      <c r="L371" s="1341"/>
      <c r="M371" s="1342"/>
      <c r="N371" s="1345"/>
    </row>
    <row r="372" spans="2:14" ht="15" customHeight="1">
      <c r="B372" s="1312"/>
      <c r="C372" s="1340"/>
      <c r="D372" s="1313" t="s">
        <v>1009</v>
      </c>
      <c r="E372" s="1314"/>
      <c r="H372" s="1299" t="s">
        <v>993</v>
      </c>
      <c r="I372" s="1299" t="s">
        <v>787</v>
      </c>
      <c r="J372" s="1323" t="s">
        <v>1010</v>
      </c>
      <c r="K372" s="1323"/>
      <c r="L372" s="1323"/>
      <c r="M372" s="1324"/>
      <c r="N372" s="1346"/>
    </row>
    <row r="373" spans="2:14" ht="15" customHeight="1">
      <c r="B373" s="1312"/>
      <c r="C373" s="1340"/>
      <c r="D373" s="1313"/>
      <c r="E373" s="1314" t="s">
        <v>969</v>
      </c>
      <c r="H373" s="1299" t="s">
        <v>995</v>
      </c>
      <c r="I373" s="1299" t="s">
        <v>996</v>
      </c>
      <c r="J373" s="1323" t="s">
        <v>1011</v>
      </c>
      <c r="K373" s="1323"/>
      <c r="L373" s="1323"/>
      <c r="M373" s="1324" t="s">
        <v>861</v>
      </c>
      <c r="N373" s="1346" t="s">
        <v>1114</v>
      </c>
    </row>
    <row r="374" spans="2:14" ht="15" customHeight="1">
      <c r="B374" s="1312"/>
      <c r="C374" s="1322"/>
      <c r="D374" s="1318"/>
      <c r="E374" s="1319" t="s">
        <v>969</v>
      </c>
      <c r="F374" s="1320"/>
      <c r="G374" s="1320"/>
      <c r="H374" s="1320" t="s">
        <v>999</v>
      </c>
      <c r="I374" s="1320" t="s">
        <v>787</v>
      </c>
      <c r="J374" s="1341" t="s">
        <v>848</v>
      </c>
      <c r="K374" s="1341"/>
      <c r="L374" s="1341"/>
      <c r="M374" s="1342"/>
      <c r="N374" s="1345"/>
    </row>
    <row r="375" spans="2:14" ht="15" customHeight="1">
      <c r="B375" s="1312"/>
      <c r="C375" s="1322"/>
      <c r="D375" s="1313" t="s">
        <v>1014</v>
      </c>
      <c r="E375" s="1314"/>
      <c r="H375" s="1299" t="s">
        <v>1015</v>
      </c>
      <c r="I375" s="1299" t="s">
        <v>787</v>
      </c>
      <c r="J375" s="1323" t="s">
        <v>870</v>
      </c>
      <c r="K375" s="1323"/>
      <c r="L375" s="1323"/>
      <c r="M375" s="1324" t="s">
        <v>1012</v>
      </c>
      <c r="N375" s="1315" t="s">
        <v>1115</v>
      </c>
    </row>
    <row r="376" spans="2:14" ht="15" customHeight="1">
      <c r="B376" s="1312"/>
      <c r="C376" s="1322"/>
      <c r="D376" s="1313"/>
      <c r="E376" s="1314" t="s">
        <v>969</v>
      </c>
      <c r="H376" s="1299" t="s">
        <v>1018</v>
      </c>
      <c r="I376" s="1299" t="s">
        <v>787</v>
      </c>
      <c r="J376" s="1323" t="s">
        <v>1019</v>
      </c>
      <c r="K376" s="1323"/>
      <c r="L376" s="1323"/>
      <c r="M376" s="1324"/>
      <c r="N376" s="1315"/>
    </row>
    <row r="377" spans="2:14" ht="15" customHeight="1">
      <c r="B377" s="1312"/>
      <c r="C377" s="1322"/>
      <c r="D377" s="1318"/>
      <c r="E377" s="1319" t="s">
        <v>969</v>
      </c>
      <c r="F377" s="1320"/>
      <c r="G377" s="1320"/>
      <c r="H377" s="1320" t="s">
        <v>1020</v>
      </c>
      <c r="I377" s="1320" t="s">
        <v>787</v>
      </c>
      <c r="J377" s="1341" t="s">
        <v>864</v>
      </c>
      <c r="K377" s="1341"/>
      <c r="L377" s="1341"/>
      <c r="M377" s="1342"/>
      <c r="N377" s="1321"/>
    </row>
    <row r="378" spans="2:14" ht="15" customHeight="1">
      <c r="B378" s="1312"/>
      <c r="C378" s="1322"/>
      <c r="D378" s="1313" t="s">
        <v>77</v>
      </c>
      <c r="E378" s="1314"/>
      <c r="H378" s="1299" t="s">
        <v>1107</v>
      </c>
      <c r="I378" s="1299" t="s">
        <v>787</v>
      </c>
      <c r="J378" s="1323" t="s">
        <v>1116</v>
      </c>
      <c r="K378" s="1323"/>
      <c r="L378" s="1323"/>
      <c r="M378" s="1324"/>
      <c r="N378" s="1315"/>
    </row>
    <row r="379" spans="2:14" ht="15" customHeight="1">
      <c r="B379" s="1312"/>
      <c r="C379" s="1322"/>
      <c r="D379" s="1313"/>
      <c r="E379" s="1314" t="s">
        <v>969</v>
      </c>
      <c r="H379" s="204" t="s">
        <v>1117</v>
      </c>
      <c r="I379" s="204" t="s">
        <v>787</v>
      </c>
      <c r="J379" s="1376" t="s">
        <v>1118</v>
      </c>
      <c r="K379" s="1323"/>
      <c r="L379" s="1323"/>
      <c r="M379" s="1324"/>
      <c r="N379" s="1315"/>
    </row>
    <row r="380" spans="2:14" ht="15" customHeight="1">
      <c r="B380" s="1312"/>
      <c r="C380" s="1322"/>
      <c r="D380" s="1313"/>
      <c r="E380" s="1314" t="s">
        <v>969</v>
      </c>
      <c r="H380" s="1299" t="s">
        <v>1119</v>
      </c>
      <c r="I380" s="1299" t="s">
        <v>787</v>
      </c>
      <c r="J380" s="1323" t="s">
        <v>1082</v>
      </c>
      <c r="K380" s="1323"/>
      <c r="L380" s="1323"/>
      <c r="M380" s="1324"/>
      <c r="N380" s="1315"/>
    </row>
    <row r="381" spans="2:14" ht="15" customHeight="1">
      <c r="B381" s="1312"/>
      <c r="C381" s="1322"/>
      <c r="D381" s="1313"/>
      <c r="E381" s="1314" t="s">
        <v>969</v>
      </c>
      <c r="H381" s="1299" t="s">
        <v>1120</v>
      </c>
      <c r="I381" s="1299" t="s">
        <v>787</v>
      </c>
      <c r="J381" s="1323" t="s">
        <v>1121</v>
      </c>
      <c r="K381" s="1323"/>
      <c r="L381" s="1323"/>
      <c r="M381" s="1324"/>
      <c r="N381" s="1315"/>
    </row>
    <row r="382" spans="2:14" ht="15" customHeight="1">
      <c r="B382" s="1312"/>
      <c r="C382" s="1322"/>
      <c r="D382" s="1313"/>
      <c r="E382" s="1314" t="s">
        <v>969</v>
      </c>
      <c r="H382" s="1299" t="s">
        <v>975</v>
      </c>
      <c r="I382" s="1299" t="s">
        <v>787</v>
      </c>
      <c r="J382" s="1323" t="s">
        <v>976</v>
      </c>
      <c r="K382" s="1323"/>
      <c r="L382" s="1323"/>
      <c r="M382" s="1324"/>
      <c r="N382" s="1315"/>
    </row>
    <row r="383" spans="2:14" ht="15" customHeight="1">
      <c r="B383" s="1312"/>
      <c r="C383" s="1317"/>
      <c r="D383" s="1318"/>
      <c r="E383" s="1319"/>
      <c r="F383" s="1320"/>
      <c r="G383" s="1320"/>
      <c r="H383" s="1320"/>
      <c r="I383" s="1320"/>
      <c r="J383" s="1341"/>
      <c r="K383" s="1341"/>
      <c r="L383" s="1341"/>
      <c r="M383" s="1342"/>
      <c r="N383" s="1345"/>
    </row>
    <row r="384" spans="2:14" ht="14.4" customHeight="1">
      <c r="B384" s="1312"/>
      <c r="C384" s="1299" t="s">
        <v>785</v>
      </c>
      <c r="D384" s="1313"/>
      <c r="E384" s="1314"/>
      <c r="M384" s="1313"/>
      <c r="N384" s="1315"/>
    </row>
    <row r="385" spans="2:14" ht="14.4" customHeight="1">
      <c r="B385" s="1312"/>
      <c r="D385" s="1313" t="s">
        <v>79</v>
      </c>
      <c r="E385" s="1314"/>
      <c r="H385" s="1299" t="s">
        <v>890</v>
      </c>
      <c r="I385" s="1299" t="s">
        <v>787</v>
      </c>
      <c r="J385" s="1299" t="s">
        <v>1122</v>
      </c>
      <c r="M385" s="1313"/>
      <c r="N385" s="1315"/>
    </row>
    <row r="386" spans="2:14" ht="14.4" customHeight="1">
      <c r="B386" s="1312"/>
      <c r="D386" s="1313"/>
      <c r="E386" s="1314" t="s">
        <v>969</v>
      </c>
      <c r="H386" s="1299" t="s">
        <v>975</v>
      </c>
      <c r="I386" s="1299" t="s">
        <v>787</v>
      </c>
      <c r="J386" s="1299" t="s">
        <v>976</v>
      </c>
      <c r="M386" s="1313"/>
      <c r="N386" s="1315"/>
    </row>
    <row r="387" spans="2:14" ht="15" customHeight="1">
      <c r="B387" s="1325"/>
      <c r="C387" s="1348"/>
      <c r="D387" s="1327"/>
      <c r="E387" s="1328"/>
      <c r="F387" s="1326"/>
      <c r="G387" s="1326"/>
      <c r="H387" s="1326"/>
      <c r="I387" s="1326"/>
      <c r="J387" s="1326"/>
      <c r="K387" s="1326"/>
      <c r="L387" s="1326"/>
      <c r="M387" s="1327"/>
      <c r="N387" s="1329"/>
    </row>
    <row r="388" spans="2:14" ht="15" customHeight="1">
      <c r="B388" s="1307" t="s">
        <v>478</v>
      </c>
      <c r="C388" s="1335" t="s">
        <v>888</v>
      </c>
      <c r="D388" s="1309"/>
      <c r="E388" s="1310"/>
      <c r="F388" s="1308"/>
      <c r="G388" s="1308"/>
      <c r="H388" s="1308"/>
      <c r="I388" s="1308"/>
      <c r="J388" s="1308"/>
      <c r="K388" s="1308"/>
      <c r="L388" s="1308"/>
      <c r="M388" s="1309"/>
      <c r="N388" s="1311"/>
    </row>
    <row r="389" spans="2:14" ht="15" customHeight="1">
      <c r="B389" s="1316" t="s">
        <v>1123</v>
      </c>
      <c r="C389" s="1322"/>
      <c r="D389" s="1313" t="s">
        <v>50</v>
      </c>
      <c r="E389" s="1314"/>
      <c r="H389" s="1299" t="s">
        <v>1101</v>
      </c>
      <c r="M389" s="1313"/>
      <c r="N389" s="1315" t="s">
        <v>896</v>
      </c>
    </row>
    <row r="390" spans="2:14" ht="15" customHeight="1">
      <c r="B390" s="1316"/>
      <c r="C390" s="1322"/>
      <c r="D390" s="1313" t="s">
        <v>704</v>
      </c>
      <c r="E390" s="1314"/>
      <c r="H390" s="1299" t="s">
        <v>898</v>
      </c>
      <c r="M390" s="1313"/>
      <c r="N390" s="1315" t="s">
        <v>899</v>
      </c>
    </row>
    <row r="391" spans="2:14" ht="15" customHeight="1">
      <c r="B391" s="1316"/>
      <c r="C391" s="1322"/>
      <c r="D391" s="1313" t="s">
        <v>64</v>
      </c>
      <c r="E391" s="1314"/>
      <c r="H391" s="1299" t="s">
        <v>1124</v>
      </c>
      <c r="M391" s="1313"/>
      <c r="N391" s="1315" t="s">
        <v>916</v>
      </c>
    </row>
    <row r="392" spans="2:14" ht="15" customHeight="1">
      <c r="B392" s="1316"/>
      <c r="C392" s="1322"/>
      <c r="D392" s="1313" t="s">
        <v>64</v>
      </c>
      <c r="E392" s="1314"/>
      <c r="H392" s="1299" t="s">
        <v>1125</v>
      </c>
      <c r="M392" s="1313"/>
      <c r="N392" s="1315" t="s">
        <v>918</v>
      </c>
    </row>
    <row r="393" spans="2:14" ht="15" customHeight="1">
      <c r="B393" s="1316"/>
      <c r="C393" s="1322"/>
      <c r="D393" s="1313" t="s">
        <v>64</v>
      </c>
      <c r="E393" s="1314"/>
      <c r="H393" s="1299" t="s">
        <v>1126</v>
      </c>
      <c r="M393" s="1313"/>
      <c r="N393" s="1315" t="s">
        <v>920</v>
      </c>
    </row>
    <row r="394" spans="2:14" ht="15" customHeight="1">
      <c r="B394" s="1316"/>
      <c r="C394" s="1322"/>
      <c r="D394" s="1313" t="s">
        <v>64</v>
      </c>
      <c r="E394" s="1314"/>
      <c r="H394" s="1299" t="s">
        <v>1127</v>
      </c>
      <c r="M394" s="1313"/>
      <c r="N394" s="1315" t="s">
        <v>924</v>
      </c>
    </row>
    <row r="395" spans="2:14" ht="15" customHeight="1">
      <c r="B395" s="1316"/>
      <c r="C395" s="1322"/>
      <c r="D395" s="1313" t="s">
        <v>81</v>
      </c>
      <c r="E395" s="1314"/>
      <c r="H395" s="1299" t="s">
        <v>1128</v>
      </c>
      <c r="M395" s="1313"/>
      <c r="N395" s="1315" t="s">
        <v>935</v>
      </c>
    </row>
    <row r="396" spans="2:14" ht="15" customHeight="1">
      <c r="B396" s="1316"/>
      <c r="C396" s="1322"/>
      <c r="D396" s="1313" t="s">
        <v>81</v>
      </c>
      <c r="E396" s="1314"/>
      <c r="H396" s="1299" t="s">
        <v>1129</v>
      </c>
      <c r="M396" s="1313"/>
      <c r="N396" s="1315" t="s">
        <v>937</v>
      </c>
    </row>
    <row r="397" spans="2:14" ht="15" customHeight="1">
      <c r="B397" s="1316"/>
      <c r="C397" s="1322"/>
      <c r="D397" s="1313" t="s">
        <v>64</v>
      </c>
      <c r="E397" s="1314"/>
      <c r="H397" s="1299" t="s">
        <v>1130</v>
      </c>
      <c r="M397" s="1313"/>
      <c r="N397" s="1315" t="s">
        <v>939</v>
      </c>
    </row>
    <row r="398" spans="2:14" ht="15" customHeight="1">
      <c r="B398" s="1316"/>
      <c r="C398" s="1322"/>
      <c r="D398" s="1313" t="s">
        <v>81</v>
      </c>
      <c r="E398" s="1314"/>
      <c r="H398" s="1299" t="s">
        <v>1131</v>
      </c>
      <c r="M398" s="1313"/>
      <c r="N398" s="1315" t="s">
        <v>949</v>
      </c>
    </row>
    <row r="399" spans="2:14" ht="15" customHeight="1">
      <c r="B399" s="1316"/>
      <c r="C399" s="1322"/>
      <c r="D399" s="1313" t="s">
        <v>64</v>
      </c>
      <c r="E399" s="1314"/>
      <c r="H399" s="1299" t="s">
        <v>1132</v>
      </c>
      <c r="M399" s="1313"/>
      <c r="N399" s="1315" t="s">
        <v>951</v>
      </c>
    </row>
    <row r="400" spans="2:14" ht="15" customHeight="1">
      <c r="B400" s="1316"/>
      <c r="C400" s="1322"/>
      <c r="D400" s="1313" t="s">
        <v>64</v>
      </c>
      <c r="E400" s="1314"/>
      <c r="H400" s="1299" t="s">
        <v>1133</v>
      </c>
      <c r="M400" s="1313"/>
      <c r="N400" s="1315" t="s">
        <v>953</v>
      </c>
    </row>
    <row r="401" spans="2:22" ht="15" customHeight="1">
      <c r="B401" s="1316"/>
      <c r="C401" s="1322"/>
      <c r="D401" s="1313" t="s">
        <v>64</v>
      </c>
      <c r="E401" s="1314"/>
      <c r="H401" s="1299" t="s">
        <v>954</v>
      </c>
      <c r="M401" s="1313"/>
      <c r="N401" s="1315" t="s">
        <v>1134</v>
      </c>
    </row>
    <row r="402" spans="2:22" ht="15" customHeight="1">
      <c r="B402" s="1316"/>
      <c r="C402" s="1322"/>
      <c r="D402" s="1313" t="s">
        <v>64</v>
      </c>
      <c r="E402" s="1314"/>
      <c r="H402" s="1299" t="s">
        <v>1135</v>
      </c>
      <c r="M402" s="1313"/>
      <c r="N402" s="1315" t="s">
        <v>957</v>
      </c>
    </row>
    <row r="403" spans="2:22" ht="15" customHeight="1">
      <c r="B403" s="1316"/>
      <c r="C403" s="1322"/>
      <c r="D403" s="1313" t="s">
        <v>64</v>
      </c>
      <c r="E403" s="1314"/>
      <c r="H403" s="1299" t="s">
        <v>1102</v>
      </c>
      <c r="M403" s="1313"/>
      <c r="N403" s="1315" t="s">
        <v>1103</v>
      </c>
    </row>
    <row r="404" spans="2:22" ht="15" customHeight="1">
      <c r="B404" s="1316"/>
      <c r="C404" s="1322"/>
      <c r="D404" s="1313" t="s">
        <v>64</v>
      </c>
      <c r="E404" s="1314"/>
      <c r="H404" s="1299" t="s">
        <v>1136</v>
      </c>
      <c r="M404" s="1313"/>
      <c r="N404" s="1315" t="s">
        <v>961</v>
      </c>
    </row>
    <row r="405" spans="2:22" ht="15" customHeight="1">
      <c r="B405" s="1316"/>
      <c r="C405" s="1322"/>
      <c r="D405" s="1313" t="s">
        <v>64</v>
      </c>
      <c r="E405" s="1314"/>
      <c r="G405" s="1299" t="s">
        <v>1137</v>
      </c>
      <c r="H405" s="1299" t="s">
        <v>1138</v>
      </c>
      <c r="M405" s="1313"/>
      <c r="N405" s="1315" t="s">
        <v>962</v>
      </c>
    </row>
    <row r="406" spans="2:22" ht="15" customHeight="1">
      <c r="B406" s="1316"/>
      <c r="C406" s="1322"/>
      <c r="D406" s="1313"/>
      <c r="E406" s="1314"/>
      <c r="H406" s="1299" t="s">
        <v>1139</v>
      </c>
      <c r="K406" s="1299" t="s">
        <v>1140</v>
      </c>
      <c r="M406" s="1313"/>
      <c r="N406" s="1315"/>
    </row>
    <row r="407" spans="2:22" ht="15" customHeight="1">
      <c r="B407" s="1316"/>
      <c r="C407" s="1322"/>
      <c r="D407" s="1313" t="s">
        <v>963</v>
      </c>
      <c r="E407" s="1314"/>
      <c r="H407" s="1299" t="s">
        <v>964</v>
      </c>
      <c r="M407" s="1313"/>
      <c r="N407" s="1315" t="s">
        <v>1104</v>
      </c>
    </row>
    <row r="408" spans="2:22" ht="15" customHeight="1">
      <c r="B408" s="1316"/>
      <c r="C408" s="1322"/>
      <c r="D408" s="1313" t="s">
        <v>675</v>
      </c>
      <c r="E408" s="1314"/>
      <c r="H408" s="1299" t="s">
        <v>964</v>
      </c>
      <c r="M408" s="1313"/>
      <c r="N408" s="1315" t="s">
        <v>1105</v>
      </c>
    </row>
    <row r="409" spans="2:22" ht="15" customHeight="1">
      <c r="B409" s="1316"/>
      <c r="C409" s="1322"/>
      <c r="D409" s="1313"/>
      <c r="E409" s="1314"/>
      <c r="M409" s="1313"/>
      <c r="N409" s="1315"/>
    </row>
    <row r="410" spans="2:22" ht="15" customHeight="1">
      <c r="B410" s="1312"/>
      <c r="C410" s="1330" t="s">
        <v>842</v>
      </c>
      <c r="D410" s="1331"/>
      <c r="E410" s="1332"/>
      <c r="F410" s="1333"/>
      <c r="G410" s="1333"/>
      <c r="H410" s="1333"/>
      <c r="I410" s="1333"/>
      <c r="J410" s="1333"/>
      <c r="K410" s="1333"/>
      <c r="L410" s="1333"/>
      <c r="M410" s="1331"/>
      <c r="N410" s="1334"/>
    </row>
    <row r="411" spans="2:22" ht="14.4" customHeight="1">
      <c r="B411" s="1312"/>
      <c r="D411" s="1313" t="s">
        <v>699</v>
      </c>
      <c r="E411" s="1314"/>
      <c r="H411" s="1299" t="s">
        <v>988</v>
      </c>
      <c r="I411" s="1299" t="s">
        <v>787</v>
      </c>
      <c r="J411" s="1299" t="s">
        <v>989</v>
      </c>
      <c r="M411" s="1313"/>
      <c r="N411" s="1315"/>
      <c r="S411" s="1358"/>
    </row>
    <row r="412" spans="2:22" ht="14.4" customHeight="1">
      <c r="B412" s="1312"/>
      <c r="D412" s="1313"/>
      <c r="E412" s="1314"/>
      <c r="H412" s="1299" t="s">
        <v>960</v>
      </c>
      <c r="I412" s="1299" t="s">
        <v>787</v>
      </c>
      <c r="J412" s="1299" t="s">
        <v>1141</v>
      </c>
      <c r="M412" s="1313"/>
      <c r="N412" s="1315"/>
      <c r="S412" s="1358"/>
    </row>
    <row r="413" spans="2:22" ht="14.4" customHeight="1">
      <c r="B413" s="1312"/>
      <c r="D413" s="1318"/>
      <c r="E413" s="1319" t="s">
        <v>969</v>
      </c>
      <c r="F413" s="1320"/>
      <c r="G413" s="1320"/>
      <c r="H413" s="1320" t="s">
        <v>893</v>
      </c>
      <c r="I413" s="1320" t="s">
        <v>787</v>
      </c>
      <c r="J413" s="1320" t="s">
        <v>1109</v>
      </c>
      <c r="K413" s="1320"/>
      <c r="L413" s="1320"/>
      <c r="M413" s="1318"/>
      <c r="N413" s="1321"/>
      <c r="U413" s="1358"/>
    </row>
    <row r="414" spans="2:22" ht="15" customHeight="1">
      <c r="B414" s="1312"/>
      <c r="C414" s="1340"/>
      <c r="D414" s="1313" t="s">
        <v>992</v>
      </c>
      <c r="E414" s="1314"/>
      <c r="H414" s="1299" t="s">
        <v>993</v>
      </c>
      <c r="I414" s="1299" t="s">
        <v>787</v>
      </c>
      <c r="J414" s="1323" t="s">
        <v>1110</v>
      </c>
      <c r="K414" s="1323"/>
      <c r="L414" s="1323"/>
      <c r="M414" s="1324"/>
      <c r="N414" s="1346"/>
      <c r="V414" s="1358"/>
    </row>
    <row r="415" spans="2:22" ht="15" customHeight="1">
      <c r="B415" s="1312"/>
      <c r="C415" s="1340"/>
      <c r="D415" s="1313"/>
      <c r="E415" s="1314" t="s">
        <v>969</v>
      </c>
      <c r="H415" s="1299" t="s">
        <v>995</v>
      </c>
      <c r="I415" s="1299" t="s">
        <v>996</v>
      </c>
      <c r="J415" s="1323" t="s">
        <v>997</v>
      </c>
      <c r="K415" s="1323"/>
      <c r="L415" s="1323"/>
      <c r="M415" s="1324" t="s">
        <v>838</v>
      </c>
      <c r="N415" s="1346" t="s">
        <v>1111</v>
      </c>
    </row>
    <row r="416" spans="2:22" ht="15" customHeight="1">
      <c r="B416" s="1312"/>
      <c r="C416" s="1322"/>
      <c r="D416" s="1313"/>
      <c r="E416" s="1314" t="s">
        <v>969</v>
      </c>
      <c r="H416" s="1299" t="s">
        <v>999</v>
      </c>
      <c r="I416" s="1299" t="s">
        <v>787</v>
      </c>
      <c r="J416" s="1323" t="s">
        <v>976</v>
      </c>
      <c r="K416" s="1323"/>
      <c r="L416" s="1323"/>
      <c r="M416" s="1324"/>
      <c r="N416" s="1346"/>
    </row>
    <row r="417" spans="2:14" ht="15" customHeight="1">
      <c r="B417" s="1312"/>
      <c r="C417" s="1340"/>
      <c r="D417" s="1331" t="s">
        <v>1000</v>
      </c>
      <c r="E417" s="1332"/>
      <c r="F417" s="1333"/>
      <c r="G417" s="1333"/>
      <c r="H417" s="1333" t="s">
        <v>988</v>
      </c>
      <c r="I417" s="1333" t="s">
        <v>787</v>
      </c>
      <c r="J417" s="1343" t="s">
        <v>1079</v>
      </c>
      <c r="K417" s="1343"/>
      <c r="L417" s="1343"/>
      <c r="M417" s="1344"/>
      <c r="N417" s="1347"/>
    </row>
    <row r="418" spans="2:14" ht="15" customHeight="1">
      <c r="B418" s="1312"/>
      <c r="C418" s="1322"/>
      <c r="D418" s="1318"/>
      <c r="E418" s="1319" t="s">
        <v>969</v>
      </c>
      <c r="F418" s="1320"/>
      <c r="G418" s="1320"/>
      <c r="H418" s="1320" t="s">
        <v>1001</v>
      </c>
      <c r="I418" s="1320" t="s">
        <v>787</v>
      </c>
      <c r="J418" s="1341" t="s">
        <v>1080</v>
      </c>
      <c r="K418" s="1341"/>
      <c r="L418" s="1341"/>
      <c r="M418" s="1342"/>
      <c r="N418" s="1345"/>
    </row>
    <row r="419" spans="2:14" ht="15" customHeight="1">
      <c r="B419" s="1312"/>
      <c r="C419" s="1340"/>
      <c r="D419" s="1313" t="s">
        <v>1003</v>
      </c>
      <c r="E419" s="1314"/>
      <c r="H419" s="1299" t="s">
        <v>1004</v>
      </c>
      <c r="I419" s="1299" t="s">
        <v>787</v>
      </c>
      <c r="J419" s="1343" t="s">
        <v>1112</v>
      </c>
      <c r="K419" s="1343"/>
      <c r="L419" s="1343"/>
      <c r="M419" s="1344"/>
      <c r="N419" s="1347"/>
    </row>
    <row r="420" spans="2:14" ht="15" customHeight="1">
      <c r="B420" s="1312"/>
      <c r="C420" s="1322"/>
      <c r="D420" s="1318"/>
      <c r="E420" s="1319" t="s">
        <v>969</v>
      </c>
      <c r="F420" s="1320"/>
      <c r="G420" s="1320"/>
      <c r="H420" s="1320" t="s">
        <v>1005</v>
      </c>
      <c r="I420" s="1320" t="s">
        <v>787</v>
      </c>
      <c r="J420" s="1341" t="s">
        <v>1113</v>
      </c>
      <c r="K420" s="1341"/>
      <c r="L420" s="1341"/>
      <c r="M420" s="1342"/>
      <c r="N420" s="1345"/>
    </row>
    <row r="421" spans="2:14" ht="15" customHeight="1">
      <c r="B421" s="1312"/>
      <c r="C421" s="1340"/>
      <c r="D421" s="1313" t="s">
        <v>1006</v>
      </c>
      <c r="E421" s="1314"/>
      <c r="H421" s="1299" t="s">
        <v>988</v>
      </c>
      <c r="I421" s="1299" t="s">
        <v>787</v>
      </c>
      <c r="J421" s="1323" t="s">
        <v>1007</v>
      </c>
      <c r="K421" s="1323"/>
      <c r="L421" s="1323"/>
      <c r="M421" s="1324"/>
      <c r="N421" s="1315"/>
    </row>
    <row r="422" spans="2:14" ht="15" customHeight="1">
      <c r="B422" s="1312"/>
      <c r="C422" s="1340"/>
      <c r="D422" s="1313"/>
      <c r="E422" s="1314" t="s">
        <v>969</v>
      </c>
      <c r="H422" s="1299" t="s">
        <v>990</v>
      </c>
      <c r="I422" s="1299" t="s">
        <v>787</v>
      </c>
      <c r="J422" s="1323" t="s">
        <v>1008</v>
      </c>
      <c r="K422" s="1323"/>
      <c r="L422" s="1323"/>
      <c r="M422" s="1324"/>
      <c r="N422" s="1315"/>
    </row>
    <row r="423" spans="2:14" ht="15" customHeight="1">
      <c r="B423" s="1312"/>
      <c r="C423" s="1322"/>
      <c r="D423" s="1318"/>
      <c r="E423" s="1319" t="s">
        <v>969</v>
      </c>
      <c r="F423" s="1320"/>
      <c r="G423" s="1320"/>
      <c r="H423" s="1320" t="s">
        <v>982</v>
      </c>
      <c r="I423" s="1320" t="s">
        <v>787</v>
      </c>
      <c r="J423" s="1341" t="s">
        <v>976</v>
      </c>
      <c r="K423" s="1341"/>
      <c r="L423" s="1341"/>
      <c r="M423" s="1342"/>
      <c r="N423" s="1345"/>
    </row>
    <row r="424" spans="2:14" ht="15" customHeight="1">
      <c r="B424" s="1312"/>
      <c r="C424" s="1340"/>
      <c r="D424" s="1313" t="s">
        <v>1009</v>
      </c>
      <c r="E424" s="1314"/>
      <c r="H424" s="1299" t="s">
        <v>993</v>
      </c>
      <c r="I424" s="1299" t="s">
        <v>787</v>
      </c>
      <c r="J424" s="1323" t="s">
        <v>1010</v>
      </c>
      <c r="K424" s="1323"/>
      <c r="L424" s="1323"/>
      <c r="M424" s="1324"/>
      <c r="N424" s="1346"/>
    </row>
    <row r="425" spans="2:14" ht="15" customHeight="1">
      <c r="B425" s="1312"/>
      <c r="C425" s="1340"/>
      <c r="D425" s="1313"/>
      <c r="E425" s="1314" t="s">
        <v>969</v>
      </c>
      <c r="H425" s="1299" t="s">
        <v>995</v>
      </c>
      <c r="I425" s="1299" t="s">
        <v>996</v>
      </c>
      <c r="J425" s="1323" t="s">
        <v>1011</v>
      </c>
      <c r="K425" s="1323"/>
      <c r="L425" s="1323"/>
      <c r="M425" s="1324" t="s">
        <v>861</v>
      </c>
      <c r="N425" s="1346" t="s">
        <v>1114</v>
      </c>
    </row>
    <row r="426" spans="2:14" ht="15" customHeight="1">
      <c r="B426" s="1312"/>
      <c r="C426" s="1322"/>
      <c r="D426" s="1318"/>
      <c r="E426" s="1319" t="s">
        <v>969</v>
      </c>
      <c r="F426" s="1320"/>
      <c r="G426" s="1320"/>
      <c r="H426" s="1320" t="s">
        <v>999</v>
      </c>
      <c r="I426" s="1320" t="s">
        <v>787</v>
      </c>
      <c r="J426" s="1341" t="s">
        <v>848</v>
      </c>
      <c r="K426" s="1341"/>
      <c r="L426" s="1341"/>
      <c r="M426" s="1342"/>
      <c r="N426" s="1345"/>
    </row>
    <row r="427" spans="2:14" ht="15" customHeight="1">
      <c r="B427" s="1312"/>
      <c r="C427" s="1322"/>
      <c r="D427" s="1313" t="s">
        <v>1014</v>
      </c>
      <c r="E427" s="1314"/>
      <c r="H427" s="1299" t="s">
        <v>1015</v>
      </c>
      <c r="I427" s="1299" t="s">
        <v>787</v>
      </c>
      <c r="J427" s="1323" t="s">
        <v>870</v>
      </c>
      <c r="K427" s="1323"/>
      <c r="L427" s="1323"/>
      <c r="M427" s="1324" t="s">
        <v>1012</v>
      </c>
      <c r="N427" s="1315" t="s">
        <v>1115</v>
      </c>
    </row>
    <row r="428" spans="2:14" ht="15" customHeight="1">
      <c r="B428" s="1312"/>
      <c r="C428" s="1322"/>
      <c r="D428" s="1313"/>
      <c r="E428" s="1314" t="s">
        <v>969</v>
      </c>
      <c r="H428" s="1299" t="s">
        <v>1018</v>
      </c>
      <c r="I428" s="1299" t="s">
        <v>787</v>
      </c>
      <c r="J428" s="1323" t="s">
        <v>1019</v>
      </c>
      <c r="K428" s="1323"/>
      <c r="L428" s="1323"/>
      <c r="M428" s="1324"/>
      <c r="N428" s="1315"/>
    </row>
    <row r="429" spans="2:14" ht="15" customHeight="1">
      <c r="B429" s="1312"/>
      <c r="C429" s="1322"/>
      <c r="D429" s="1318"/>
      <c r="E429" s="1319" t="s">
        <v>969</v>
      </c>
      <c r="F429" s="1320"/>
      <c r="G429" s="1320"/>
      <c r="H429" s="1320" t="s">
        <v>1020</v>
      </c>
      <c r="I429" s="1320" t="s">
        <v>787</v>
      </c>
      <c r="J429" s="1341" t="s">
        <v>864</v>
      </c>
      <c r="K429" s="1341"/>
      <c r="L429" s="1341"/>
      <c r="M429" s="1342"/>
      <c r="N429" s="1321"/>
    </row>
    <row r="430" spans="2:14" ht="15" customHeight="1">
      <c r="B430" s="1312"/>
      <c r="C430" s="1340"/>
      <c r="D430" s="1368" t="s">
        <v>79</v>
      </c>
      <c r="E430" s="1369"/>
      <c r="F430" s="1370"/>
      <c r="G430" s="1370"/>
      <c r="H430" s="1370" t="s">
        <v>884</v>
      </c>
      <c r="I430" s="1370" t="s">
        <v>787</v>
      </c>
      <c r="J430" s="1371" t="s">
        <v>1142</v>
      </c>
      <c r="K430" s="1343"/>
      <c r="L430" s="1343"/>
      <c r="M430" s="1344"/>
      <c r="N430" s="1334"/>
    </row>
    <row r="431" spans="2:14" ht="15" customHeight="1">
      <c r="B431" s="1312"/>
      <c r="C431" s="1340"/>
      <c r="D431" s="1378"/>
      <c r="E431" s="1379" t="s">
        <v>969</v>
      </c>
      <c r="F431" s="1380"/>
      <c r="G431" s="1380"/>
      <c r="H431" s="1380" t="s">
        <v>975</v>
      </c>
      <c r="I431" s="1380" t="s">
        <v>787</v>
      </c>
      <c r="J431" s="1381" t="s">
        <v>976</v>
      </c>
      <c r="K431" s="1341"/>
      <c r="L431" s="1341"/>
      <c r="M431" s="1342"/>
      <c r="N431" s="1321"/>
    </row>
    <row r="432" spans="2:14" ht="15" customHeight="1">
      <c r="B432" s="1312"/>
      <c r="C432" s="1322"/>
      <c r="D432" s="1313" t="s">
        <v>77</v>
      </c>
      <c r="E432" s="1314"/>
      <c r="H432" s="1299" t="s">
        <v>1107</v>
      </c>
      <c r="I432" s="1299" t="s">
        <v>787</v>
      </c>
      <c r="J432" s="1323" t="s">
        <v>1116</v>
      </c>
      <c r="K432" s="1323"/>
      <c r="L432" s="1323"/>
      <c r="M432" s="1324"/>
      <c r="N432" s="1315"/>
    </row>
    <row r="433" spans="2:14" ht="15" customHeight="1">
      <c r="B433" s="1312"/>
      <c r="C433" s="1322"/>
      <c r="D433" s="1313"/>
      <c r="E433" s="1314" t="s">
        <v>969</v>
      </c>
      <c r="H433" s="204" t="s">
        <v>1117</v>
      </c>
      <c r="I433" s="204" t="s">
        <v>787</v>
      </c>
      <c r="J433" s="1376" t="s">
        <v>1118</v>
      </c>
      <c r="K433" s="1323"/>
      <c r="L433" s="1323"/>
      <c r="M433" s="1324"/>
      <c r="N433" s="1315"/>
    </row>
    <row r="434" spans="2:14" ht="15" customHeight="1">
      <c r="B434" s="1312"/>
      <c r="C434" s="1322"/>
      <c r="D434" s="1313"/>
      <c r="E434" s="1314" t="s">
        <v>969</v>
      </c>
      <c r="H434" s="1299" t="s">
        <v>1119</v>
      </c>
      <c r="I434" s="1299" t="s">
        <v>787</v>
      </c>
      <c r="J434" s="1323" t="s">
        <v>1082</v>
      </c>
      <c r="K434" s="1323"/>
      <c r="L434" s="1323"/>
      <c r="M434" s="1324"/>
      <c r="N434" s="1315"/>
    </row>
    <row r="435" spans="2:14" ht="15" customHeight="1">
      <c r="B435" s="1312"/>
      <c r="C435" s="1322"/>
      <c r="D435" s="1313"/>
      <c r="E435" s="1314" t="s">
        <v>969</v>
      </c>
      <c r="H435" s="1299" t="s">
        <v>1120</v>
      </c>
      <c r="I435" s="1299" t="s">
        <v>787</v>
      </c>
      <c r="J435" s="1323" t="s">
        <v>1121</v>
      </c>
      <c r="K435" s="1323"/>
      <c r="L435" s="1323"/>
      <c r="M435" s="1324"/>
      <c r="N435" s="1315"/>
    </row>
    <row r="436" spans="2:14" ht="15" customHeight="1">
      <c r="B436" s="1312"/>
      <c r="C436" s="1322"/>
      <c r="D436" s="1313"/>
      <c r="E436" s="1314" t="s">
        <v>969</v>
      </c>
      <c r="H436" s="1299" t="s">
        <v>975</v>
      </c>
      <c r="I436" s="1299" t="s">
        <v>787</v>
      </c>
      <c r="J436" s="1323" t="s">
        <v>976</v>
      </c>
      <c r="K436" s="1323"/>
      <c r="L436" s="1323"/>
      <c r="M436" s="1324"/>
      <c r="N436" s="1315"/>
    </row>
    <row r="437" spans="2:14" ht="15" customHeight="1">
      <c r="B437" s="1312"/>
      <c r="C437" s="1340"/>
      <c r="D437" s="1331" t="s">
        <v>81</v>
      </c>
      <c r="E437" s="1332"/>
      <c r="F437" s="1333"/>
      <c r="G437" s="1333"/>
      <c r="H437" s="1333" t="s">
        <v>950</v>
      </c>
      <c r="I437" s="1333" t="s">
        <v>787</v>
      </c>
      <c r="J437" s="1333" t="s">
        <v>970</v>
      </c>
      <c r="K437" s="1343"/>
      <c r="L437" s="1343"/>
      <c r="M437" s="1344"/>
      <c r="N437" s="1334"/>
    </row>
    <row r="438" spans="2:14" ht="15" customHeight="1">
      <c r="B438" s="1312"/>
      <c r="C438" s="1322"/>
      <c r="D438" s="1313"/>
      <c r="E438" s="1314" t="s">
        <v>969</v>
      </c>
      <c r="H438" s="1299" t="s">
        <v>971</v>
      </c>
      <c r="I438" s="1299" t="s">
        <v>787</v>
      </c>
      <c r="J438" s="1299" t="s">
        <v>972</v>
      </c>
      <c r="K438" s="1323"/>
      <c r="L438" s="1323"/>
      <c r="M438" s="1324"/>
      <c r="N438" s="1315"/>
    </row>
    <row r="439" spans="2:14" ht="15" customHeight="1">
      <c r="B439" s="1312"/>
      <c r="C439" s="1322"/>
      <c r="D439" s="1313"/>
      <c r="E439" s="1314" t="s">
        <v>969</v>
      </c>
      <c r="H439" s="1299" t="s">
        <v>973</v>
      </c>
      <c r="I439" s="1299" t="s">
        <v>787</v>
      </c>
      <c r="J439" s="1299" t="s">
        <v>974</v>
      </c>
      <c r="K439" s="1323"/>
      <c r="L439" s="1323"/>
      <c r="M439" s="1324"/>
      <c r="N439" s="1315"/>
    </row>
    <row r="440" spans="2:14" ht="15" customHeight="1">
      <c r="B440" s="1312"/>
      <c r="C440" s="1322"/>
      <c r="D440" s="1313"/>
      <c r="E440" s="1314" t="s">
        <v>969</v>
      </c>
      <c r="H440" s="1299" t="s">
        <v>975</v>
      </c>
      <c r="I440" s="1299" t="s">
        <v>787</v>
      </c>
      <c r="J440" s="1299" t="s">
        <v>976</v>
      </c>
      <c r="K440" s="1323"/>
      <c r="L440" s="1323"/>
      <c r="M440" s="1324"/>
      <c r="N440" s="1315"/>
    </row>
    <row r="441" spans="2:14" ht="15" customHeight="1">
      <c r="B441" s="1312"/>
      <c r="C441" s="1317"/>
      <c r="D441" s="1318"/>
      <c r="E441" s="1319"/>
      <c r="F441" s="1320"/>
      <c r="G441" s="1320"/>
      <c r="H441" s="1320"/>
      <c r="I441" s="1320"/>
      <c r="J441" s="1341"/>
      <c r="K441" s="1341"/>
      <c r="L441" s="1341"/>
      <c r="M441" s="1342"/>
      <c r="N441" s="1345"/>
    </row>
    <row r="442" spans="2:14" ht="14.4" customHeight="1">
      <c r="B442" s="1312"/>
      <c r="C442" s="1299" t="s">
        <v>785</v>
      </c>
      <c r="D442" s="1313"/>
      <c r="E442" s="1314"/>
      <c r="M442" s="1313"/>
      <c r="N442" s="1315"/>
    </row>
    <row r="443" spans="2:14" ht="14.4" customHeight="1">
      <c r="B443" s="1312"/>
      <c r="D443" s="1313" t="s">
        <v>64</v>
      </c>
      <c r="E443" s="1314"/>
      <c r="H443" s="1299" t="s">
        <v>958</v>
      </c>
      <c r="I443" s="1299" t="s">
        <v>787</v>
      </c>
      <c r="J443" s="1299" t="s">
        <v>1143</v>
      </c>
      <c r="M443" s="1313"/>
      <c r="N443" s="1315"/>
    </row>
    <row r="444" spans="2:14" ht="15" customHeight="1">
      <c r="B444" s="1325"/>
      <c r="C444" s="1348"/>
      <c r="D444" s="1327"/>
      <c r="E444" s="1328"/>
      <c r="F444" s="1326"/>
      <c r="G444" s="1326"/>
      <c r="H444" s="1326"/>
      <c r="I444" s="1326"/>
      <c r="J444" s="1326"/>
      <c r="K444" s="1326"/>
      <c r="L444" s="1326"/>
      <c r="M444" s="1327"/>
      <c r="N444" s="1329"/>
    </row>
    <row r="445" spans="2:14" ht="15" customHeight="1">
      <c r="B445" s="1307" t="s">
        <v>488</v>
      </c>
      <c r="C445" s="1335" t="s">
        <v>888</v>
      </c>
      <c r="D445" s="1309"/>
      <c r="E445" s="1310"/>
      <c r="F445" s="1308"/>
      <c r="G445" s="1308"/>
      <c r="H445" s="1308"/>
      <c r="I445" s="1308"/>
      <c r="J445" s="1308"/>
      <c r="K445" s="1308"/>
      <c r="L445" s="1308"/>
      <c r="M445" s="1309"/>
      <c r="N445" s="1311"/>
    </row>
    <row r="446" spans="2:14" ht="15" customHeight="1">
      <c r="B446" s="1316" t="s">
        <v>1144</v>
      </c>
      <c r="C446" s="1322"/>
      <c r="D446" s="1313" t="s">
        <v>77</v>
      </c>
      <c r="E446" s="1314"/>
      <c r="H446" s="1299" t="s">
        <v>1065</v>
      </c>
      <c r="M446" s="1313"/>
      <c r="N446" s="1315"/>
    </row>
    <row r="447" spans="2:14" ht="15" customHeight="1">
      <c r="B447" s="1316"/>
      <c r="C447" s="1322"/>
      <c r="D447" s="1313" t="s">
        <v>52</v>
      </c>
      <c r="E447" s="1314"/>
      <c r="H447" s="1299" t="s">
        <v>1066</v>
      </c>
      <c r="M447" s="1313"/>
      <c r="N447" s="1315"/>
    </row>
    <row r="448" spans="2:14" ht="15" customHeight="1">
      <c r="B448" s="1316"/>
      <c r="C448" s="1322"/>
      <c r="D448" s="1313"/>
      <c r="E448" s="1314"/>
      <c r="M448" s="1313"/>
      <c r="N448" s="1315"/>
    </row>
    <row r="449" spans="2:14" ht="15" customHeight="1">
      <c r="B449" s="1312"/>
      <c r="C449" s="1330" t="s">
        <v>842</v>
      </c>
      <c r="D449" s="1331"/>
      <c r="E449" s="1332"/>
      <c r="F449" s="1333"/>
      <c r="G449" s="1333"/>
      <c r="H449" s="1333"/>
      <c r="I449" s="1333"/>
      <c r="J449" s="1333"/>
      <c r="K449" s="1333"/>
      <c r="L449" s="1333"/>
      <c r="M449" s="1331"/>
      <c r="N449" s="1334"/>
    </row>
    <row r="450" spans="2:14" ht="15" customHeight="1">
      <c r="B450" s="1312"/>
      <c r="C450" s="1322"/>
      <c r="D450" s="1313" t="s">
        <v>883</v>
      </c>
      <c r="E450" s="1314"/>
      <c r="H450" s="1299" t="s">
        <v>884</v>
      </c>
      <c r="I450" s="1299" t="s">
        <v>787</v>
      </c>
      <c r="J450" s="1299" t="s">
        <v>1067</v>
      </c>
      <c r="M450" s="1313"/>
      <c r="N450" s="1315"/>
    </row>
    <row r="451" spans="2:14" ht="15" customHeight="1">
      <c r="B451" s="1312"/>
      <c r="C451" s="1340"/>
      <c r="D451" s="1313"/>
      <c r="E451" s="1314" t="s">
        <v>969</v>
      </c>
      <c r="H451" s="1299" t="s">
        <v>1068</v>
      </c>
      <c r="I451" s="1299" t="s">
        <v>787</v>
      </c>
      <c r="J451" s="1299" t="s">
        <v>1069</v>
      </c>
      <c r="M451" s="1313"/>
      <c r="N451" s="1315"/>
    </row>
    <row r="452" spans="2:14" ht="15" customHeight="1">
      <c r="B452" s="1312"/>
      <c r="C452" s="1322"/>
      <c r="D452" s="1318"/>
      <c r="E452" s="1319" t="s">
        <v>969</v>
      </c>
      <c r="F452" s="1320"/>
      <c r="G452" s="1320"/>
      <c r="H452" s="1320" t="s">
        <v>975</v>
      </c>
      <c r="I452" s="1320" t="s">
        <v>787</v>
      </c>
      <c r="J452" s="1320" t="s">
        <v>976</v>
      </c>
      <c r="K452" s="1320"/>
      <c r="L452" s="1320"/>
      <c r="M452" s="1318"/>
      <c r="N452" s="1321"/>
    </row>
    <row r="453" spans="2:14" ht="15" customHeight="1">
      <c r="B453" s="1312"/>
      <c r="C453" s="1340"/>
      <c r="D453" s="1372" t="s">
        <v>983</v>
      </c>
      <c r="E453" s="1373"/>
      <c r="F453" s="1374"/>
      <c r="G453" s="1374"/>
      <c r="H453" s="1374" t="s">
        <v>1070</v>
      </c>
      <c r="I453" s="1374" t="s">
        <v>787</v>
      </c>
      <c r="J453" s="1375" t="s">
        <v>1071</v>
      </c>
      <c r="K453" s="1352"/>
      <c r="L453" s="1352"/>
      <c r="M453" s="1353"/>
      <c r="N453" s="1354"/>
    </row>
    <row r="454" spans="2:14" ht="15" customHeight="1">
      <c r="B454" s="1312"/>
      <c r="C454" s="1322"/>
      <c r="D454" s="1313" t="s">
        <v>977</v>
      </c>
      <c r="E454" s="1314"/>
      <c r="H454" s="1299" t="s">
        <v>979</v>
      </c>
      <c r="I454" s="1299" t="s">
        <v>787</v>
      </c>
      <c r="J454" s="1323" t="s">
        <v>980</v>
      </c>
      <c r="K454" s="1323"/>
      <c r="L454" s="1323"/>
      <c r="M454" s="1324"/>
      <c r="N454" s="1346"/>
    </row>
    <row r="455" spans="2:14" ht="15" customHeight="1">
      <c r="B455" s="1312"/>
      <c r="C455" s="1340"/>
      <c r="D455" s="1313"/>
      <c r="E455" s="1314" t="s">
        <v>969</v>
      </c>
      <c r="H455" s="1377" t="s">
        <v>1106</v>
      </c>
      <c r="I455" s="1299" t="s">
        <v>787</v>
      </c>
      <c r="J455" s="1376" t="s">
        <v>1145</v>
      </c>
      <c r="K455" s="1323"/>
      <c r="L455" s="1323"/>
      <c r="M455" s="1324"/>
      <c r="N455" s="1346"/>
    </row>
    <row r="456" spans="2:14" ht="15" customHeight="1">
      <c r="B456" s="1312"/>
      <c r="C456" s="1322"/>
      <c r="D456" s="1318"/>
      <c r="E456" s="1319" t="s">
        <v>969</v>
      </c>
      <c r="F456" s="1320"/>
      <c r="G456" s="1320"/>
      <c r="H456" s="1320" t="s">
        <v>982</v>
      </c>
      <c r="I456" s="1320" t="s">
        <v>787</v>
      </c>
      <c r="J456" s="1341" t="s">
        <v>976</v>
      </c>
      <c r="K456" s="1341"/>
      <c r="L456" s="1341"/>
      <c r="M456" s="1342"/>
      <c r="N456" s="1345"/>
    </row>
    <row r="457" spans="2:14" ht="15" customHeight="1">
      <c r="B457" s="1312"/>
      <c r="C457" s="1340"/>
      <c r="D457" s="1349" t="s">
        <v>1074</v>
      </c>
      <c r="E457" s="1350"/>
      <c r="F457" s="1351"/>
      <c r="G457" s="1351"/>
      <c r="H457" s="1351" t="s">
        <v>958</v>
      </c>
      <c r="I457" s="1351" t="s">
        <v>787</v>
      </c>
      <c r="J457" s="1352" t="s">
        <v>1075</v>
      </c>
      <c r="K457" s="1352"/>
      <c r="L457" s="1352"/>
      <c r="M457" s="1353"/>
      <c r="N457" s="1354"/>
    </row>
    <row r="458" spans="2:14" ht="15" customHeight="1">
      <c r="B458" s="1312"/>
      <c r="C458" s="1340"/>
      <c r="D458" s="1313" t="s">
        <v>699</v>
      </c>
      <c r="E458" s="1314"/>
      <c r="H458" s="1299" t="s">
        <v>988</v>
      </c>
      <c r="I458" s="1299" t="s">
        <v>787</v>
      </c>
      <c r="J458" s="1323" t="s">
        <v>1076</v>
      </c>
      <c r="K458" s="1323"/>
      <c r="L458" s="1323"/>
      <c r="M458" s="1324"/>
      <c r="N458" s="1315"/>
    </row>
    <row r="459" spans="2:14" ht="15" customHeight="1">
      <c r="B459" s="1312"/>
      <c r="C459" s="1322"/>
      <c r="D459" s="1318"/>
      <c r="E459" s="1319" t="s">
        <v>969</v>
      </c>
      <c r="F459" s="1320"/>
      <c r="G459" s="1320"/>
      <c r="H459" s="1320" t="s">
        <v>893</v>
      </c>
      <c r="I459" s="1320" t="s">
        <v>787</v>
      </c>
      <c r="J459" s="1341" t="s">
        <v>1077</v>
      </c>
      <c r="K459" s="1341"/>
      <c r="L459" s="1341"/>
      <c r="M459" s="1342"/>
      <c r="N459" s="1345"/>
    </row>
    <row r="460" spans="2:14" ht="15" customHeight="1">
      <c r="B460" s="1312"/>
      <c r="C460" s="1340"/>
      <c r="D460" s="1313" t="s">
        <v>1078</v>
      </c>
      <c r="E460" s="1314"/>
      <c r="H460" s="1299" t="s">
        <v>988</v>
      </c>
      <c r="I460" s="1299" t="s">
        <v>787</v>
      </c>
      <c r="J460" s="1323" t="s">
        <v>1079</v>
      </c>
      <c r="K460" s="1323"/>
      <c r="L460" s="1323"/>
      <c r="M460" s="1324"/>
      <c r="N460" s="1346"/>
    </row>
    <row r="461" spans="2:14" ht="15" customHeight="1">
      <c r="B461" s="1312"/>
      <c r="C461" s="1340"/>
      <c r="D461" s="1313"/>
      <c r="E461" s="1314" t="s">
        <v>969</v>
      </c>
      <c r="H461" s="1299" t="s">
        <v>1001</v>
      </c>
      <c r="I461" s="1299" t="s">
        <v>787</v>
      </c>
      <c r="J461" s="1323" t="s">
        <v>1080</v>
      </c>
      <c r="K461" s="1323"/>
      <c r="L461" s="1323"/>
      <c r="M461" s="1324"/>
      <c r="N461" s="1346"/>
    </row>
    <row r="462" spans="2:14" ht="15" customHeight="1">
      <c r="B462" s="1312"/>
      <c r="C462" s="1317"/>
      <c r="D462" s="1318"/>
      <c r="E462" s="1319"/>
      <c r="F462" s="1320"/>
      <c r="G462" s="1320"/>
      <c r="H462" s="1320"/>
      <c r="I462" s="1320"/>
      <c r="J462" s="1341"/>
      <c r="K462" s="1341"/>
      <c r="L462" s="1341"/>
      <c r="M462" s="1342"/>
      <c r="N462" s="1345"/>
    </row>
    <row r="463" spans="2:14" ht="14.4" customHeight="1">
      <c r="B463" s="1312"/>
      <c r="C463" s="1299" t="s">
        <v>785</v>
      </c>
      <c r="D463" s="1313"/>
      <c r="E463" s="1314"/>
      <c r="M463" s="1313"/>
      <c r="N463" s="1315"/>
    </row>
    <row r="464" spans="2:14" ht="14.4" customHeight="1">
      <c r="B464" s="1312"/>
      <c r="D464" s="1313" t="s">
        <v>1081</v>
      </c>
      <c r="E464" s="1314"/>
      <c r="H464" s="1299" t="s">
        <v>831</v>
      </c>
      <c r="I464" s="1299" t="s">
        <v>787</v>
      </c>
      <c r="J464" s="1299" t="s">
        <v>1045</v>
      </c>
      <c r="M464" s="1313"/>
      <c r="N464" s="1315"/>
    </row>
    <row r="465" spans="1:14" ht="14.4" customHeight="1">
      <c r="B465" s="1312"/>
      <c r="D465" s="1313" t="s">
        <v>77</v>
      </c>
      <c r="E465" s="1314" t="s">
        <v>969</v>
      </c>
      <c r="H465" s="1299" t="s">
        <v>879</v>
      </c>
      <c r="I465" s="1299" t="s">
        <v>787</v>
      </c>
      <c r="J465" s="1299" t="s">
        <v>1082</v>
      </c>
      <c r="M465" s="1313"/>
      <c r="N465" s="1315"/>
    </row>
    <row r="466" spans="1:14" ht="14.4" customHeight="1">
      <c r="B466" s="1312"/>
      <c r="D466" s="1313" t="s">
        <v>77</v>
      </c>
      <c r="E466" s="1314" t="s">
        <v>969</v>
      </c>
      <c r="H466" s="1299" t="s">
        <v>886</v>
      </c>
      <c r="I466" s="1299" t="s">
        <v>787</v>
      </c>
      <c r="J466" s="1299" t="s">
        <v>848</v>
      </c>
      <c r="M466" s="1313"/>
      <c r="N466" s="1315"/>
    </row>
    <row r="467" spans="1:14" ht="15" customHeight="1">
      <c r="B467" s="1325"/>
      <c r="C467" s="1348"/>
      <c r="D467" s="1327"/>
      <c r="E467" s="1328"/>
      <c r="F467" s="1326"/>
      <c r="G467" s="1326"/>
      <c r="H467" s="1326"/>
      <c r="I467" s="1326"/>
      <c r="J467" s="1326"/>
      <c r="K467" s="1326"/>
      <c r="L467" s="1326"/>
      <c r="M467" s="1327"/>
      <c r="N467" s="1329"/>
    </row>
    <row r="468" spans="1:14" ht="15" customHeight="1">
      <c r="A468" s="1299" t="s">
        <v>1146</v>
      </c>
    </row>
  </sheetData>
  <phoneticPr fontId="27"/>
  <dataValidations count="1">
    <dataValidation type="list" allowBlank="1" showInputMessage="1" showErrorMessage="1" sqref="I15:I20 I96:I99 I118:I122 I105:I113 I7:I12 I84:I89 I127:I130 I76:I81 I143:I151 I23:I29 I33:I39 I449:I467 I52:I57 I43:I49 I60:I65 I329:I332 I336:I338 I322:I325 I156:I163 I354:I387 I208:I257 I312:I315 I68:I73 I134:I137 I342:I345 I274:I281 I289:I307 I267:I270 I260:I263 I410:I444" xr:uid="{E4385D49-BA39-4BF4-8BC3-4DA596CE26F0}">
      <formula1>"＝,＞,＜,≧,≦,≠,LIKE,IN,NOT IN"</formula1>
    </dataValidation>
  </dataValidations>
  <pageMargins left="0.59055118110236227" right="0.39370078740157483" top="0.59055118110236227" bottom="0.39370078740157483" header="0.19685039370078741" footer="0.19685039370078741"/>
  <pageSetup paperSize="9" scale="75" orientation="portrait" r:id="rId1"/>
  <headerFooter>
    <oddFooter>&amp;C&amp;P&amp;R&amp;F</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ABE70-59B2-45CB-9F3D-A05BA9B07D6A}">
  <sheetPr>
    <tabColor rgb="FFFF0000"/>
  </sheetPr>
  <dimension ref="A1:H86"/>
  <sheetViews>
    <sheetView showGridLines="0" topLeftCell="A26" workbookViewId="0">
      <selection activeCell="C84" sqref="C84"/>
    </sheetView>
  </sheetViews>
  <sheetFormatPr defaultColWidth="9" defaultRowHeight="13.2"/>
  <cols>
    <col min="1" max="1" width="0.88671875" style="4" customWidth="1"/>
    <col min="2" max="2" width="5" style="4" customWidth="1"/>
    <col min="3" max="3" width="11.6640625" style="4" customWidth="1"/>
    <col min="4" max="4" width="72.21875" style="4" customWidth="1"/>
    <col min="5" max="5" width="80.77734375" style="4" customWidth="1"/>
    <col min="6" max="6" width="5.44140625" style="4" bestFit="1" customWidth="1"/>
    <col min="7" max="7" width="7.44140625" style="4" bestFit="1" customWidth="1"/>
    <col min="8" max="8" width="19.33203125" style="4" bestFit="1" customWidth="1"/>
    <col min="9" max="16384" width="9" style="4"/>
  </cols>
  <sheetData>
    <row r="1" spans="2:8" s="5" customFormat="1" ht="15" customHeight="1">
      <c r="B1" s="201" t="s">
        <v>1147</v>
      </c>
      <c r="F1" s="201"/>
      <c r="G1" s="201"/>
      <c r="H1" s="201"/>
    </row>
    <row r="2" spans="2:8" s="5" customFormat="1" ht="7.5" customHeight="1" thickBot="1">
      <c r="F2" s="201"/>
      <c r="G2" s="201"/>
      <c r="H2" s="201"/>
    </row>
    <row r="3" spans="2:8" ht="21.75" customHeight="1" thickTop="1" thickBot="1">
      <c r="B3" s="202" t="s">
        <v>96</v>
      </c>
      <c r="C3" s="85"/>
      <c r="D3" s="86"/>
      <c r="F3" s="4" t="s">
        <v>1148</v>
      </c>
    </row>
    <row r="4" spans="2:8" ht="7.5" customHeight="1" thickTop="1">
      <c r="B4" s="5"/>
    </row>
    <row r="5" spans="2:8" ht="27.75" customHeight="1">
      <c r="B5" s="203" t="s">
        <v>29</v>
      </c>
      <c r="C5" s="198" t="s">
        <v>778</v>
      </c>
      <c r="D5" s="198" t="s">
        <v>1149</v>
      </c>
      <c r="E5" s="198" t="s">
        <v>1150</v>
      </c>
      <c r="F5" s="246" t="s">
        <v>1151</v>
      </c>
      <c r="G5" s="246" t="s">
        <v>609</v>
      </c>
      <c r="H5" s="246" t="s">
        <v>1152</v>
      </c>
    </row>
    <row r="6" spans="2:8" ht="26.4">
      <c r="B6" s="1157">
        <v>1</v>
      </c>
      <c r="C6" s="199" t="s">
        <v>97</v>
      </c>
      <c r="D6" s="200" t="s">
        <v>1153</v>
      </c>
      <c r="E6" s="247" t="s">
        <v>1154</v>
      </c>
      <c r="F6" s="248" t="s">
        <v>1155</v>
      </c>
      <c r="G6" s="249" t="s">
        <v>1156</v>
      </c>
      <c r="H6" s="250" t="s">
        <v>1157</v>
      </c>
    </row>
    <row r="7" spans="2:8" ht="26.4">
      <c r="B7" s="1157">
        <f ca="1">MAX(B$1:INDIRECT("B" &amp; ROW()-1))+1</f>
        <v>2</v>
      </c>
      <c r="C7" s="199" t="s">
        <v>98</v>
      </c>
      <c r="D7" s="200" t="s">
        <v>1153</v>
      </c>
      <c r="E7" s="247" t="s">
        <v>1154</v>
      </c>
      <c r="F7" s="248" t="s">
        <v>1155</v>
      </c>
      <c r="G7" s="249" t="s">
        <v>1156</v>
      </c>
      <c r="H7" s="250" t="s">
        <v>1157</v>
      </c>
    </row>
    <row r="8" spans="2:8" ht="26.4">
      <c r="B8" s="1157">
        <f ca="1">MAX(B$1:INDIRECT("B" &amp; ROW()-1))+1</f>
        <v>3</v>
      </c>
      <c r="C8" s="199" t="s">
        <v>796</v>
      </c>
      <c r="D8" s="200" t="s">
        <v>1153</v>
      </c>
      <c r="E8" s="247" t="s">
        <v>1154</v>
      </c>
      <c r="F8" s="248" t="s">
        <v>1155</v>
      </c>
      <c r="G8" s="249" t="s">
        <v>1156</v>
      </c>
      <c r="H8" s="250" t="s">
        <v>1157</v>
      </c>
    </row>
    <row r="9" spans="2:8" ht="26.4">
      <c r="B9" s="1157">
        <f ca="1">MAX(B$1:INDIRECT("B" &amp; ROW()-1))+1</f>
        <v>4</v>
      </c>
      <c r="C9" s="199" t="s">
        <v>801</v>
      </c>
      <c r="D9" s="200" t="s">
        <v>1153</v>
      </c>
      <c r="E9" s="247" t="s">
        <v>1154</v>
      </c>
      <c r="F9" s="248" t="s">
        <v>1155</v>
      </c>
      <c r="G9" s="249" t="s">
        <v>1156</v>
      </c>
      <c r="H9" s="250" t="s">
        <v>1157</v>
      </c>
    </row>
    <row r="10" spans="2:8" ht="26.4">
      <c r="B10" s="1157">
        <f ca="1">MAX(B$1:INDIRECT("B" &amp; ROW()-1))+1</f>
        <v>5</v>
      </c>
      <c r="C10" s="199" t="s">
        <v>806</v>
      </c>
      <c r="D10" s="200" t="s">
        <v>1153</v>
      </c>
      <c r="E10" s="247" t="s">
        <v>1154</v>
      </c>
      <c r="F10" s="248" t="s">
        <v>1155</v>
      </c>
      <c r="G10" s="249" t="s">
        <v>1156</v>
      </c>
      <c r="H10" s="250" t="s">
        <v>1157</v>
      </c>
    </row>
    <row r="11" spans="2:8" ht="26.4">
      <c r="B11" s="1157">
        <f ca="1">MAX(B$1:INDIRECT("B" &amp; ROW()-1))+1</f>
        <v>6</v>
      </c>
      <c r="C11" s="199" t="s">
        <v>102</v>
      </c>
      <c r="D11" s="200" t="s">
        <v>1153</v>
      </c>
      <c r="E11" s="247" t="s">
        <v>1154</v>
      </c>
      <c r="F11" s="248" t="s">
        <v>1155</v>
      </c>
      <c r="G11" s="249" t="s">
        <v>1156</v>
      </c>
      <c r="H11" s="250" t="s">
        <v>1157</v>
      </c>
    </row>
    <row r="12" spans="2:8" ht="26.4">
      <c r="B12" s="1157">
        <f ca="1">MAX(B$1:INDIRECT("B" &amp; ROW()-1))+1</f>
        <v>7</v>
      </c>
      <c r="C12" s="199" t="s">
        <v>103</v>
      </c>
      <c r="D12" s="200" t="s">
        <v>1153</v>
      </c>
      <c r="E12" s="247" t="s">
        <v>1154</v>
      </c>
      <c r="F12" s="248" t="s">
        <v>1155</v>
      </c>
      <c r="G12" s="249" t="s">
        <v>1156</v>
      </c>
      <c r="H12" s="250" t="s">
        <v>1157</v>
      </c>
    </row>
    <row r="13" spans="2:8" ht="26.4">
      <c r="B13" s="1157">
        <f ca="1">MAX(B$1:INDIRECT("B" &amp; ROW()-1))+1</f>
        <v>8</v>
      </c>
      <c r="C13" s="199" t="s">
        <v>104</v>
      </c>
      <c r="D13" s="200" t="s">
        <v>1153</v>
      </c>
      <c r="E13" s="247" t="s">
        <v>1154</v>
      </c>
      <c r="F13" s="248" t="s">
        <v>1155</v>
      </c>
      <c r="G13" s="249" t="s">
        <v>1156</v>
      </c>
      <c r="H13" s="250" t="s">
        <v>1157</v>
      </c>
    </row>
    <row r="14" spans="2:8" ht="26.4">
      <c r="B14" s="1157">
        <f ca="1">MAX(B$1:INDIRECT("B" &amp; ROW()-1))+1</f>
        <v>9</v>
      </c>
      <c r="C14" s="199" t="s">
        <v>105</v>
      </c>
      <c r="D14" s="200" t="s">
        <v>1153</v>
      </c>
      <c r="E14" s="247" t="s">
        <v>1154</v>
      </c>
      <c r="F14" s="248" t="s">
        <v>1155</v>
      </c>
      <c r="G14" s="249" t="s">
        <v>1156</v>
      </c>
      <c r="H14" s="250" t="s">
        <v>1157</v>
      </c>
    </row>
    <row r="15" spans="2:8" ht="26.4">
      <c r="B15" s="1157">
        <f ca="1">MAX(B$1:INDIRECT("B" &amp; ROW()-1))+1</f>
        <v>10</v>
      </c>
      <c r="C15" s="199" t="s">
        <v>106</v>
      </c>
      <c r="D15" s="200" t="s">
        <v>1153</v>
      </c>
      <c r="E15" s="247" t="s">
        <v>1154</v>
      </c>
      <c r="F15" s="248" t="s">
        <v>1155</v>
      </c>
      <c r="G15" s="249" t="s">
        <v>1156</v>
      </c>
      <c r="H15" s="250" t="s">
        <v>1157</v>
      </c>
    </row>
    <row r="16" spans="2:8" s="5" customFormat="1" ht="13.8" thickBot="1">
      <c r="F16" s="201"/>
      <c r="G16" s="201"/>
      <c r="H16" s="201"/>
    </row>
    <row r="17" spans="2:8" ht="21.75" customHeight="1" thickTop="1" thickBot="1">
      <c r="B17" s="202" t="s">
        <v>1158</v>
      </c>
      <c r="C17" s="85"/>
      <c r="D17" s="86"/>
    </row>
    <row r="18" spans="2:8" ht="7.5" customHeight="1" thickTop="1">
      <c r="B18" s="5"/>
    </row>
    <row r="19" spans="2:8" ht="27.75" customHeight="1">
      <c r="B19" s="203" t="s">
        <v>29</v>
      </c>
      <c r="C19" s="198" t="s">
        <v>778</v>
      </c>
      <c r="D19" s="198" t="s">
        <v>1149</v>
      </c>
      <c r="E19" s="198" t="s">
        <v>1150</v>
      </c>
      <c r="F19" s="246" t="s">
        <v>1151</v>
      </c>
      <c r="G19" s="246" t="s">
        <v>609</v>
      </c>
      <c r="H19" s="246" t="s">
        <v>1152</v>
      </c>
    </row>
    <row r="20" spans="2:8" ht="39.6">
      <c r="B20" s="1157">
        <f ca="1">MAX(B$1:INDIRECT("B" &amp; ROW()-1))+1</f>
        <v>11</v>
      </c>
      <c r="C20" s="199" t="s">
        <v>146</v>
      </c>
      <c r="D20" s="200" t="s">
        <v>1159</v>
      </c>
      <c r="E20" s="247" t="s">
        <v>1160</v>
      </c>
      <c r="F20" s="248" t="s">
        <v>1155</v>
      </c>
      <c r="G20" s="249"/>
      <c r="H20" s="250"/>
    </row>
    <row r="21" spans="2:8" ht="66">
      <c r="B21" s="1157">
        <f ca="1">MAX(B$1:INDIRECT("B" &amp; ROW()-1))+1</f>
        <v>12</v>
      </c>
      <c r="C21" s="199" t="s">
        <v>147</v>
      </c>
      <c r="D21" s="200" t="s">
        <v>1161</v>
      </c>
      <c r="E21" s="247" t="s">
        <v>1162</v>
      </c>
      <c r="F21" s="248" t="s">
        <v>1155</v>
      </c>
      <c r="G21" s="249"/>
      <c r="H21" s="250"/>
    </row>
    <row r="22" spans="2:8" ht="26.4">
      <c r="B22" s="1157">
        <f ca="1">MAX(B$1:INDIRECT("B" &amp; ROW()-1))+1</f>
        <v>13</v>
      </c>
      <c r="C22" s="199" t="s">
        <v>156</v>
      </c>
      <c r="D22" s="200" t="s">
        <v>1163</v>
      </c>
      <c r="E22" s="247" t="s">
        <v>1164</v>
      </c>
      <c r="F22" s="248" t="s">
        <v>1155</v>
      </c>
      <c r="G22" s="249"/>
      <c r="H22" s="250"/>
    </row>
    <row r="23" spans="2:8" s="5" customFormat="1" ht="13.8" thickBot="1">
      <c r="F23" s="201"/>
      <c r="G23" s="201"/>
      <c r="H23" s="201"/>
    </row>
    <row r="24" spans="2:8" ht="21.75" customHeight="1" thickTop="1" thickBot="1">
      <c r="B24" s="202" t="s">
        <v>1165</v>
      </c>
      <c r="C24" s="85"/>
      <c r="D24" s="86"/>
    </row>
    <row r="25" spans="2:8" ht="7.5" customHeight="1" thickTop="1">
      <c r="B25" s="5"/>
    </row>
    <row r="26" spans="2:8" ht="27.75" customHeight="1">
      <c r="B26" s="203" t="s">
        <v>29</v>
      </c>
      <c r="C26" s="198" t="s">
        <v>778</v>
      </c>
      <c r="D26" s="198" t="s">
        <v>1149</v>
      </c>
      <c r="E26" s="198" t="s">
        <v>1150</v>
      </c>
      <c r="F26" s="246" t="s">
        <v>1151</v>
      </c>
      <c r="G26" s="246" t="s">
        <v>609</v>
      </c>
      <c r="H26" s="246" t="s">
        <v>1152</v>
      </c>
    </row>
    <row r="27" spans="2:8" ht="26.4">
      <c r="B27" s="1157">
        <f ca="1">MAX(B$1:INDIRECT("B" &amp; ROW()-1))+1</f>
        <v>14</v>
      </c>
      <c r="C27" s="199" t="s">
        <v>226</v>
      </c>
      <c r="D27" s="200" t="s">
        <v>1166</v>
      </c>
      <c r="E27" s="247" t="s">
        <v>1167</v>
      </c>
      <c r="F27" s="248" t="s">
        <v>1155</v>
      </c>
      <c r="G27" s="249"/>
      <c r="H27" s="250"/>
    </row>
    <row r="28" spans="2:8" ht="26.4">
      <c r="B28" s="1157">
        <f ca="1">MAX(B$1:INDIRECT("B" &amp; ROW()-1))+1</f>
        <v>15</v>
      </c>
      <c r="C28" s="199" t="s">
        <v>227</v>
      </c>
      <c r="D28" s="200" t="s">
        <v>1168</v>
      </c>
      <c r="E28" s="247" t="s">
        <v>1169</v>
      </c>
      <c r="F28" s="248" t="s">
        <v>1155</v>
      </c>
      <c r="G28" s="249"/>
      <c r="H28" s="250"/>
    </row>
    <row r="29" spans="2:8" s="5" customFormat="1" ht="13.8" thickBot="1">
      <c r="F29" s="201"/>
      <c r="G29" s="201"/>
      <c r="H29" s="201"/>
    </row>
    <row r="30" spans="2:8" ht="21.75" customHeight="1" thickTop="1" thickBot="1">
      <c r="B30" s="202" t="s">
        <v>1170</v>
      </c>
      <c r="C30" s="85"/>
      <c r="D30" s="86"/>
    </row>
    <row r="31" spans="2:8" ht="7.5" customHeight="1" thickTop="1">
      <c r="B31" s="5"/>
    </row>
    <row r="32" spans="2:8" ht="27.75" customHeight="1">
      <c r="B32" s="203" t="s">
        <v>29</v>
      </c>
      <c r="C32" s="198" t="s">
        <v>778</v>
      </c>
      <c r="D32" s="198" t="s">
        <v>1149</v>
      </c>
      <c r="E32" s="198" t="s">
        <v>1150</v>
      </c>
      <c r="F32" s="246" t="s">
        <v>1151</v>
      </c>
      <c r="G32" s="246" t="s">
        <v>609</v>
      </c>
      <c r="H32" s="246" t="s">
        <v>1152</v>
      </c>
    </row>
    <row r="33" spans="1:8" ht="26.4">
      <c r="B33" s="1157">
        <f ca="1">MAX(B$1:INDIRECT("B" &amp; ROW()-1))+1</f>
        <v>16</v>
      </c>
      <c r="C33" s="199" t="s">
        <v>274</v>
      </c>
      <c r="D33" s="200" t="s">
        <v>1168</v>
      </c>
      <c r="E33" s="247" t="s">
        <v>1171</v>
      </c>
      <c r="F33" s="248" t="s">
        <v>1155</v>
      </c>
      <c r="G33" s="249"/>
      <c r="H33" s="250"/>
    </row>
    <row r="34" spans="1:8" s="5" customFormat="1" ht="13.8" thickBot="1">
      <c r="F34" s="201"/>
      <c r="G34" s="201"/>
      <c r="H34" s="201"/>
    </row>
    <row r="35" spans="1:8" ht="21.75" customHeight="1" thickTop="1" thickBot="1">
      <c r="B35" s="202" t="s">
        <v>1172</v>
      </c>
      <c r="C35" s="85"/>
      <c r="D35" s="86"/>
    </row>
    <row r="36" spans="1:8" ht="7.5" customHeight="1" thickTop="1">
      <c r="B36" s="5"/>
    </row>
    <row r="37" spans="1:8" ht="27.75" customHeight="1">
      <c r="B37" s="203" t="s">
        <v>29</v>
      </c>
      <c r="C37" s="198" t="s">
        <v>778</v>
      </c>
      <c r="D37" s="198" t="s">
        <v>1149</v>
      </c>
      <c r="E37" s="198" t="s">
        <v>1150</v>
      </c>
      <c r="F37" s="246" t="s">
        <v>1151</v>
      </c>
      <c r="G37" s="246" t="s">
        <v>609</v>
      </c>
      <c r="H37" s="246" t="s">
        <v>1152</v>
      </c>
    </row>
    <row r="38" spans="1:8" ht="26.4">
      <c r="A38" s="201"/>
      <c r="B38" s="1159">
        <f ca="1">MAX(B$1:INDIRECT("B" &amp; ROW()-1))+1</f>
        <v>17</v>
      </c>
      <c r="C38" s="957" t="s">
        <v>303</v>
      </c>
      <c r="D38" s="425" t="s">
        <v>1168</v>
      </c>
      <c r="E38" s="247" t="s">
        <v>1173</v>
      </c>
      <c r="F38" s="248" t="s">
        <v>1155</v>
      </c>
      <c r="G38" s="249"/>
      <c r="H38" s="250"/>
    </row>
    <row r="39" spans="1:8" s="1160" customFormat="1" ht="26.4">
      <c r="B39" s="1158">
        <f ca="1">MAX(B$1:INDIRECT("B" &amp; ROW()-1))+1</f>
        <v>18</v>
      </c>
      <c r="C39" s="1007" t="s">
        <v>303</v>
      </c>
      <c r="D39" s="1008" t="s">
        <v>1174</v>
      </c>
      <c r="E39" s="1009" t="s">
        <v>1175</v>
      </c>
      <c r="F39" s="1010" t="s">
        <v>1155</v>
      </c>
      <c r="G39" s="1011"/>
      <c r="H39" s="1012"/>
    </row>
    <row r="40" spans="1:8" s="5" customFormat="1" ht="13.8" thickBot="1">
      <c r="A40" s="201"/>
      <c r="B40" s="201"/>
      <c r="C40" s="201"/>
      <c r="D40" s="201"/>
      <c r="F40" s="201"/>
      <c r="G40" s="201"/>
      <c r="H40" s="201"/>
    </row>
    <row r="41" spans="1:8" ht="21.75" customHeight="1" thickTop="1" thickBot="1">
      <c r="A41" s="201"/>
      <c r="B41" s="958" t="s">
        <v>1176</v>
      </c>
      <c r="C41" s="959"/>
      <c r="D41" s="960"/>
    </row>
    <row r="42" spans="1:8" ht="7.5" customHeight="1" thickTop="1">
      <c r="A42" s="201"/>
      <c r="B42" s="201"/>
      <c r="C42" s="201"/>
      <c r="D42" s="201"/>
    </row>
    <row r="43" spans="1:8" ht="27.75" customHeight="1">
      <c r="A43" s="201"/>
      <c r="B43" s="961" t="s">
        <v>29</v>
      </c>
      <c r="C43" s="962" t="s">
        <v>778</v>
      </c>
      <c r="D43" s="962" t="s">
        <v>1149</v>
      </c>
      <c r="E43" s="198" t="s">
        <v>1150</v>
      </c>
      <c r="F43" s="246" t="s">
        <v>1151</v>
      </c>
      <c r="G43" s="246" t="s">
        <v>609</v>
      </c>
      <c r="H43" s="246" t="s">
        <v>1152</v>
      </c>
    </row>
    <row r="44" spans="1:8" ht="52.8">
      <c r="A44" s="201"/>
      <c r="B44" s="1159">
        <f ca="1">MAX(B$1:INDIRECT("B" &amp; ROW()-1))+1</f>
        <v>19</v>
      </c>
      <c r="C44" s="957" t="s">
        <v>319</v>
      </c>
      <c r="D44" s="425" t="s">
        <v>1177</v>
      </c>
      <c r="E44" s="247" t="s">
        <v>1164</v>
      </c>
      <c r="F44" s="248" t="s">
        <v>1155</v>
      </c>
      <c r="G44" s="249"/>
      <c r="H44" s="250"/>
    </row>
    <row r="45" spans="1:8" s="5" customFormat="1" ht="13.8" thickBot="1">
      <c r="A45" s="201"/>
      <c r="B45" s="201"/>
      <c r="C45" s="201"/>
      <c r="D45" s="201"/>
      <c r="F45" s="4"/>
      <c r="G45" s="4"/>
      <c r="H45" s="4"/>
    </row>
    <row r="46" spans="1:8" ht="21.75" customHeight="1" thickTop="1" thickBot="1">
      <c r="B46" s="202" t="s">
        <v>1178</v>
      </c>
      <c r="C46" s="85"/>
      <c r="D46" s="86"/>
    </row>
    <row r="47" spans="1:8" ht="7.5" customHeight="1" thickTop="1">
      <c r="B47" s="5"/>
    </row>
    <row r="48" spans="1:8" ht="27.75" customHeight="1">
      <c r="B48" s="203" t="s">
        <v>29</v>
      </c>
      <c r="C48" s="198" t="s">
        <v>778</v>
      </c>
      <c r="D48" s="198" t="s">
        <v>1149</v>
      </c>
      <c r="E48" s="198" t="s">
        <v>1150</v>
      </c>
      <c r="F48" s="246" t="s">
        <v>1151</v>
      </c>
      <c r="G48" s="246" t="s">
        <v>609</v>
      </c>
      <c r="H48" s="246" t="s">
        <v>1152</v>
      </c>
    </row>
    <row r="49" spans="1:8" ht="26.4">
      <c r="B49" s="1157">
        <f ca="1">MAX(B$1:INDIRECT("B" &amp; ROW()-1))+1</f>
        <v>20</v>
      </c>
      <c r="C49" s="199" t="s">
        <v>1179</v>
      </c>
      <c r="D49" s="200" t="s">
        <v>1180</v>
      </c>
      <c r="E49" s="247" t="s">
        <v>1181</v>
      </c>
      <c r="F49" s="248" t="s">
        <v>1155</v>
      </c>
      <c r="G49" s="249" t="s">
        <v>1182</v>
      </c>
      <c r="H49" s="250" t="s">
        <v>1157</v>
      </c>
    </row>
    <row r="50" spans="1:8" ht="26.4">
      <c r="A50" s="201"/>
      <c r="B50" s="1158">
        <f ca="1">MAX(B$1:INDIRECT("B" &amp; ROW()-1))+1</f>
        <v>21</v>
      </c>
      <c r="C50" s="1013" t="s">
        <v>1179</v>
      </c>
      <c r="D50" s="1008" t="s">
        <v>1174</v>
      </c>
      <c r="E50" s="1009" t="s">
        <v>1183</v>
      </c>
      <c r="F50" s="1010" t="s">
        <v>1155</v>
      </c>
      <c r="G50" s="1011"/>
      <c r="H50" s="1012"/>
    </row>
    <row r="51" spans="1:8" ht="66">
      <c r="B51" s="1157">
        <f ca="1">MAX(B$1:INDIRECT("B" &amp; ROW()-1))+1</f>
        <v>22</v>
      </c>
      <c r="C51" s="199" t="s">
        <v>388</v>
      </c>
      <c r="D51" s="200" t="s">
        <v>1184</v>
      </c>
      <c r="E51" s="200" t="s">
        <v>1185</v>
      </c>
      <c r="F51" s="248" t="s">
        <v>1155</v>
      </c>
      <c r="G51" s="249" t="s">
        <v>1186</v>
      </c>
      <c r="H51" s="250" t="s">
        <v>1187</v>
      </c>
    </row>
    <row r="52" spans="1:8" ht="92.4">
      <c r="B52" s="1157">
        <f ca="1">MAX(B$1:INDIRECT("B" &amp; ROW()-1))+1</f>
        <v>23</v>
      </c>
      <c r="C52" s="199" t="s">
        <v>390</v>
      </c>
      <c r="D52" s="200" t="s">
        <v>1188</v>
      </c>
      <c r="E52" s="200" t="s">
        <v>1189</v>
      </c>
      <c r="F52" s="248" t="s">
        <v>1155</v>
      </c>
      <c r="G52" s="249" t="s">
        <v>1186</v>
      </c>
      <c r="H52" s="250" t="s">
        <v>1187</v>
      </c>
    </row>
    <row r="53" spans="1:8" ht="79.2">
      <c r="B53" s="1157">
        <f ca="1">MAX(B$1:INDIRECT("B" &amp; ROW()-1))+1</f>
        <v>24</v>
      </c>
      <c r="C53" s="199" t="s">
        <v>421</v>
      </c>
      <c r="D53" s="200" t="s">
        <v>1190</v>
      </c>
      <c r="E53" s="200" t="s">
        <v>1191</v>
      </c>
      <c r="F53" s="248" t="s">
        <v>1155</v>
      </c>
      <c r="G53" s="966" t="s">
        <v>1192</v>
      </c>
      <c r="H53" s="967" t="s">
        <v>1193</v>
      </c>
    </row>
    <row r="54" spans="1:8" ht="92.4">
      <c r="B54" s="1157">
        <f ca="1">MAX(B$1:INDIRECT("B" &amp; ROW()-1))+1</f>
        <v>25</v>
      </c>
      <c r="C54" s="199" t="s">
        <v>421</v>
      </c>
      <c r="D54" s="200" t="s">
        <v>1194</v>
      </c>
      <c r="E54" s="200" t="s">
        <v>1195</v>
      </c>
      <c r="F54" s="248" t="s">
        <v>1155</v>
      </c>
      <c r="G54" s="249" t="s">
        <v>1186</v>
      </c>
      <c r="H54" s="250" t="s">
        <v>1187</v>
      </c>
    </row>
    <row r="55" spans="1:8" ht="92.4">
      <c r="B55" s="1157">
        <f ca="1">MAX(B$1:INDIRECT("B" &amp; ROW()-1))+1</f>
        <v>26</v>
      </c>
      <c r="C55" s="199" t="s">
        <v>1196</v>
      </c>
      <c r="D55" s="200" t="s">
        <v>1197</v>
      </c>
      <c r="E55" s="200" t="s">
        <v>1198</v>
      </c>
      <c r="F55" s="248" t="s">
        <v>1155</v>
      </c>
      <c r="G55" s="249" t="s">
        <v>1186</v>
      </c>
      <c r="H55" s="250" t="s">
        <v>1187</v>
      </c>
    </row>
    <row r="56" spans="1:8" ht="79.2">
      <c r="B56" s="1157">
        <f ca="1">MAX(B$1:INDIRECT("B" &amp; ROW()-1))+1</f>
        <v>27</v>
      </c>
      <c r="C56" s="199" t="s">
        <v>425</v>
      </c>
      <c r="D56" s="200" t="s">
        <v>1199</v>
      </c>
      <c r="E56" s="200" t="s">
        <v>1191</v>
      </c>
      <c r="F56" s="248" t="s">
        <v>1155</v>
      </c>
      <c r="G56" s="966" t="s">
        <v>1192</v>
      </c>
      <c r="H56" s="967" t="s">
        <v>1193</v>
      </c>
    </row>
    <row r="57" spans="1:8" ht="92.4">
      <c r="B57" s="1157">
        <f ca="1">MAX(B$1:INDIRECT("B" &amp; ROW()-1))+1</f>
        <v>28</v>
      </c>
      <c r="C57" s="199" t="s">
        <v>425</v>
      </c>
      <c r="D57" s="200" t="s">
        <v>1200</v>
      </c>
      <c r="E57" s="200" t="s">
        <v>1201</v>
      </c>
      <c r="F57" s="248" t="s">
        <v>1155</v>
      </c>
      <c r="G57" s="249" t="s">
        <v>1186</v>
      </c>
      <c r="H57" s="250" t="s">
        <v>1187</v>
      </c>
    </row>
    <row r="58" spans="1:8" ht="79.2">
      <c r="B58" s="1157">
        <f ca="1">MAX(B$1:INDIRECT("B" &amp; ROW()-1))+1</f>
        <v>29</v>
      </c>
      <c r="C58" s="199" t="s">
        <v>428</v>
      </c>
      <c r="D58" s="200" t="s">
        <v>1202</v>
      </c>
      <c r="E58" s="200" t="s">
        <v>1191</v>
      </c>
      <c r="F58" s="248" t="s">
        <v>1155</v>
      </c>
      <c r="G58" s="966" t="s">
        <v>1192</v>
      </c>
      <c r="H58" s="967" t="s">
        <v>1193</v>
      </c>
    </row>
    <row r="59" spans="1:8" ht="66">
      <c r="B59" s="1157">
        <f ca="1">MAX(B$1:INDIRECT("B" &amp; ROW()-1))+1</f>
        <v>30</v>
      </c>
      <c r="C59" s="199" t="s">
        <v>428</v>
      </c>
      <c r="D59" s="200" t="s">
        <v>1203</v>
      </c>
      <c r="E59" s="200" t="s">
        <v>1204</v>
      </c>
      <c r="F59" s="248" t="s">
        <v>1155</v>
      </c>
      <c r="G59" s="249" t="s">
        <v>1186</v>
      </c>
      <c r="H59" s="250" t="s">
        <v>1187</v>
      </c>
    </row>
    <row r="60" spans="1:8" ht="79.2">
      <c r="B60" s="1157">
        <f ca="1">MAX(B$1:INDIRECT("B" &amp; ROW()-1))+1</f>
        <v>31</v>
      </c>
      <c r="C60" s="199" t="s">
        <v>430</v>
      </c>
      <c r="D60" s="200" t="s">
        <v>1205</v>
      </c>
      <c r="E60" s="200" t="s">
        <v>1206</v>
      </c>
      <c r="F60" s="248" t="s">
        <v>1155</v>
      </c>
      <c r="G60" s="249" t="s">
        <v>1186</v>
      </c>
      <c r="H60" s="250" t="s">
        <v>1187</v>
      </c>
    </row>
    <row r="61" spans="1:8" ht="79.2">
      <c r="B61" s="1157">
        <f ca="1">MAX(B$1:INDIRECT("B" &amp; ROW()-1))+1</f>
        <v>32</v>
      </c>
      <c r="C61" s="199" t="s">
        <v>431</v>
      </c>
      <c r="D61" s="200" t="s">
        <v>1207</v>
      </c>
      <c r="E61" s="200" t="s">
        <v>1208</v>
      </c>
      <c r="F61" s="248" t="s">
        <v>1155</v>
      </c>
      <c r="G61" s="249" t="s">
        <v>1186</v>
      </c>
      <c r="H61" s="250" t="s">
        <v>1187</v>
      </c>
    </row>
    <row r="62" spans="1:8" ht="39.6">
      <c r="B62" s="1157">
        <f ca="1">MAX(B$1:INDIRECT("B" &amp; ROW()-1))+1</f>
        <v>33</v>
      </c>
      <c r="C62" s="199" t="s">
        <v>1209</v>
      </c>
      <c r="D62" s="200" t="s">
        <v>1210</v>
      </c>
      <c r="E62" s="247" t="s">
        <v>1211</v>
      </c>
      <c r="F62" s="248" t="s">
        <v>1212</v>
      </c>
      <c r="G62" s="447" t="s">
        <v>1213</v>
      </c>
      <c r="H62" s="250" t="s">
        <v>1214</v>
      </c>
    </row>
    <row r="63" spans="1:8" ht="26.4">
      <c r="B63" s="1157">
        <f ca="1">MAX(B$1:INDIRECT("B" &amp; ROW()-1))+1</f>
        <v>34</v>
      </c>
      <c r="C63" s="199" t="s">
        <v>448</v>
      </c>
      <c r="D63" s="200" t="s">
        <v>1215</v>
      </c>
      <c r="E63" s="200" t="s">
        <v>1216</v>
      </c>
      <c r="F63" s="248" t="s">
        <v>1155</v>
      </c>
      <c r="G63" s="967" t="s">
        <v>1217</v>
      </c>
      <c r="H63" s="967" t="s">
        <v>1218</v>
      </c>
    </row>
    <row r="64" spans="1:8" ht="79.2">
      <c r="B64" s="1157">
        <f ca="1">MAX(B$1:INDIRECT("B" &amp; ROW()-1))+1</f>
        <v>35</v>
      </c>
      <c r="C64" s="199" t="s">
        <v>448</v>
      </c>
      <c r="D64" s="200" t="s">
        <v>1219</v>
      </c>
      <c r="E64" s="200" t="s">
        <v>1220</v>
      </c>
      <c r="F64" s="248" t="s">
        <v>1155</v>
      </c>
      <c r="G64" s="249" t="s">
        <v>1186</v>
      </c>
      <c r="H64" s="250" t="s">
        <v>1187</v>
      </c>
    </row>
    <row r="65" spans="2:8" ht="39.6">
      <c r="B65" s="1157">
        <f ca="1">MAX(B$1:INDIRECT("B" &amp; ROW()-1))+1</f>
        <v>36</v>
      </c>
      <c r="C65" s="199" t="s">
        <v>450</v>
      </c>
      <c r="D65" s="200" t="s">
        <v>1221</v>
      </c>
      <c r="E65" s="200" t="s">
        <v>1222</v>
      </c>
      <c r="F65" s="248" t="s">
        <v>1155</v>
      </c>
      <c r="G65" s="967" t="s">
        <v>1223</v>
      </c>
      <c r="H65" s="967" t="s">
        <v>1224</v>
      </c>
    </row>
    <row r="66" spans="2:8" ht="79.2">
      <c r="B66" s="1157">
        <f ca="1">MAX(B$1:INDIRECT("B" &amp; ROW()-1))+1</f>
        <v>37</v>
      </c>
      <c r="C66" s="199" t="s">
        <v>450</v>
      </c>
      <c r="D66" s="200" t="s">
        <v>1225</v>
      </c>
      <c r="E66" s="200" t="s">
        <v>1226</v>
      </c>
      <c r="F66" s="248" t="s">
        <v>1155</v>
      </c>
      <c r="G66" s="249" t="s">
        <v>1186</v>
      </c>
      <c r="H66" s="250" t="s">
        <v>1187</v>
      </c>
    </row>
    <row r="67" spans="2:8" s="5" customFormat="1" ht="13.8" thickBot="1"/>
    <row r="68" spans="2:8" ht="21.75" customHeight="1" thickTop="1" thickBot="1">
      <c r="B68" s="202" t="s">
        <v>1090</v>
      </c>
      <c r="C68" s="85"/>
      <c r="D68" s="86"/>
    </row>
    <row r="69" spans="2:8" ht="7.5" customHeight="1" thickTop="1">
      <c r="B69" s="5"/>
    </row>
    <row r="70" spans="2:8">
      <c r="B70" s="203" t="s">
        <v>29</v>
      </c>
      <c r="C70" s="198" t="s">
        <v>778</v>
      </c>
      <c r="D70" s="198" t="s">
        <v>1149</v>
      </c>
      <c r="E70" s="198" t="s">
        <v>1150</v>
      </c>
      <c r="F70" s="246" t="s">
        <v>1151</v>
      </c>
      <c r="G70" s="246" t="s">
        <v>609</v>
      </c>
      <c r="H70" s="246" t="s">
        <v>1152</v>
      </c>
    </row>
    <row r="71" spans="2:8" ht="39.6">
      <c r="B71" s="1157">
        <f ca="1">MAX(B$1:INDIRECT("B" &amp; ROW()-1))+1</f>
        <v>38</v>
      </c>
      <c r="C71" s="199" t="s">
        <v>454</v>
      </c>
      <c r="D71" s="425" t="s">
        <v>1227</v>
      </c>
      <c r="E71" s="247" t="s">
        <v>1228</v>
      </c>
      <c r="F71" s="248" t="s">
        <v>1155</v>
      </c>
      <c r="G71" s="1003"/>
      <c r="H71" s="1004"/>
    </row>
    <row r="72" spans="2:8" ht="39.6">
      <c r="B72" s="1157">
        <f ca="1">MAX(B$1:INDIRECT("B" &amp; ROW()-1))+1</f>
        <v>39</v>
      </c>
      <c r="C72" s="199" t="s">
        <v>455</v>
      </c>
      <c r="D72" s="425" t="s">
        <v>1229</v>
      </c>
      <c r="E72" s="247" t="s">
        <v>1230</v>
      </c>
      <c r="F72" s="248" t="s">
        <v>1155</v>
      </c>
      <c r="G72" s="1003"/>
      <c r="H72" s="1004"/>
    </row>
    <row r="73" spans="2:8" ht="26.4">
      <c r="B73" s="1157">
        <f ca="1">MAX(B$1:INDIRECT("B" &amp; ROW()-1))+1</f>
        <v>40</v>
      </c>
      <c r="C73" s="199" t="s">
        <v>459</v>
      </c>
      <c r="D73" s="425" t="s">
        <v>1231</v>
      </c>
      <c r="E73" s="247" t="s">
        <v>1232</v>
      </c>
      <c r="F73" s="248" t="s">
        <v>1155</v>
      </c>
      <c r="G73" s="249"/>
      <c r="H73" s="250"/>
    </row>
    <row r="74" spans="2:8" ht="66">
      <c r="B74" s="1157">
        <f ca="1">MAX(B$1:INDIRECT("B" &amp; ROW()-1))+1</f>
        <v>41</v>
      </c>
      <c r="C74" s="199" t="s">
        <v>460</v>
      </c>
      <c r="D74" s="425" t="s">
        <v>1233</v>
      </c>
      <c r="E74" s="247" t="s">
        <v>1234</v>
      </c>
      <c r="F74" s="248" t="s">
        <v>1155</v>
      </c>
      <c r="G74" s="1003"/>
      <c r="H74" s="1004"/>
    </row>
    <row r="75" spans="2:8" ht="26.4">
      <c r="B75" s="1157">
        <f ca="1">MAX(B$1:INDIRECT("B" &amp; ROW()-1))+1</f>
        <v>42</v>
      </c>
      <c r="C75" s="199" t="s">
        <v>465</v>
      </c>
      <c r="D75" s="425" t="s">
        <v>1235</v>
      </c>
      <c r="E75" s="247" t="s">
        <v>1236</v>
      </c>
      <c r="F75" s="248" t="s">
        <v>1155</v>
      </c>
      <c r="G75" s="249"/>
      <c r="H75" s="250"/>
    </row>
    <row r="76" spans="2:8" ht="26.4">
      <c r="B76" s="1157">
        <f ca="1">MAX(B$1:INDIRECT("B" &amp; ROW()-1))+1</f>
        <v>43</v>
      </c>
      <c r="C76" s="199" t="s">
        <v>466</v>
      </c>
      <c r="D76" s="425" t="s">
        <v>1237</v>
      </c>
      <c r="E76" s="247" t="s">
        <v>1238</v>
      </c>
      <c r="F76" s="248" t="s">
        <v>1155</v>
      </c>
      <c r="G76" s="249"/>
      <c r="H76" s="250"/>
    </row>
    <row r="77" spans="2:8" ht="26.4">
      <c r="B77" s="1157">
        <f ca="1">MAX(B$1:INDIRECT("B" &amp; ROW()-1))+1</f>
        <v>44</v>
      </c>
      <c r="C77" s="199" t="s">
        <v>467</v>
      </c>
      <c r="D77" s="425" t="s">
        <v>1239</v>
      </c>
      <c r="E77" s="247" t="s">
        <v>1240</v>
      </c>
      <c r="F77" s="248" t="s">
        <v>1155</v>
      </c>
      <c r="G77" s="249"/>
      <c r="H77" s="250"/>
    </row>
    <row r="78" spans="2:8" ht="26.4">
      <c r="B78" s="1157">
        <f ca="1">MAX(B$1:INDIRECT("B" &amp; ROW()-1))+1</f>
        <v>45</v>
      </c>
      <c r="C78" s="199" t="s">
        <v>468</v>
      </c>
      <c r="D78" s="425" t="s">
        <v>1241</v>
      </c>
      <c r="E78" s="247" t="s">
        <v>1242</v>
      </c>
      <c r="F78" s="248" t="s">
        <v>1155</v>
      </c>
      <c r="G78" s="249"/>
      <c r="H78" s="250"/>
    </row>
    <row r="79" spans="2:8" ht="66">
      <c r="B79" s="1157">
        <f ca="1">MAX(B$1:INDIRECT("B" &amp; ROW()-1))+1</f>
        <v>46</v>
      </c>
      <c r="C79" s="199" t="s">
        <v>469</v>
      </c>
      <c r="D79" s="425" t="s">
        <v>1243</v>
      </c>
      <c r="E79" s="247" t="s">
        <v>1244</v>
      </c>
      <c r="F79" s="248" t="s">
        <v>1155</v>
      </c>
      <c r="G79" s="1003"/>
      <c r="H79" s="1004"/>
    </row>
    <row r="80" spans="2:8" ht="52.8">
      <c r="B80" s="1157">
        <f ca="1">MAX(B$1:INDIRECT("B" &amp; ROW()-1))+1</f>
        <v>47</v>
      </c>
      <c r="C80" s="199" t="s">
        <v>475</v>
      </c>
      <c r="D80" s="425" t="s">
        <v>1245</v>
      </c>
      <c r="E80" s="247" t="s">
        <v>1246</v>
      </c>
      <c r="F80" s="248" t="s">
        <v>1155</v>
      </c>
      <c r="G80" s="249" t="s">
        <v>1186</v>
      </c>
      <c r="H80" s="250" t="s">
        <v>1187</v>
      </c>
    </row>
    <row r="81" spans="2:8" ht="26.4">
      <c r="B81" s="1157">
        <f ca="1">MAX(B$1:INDIRECT("B" &amp; ROW()-1))+1</f>
        <v>48</v>
      </c>
      <c r="C81" s="199" t="s">
        <v>453</v>
      </c>
      <c r="D81" s="425" t="s">
        <v>1247</v>
      </c>
      <c r="E81" s="247" t="s">
        <v>1248</v>
      </c>
      <c r="F81" s="248" t="s">
        <v>1155</v>
      </c>
      <c r="G81" s="249"/>
      <c r="H81" s="250"/>
    </row>
    <row r="82" spans="2:8" ht="26.4">
      <c r="B82" s="1157">
        <f ca="1">MAX(B$1:INDIRECT("B" &amp; ROW()-1))+1</f>
        <v>49</v>
      </c>
      <c r="C82" s="199" t="s">
        <v>453</v>
      </c>
      <c r="D82" s="425" t="s">
        <v>1249</v>
      </c>
      <c r="E82" s="247" t="s">
        <v>1250</v>
      </c>
      <c r="F82" s="248" t="s">
        <v>1155</v>
      </c>
      <c r="G82" s="249"/>
      <c r="H82" s="250"/>
    </row>
    <row r="83" spans="2:8" ht="26.25" customHeight="1">
      <c r="B83" s="1157">
        <f ca="1">MAX(B$1:INDIRECT("B" &amp; ROW()-1))+1</f>
        <v>50</v>
      </c>
      <c r="C83" s="199" t="s">
        <v>453</v>
      </c>
      <c r="D83" s="425" t="s">
        <v>1251</v>
      </c>
      <c r="E83" s="247" t="s">
        <v>1252</v>
      </c>
      <c r="F83" s="248" t="s">
        <v>1155</v>
      </c>
      <c r="G83" s="249"/>
      <c r="H83" s="250"/>
    </row>
    <row r="84" spans="2:8" ht="39.6">
      <c r="B84" s="1157">
        <f ca="1">MAX(B$1:INDIRECT("B" &amp; ROW()-1))+1</f>
        <v>51</v>
      </c>
      <c r="C84" s="199" t="s">
        <v>453</v>
      </c>
      <c r="D84" s="425" t="s">
        <v>1253</v>
      </c>
      <c r="E84" s="247" t="s">
        <v>1254</v>
      </c>
      <c r="F84" s="248" t="s">
        <v>1155</v>
      </c>
      <c r="G84" s="249"/>
      <c r="H84" s="250"/>
    </row>
    <row r="85" spans="2:8" ht="39.6">
      <c r="B85" s="1157">
        <f ca="1">MAX(B$1:INDIRECT("B" &amp; ROW()-1))+1</f>
        <v>52</v>
      </c>
      <c r="C85" s="199" t="s">
        <v>453</v>
      </c>
      <c r="D85" s="425" t="s">
        <v>1255</v>
      </c>
      <c r="E85" s="247" t="s">
        <v>1256</v>
      </c>
      <c r="F85" s="248" t="s">
        <v>1155</v>
      </c>
      <c r="G85" s="249"/>
      <c r="H85" s="250"/>
    </row>
    <row r="86" spans="2:8" ht="26.4">
      <c r="B86" s="1157">
        <f ca="1">MAX(B$1:INDIRECT("B" &amp; ROW()-1))+1</f>
        <v>53</v>
      </c>
      <c r="C86" s="199" t="s">
        <v>453</v>
      </c>
      <c r="D86" s="425" t="s">
        <v>1257</v>
      </c>
      <c r="E86" s="247" t="s">
        <v>1160</v>
      </c>
      <c r="F86" s="248" t="s">
        <v>1155</v>
      </c>
      <c r="G86" s="249"/>
      <c r="H86" s="250"/>
    </row>
  </sheetData>
  <phoneticPr fontId="27"/>
  <pageMargins left="0.78740157480314965" right="0.19685039370078741" top="0.59055118110236227" bottom="0.39370078740157483" header="0.19685039370078741" footer="0.19685039370078741"/>
  <pageSetup paperSize="9" scale="75" firstPageNumber="4294963191" orientation="portrait" r:id="rId1"/>
  <headerFooter alignWithMargins="0">
    <oddFooter>&amp;C&amp;P&amp;R&amp;F</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BDF78-516D-41B0-BA85-93639CDECD00}">
  <sheetPr>
    <tabColor rgb="FFFF0000"/>
  </sheetPr>
  <dimension ref="A1:AO11"/>
  <sheetViews>
    <sheetView topLeftCell="C1" workbookViewId="0">
      <selection activeCell="AH1" sqref="AH1"/>
    </sheetView>
  </sheetViews>
  <sheetFormatPr defaultColWidth="9" defaultRowHeight="14.4"/>
  <cols>
    <col min="1" max="1" width="4.109375" style="951" bestFit="1" customWidth="1"/>
    <col min="2" max="2" width="12.6640625" style="951" bestFit="1" customWidth="1"/>
    <col min="3" max="3" width="13.88671875" style="951" bestFit="1" customWidth="1"/>
    <col min="4" max="4" width="8" style="951" bestFit="1" customWidth="1"/>
    <col min="5" max="5" width="9.44140625" style="951" bestFit="1" customWidth="1"/>
    <col min="6" max="6" width="12.44140625" style="951" bestFit="1" customWidth="1"/>
    <col min="7" max="7" width="9.44140625" style="951" bestFit="1" customWidth="1"/>
    <col min="8" max="8" width="43.88671875" style="951" bestFit="1" customWidth="1"/>
    <col min="9" max="9" width="16.109375" style="951" bestFit="1" customWidth="1"/>
    <col min="10" max="10" width="5.44140625" style="951" bestFit="1" customWidth="1"/>
    <col min="11" max="15" width="9.44140625" style="951" bestFit="1" customWidth="1"/>
    <col min="16" max="16" width="10" style="951" bestFit="1" customWidth="1"/>
    <col min="17" max="17" width="3" style="951" bestFit="1" customWidth="1"/>
    <col min="18" max="18" width="9.44140625" style="951" bestFit="1" customWidth="1"/>
    <col min="19" max="19" width="3.33203125" style="951" bestFit="1" customWidth="1"/>
    <col min="20" max="20" width="11.6640625" style="951" bestFit="1" customWidth="1"/>
    <col min="21" max="21" width="7.44140625" style="951" bestFit="1" customWidth="1"/>
    <col min="22" max="22" width="12.6640625" style="951" bestFit="1" customWidth="1"/>
    <col min="23" max="23" width="10" style="951" bestFit="1" customWidth="1"/>
    <col min="24" max="24" width="13.88671875" style="951" bestFit="1" customWidth="1"/>
    <col min="25" max="25" width="16.109375" style="951" bestFit="1" customWidth="1"/>
    <col min="26" max="27" width="11.6640625" style="951" bestFit="1" customWidth="1"/>
    <col min="28" max="28" width="11.88671875" style="951" bestFit="1" customWidth="1"/>
    <col min="29" max="29" width="9.44140625" style="951" bestFit="1" customWidth="1"/>
    <col min="30" max="30" width="8" style="951" bestFit="1" customWidth="1"/>
    <col min="31" max="31" width="16.109375" style="951" bestFit="1" customWidth="1"/>
    <col min="32" max="32" width="20.44140625" style="951" bestFit="1" customWidth="1"/>
    <col min="33" max="33" width="13.6640625" style="951" bestFit="1" customWidth="1"/>
    <col min="34" max="34" width="16.109375" style="951" bestFit="1" customWidth="1"/>
    <col min="35" max="36" width="10.21875" style="951" bestFit="1" customWidth="1"/>
    <col min="37" max="37" width="8.44140625" style="951" bestFit="1" customWidth="1"/>
    <col min="38" max="38" width="25.77734375" style="951" bestFit="1" customWidth="1"/>
    <col min="39" max="39" width="20" style="951" bestFit="1" customWidth="1"/>
    <col min="40" max="40" width="18" style="951" bestFit="1" customWidth="1"/>
    <col min="41" max="41" width="11.21875" style="951" bestFit="1" customWidth="1"/>
    <col min="42" max="16384" width="9" style="951"/>
  </cols>
  <sheetData>
    <row r="1" spans="1:41">
      <c r="A1" s="951" t="s">
        <v>279</v>
      </c>
      <c r="B1" s="951" t="s">
        <v>281</v>
      </c>
      <c r="C1" s="951" t="s">
        <v>284</v>
      </c>
      <c r="D1" s="951" t="s">
        <v>363</v>
      </c>
      <c r="E1" s="951" t="s">
        <v>364</v>
      </c>
      <c r="F1" s="951" t="s">
        <v>285</v>
      </c>
      <c r="G1" s="951" t="s">
        <v>260</v>
      </c>
      <c r="H1" s="951" t="s">
        <v>59</v>
      </c>
      <c r="I1" s="951" t="s">
        <v>286</v>
      </c>
      <c r="J1" s="951" t="s">
        <v>287</v>
      </c>
      <c r="K1" s="951" t="s">
        <v>288</v>
      </c>
      <c r="L1" s="951" t="s">
        <v>365</v>
      </c>
      <c r="M1" s="951" t="s">
        <v>366</v>
      </c>
      <c r="N1" s="1161" t="s">
        <v>731</v>
      </c>
      <c r="O1" s="951" t="s">
        <v>477</v>
      </c>
      <c r="P1" s="951" t="s">
        <v>289</v>
      </c>
      <c r="Q1" s="951" t="s">
        <v>368</v>
      </c>
      <c r="R1" s="951" t="s">
        <v>290</v>
      </c>
      <c r="S1" s="1162" t="s">
        <v>542</v>
      </c>
      <c r="T1" s="951" t="s">
        <v>292</v>
      </c>
      <c r="U1" s="951" t="s">
        <v>293</v>
      </c>
      <c r="V1" s="951" t="s">
        <v>294</v>
      </c>
      <c r="W1" s="951" t="s">
        <v>369</v>
      </c>
      <c r="X1" s="951" t="s">
        <v>370</v>
      </c>
      <c r="Y1" s="951" t="s">
        <v>371</v>
      </c>
      <c r="Z1" s="951" t="s">
        <v>295</v>
      </c>
      <c r="AA1" s="951" t="s">
        <v>296</v>
      </c>
      <c r="AB1" s="951" t="s">
        <v>297</v>
      </c>
      <c r="AC1" s="951" t="s">
        <v>298</v>
      </c>
      <c r="AD1" s="951" t="s">
        <v>372</v>
      </c>
      <c r="AE1" s="951" t="s">
        <v>373</v>
      </c>
      <c r="AF1" s="951" t="s">
        <v>374</v>
      </c>
      <c r="AG1" s="951" t="s">
        <v>375</v>
      </c>
      <c r="AH1" s="313" t="s">
        <v>1739</v>
      </c>
      <c r="AI1" s="313" t="s">
        <v>1740</v>
      </c>
      <c r="AJ1" s="313" t="s">
        <v>1741</v>
      </c>
      <c r="AK1" s="313" t="s">
        <v>1742</v>
      </c>
      <c r="AL1" s="313" t="s">
        <v>1743</v>
      </c>
      <c r="AM1" s="313" t="s">
        <v>1744</v>
      </c>
      <c r="AN1" s="313" t="s">
        <v>1745</v>
      </c>
      <c r="AO1" s="313" t="s">
        <v>1746</v>
      </c>
    </row>
    <row r="2" spans="1:41">
      <c r="A2" s="952" t="s">
        <v>1747</v>
      </c>
      <c r="B2" s="952" t="s">
        <v>1748</v>
      </c>
      <c r="C2" s="951" t="s">
        <v>1749</v>
      </c>
      <c r="D2" s="952" t="s">
        <v>1750</v>
      </c>
      <c r="E2" s="952" t="s">
        <v>1751</v>
      </c>
      <c r="F2" s="952" t="s">
        <v>1752</v>
      </c>
      <c r="G2" s="952" t="s">
        <v>1753</v>
      </c>
      <c r="H2" s="952" t="s">
        <v>1754</v>
      </c>
      <c r="I2" s="963" t="s">
        <v>1412</v>
      </c>
      <c r="J2" s="951" t="s">
        <v>1747</v>
      </c>
      <c r="K2" s="951" t="s">
        <v>1755</v>
      </c>
      <c r="L2" s="952" t="s">
        <v>1756</v>
      </c>
      <c r="M2" s="952" t="s">
        <v>1755</v>
      </c>
      <c r="N2" s="1163" t="s">
        <v>1757</v>
      </c>
      <c r="O2" s="1163" t="s">
        <v>1757</v>
      </c>
      <c r="P2" s="951" t="s">
        <v>1758</v>
      </c>
      <c r="Q2" s="952" t="s">
        <v>1759</v>
      </c>
      <c r="R2" s="951" t="s">
        <v>1760</v>
      </c>
      <c r="T2" s="951" t="s">
        <v>1749</v>
      </c>
      <c r="U2" s="951" t="s">
        <v>1761</v>
      </c>
      <c r="V2" s="951" t="s">
        <v>1762</v>
      </c>
      <c r="W2" s="952" t="s">
        <v>1759</v>
      </c>
      <c r="X2" s="952" t="s">
        <v>1763</v>
      </c>
      <c r="Y2" s="952" t="s">
        <v>1763</v>
      </c>
      <c r="Z2" s="952" t="s">
        <v>1764</v>
      </c>
      <c r="AA2" s="952" t="s">
        <v>1765</v>
      </c>
      <c r="AB2" s="952" t="s">
        <v>1765</v>
      </c>
      <c r="AC2" s="952" t="s">
        <v>1766</v>
      </c>
      <c r="AD2" s="952" t="s">
        <v>1767</v>
      </c>
      <c r="AE2" s="952" t="s">
        <v>1768</v>
      </c>
      <c r="AF2" s="952" t="s">
        <v>1769</v>
      </c>
      <c r="AG2" s="1164" t="s">
        <v>1770</v>
      </c>
      <c r="AH2" s="1165" t="s">
        <v>1759</v>
      </c>
      <c r="AI2" s="1165" t="s">
        <v>1759</v>
      </c>
      <c r="AJ2" s="1165" t="s">
        <v>1759</v>
      </c>
      <c r="AK2" s="1165" t="s">
        <v>1759</v>
      </c>
      <c r="AL2" s="1165" t="s">
        <v>1759</v>
      </c>
      <c r="AM2" s="1165" t="s">
        <v>1759</v>
      </c>
      <c r="AN2" s="1165" t="s">
        <v>1759</v>
      </c>
      <c r="AO2" s="1165" t="s">
        <v>1759</v>
      </c>
    </row>
    <row r="3" spans="1:41">
      <c r="A3" s="952" t="s">
        <v>1771</v>
      </c>
      <c r="B3" s="952" t="s">
        <v>1748</v>
      </c>
      <c r="C3" s="951" t="s">
        <v>1749</v>
      </c>
      <c r="D3" s="952" t="s">
        <v>1750</v>
      </c>
      <c r="E3" s="952" t="s">
        <v>1751</v>
      </c>
      <c r="F3" s="952" t="s">
        <v>1752</v>
      </c>
      <c r="G3" s="952" t="s">
        <v>1753</v>
      </c>
      <c r="H3" s="952" t="s">
        <v>1754</v>
      </c>
      <c r="I3" s="963" t="s">
        <v>1772</v>
      </c>
      <c r="J3" s="951" t="s">
        <v>1747</v>
      </c>
      <c r="K3" s="951" t="s">
        <v>1755</v>
      </c>
      <c r="L3" s="952" t="s">
        <v>1756</v>
      </c>
      <c r="M3" s="952" t="s">
        <v>1755</v>
      </c>
      <c r="N3" s="1163" t="s">
        <v>1757</v>
      </c>
      <c r="O3" s="1163" t="s">
        <v>1757</v>
      </c>
      <c r="P3" s="951" t="s">
        <v>1758</v>
      </c>
      <c r="Q3" s="952" t="s">
        <v>1759</v>
      </c>
      <c r="R3" s="951" t="s">
        <v>1773</v>
      </c>
      <c r="T3" s="951" t="s">
        <v>1749</v>
      </c>
      <c r="U3" s="951" t="s">
        <v>1761</v>
      </c>
      <c r="V3" s="951" t="s">
        <v>1762</v>
      </c>
      <c r="W3" s="952" t="s">
        <v>1759</v>
      </c>
      <c r="X3" s="952" t="s">
        <v>1763</v>
      </c>
      <c r="Y3" s="952" t="s">
        <v>1763</v>
      </c>
      <c r="Z3" s="952" t="s">
        <v>1764</v>
      </c>
      <c r="AA3" s="952" t="s">
        <v>1765</v>
      </c>
      <c r="AB3" s="952" t="s">
        <v>1765</v>
      </c>
      <c r="AC3" s="952" t="s">
        <v>1774</v>
      </c>
      <c r="AD3" s="952" t="s">
        <v>1759</v>
      </c>
      <c r="AE3" s="952" t="s">
        <v>1768</v>
      </c>
      <c r="AF3" s="952" t="s">
        <v>1775</v>
      </c>
      <c r="AG3" s="952" t="s">
        <v>1776</v>
      </c>
      <c r="AH3" s="1166" t="s">
        <v>1759</v>
      </c>
      <c r="AI3" s="1166" t="s">
        <v>1759</v>
      </c>
      <c r="AJ3" s="1166" t="s">
        <v>1759</v>
      </c>
      <c r="AK3" s="1166" t="s">
        <v>1759</v>
      </c>
      <c r="AL3" s="1166" t="s">
        <v>1759</v>
      </c>
      <c r="AM3" s="1166" t="s">
        <v>1759</v>
      </c>
      <c r="AN3" s="1166" t="s">
        <v>1759</v>
      </c>
      <c r="AO3" s="1166" t="s">
        <v>1759</v>
      </c>
    </row>
    <row r="4" spans="1:41">
      <c r="A4" s="952" t="s">
        <v>1772</v>
      </c>
      <c r="B4" s="952" t="s">
        <v>1748</v>
      </c>
      <c r="C4" s="951" t="s">
        <v>1749</v>
      </c>
      <c r="D4" s="952" t="s">
        <v>1750</v>
      </c>
      <c r="E4" s="952" t="s">
        <v>1751</v>
      </c>
      <c r="F4" s="952" t="s">
        <v>1777</v>
      </c>
      <c r="G4" s="952" t="s">
        <v>1753</v>
      </c>
      <c r="H4" s="952" t="s">
        <v>1778</v>
      </c>
      <c r="I4" s="963" t="s">
        <v>1412</v>
      </c>
      <c r="J4" s="951" t="s">
        <v>1747</v>
      </c>
      <c r="K4" s="951" t="s">
        <v>1755</v>
      </c>
      <c r="L4" s="952" t="s">
        <v>1756</v>
      </c>
      <c r="M4" s="952" t="s">
        <v>1755</v>
      </c>
      <c r="N4" s="1163" t="s">
        <v>1757</v>
      </c>
      <c r="O4" s="1163" t="s">
        <v>1757</v>
      </c>
      <c r="P4" s="951" t="s">
        <v>1758</v>
      </c>
      <c r="Q4" s="952" t="s">
        <v>1759</v>
      </c>
      <c r="R4" s="951" t="s">
        <v>1759</v>
      </c>
      <c r="S4" s="951" t="s">
        <v>1759</v>
      </c>
      <c r="T4" s="951" t="s">
        <v>1749</v>
      </c>
      <c r="U4" s="951" t="s">
        <v>1761</v>
      </c>
      <c r="V4" s="951" t="s">
        <v>1779</v>
      </c>
      <c r="W4" s="952" t="s">
        <v>1759</v>
      </c>
      <c r="X4" s="952" t="s">
        <v>1763</v>
      </c>
      <c r="Y4" s="952" t="s">
        <v>1763</v>
      </c>
      <c r="Z4" s="952" t="s">
        <v>1764</v>
      </c>
      <c r="AA4" s="952" t="s">
        <v>1765</v>
      </c>
      <c r="AB4" s="952" t="s">
        <v>1765</v>
      </c>
      <c r="AC4" s="952" t="s">
        <v>1766</v>
      </c>
      <c r="AD4" s="952" t="s">
        <v>1767</v>
      </c>
      <c r="AE4" s="952" t="s">
        <v>1768</v>
      </c>
      <c r="AF4" s="952" t="s">
        <v>1780</v>
      </c>
      <c r="AG4" s="952" t="s">
        <v>1781</v>
      </c>
      <c r="AH4" s="952" t="s">
        <v>1759</v>
      </c>
      <c r="AI4" s="952" t="s">
        <v>1759</v>
      </c>
      <c r="AJ4" s="952" t="s">
        <v>1759</v>
      </c>
      <c r="AK4" s="952" t="s">
        <v>1759</v>
      </c>
      <c r="AL4" s="952" t="s">
        <v>1759</v>
      </c>
      <c r="AM4" s="952" t="s">
        <v>1759</v>
      </c>
      <c r="AN4" s="952" t="s">
        <v>1759</v>
      </c>
      <c r="AO4" s="952" t="s">
        <v>1759</v>
      </c>
    </row>
    <row r="5" spans="1:41">
      <c r="A5" s="952" t="s">
        <v>1618</v>
      </c>
      <c r="B5" s="952" t="s">
        <v>1748</v>
      </c>
      <c r="C5" s="951" t="s">
        <v>1749</v>
      </c>
      <c r="D5" s="952" t="s">
        <v>1750</v>
      </c>
      <c r="E5" s="952" t="s">
        <v>1751</v>
      </c>
      <c r="F5" s="952" t="s">
        <v>1782</v>
      </c>
      <c r="G5" s="952" t="s">
        <v>1753</v>
      </c>
      <c r="H5" s="952" t="s">
        <v>1783</v>
      </c>
      <c r="I5" s="963" t="s">
        <v>1412</v>
      </c>
      <c r="J5" s="951" t="s">
        <v>1771</v>
      </c>
      <c r="K5" s="951" t="s">
        <v>1755</v>
      </c>
      <c r="L5" s="952" t="s">
        <v>1784</v>
      </c>
      <c r="M5" s="952" t="s">
        <v>1755</v>
      </c>
      <c r="N5" s="1163" t="s">
        <v>1757</v>
      </c>
      <c r="O5" s="1163" t="s">
        <v>1757</v>
      </c>
      <c r="P5" s="951" t="s">
        <v>1758</v>
      </c>
      <c r="Q5" s="952" t="s">
        <v>1759</v>
      </c>
      <c r="R5" s="951" t="s">
        <v>1759</v>
      </c>
      <c r="S5" s="951" t="s">
        <v>1759</v>
      </c>
      <c r="T5" s="951" t="s">
        <v>1749</v>
      </c>
      <c r="U5" s="951" t="s">
        <v>1761</v>
      </c>
      <c r="V5" s="951" t="s">
        <v>1785</v>
      </c>
      <c r="W5" s="952" t="s">
        <v>1759</v>
      </c>
      <c r="X5" s="952" t="s">
        <v>1763</v>
      </c>
      <c r="Y5" s="952" t="s">
        <v>1763</v>
      </c>
      <c r="Z5" s="952" t="s">
        <v>1764</v>
      </c>
      <c r="AA5" s="952" t="s">
        <v>1786</v>
      </c>
      <c r="AB5" s="952" t="s">
        <v>1786</v>
      </c>
      <c r="AC5" s="952" t="s">
        <v>1766</v>
      </c>
      <c r="AD5" s="952" t="s">
        <v>1767</v>
      </c>
      <c r="AE5" s="952" t="s">
        <v>1768</v>
      </c>
      <c r="AF5" s="952" t="s">
        <v>1787</v>
      </c>
      <c r="AG5" s="952" t="s">
        <v>1788</v>
      </c>
      <c r="AH5" s="952" t="s">
        <v>1759</v>
      </c>
      <c r="AI5" s="952" t="s">
        <v>1759</v>
      </c>
      <c r="AJ5" s="952" t="s">
        <v>1759</v>
      </c>
      <c r="AK5" s="952" t="s">
        <v>1759</v>
      </c>
      <c r="AL5" s="952" t="s">
        <v>1759</v>
      </c>
      <c r="AM5" s="952" t="s">
        <v>1759</v>
      </c>
      <c r="AN5" s="952" t="s">
        <v>1759</v>
      </c>
      <c r="AO5" s="952" t="s">
        <v>1759</v>
      </c>
    </row>
    <row r="6" spans="1:41">
      <c r="A6" s="952" t="s">
        <v>1620</v>
      </c>
      <c r="B6" s="952" t="s">
        <v>1748</v>
      </c>
      <c r="C6" s="951" t="s">
        <v>1749</v>
      </c>
      <c r="D6" s="952" t="s">
        <v>1750</v>
      </c>
      <c r="E6" s="952" t="s">
        <v>1751</v>
      </c>
      <c r="F6" s="952" t="s">
        <v>1789</v>
      </c>
      <c r="G6" s="952" t="s">
        <v>1753</v>
      </c>
      <c r="H6" s="952" t="s">
        <v>1790</v>
      </c>
      <c r="I6" s="963" t="s">
        <v>1412</v>
      </c>
      <c r="J6" s="951" t="s">
        <v>1772</v>
      </c>
      <c r="K6" s="951" t="s">
        <v>1755</v>
      </c>
      <c r="L6" s="952" t="s">
        <v>1791</v>
      </c>
      <c r="M6" s="952" t="s">
        <v>1755</v>
      </c>
      <c r="N6" s="1163" t="s">
        <v>1757</v>
      </c>
      <c r="O6" s="1163" t="s">
        <v>1757</v>
      </c>
      <c r="P6" s="951" t="s">
        <v>1758</v>
      </c>
      <c r="Q6" s="952" t="s">
        <v>1759</v>
      </c>
      <c r="R6" s="951" t="s">
        <v>1759</v>
      </c>
      <c r="S6" s="951" t="s">
        <v>1759</v>
      </c>
      <c r="T6" s="951" t="s">
        <v>1749</v>
      </c>
      <c r="U6" s="951" t="s">
        <v>1761</v>
      </c>
      <c r="V6" s="951" t="s">
        <v>1792</v>
      </c>
      <c r="W6" s="952" t="s">
        <v>1759</v>
      </c>
      <c r="X6" s="952" t="s">
        <v>1763</v>
      </c>
      <c r="Y6" s="952" t="s">
        <v>1763</v>
      </c>
      <c r="Z6" s="952" t="s">
        <v>1764</v>
      </c>
      <c r="AA6" s="952" t="s">
        <v>1793</v>
      </c>
      <c r="AB6" s="952" t="s">
        <v>1793</v>
      </c>
      <c r="AC6" s="952" t="s">
        <v>1766</v>
      </c>
      <c r="AD6" s="952" t="s">
        <v>1767</v>
      </c>
      <c r="AE6" s="952" t="s">
        <v>1768</v>
      </c>
      <c r="AF6" s="952" t="s">
        <v>1794</v>
      </c>
      <c r="AG6" s="952" t="s">
        <v>1795</v>
      </c>
      <c r="AH6" s="952" t="s">
        <v>1759</v>
      </c>
      <c r="AI6" s="952" t="s">
        <v>1759</v>
      </c>
      <c r="AJ6" s="952" t="s">
        <v>1759</v>
      </c>
      <c r="AK6" s="952" t="s">
        <v>1759</v>
      </c>
      <c r="AL6" s="952" t="s">
        <v>1759</v>
      </c>
      <c r="AM6" s="952" t="s">
        <v>1759</v>
      </c>
      <c r="AN6" s="952" t="s">
        <v>1759</v>
      </c>
      <c r="AO6" s="952" t="s">
        <v>1759</v>
      </c>
    </row>
    <row r="7" spans="1:41">
      <c r="A7" s="952" t="s">
        <v>1623</v>
      </c>
      <c r="B7" s="952" t="s">
        <v>1748</v>
      </c>
      <c r="C7" s="951" t="s">
        <v>1749</v>
      </c>
      <c r="D7" s="952" t="s">
        <v>1750</v>
      </c>
      <c r="E7" s="952" t="s">
        <v>1751</v>
      </c>
      <c r="F7" s="952" t="s">
        <v>1789</v>
      </c>
      <c r="G7" s="952" t="s">
        <v>1753</v>
      </c>
      <c r="H7" s="952" t="s">
        <v>1790</v>
      </c>
      <c r="I7" s="963" t="s">
        <v>1412</v>
      </c>
      <c r="J7" s="951" t="s">
        <v>1772</v>
      </c>
      <c r="K7" s="951" t="s">
        <v>1755</v>
      </c>
      <c r="L7" s="952" t="s">
        <v>1791</v>
      </c>
      <c r="M7" s="952" t="s">
        <v>1755</v>
      </c>
      <c r="N7" s="1163" t="s">
        <v>1757</v>
      </c>
      <c r="O7" s="1163" t="s">
        <v>1757</v>
      </c>
      <c r="P7" s="951" t="s">
        <v>1758</v>
      </c>
      <c r="Q7" s="952" t="s">
        <v>1759</v>
      </c>
      <c r="R7" s="951" t="s">
        <v>1759</v>
      </c>
      <c r="S7" s="951" t="s">
        <v>1759</v>
      </c>
      <c r="T7" s="951" t="s">
        <v>1749</v>
      </c>
      <c r="U7" s="951" t="s">
        <v>1761</v>
      </c>
      <c r="V7" s="951" t="s">
        <v>1796</v>
      </c>
      <c r="W7" s="952" t="s">
        <v>1759</v>
      </c>
      <c r="X7" s="952" t="s">
        <v>1763</v>
      </c>
      <c r="Y7" s="952" t="s">
        <v>1763</v>
      </c>
      <c r="Z7" s="952" t="s">
        <v>1764</v>
      </c>
      <c r="AA7" s="952" t="s">
        <v>1797</v>
      </c>
      <c r="AB7" s="952" t="s">
        <v>1797</v>
      </c>
      <c r="AC7" s="952" t="s">
        <v>1766</v>
      </c>
      <c r="AD7" s="952" t="s">
        <v>1767</v>
      </c>
      <c r="AE7" s="952" t="s">
        <v>1768</v>
      </c>
      <c r="AF7" s="952" t="s">
        <v>1798</v>
      </c>
      <c r="AG7" s="952" t="s">
        <v>1799</v>
      </c>
      <c r="AH7" s="952" t="s">
        <v>1759</v>
      </c>
      <c r="AI7" s="952" t="s">
        <v>1759</v>
      </c>
      <c r="AJ7" s="952" t="s">
        <v>1759</v>
      </c>
      <c r="AK7" s="952" t="s">
        <v>1759</v>
      </c>
      <c r="AL7" s="952" t="s">
        <v>1759</v>
      </c>
      <c r="AM7" s="952" t="s">
        <v>1759</v>
      </c>
      <c r="AN7" s="952" t="s">
        <v>1759</v>
      </c>
      <c r="AO7" s="952" t="s">
        <v>1759</v>
      </c>
    </row>
    <row r="8" spans="1:41">
      <c r="A8" s="952" t="s">
        <v>1483</v>
      </c>
      <c r="B8" s="952" t="s">
        <v>1748</v>
      </c>
      <c r="C8" s="951" t="s">
        <v>1749</v>
      </c>
      <c r="D8" s="952" t="s">
        <v>1750</v>
      </c>
      <c r="E8" s="952" t="s">
        <v>1751</v>
      </c>
      <c r="F8" s="952" t="s">
        <v>1800</v>
      </c>
      <c r="G8" s="952" t="s">
        <v>1753</v>
      </c>
      <c r="H8" s="952" t="s">
        <v>1801</v>
      </c>
      <c r="I8" s="963" t="s">
        <v>1412</v>
      </c>
      <c r="J8" s="951" t="s">
        <v>1771</v>
      </c>
      <c r="K8" s="951" t="s">
        <v>1755</v>
      </c>
      <c r="L8" s="952" t="s">
        <v>1784</v>
      </c>
      <c r="M8" s="952" t="s">
        <v>1755</v>
      </c>
      <c r="N8" s="1163" t="s">
        <v>1757</v>
      </c>
      <c r="O8" s="1163" t="s">
        <v>1757</v>
      </c>
      <c r="P8" s="951" t="s">
        <v>1758</v>
      </c>
      <c r="Q8" s="952" t="s">
        <v>1759</v>
      </c>
      <c r="R8" s="951" t="s">
        <v>1759</v>
      </c>
      <c r="S8" s="951" t="s">
        <v>1759</v>
      </c>
      <c r="T8" s="951" t="s">
        <v>1749</v>
      </c>
      <c r="U8" s="951" t="s">
        <v>1761</v>
      </c>
      <c r="V8" s="951" t="s">
        <v>1802</v>
      </c>
      <c r="W8" s="952" t="s">
        <v>1759</v>
      </c>
      <c r="X8" s="952" t="s">
        <v>1763</v>
      </c>
      <c r="Y8" s="952" t="s">
        <v>1763</v>
      </c>
      <c r="Z8" s="952" t="s">
        <v>1764</v>
      </c>
      <c r="AA8" s="952" t="s">
        <v>1803</v>
      </c>
      <c r="AB8" s="952" t="s">
        <v>1803</v>
      </c>
      <c r="AC8" s="952" t="s">
        <v>1766</v>
      </c>
      <c r="AD8" s="952" t="s">
        <v>1767</v>
      </c>
      <c r="AE8" s="952" t="s">
        <v>1768</v>
      </c>
      <c r="AF8" s="952" t="s">
        <v>1804</v>
      </c>
      <c r="AG8" s="952" t="s">
        <v>1805</v>
      </c>
      <c r="AH8" s="952" t="s">
        <v>1759</v>
      </c>
      <c r="AI8" s="952" t="s">
        <v>1759</v>
      </c>
      <c r="AJ8" s="952" t="s">
        <v>1759</v>
      </c>
      <c r="AK8" s="952" t="s">
        <v>1759</v>
      </c>
      <c r="AL8" s="952" t="s">
        <v>1759</v>
      </c>
      <c r="AM8" s="952" t="s">
        <v>1759</v>
      </c>
      <c r="AN8" s="952" t="s">
        <v>1759</v>
      </c>
      <c r="AO8" s="952" t="s">
        <v>1759</v>
      </c>
    </row>
    <row r="9" spans="1:41">
      <c r="A9" s="952" t="s">
        <v>1412</v>
      </c>
      <c r="B9" s="952" t="s">
        <v>1748</v>
      </c>
      <c r="C9" s="951" t="s">
        <v>1749</v>
      </c>
      <c r="D9" s="952" t="s">
        <v>1750</v>
      </c>
      <c r="E9" s="952" t="s">
        <v>1751</v>
      </c>
      <c r="F9" s="952" t="s">
        <v>1806</v>
      </c>
      <c r="G9" s="952" t="s">
        <v>1753</v>
      </c>
      <c r="H9" s="952" t="s">
        <v>1807</v>
      </c>
      <c r="I9" s="963" t="s">
        <v>1412</v>
      </c>
      <c r="J9" s="951" t="s">
        <v>1747</v>
      </c>
      <c r="K9" s="951" t="s">
        <v>1755</v>
      </c>
      <c r="L9" s="952" t="s">
        <v>1756</v>
      </c>
      <c r="M9" s="952" t="s">
        <v>1755</v>
      </c>
      <c r="N9" s="1163" t="s">
        <v>1757</v>
      </c>
      <c r="O9" s="1163" t="s">
        <v>1757</v>
      </c>
      <c r="P9" s="951" t="s">
        <v>1758</v>
      </c>
      <c r="Q9" s="952" t="s">
        <v>1759</v>
      </c>
      <c r="R9" s="951" t="s">
        <v>1759</v>
      </c>
      <c r="S9" s="951" t="s">
        <v>1759</v>
      </c>
      <c r="T9" s="951" t="s">
        <v>1749</v>
      </c>
      <c r="U9" s="951" t="s">
        <v>1761</v>
      </c>
      <c r="V9" s="951" t="s">
        <v>1808</v>
      </c>
      <c r="W9" s="952" t="s">
        <v>1759</v>
      </c>
      <c r="X9" s="952" t="s">
        <v>1763</v>
      </c>
      <c r="Y9" s="952" t="s">
        <v>1763</v>
      </c>
      <c r="Z9" s="952" t="s">
        <v>1764</v>
      </c>
      <c r="AA9" s="952" t="s">
        <v>1809</v>
      </c>
      <c r="AB9" s="952" t="s">
        <v>1809</v>
      </c>
      <c r="AC9" s="952" t="s">
        <v>1766</v>
      </c>
      <c r="AD9" s="952" t="s">
        <v>1767</v>
      </c>
      <c r="AE9" s="952" t="s">
        <v>1768</v>
      </c>
      <c r="AF9" s="952" t="s">
        <v>1781</v>
      </c>
      <c r="AG9" s="952" t="s">
        <v>1810</v>
      </c>
      <c r="AH9" s="952" t="s">
        <v>1759</v>
      </c>
      <c r="AI9" s="952" t="s">
        <v>1759</v>
      </c>
      <c r="AJ9" s="952" t="s">
        <v>1759</v>
      </c>
      <c r="AK9" s="952" t="s">
        <v>1759</v>
      </c>
      <c r="AL9" s="952" t="s">
        <v>1759</v>
      </c>
      <c r="AM9" s="952" t="s">
        <v>1759</v>
      </c>
      <c r="AN9" s="952" t="s">
        <v>1759</v>
      </c>
      <c r="AO9" s="952" t="s">
        <v>1759</v>
      </c>
    </row>
    <row r="10" spans="1:41">
      <c r="A10" s="952" t="s">
        <v>1416</v>
      </c>
      <c r="B10" s="952" t="s">
        <v>1748</v>
      </c>
      <c r="C10" s="951" t="s">
        <v>1749</v>
      </c>
      <c r="D10" s="952" t="s">
        <v>1750</v>
      </c>
      <c r="E10" s="952" t="s">
        <v>1751</v>
      </c>
      <c r="F10" s="952" t="s">
        <v>1811</v>
      </c>
      <c r="G10" s="952" t="s">
        <v>1753</v>
      </c>
      <c r="H10" s="952" t="s">
        <v>1812</v>
      </c>
      <c r="I10" s="952" t="s">
        <v>1412</v>
      </c>
      <c r="J10" s="951" t="s">
        <v>1771</v>
      </c>
      <c r="K10" s="951" t="s">
        <v>1755</v>
      </c>
      <c r="L10" s="952" t="s">
        <v>1784</v>
      </c>
      <c r="M10" s="952" t="s">
        <v>1755</v>
      </c>
      <c r="N10" s="1163" t="s">
        <v>1813</v>
      </c>
      <c r="O10" s="1163" t="s">
        <v>1813</v>
      </c>
      <c r="P10" s="951" t="s">
        <v>1758</v>
      </c>
      <c r="Q10" s="952" t="s">
        <v>1759</v>
      </c>
      <c r="R10" s="951" t="s">
        <v>1759</v>
      </c>
      <c r="S10" s="951" t="s">
        <v>1759</v>
      </c>
      <c r="T10" s="951" t="s">
        <v>1749</v>
      </c>
      <c r="U10" s="951" t="s">
        <v>1761</v>
      </c>
      <c r="V10" s="951" t="s">
        <v>1814</v>
      </c>
      <c r="W10" s="952" t="s">
        <v>1759</v>
      </c>
      <c r="X10" s="952" t="s">
        <v>1763</v>
      </c>
      <c r="Y10" s="952" t="s">
        <v>1763</v>
      </c>
      <c r="Z10" s="952" t="s">
        <v>1764</v>
      </c>
      <c r="AA10" s="952" t="s">
        <v>1809</v>
      </c>
      <c r="AB10" s="952" t="s">
        <v>1809</v>
      </c>
      <c r="AC10" s="952" t="s">
        <v>1766</v>
      </c>
      <c r="AD10" s="952" t="s">
        <v>1767</v>
      </c>
      <c r="AE10" s="952" t="s">
        <v>1768</v>
      </c>
      <c r="AF10" s="952" t="s">
        <v>1815</v>
      </c>
      <c r="AG10" s="952" t="s">
        <v>1816</v>
      </c>
      <c r="AH10" s="952" t="s">
        <v>1759</v>
      </c>
      <c r="AI10" s="952" t="s">
        <v>1759</v>
      </c>
      <c r="AJ10" s="952" t="s">
        <v>1759</v>
      </c>
      <c r="AK10" s="952" t="s">
        <v>1759</v>
      </c>
      <c r="AL10" s="952" t="s">
        <v>1759</v>
      </c>
      <c r="AM10" s="952" t="s">
        <v>1759</v>
      </c>
      <c r="AN10" s="952" t="s">
        <v>1759</v>
      </c>
      <c r="AO10" s="952" t="s">
        <v>1759</v>
      </c>
    </row>
    <row r="11" spans="1:41">
      <c r="A11" s="952" t="s">
        <v>1421</v>
      </c>
      <c r="B11" s="952" t="s">
        <v>1748</v>
      </c>
      <c r="C11" s="951" t="s">
        <v>1749</v>
      </c>
      <c r="D11" s="952" t="s">
        <v>1750</v>
      </c>
      <c r="E11" s="952" t="s">
        <v>1751</v>
      </c>
      <c r="F11" s="952" t="s">
        <v>1817</v>
      </c>
      <c r="G11" s="952" t="s">
        <v>1753</v>
      </c>
      <c r="H11" s="952" t="s">
        <v>1818</v>
      </c>
      <c r="I11" s="952" t="s">
        <v>1412</v>
      </c>
      <c r="J11" s="951" t="s">
        <v>1771</v>
      </c>
      <c r="K11" s="951" t="s">
        <v>1755</v>
      </c>
      <c r="L11" s="952" t="s">
        <v>1784</v>
      </c>
      <c r="M11" s="952" t="s">
        <v>1755</v>
      </c>
      <c r="N11" s="1163" t="s">
        <v>1819</v>
      </c>
      <c r="O11" s="1163" t="s">
        <v>1819</v>
      </c>
      <c r="P11" s="951" t="s">
        <v>1758</v>
      </c>
      <c r="Q11" s="952" t="s">
        <v>1759</v>
      </c>
      <c r="R11" s="951" t="s">
        <v>1759</v>
      </c>
      <c r="S11" s="951" t="s">
        <v>1759</v>
      </c>
      <c r="T11" s="951" t="s">
        <v>1749</v>
      </c>
      <c r="U11" s="951" t="s">
        <v>1761</v>
      </c>
      <c r="V11" s="951" t="s">
        <v>1820</v>
      </c>
      <c r="W11" s="952" t="s">
        <v>1759</v>
      </c>
      <c r="X11" s="952" t="s">
        <v>1763</v>
      </c>
      <c r="Y11" s="952" t="s">
        <v>1763</v>
      </c>
      <c r="Z11" s="952" t="s">
        <v>1764</v>
      </c>
      <c r="AA11" s="952" t="s">
        <v>1809</v>
      </c>
      <c r="AB11" s="952" t="s">
        <v>1809</v>
      </c>
      <c r="AC11" s="952" t="s">
        <v>1766</v>
      </c>
      <c r="AD11" s="952" t="s">
        <v>1767</v>
      </c>
      <c r="AE11" s="952" t="s">
        <v>1768</v>
      </c>
      <c r="AF11" s="952" t="s">
        <v>1821</v>
      </c>
      <c r="AG11" s="952" t="s">
        <v>1822</v>
      </c>
      <c r="AH11" s="952" t="s">
        <v>1759</v>
      </c>
      <c r="AI11" s="952" t="s">
        <v>1759</v>
      </c>
      <c r="AJ11" s="952" t="s">
        <v>1759</v>
      </c>
      <c r="AK11" s="952" t="s">
        <v>1759</v>
      </c>
      <c r="AL11" s="952" t="s">
        <v>1759</v>
      </c>
      <c r="AM11" s="952" t="s">
        <v>1759</v>
      </c>
      <c r="AN11" s="952" t="s">
        <v>1759</v>
      </c>
      <c r="AO11" s="952" t="s">
        <v>1759</v>
      </c>
    </row>
  </sheetData>
  <phoneticPr fontId="27"/>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EF045-3FC7-4568-BE12-87F96160A05A}">
  <sheetPr>
    <tabColor rgb="FFFF0000"/>
  </sheetPr>
  <dimension ref="A1:B73"/>
  <sheetViews>
    <sheetView workbookViewId="0">
      <selection activeCell="L25" sqref="L25"/>
    </sheetView>
  </sheetViews>
  <sheetFormatPr defaultColWidth="9" defaultRowHeight="14.4"/>
  <cols>
    <col min="1" max="16384" width="9" style="951"/>
  </cols>
  <sheetData>
    <row r="1" spans="1:2">
      <c r="A1" s="951" t="s">
        <v>1823</v>
      </c>
    </row>
    <row r="3" spans="1:2">
      <c r="A3" s="951" t="s">
        <v>286</v>
      </c>
    </row>
    <row r="4" spans="1:2">
      <c r="A4" s="951" t="s">
        <v>1772</v>
      </c>
      <c r="B4" s="951" t="s">
        <v>1824</v>
      </c>
    </row>
    <row r="5" spans="1:2">
      <c r="A5" s="951" t="s">
        <v>1412</v>
      </c>
      <c r="B5" s="951" t="s">
        <v>1825</v>
      </c>
    </row>
    <row r="7" spans="1:2">
      <c r="A7" s="951" t="s">
        <v>290</v>
      </c>
    </row>
    <row r="8" spans="1:2">
      <c r="A8" s="951" t="s">
        <v>1826</v>
      </c>
      <c r="B8" s="951" t="s">
        <v>1827</v>
      </c>
    </row>
    <row r="9" spans="1:2">
      <c r="A9" s="951" t="s">
        <v>1828</v>
      </c>
      <c r="B9" s="951" t="s">
        <v>1829</v>
      </c>
    </row>
    <row r="10" spans="1:2">
      <c r="A10" s="951" t="s">
        <v>1830</v>
      </c>
      <c r="B10" s="951" t="s">
        <v>1831</v>
      </c>
    </row>
    <row r="11" spans="1:2">
      <c r="A11" s="951" t="s">
        <v>1832</v>
      </c>
      <c r="B11" s="951" t="s">
        <v>1833</v>
      </c>
    </row>
    <row r="12" spans="1:2">
      <c r="A12" s="951" t="s">
        <v>1834</v>
      </c>
      <c r="B12" s="951" t="s">
        <v>1835</v>
      </c>
    </row>
    <row r="13" spans="1:2">
      <c r="A13" s="951" t="s">
        <v>1773</v>
      </c>
      <c r="B13" s="951" t="s">
        <v>1836</v>
      </c>
    </row>
    <row r="14" spans="1:2">
      <c r="A14" s="951" t="s">
        <v>1837</v>
      </c>
      <c r="B14" s="951" t="s">
        <v>1838</v>
      </c>
    </row>
    <row r="15" spans="1:2">
      <c r="A15" s="951" t="s">
        <v>1839</v>
      </c>
      <c r="B15" s="951" t="s">
        <v>1840</v>
      </c>
    </row>
    <row r="16" spans="1:2">
      <c r="A16" s="951" t="s">
        <v>1841</v>
      </c>
      <c r="B16" s="951" t="s">
        <v>1842</v>
      </c>
    </row>
    <row r="17" spans="1:2">
      <c r="A17" s="951" t="s">
        <v>1843</v>
      </c>
      <c r="B17" s="951" t="s">
        <v>1844</v>
      </c>
    </row>
    <row r="18" spans="1:2">
      <c r="A18" s="951" t="s">
        <v>1845</v>
      </c>
      <c r="B18" s="951" t="s">
        <v>1846</v>
      </c>
    </row>
    <row r="19" spans="1:2">
      <c r="A19" s="951" t="s">
        <v>1847</v>
      </c>
      <c r="B19" s="951" t="s">
        <v>1848</v>
      </c>
    </row>
    <row r="20" spans="1:2">
      <c r="A20" s="951" t="s">
        <v>1849</v>
      </c>
      <c r="B20" s="951" t="s">
        <v>1850</v>
      </c>
    </row>
    <row r="21" spans="1:2">
      <c r="A21" s="951" t="s">
        <v>1851</v>
      </c>
      <c r="B21" s="951" t="s">
        <v>1852</v>
      </c>
    </row>
    <row r="22" spans="1:2">
      <c r="A22" s="951" t="s">
        <v>1853</v>
      </c>
      <c r="B22" s="951" t="s">
        <v>1854</v>
      </c>
    </row>
    <row r="23" spans="1:2">
      <c r="A23" s="951" t="s">
        <v>1855</v>
      </c>
      <c r="B23" s="951" t="s">
        <v>1856</v>
      </c>
    </row>
    <row r="24" spans="1:2">
      <c r="A24" s="951" t="s">
        <v>1857</v>
      </c>
      <c r="B24" s="951" t="s">
        <v>1858</v>
      </c>
    </row>
    <row r="25" spans="1:2">
      <c r="A25" s="951" t="s">
        <v>1859</v>
      </c>
      <c r="B25" s="951" t="s">
        <v>1860</v>
      </c>
    </row>
    <row r="26" spans="1:2">
      <c r="A26" s="951" t="s">
        <v>1861</v>
      </c>
      <c r="B26" s="951" t="s">
        <v>1862</v>
      </c>
    </row>
    <row r="27" spans="1:2">
      <c r="A27" s="951" t="s">
        <v>1863</v>
      </c>
      <c r="B27" s="951" t="s">
        <v>1864</v>
      </c>
    </row>
    <row r="28" spans="1:2">
      <c r="A28" s="951" t="s">
        <v>1865</v>
      </c>
      <c r="B28" s="951" t="s">
        <v>1866</v>
      </c>
    </row>
    <row r="29" spans="1:2">
      <c r="A29" s="951" t="s">
        <v>1867</v>
      </c>
      <c r="B29" s="951" t="s">
        <v>1868</v>
      </c>
    </row>
    <row r="30" spans="1:2">
      <c r="A30" s="951" t="s">
        <v>1869</v>
      </c>
      <c r="B30" s="951" t="s">
        <v>1870</v>
      </c>
    </row>
    <row r="31" spans="1:2">
      <c r="A31" s="951" t="s">
        <v>1871</v>
      </c>
      <c r="B31" s="951" t="s">
        <v>1872</v>
      </c>
    </row>
    <row r="32" spans="1:2">
      <c r="A32" s="951" t="s">
        <v>1873</v>
      </c>
      <c r="B32" s="951" t="s">
        <v>1874</v>
      </c>
    </row>
    <row r="33" spans="1:2">
      <c r="A33" s="951" t="s">
        <v>1875</v>
      </c>
      <c r="B33" s="951" t="s">
        <v>1876</v>
      </c>
    </row>
    <row r="34" spans="1:2">
      <c r="A34" s="951" t="s">
        <v>1877</v>
      </c>
      <c r="B34" s="951" t="s">
        <v>1878</v>
      </c>
    </row>
    <row r="35" spans="1:2">
      <c r="A35" s="951" t="s">
        <v>1879</v>
      </c>
      <c r="B35" s="951" t="s">
        <v>1880</v>
      </c>
    </row>
    <row r="36" spans="1:2">
      <c r="A36" s="951" t="s">
        <v>1881</v>
      </c>
      <c r="B36" s="951" t="s">
        <v>1882</v>
      </c>
    </row>
    <row r="37" spans="1:2">
      <c r="A37" s="951" t="s">
        <v>1883</v>
      </c>
      <c r="B37" s="951" t="s">
        <v>1884</v>
      </c>
    </row>
    <row r="38" spans="1:2">
      <c r="A38" s="951" t="s">
        <v>1885</v>
      </c>
      <c r="B38" s="951" t="s">
        <v>1886</v>
      </c>
    </row>
    <row r="39" spans="1:2">
      <c r="A39" s="951" t="s">
        <v>1887</v>
      </c>
      <c r="B39" s="951" t="s">
        <v>1888</v>
      </c>
    </row>
    <row r="40" spans="1:2">
      <c r="A40" s="951" t="s">
        <v>1889</v>
      </c>
      <c r="B40" s="951" t="s">
        <v>1890</v>
      </c>
    </row>
    <row r="41" spans="1:2">
      <c r="A41" s="951" t="s">
        <v>1891</v>
      </c>
      <c r="B41" s="951" t="s">
        <v>1892</v>
      </c>
    </row>
    <row r="42" spans="1:2">
      <c r="A42" s="951" t="s">
        <v>1893</v>
      </c>
      <c r="B42" s="951" t="s">
        <v>1894</v>
      </c>
    </row>
    <row r="43" spans="1:2">
      <c r="A43" s="951" t="s">
        <v>1895</v>
      </c>
      <c r="B43" s="951" t="s">
        <v>1896</v>
      </c>
    </row>
    <row r="44" spans="1:2">
      <c r="A44" s="951" t="s">
        <v>1897</v>
      </c>
      <c r="B44" s="951" t="s">
        <v>1898</v>
      </c>
    </row>
    <row r="45" spans="1:2">
      <c r="A45" s="951" t="s">
        <v>1899</v>
      </c>
      <c r="B45" s="951" t="s">
        <v>1900</v>
      </c>
    </row>
    <row r="46" spans="1:2">
      <c r="A46" s="951" t="s">
        <v>1901</v>
      </c>
      <c r="B46" s="951" t="s">
        <v>1902</v>
      </c>
    </row>
    <row r="47" spans="1:2">
      <c r="A47" s="951" t="s">
        <v>1903</v>
      </c>
      <c r="B47" s="951" t="s">
        <v>1904</v>
      </c>
    </row>
    <row r="48" spans="1:2">
      <c r="A48" s="951" t="s">
        <v>1905</v>
      </c>
      <c r="B48" s="951" t="s">
        <v>1906</v>
      </c>
    </row>
    <row r="49" spans="1:2">
      <c r="A49" s="951" t="s">
        <v>1907</v>
      </c>
      <c r="B49" s="951" t="s">
        <v>1908</v>
      </c>
    </row>
    <row r="50" spans="1:2">
      <c r="A50" s="951" t="s">
        <v>1909</v>
      </c>
      <c r="B50" s="951" t="s">
        <v>1910</v>
      </c>
    </row>
    <row r="51" spans="1:2">
      <c r="A51" s="951" t="s">
        <v>1911</v>
      </c>
      <c r="B51" s="951" t="s">
        <v>1912</v>
      </c>
    </row>
    <row r="52" spans="1:2">
      <c r="A52" s="951" t="s">
        <v>1913</v>
      </c>
      <c r="B52" s="951" t="s">
        <v>1914</v>
      </c>
    </row>
    <row r="53" spans="1:2">
      <c r="A53" s="951" t="s">
        <v>1915</v>
      </c>
      <c r="B53" s="951" t="s">
        <v>1916</v>
      </c>
    </row>
    <row r="54" spans="1:2">
      <c r="A54" s="951" t="s">
        <v>1917</v>
      </c>
      <c r="B54" s="951" t="s">
        <v>1918</v>
      </c>
    </row>
    <row r="55" spans="1:2">
      <c r="A55" s="951" t="s">
        <v>1919</v>
      </c>
      <c r="B55" s="951" t="s">
        <v>1920</v>
      </c>
    </row>
    <row r="56" spans="1:2">
      <c r="A56" s="951" t="s">
        <v>1921</v>
      </c>
      <c r="B56" s="951" t="s">
        <v>1922</v>
      </c>
    </row>
    <row r="57" spans="1:2">
      <c r="A57" s="951" t="s">
        <v>1923</v>
      </c>
      <c r="B57" s="951" t="s">
        <v>1924</v>
      </c>
    </row>
    <row r="58" spans="1:2">
      <c r="A58" s="951" t="s">
        <v>1925</v>
      </c>
      <c r="B58" s="951" t="s">
        <v>1926</v>
      </c>
    </row>
    <row r="59" spans="1:2">
      <c r="A59" s="951" t="s">
        <v>1927</v>
      </c>
      <c r="B59" s="951" t="s">
        <v>1928</v>
      </c>
    </row>
    <row r="60" spans="1:2">
      <c r="A60" s="951" t="s">
        <v>1929</v>
      </c>
      <c r="B60" s="951" t="s">
        <v>1930</v>
      </c>
    </row>
    <row r="61" spans="1:2">
      <c r="A61" s="951" t="s">
        <v>1931</v>
      </c>
      <c r="B61" s="951" t="s">
        <v>1932</v>
      </c>
    </row>
    <row r="62" spans="1:2">
      <c r="A62" s="951" t="s">
        <v>1933</v>
      </c>
      <c r="B62" s="951" t="s">
        <v>1934</v>
      </c>
    </row>
    <row r="63" spans="1:2">
      <c r="A63" s="951" t="s">
        <v>1935</v>
      </c>
      <c r="B63" s="951" t="s">
        <v>1936</v>
      </c>
    </row>
    <row r="64" spans="1:2">
      <c r="A64" s="951" t="s">
        <v>1937</v>
      </c>
      <c r="B64" s="951" t="s">
        <v>1938</v>
      </c>
    </row>
    <row r="65" spans="1:2">
      <c r="A65" s="951" t="s">
        <v>1939</v>
      </c>
      <c r="B65" s="951" t="s">
        <v>1940</v>
      </c>
    </row>
    <row r="66" spans="1:2">
      <c r="A66" s="951" t="s">
        <v>1941</v>
      </c>
      <c r="B66" s="951" t="s">
        <v>1942</v>
      </c>
    </row>
    <row r="67" spans="1:2">
      <c r="A67" s="951" t="s">
        <v>1943</v>
      </c>
      <c r="B67" s="951" t="s">
        <v>1944</v>
      </c>
    </row>
    <row r="68" spans="1:2">
      <c r="A68" s="951" t="s">
        <v>1945</v>
      </c>
      <c r="B68" s="951" t="s">
        <v>1946</v>
      </c>
    </row>
    <row r="69" spans="1:2">
      <c r="A69" s="951" t="s">
        <v>1947</v>
      </c>
      <c r="B69" s="951" t="s">
        <v>1948</v>
      </c>
    </row>
    <row r="70" spans="1:2">
      <c r="A70" s="951" t="s">
        <v>1949</v>
      </c>
      <c r="B70" s="951" t="s">
        <v>1950</v>
      </c>
    </row>
    <row r="71" spans="1:2">
      <c r="A71" s="951" t="s">
        <v>1951</v>
      </c>
      <c r="B71" s="951" t="s">
        <v>1952</v>
      </c>
    </row>
    <row r="72" spans="1:2">
      <c r="A72" s="951" t="s">
        <v>1953</v>
      </c>
      <c r="B72" s="951" t="s">
        <v>1954</v>
      </c>
    </row>
    <row r="73" spans="1:2">
      <c r="A73" s="951" t="s">
        <v>1955</v>
      </c>
      <c r="B73" s="951" t="s">
        <v>1956</v>
      </c>
    </row>
  </sheetData>
  <phoneticPr fontId="27"/>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E72D9-2973-4215-83AA-D8F008306E52}">
  <sheetPr>
    <tabColor rgb="FFFF0000"/>
  </sheetPr>
  <dimension ref="D2:CJ343"/>
  <sheetViews>
    <sheetView showGridLines="0" topLeftCell="A133" workbookViewId="0">
      <selection activeCell="AC131" sqref="AC131"/>
    </sheetView>
  </sheetViews>
  <sheetFormatPr defaultColWidth="9" defaultRowHeight="13.2"/>
  <cols>
    <col min="1" max="35" width="1.44140625" style="251" customWidth="1"/>
    <col min="36" max="67" width="1.44140625" style="251" hidden="1" customWidth="1"/>
    <col min="68" max="72" width="1.44140625" style="251" customWidth="1"/>
    <col min="73" max="73" width="9" style="251"/>
    <col min="74" max="74" width="11.44140625" style="251" customWidth="1"/>
    <col min="75" max="78" width="9" style="251"/>
    <col min="79" max="79" width="5.44140625" style="251" customWidth="1"/>
    <col min="80" max="86" width="9" style="251"/>
    <col min="87" max="87" width="2.44140625" style="251" customWidth="1"/>
    <col min="88" max="88" width="10.44140625" style="251" bestFit="1" customWidth="1"/>
    <col min="89" max="16384" width="9" style="251"/>
  </cols>
  <sheetData>
    <row r="2" spans="4:88">
      <c r="D2" s="1514" t="s">
        <v>2516</v>
      </c>
      <c r="E2" s="1515"/>
      <c r="F2" s="1515"/>
      <c r="G2" s="1515"/>
      <c r="H2" s="1515"/>
      <c r="I2" s="1515"/>
      <c r="J2" s="1515"/>
      <c r="K2" s="1515"/>
      <c r="L2" s="1515"/>
      <c r="M2" s="1515"/>
      <c r="N2" s="1515"/>
      <c r="O2" s="1515"/>
      <c r="P2" s="1515"/>
      <c r="Q2" s="1515"/>
      <c r="R2" s="1515"/>
      <c r="S2" s="1515"/>
      <c r="T2" s="1515"/>
      <c r="U2" s="1515"/>
      <c r="V2" s="1515"/>
      <c r="W2" s="1515"/>
      <c r="X2" s="1515"/>
      <c r="Y2" s="1515"/>
      <c r="Z2" s="1515"/>
      <c r="AA2" s="1515"/>
      <c r="AB2" s="1515"/>
      <c r="AC2" s="1515"/>
      <c r="AD2" s="1515"/>
      <c r="AE2" s="1515"/>
      <c r="AF2" s="1515"/>
      <c r="AG2" s="1515"/>
      <c r="AH2" s="1515"/>
      <c r="AI2" s="1516"/>
      <c r="AJ2" s="1514" t="s">
        <v>2517</v>
      </c>
      <c r="AK2" s="1515"/>
      <c r="AL2" s="1515"/>
      <c r="AM2" s="1515"/>
      <c r="AN2" s="1515"/>
      <c r="AO2" s="1515"/>
      <c r="AP2" s="1515"/>
      <c r="AQ2" s="1515"/>
      <c r="AR2" s="1515"/>
      <c r="AS2" s="1515"/>
      <c r="AT2" s="1515"/>
      <c r="AU2" s="1515"/>
      <c r="AV2" s="1515"/>
      <c r="AW2" s="1515"/>
      <c r="AX2" s="1515"/>
      <c r="AY2" s="1515"/>
      <c r="AZ2" s="1515"/>
      <c r="BA2" s="1515"/>
      <c r="BB2" s="1515"/>
      <c r="BC2" s="1515"/>
      <c r="BD2" s="1515"/>
      <c r="BE2" s="1515"/>
      <c r="BF2" s="1515"/>
      <c r="BG2" s="1515"/>
      <c r="BH2" s="1515"/>
      <c r="BI2" s="1515"/>
      <c r="BJ2" s="1515"/>
      <c r="BK2" s="1515"/>
      <c r="BL2" s="1515"/>
      <c r="BM2" s="1515"/>
      <c r="BN2" s="1515"/>
      <c r="BO2" s="1516"/>
      <c r="BP2" s="1517" t="s">
        <v>2518</v>
      </c>
      <c r="BQ2" s="1518"/>
      <c r="BR2" s="1518"/>
      <c r="BS2" s="1518"/>
      <c r="BT2" s="1518"/>
      <c r="BU2" s="1518"/>
      <c r="BV2" s="1518"/>
      <c r="BW2" s="1518"/>
      <c r="BX2" s="1518"/>
      <c r="BY2" s="1518"/>
      <c r="BZ2" s="1518"/>
      <c r="CA2" s="1518"/>
      <c r="CB2" s="1518"/>
      <c r="CC2" s="1518"/>
      <c r="CD2" s="1518"/>
      <c r="CE2" s="1518"/>
      <c r="CF2" s="1518"/>
      <c r="CG2" s="1518"/>
      <c r="CH2" s="1519"/>
    </row>
    <row r="3" spans="4:88">
      <c r="D3" s="252" t="s">
        <v>2519</v>
      </c>
      <c r="E3" s="253"/>
      <c r="F3" s="253"/>
      <c r="G3" s="253"/>
      <c r="H3" s="253"/>
      <c r="I3" s="253"/>
      <c r="J3" s="253"/>
      <c r="K3" s="253"/>
      <c r="L3" s="253"/>
      <c r="M3" s="253"/>
      <c r="N3" s="253"/>
      <c r="O3" s="253"/>
      <c r="P3" s="253"/>
      <c r="Q3" s="253"/>
      <c r="R3" s="253"/>
      <c r="S3" s="254"/>
      <c r="T3" s="252" t="s">
        <v>2520</v>
      </c>
      <c r="U3" s="253"/>
      <c r="V3" s="253"/>
      <c r="W3" s="253"/>
      <c r="X3" s="253"/>
      <c r="Y3" s="253"/>
      <c r="Z3" s="253"/>
      <c r="AA3" s="253"/>
      <c r="AB3" s="253"/>
      <c r="AC3" s="253"/>
      <c r="AD3" s="253"/>
      <c r="AE3" s="253"/>
      <c r="AF3" s="253"/>
      <c r="AG3" s="253"/>
      <c r="AH3" s="253"/>
      <c r="AI3" s="254"/>
      <c r="AJ3" s="252" t="s">
        <v>2521</v>
      </c>
      <c r="AK3" s="253"/>
      <c r="AL3" s="253"/>
      <c r="AM3" s="253"/>
      <c r="AN3" s="253"/>
      <c r="AO3" s="253"/>
      <c r="AP3" s="253"/>
      <c r="AQ3" s="253"/>
      <c r="AR3" s="253"/>
      <c r="AS3" s="253"/>
      <c r="AT3" s="253"/>
      <c r="AU3" s="253"/>
      <c r="AV3" s="253"/>
      <c r="AW3" s="253"/>
      <c r="AX3" s="253"/>
      <c r="AY3" s="254"/>
      <c r="AZ3" s="252" t="s">
        <v>2522</v>
      </c>
      <c r="BA3" s="253"/>
      <c r="BB3" s="253"/>
      <c r="BC3" s="253"/>
      <c r="BD3" s="253"/>
      <c r="BE3" s="253"/>
      <c r="BF3" s="253"/>
      <c r="BG3" s="253"/>
      <c r="BH3" s="253"/>
      <c r="BI3" s="253"/>
      <c r="BJ3" s="253"/>
      <c r="BK3" s="253"/>
      <c r="BL3" s="253"/>
      <c r="BM3" s="253"/>
      <c r="BN3" s="253"/>
      <c r="BO3" s="254"/>
      <c r="BP3" s="1520"/>
      <c r="BQ3" s="1521"/>
      <c r="BR3" s="1521"/>
      <c r="BS3" s="1521"/>
      <c r="BT3" s="1521"/>
      <c r="BU3" s="1521"/>
      <c r="BV3" s="1521"/>
      <c r="BW3" s="1521"/>
      <c r="BX3" s="1521"/>
      <c r="BY3" s="1521"/>
      <c r="BZ3" s="1521"/>
      <c r="CA3" s="1521"/>
      <c r="CB3" s="1521"/>
      <c r="CC3" s="1521"/>
      <c r="CD3" s="1521"/>
      <c r="CE3" s="1521"/>
      <c r="CF3" s="1521"/>
      <c r="CG3" s="1521"/>
      <c r="CH3" s="1522"/>
    </row>
    <row r="4" spans="4:88" s="258" customFormat="1">
      <c r="D4" s="289"/>
      <c r="E4" s="290"/>
      <c r="F4" s="290"/>
      <c r="G4" s="290"/>
      <c r="H4" s="290"/>
      <c r="I4" s="290"/>
      <c r="J4" s="290"/>
      <c r="K4" s="290"/>
      <c r="L4" s="290"/>
      <c r="M4" s="290"/>
      <c r="N4" s="290"/>
      <c r="O4" s="290"/>
      <c r="P4" s="290"/>
      <c r="Q4" s="290"/>
      <c r="R4" s="290"/>
      <c r="S4" s="291"/>
      <c r="T4" s="289"/>
      <c r="U4" s="290"/>
      <c r="V4" s="290"/>
      <c r="W4" s="290"/>
      <c r="X4" s="290"/>
      <c r="Y4" s="290"/>
      <c r="Z4" s="290"/>
      <c r="AA4" s="290"/>
      <c r="AB4" s="290"/>
      <c r="AC4" s="290"/>
      <c r="AD4" s="290"/>
      <c r="AE4" s="290"/>
      <c r="AF4" s="290"/>
      <c r="AG4" s="290"/>
      <c r="AH4" s="290"/>
      <c r="AI4" s="291"/>
      <c r="AJ4" s="255"/>
      <c r="AK4" s="256"/>
      <c r="AL4" s="256"/>
      <c r="AM4" s="256"/>
      <c r="AN4" s="256"/>
      <c r="AO4" s="256"/>
      <c r="AP4" s="256"/>
      <c r="AQ4" s="256"/>
      <c r="AR4" s="256"/>
      <c r="AS4" s="256"/>
      <c r="AT4" s="256"/>
      <c r="AU4" s="256"/>
      <c r="AV4" s="256"/>
      <c r="AW4" s="256"/>
      <c r="AX4" s="256"/>
      <c r="AY4" s="257"/>
      <c r="AZ4" s="255"/>
      <c r="BA4" s="256"/>
      <c r="BB4" s="256"/>
      <c r="BC4" s="256"/>
      <c r="BD4" s="256"/>
      <c r="BE4" s="256"/>
      <c r="BF4" s="256"/>
      <c r="BG4" s="256"/>
      <c r="BH4" s="256"/>
      <c r="BI4" s="256"/>
      <c r="BJ4" s="256"/>
      <c r="BK4" s="256"/>
      <c r="BL4" s="256"/>
      <c r="BM4" s="256"/>
      <c r="BN4" s="256"/>
      <c r="BO4" s="257"/>
      <c r="BP4" s="256"/>
      <c r="BQ4" s="256"/>
      <c r="BR4" s="256"/>
      <c r="BS4" s="256"/>
      <c r="BT4" s="256"/>
      <c r="BU4" s="256"/>
      <c r="BV4" s="256"/>
      <c r="BW4" s="256"/>
      <c r="BX4" s="256"/>
      <c r="BY4" s="256"/>
      <c r="BZ4" s="256"/>
      <c r="CA4" s="256"/>
      <c r="CB4" s="256"/>
      <c r="CC4" s="256"/>
      <c r="CD4" s="256"/>
      <c r="CE4" s="256"/>
      <c r="CF4" s="256"/>
      <c r="CG4" s="256"/>
      <c r="CH4" s="257"/>
      <c r="CJ4" s="259"/>
    </row>
    <row r="5" spans="4:88" s="258" customFormat="1">
      <c r="D5" s="292"/>
      <c r="E5" s="293"/>
      <c r="F5" s="293"/>
      <c r="G5" s="293"/>
      <c r="H5" s="293"/>
      <c r="I5" s="293"/>
      <c r="J5" s="293"/>
      <c r="K5" s="293"/>
      <c r="L5" s="293"/>
      <c r="M5" s="293"/>
      <c r="N5" s="293"/>
      <c r="O5" s="293"/>
      <c r="P5" s="293"/>
      <c r="Q5" s="293"/>
      <c r="R5" s="293"/>
      <c r="S5" s="294"/>
      <c r="T5" s="292"/>
      <c r="U5" s="293"/>
      <c r="V5" s="299"/>
      <c r="W5" s="299"/>
      <c r="X5" s="299"/>
      <c r="Y5" s="299"/>
      <c r="Z5" s="299"/>
      <c r="AA5" s="299"/>
      <c r="AB5" s="299"/>
      <c r="AC5" s="299"/>
      <c r="AD5" s="299"/>
      <c r="AE5" s="299"/>
      <c r="AF5" s="299"/>
      <c r="AG5" s="299"/>
      <c r="AH5" s="293"/>
      <c r="AI5" s="294"/>
      <c r="AJ5" s="260"/>
      <c r="AK5" s="258" t="s">
        <v>2523</v>
      </c>
      <c r="AL5" s="1"/>
      <c r="AM5" s="1"/>
      <c r="AN5" s="1"/>
      <c r="AO5" s="1"/>
      <c r="AP5" s="1"/>
      <c r="AQ5" s="1"/>
      <c r="AR5" s="1"/>
      <c r="AS5" s="1"/>
      <c r="AT5" s="1"/>
      <c r="AU5" s="1"/>
      <c r="AV5" s="1"/>
      <c r="AW5" s="1"/>
      <c r="AY5" s="261"/>
      <c r="AZ5" s="260"/>
      <c r="BA5" s="258" t="s">
        <v>2523</v>
      </c>
      <c r="BB5" s="1"/>
      <c r="BC5" s="1"/>
      <c r="BD5" s="1"/>
      <c r="BE5" s="1"/>
      <c r="BF5" s="1"/>
      <c r="BG5" s="1"/>
      <c r="BH5" s="1"/>
      <c r="BI5" s="1"/>
      <c r="BJ5" s="1"/>
      <c r="BK5" s="1"/>
      <c r="BL5" s="1"/>
      <c r="BM5" s="1"/>
      <c r="BO5" s="261"/>
      <c r="BQ5" s="258" t="s">
        <v>2524</v>
      </c>
      <c r="CC5" s="258" t="s">
        <v>2525</v>
      </c>
      <c r="CH5" s="261"/>
      <c r="CJ5" s="262"/>
    </row>
    <row r="6" spans="4:88" s="258" customFormat="1">
      <c r="D6" s="292"/>
      <c r="E6" s="293"/>
      <c r="F6" s="293"/>
      <c r="G6" s="293"/>
      <c r="H6" s="293"/>
      <c r="I6" s="293"/>
      <c r="J6" s="293"/>
      <c r="K6" s="293"/>
      <c r="L6" s="293"/>
      <c r="M6" s="293"/>
      <c r="N6" s="293"/>
      <c r="O6" s="293"/>
      <c r="P6" s="293"/>
      <c r="Q6" s="293"/>
      <c r="R6" s="293"/>
      <c r="S6" s="294"/>
      <c r="T6" s="292"/>
      <c r="U6" s="293"/>
      <c r="V6" s="293"/>
      <c r="W6" s="293"/>
      <c r="X6" s="293"/>
      <c r="Y6" s="293"/>
      <c r="Z6" s="293"/>
      <c r="AA6" s="293"/>
      <c r="AB6" s="293"/>
      <c r="AC6" s="293"/>
      <c r="AD6" s="293"/>
      <c r="AE6" s="293"/>
      <c r="AF6" s="293"/>
      <c r="AG6" s="293"/>
      <c r="AH6" s="293"/>
      <c r="AI6" s="294"/>
      <c r="AJ6" s="260"/>
      <c r="AY6" s="261"/>
      <c r="AZ6" s="260"/>
      <c r="BO6" s="261"/>
      <c r="CH6" s="261"/>
      <c r="CJ6" s="259"/>
    </row>
    <row r="7" spans="4:88" s="258" customFormat="1">
      <c r="D7" s="292"/>
      <c r="E7" s="293"/>
      <c r="F7" s="293"/>
      <c r="G7" s="293"/>
      <c r="H7" s="293"/>
      <c r="I7" s="293"/>
      <c r="J7" s="293"/>
      <c r="K7" s="293"/>
      <c r="L7" s="293"/>
      <c r="M7" s="293"/>
      <c r="N7" s="293"/>
      <c r="O7" s="293"/>
      <c r="P7" s="293"/>
      <c r="Q7" s="293"/>
      <c r="R7" s="293"/>
      <c r="S7" s="294"/>
      <c r="T7" s="292"/>
      <c r="U7" s="299"/>
      <c r="V7" s="299"/>
      <c r="W7" s="299"/>
      <c r="X7" s="299"/>
      <c r="Y7" s="299"/>
      <c r="Z7" s="299"/>
      <c r="AA7" s="299"/>
      <c r="AB7" s="299"/>
      <c r="AC7" s="299"/>
      <c r="AD7" s="299"/>
      <c r="AE7" s="299"/>
      <c r="AF7" s="299"/>
      <c r="AG7" s="299"/>
      <c r="AH7" s="293"/>
      <c r="AI7" s="294"/>
      <c r="AJ7" s="260"/>
      <c r="AK7" s="1"/>
      <c r="AL7" s="1"/>
      <c r="AM7" s="1"/>
      <c r="AN7" s="1"/>
      <c r="AO7" s="1"/>
      <c r="AP7" s="1"/>
      <c r="AQ7" s="1"/>
      <c r="AR7" s="1"/>
      <c r="AS7" s="1"/>
      <c r="AT7" s="1"/>
      <c r="AU7" s="1"/>
      <c r="AV7" s="1"/>
      <c r="AW7" s="1"/>
      <c r="AY7" s="261"/>
      <c r="AZ7" s="260"/>
      <c r="BA7" s="1"/>
      <c r="BB7" s="1"/>
      <c r="BC7" s="1"/>
      <c r="BD7" s="1"/>
      <c r="BE7" s="1"/>
      <c r="BF7" s="1"/>
      <c r="BG7" s="1"/>
      <c r="BH7" s="1"/>
      <c r="BI7" s="1"/>
      <c r="BJ7" s="1"/>
      <c r="BK7" s="1"/>
      <c r="BL7" s="1"/>
      <c r="BM7" s="1"/>
      <c r="BO7" s="261"/>
      <c r="BQ7" s="263" t="s">
        <v>2526</v>
      </c>
      <c r="CH7" s="261"/>
      <c r="CJ7" s="259"/>
    </row>
    <row r="8" spans="4:88" s="258" customFormat="1">
      <c r="D8" s="292"/>
      <c r="E8" s="293"/>
      <c r="F8" s="293"/>
      <c r="G8" s="293"/>
      <c r="H8" s="293"/>
      <c r="I8" s="293"/>
      <c r="J8" s="293"/>
      <c r="K8" s="293"/>
      <c r="L8" s="293"/>
      <c r="M8" s="293"/>
      <c r="N8" s="293"/>
      <c r="O8" s="293"/>
      <c r="P8" s="293"/>
      <c r="Q8" s="293"/>
      <c r="R8" s="293"/>
      <c r="S8" s="294"/>
      <c r="T8" s="292"/>
      <c r="U8" s="299"/>
      <c r="V8" s="299"/>
      <c r="W8" s="299"/>
      <c r="X8" s="299"/>
      <c r="Y8" s="299"/>
      <c r="Z8" s="299"/>
      <c r="AA8" s="299"/>
      <c r="AB8" s="299"/>
      <c r="AC8" s="299"/>
      <c r="AD8" s="299"/>
      <c r="AE8" s="299"/>
      <c r="AF8" s="299"/>
      <c r="AG8" s="299"/>
      <c r="AH8" s="293"/>
      <c r="AI8" s="294"/>
      <c r="AJ8" s="260"/>
      <c r="AK8" s="1"/>
      <c r="AL8" s="1"/>
      <c r="AM8" s="1"/>
      <c r="AN8" s="1"/>
      <c r="AO8" s="1"/>
      <c r="AP8" s="1"/>
      <c r="AQ8" s="1"/>
      <c r="AR8" s="1"/>
      <c r="AS8" s="1"/>
      <c r="AT8" s="1"/>
      <c r="AU8" s="1"/>
      <c r="AV8" s="1"/>
      <c r="AW8" s="1"/>
      <c r="AY8" s="261"/>
      <c r="AZ8" s="260"/>
      <c r="BA8" s="1"/>
      <c r="BB8" s="1"/>
      <c r="BC8" s="1"/>
      <c r="BD8" s="1"/>
      <c r="BE8" s="1"/>
      <c r="BF8" s="1"/>
      <c r="BG8" s="1"/>
      <c r="BH8" s="1"/>
      <c r="BI8" s="1"/>
      <c r="BJ8" s="1"/>
      <c r="BK8" s="1"/>
      <c r="BL8" s="1"/>
      <c r="BM8" s="1"/>
      <c r="BO8" s="261"/>
      <c r="BR8" s="264" t="s">
        <v>2527</v>
      </c>
      <c r="CH8" s="261"/>
      <c r="CJ8" s="259"/>
    </row>
    <row r="9" spans="4:88" s="258" customFormat="1">
      <c r="D9" s="292"/>
      <c r="E9" s="293"/>
      <c r="F9" s="293"/>
      <c r="G9" s="293"/>
      <c r="H9" s="293"/>
      <c r="I9" s="293"/>
      <c r="J9" s="293"/>
      <c r="K9" s="293"/>
      <c r="L9" s="293"/>
      <c r="M9" s="293"/>
      <c r="N9" s="293"/>
      <c r="O9" s="293"/>
      <c r="P9" s="293"/>
      <c r="Q9" s="293"/>
      <c r="R9" s="293"/>
      <c r="S9" s="294"/>
      <c r="T9" s="292"/>
      <c r="U9" s="299"/>
      <c r="V9" s="299"/>
      <c r="W9" s="299"/>
      <c r="X9" s="299"/>
      <c r="Y9" s="299"/>
      <c r="Z9" s="299"/>
      <c r="AA9" s="299"/>
      <c r="AB9" s="299"/>
      <c r="AC9" s="299"/>
      <c r="AD9" s="299"/>
      <c r="AE9" s="299"/>
      <c r="AF9" s="299"/>
      <c r="AG9" s="299"/>
      <c r="AH9" s="293"/>
      <c r="AI9" s="294"/>
      <c r="AJ9" s="260"/>
      <c r="AK9" s="1"/>
      <c r="AL9" s="1"/>
      <c r="AM9" s="1"/>
      <c r="AN9" s="1"/>
      <c r="AO9" s="1"/>
      <c r="AP9" s="1"/>
      <c r="AQ9" s="1"/>
      <c r="AR9" s="1"/>
      <c r="AS9" s="1"/>
      <c r="AT9" s="1"/>
      <c r="AU9" s="1"/>
      <c r="AV9" s="1"/>
      <c r="AW9" s="1"/>
      <c r="AY9" s="261"/>
      <c r="AZ9" s="260"/>
      <c r="BA9" s="1"/>
      <c r="BB9" s="1"/>
      <c r="BC9" s="1"/>
      <c r="BD9" s="1"/>
      <c r="BE9" s="1"/>
      <c r="BF9" s="1"/>
      <c r="BG9" s="1"/>
      <c r="BH9" s="1"/>
      <c r="BI9" s="1"/>
      <c r="BJ9" s="1"/>
      <c r="BK9" s="1"/>
      <c r="BL9" s="1"/>
      <c r="BM9" s="1"/>
      <c r="BO9" s="261"/>
      <c r="CH9" s="261"/>
      <c r="CJ9" s="259"/>
    </row>
    <row r="10" spans="4:88" s="258" customFormat="1">
      <c r="D10" s="292"/>
      <c r="E10" s="299"/>
      <c r="F10" s="299"/>
      <c r="G10" s="299"/>
      <c r="H10" s="299"/>
      <c r="I10" s="299"/>
      <c r="J10" s="299"/>
      <c r="K10" s="299"/>
      <c r="L10" s="299"/>
      <c r="M10" s="299"/>
      <c r="N10" s="299"/>
      <c r="O10" s="299"/>
      <c r="P10" s="299"/>
      <c r="Q10" s="299"/>
      <c r="R10" s="293"/>
      <c r="S10" s="294"/>
      <c r="T10" s="292"/>
      <c r="U10" s="299"/>
      <c r="V10" s="299"/>
      <c r="W10" s="299"/>
      <c r="X10" s="299"/>
      <c r="Y10" s="299"/>
      <c r="Z10" s="299"/>
      <c r="AA10" s="299"/>
      <c r="AB10" s="299"/>
      <c r="AC10" s="299"/>
      <c r="AD10" s="299"/>
      <c r="AE10" s="299"/>
      <c r="AF10" s="299"/>
      <c r="AG10" s="299"/>
      <c r="AH10" s="293"/>
      <c r="AI10" s="294"/>
      <c r="AJ10" s="260"/>
      <c r="AK10" s="1"/>
      <c r="AL10" s="1"/>
      <c r="AM10" s="1"/>
      <c r="AN10" s="1"/>
      <c r="AO10" s="1"/>
      <c r="AP10" s="1"/>
      <c r="AQ10" s="1"/>
      <c r="AR10" s="1"/>
      <c r="AS10" s="1"/>
      <c r="AT10" s="1"/>
      <c r="AU10" s="1"/>
      <c r="AV10" s="1"/>
      <c r="AW10" s="1"/>
      <c r="AY10" s="261"/>
      <c r="AZ10" s="260"/>
      <c r="BA10" s="1"/>
      <c r="BB10" s="1"/>
      <c r="BC10" s="1"/>
      <c r="BD10" s="1"/>
      <c r="BE10" s="1"/>
      <c r="BF10" s="1"/>
      <c r="BG10" s="1"/>
      <c r="BH10" s="1"/>
      <c r="BI10" s="1"/>
      <c r="BJ10" s="1"/>
      <c r="BK10" s="1"/>
      <c r="BL10" s="1"/>
      <c r="BM10" s="1"/>
      <c r="BO10" s="261"/>
      <c r="CH10" s="261"/>
      <c r="CJ10" s="259"/>
    </row>
    <row r="11" spans="4:88" s="258" customFormat="1">
      <c r="D11" s="292"/>
      <c r="E11" s="299"/>
      <c r="F11" s="299"/>
      <c r="G11" s="299"/>
      <c r="H11" s="299"/>
      <c r="I11" s="299"/>
      <c r="J11" s="299"/>
      <c r="K11" s="299"/>
      <c r="L11" s="299"/>
      <c r="M11" s="299"/>
      <c r="N11" s="299"/>
      <c r="O11" s="299"/>
      <c r="P11" s="299"/>
      <c r="Q11" s="299"/>
      <c r="R11" s="293"/>
      <c r="S11" s="294"/>
      <c r="T11" s="292"/>
      <c r="U11" s="299"/>
      <c r="V11" s="299"/>
      <c r="W11" s="299"/>
      <c r="X11" s="299"/>
      <c r="Y11" s="299"/>
      <c r="Z11" s="299"/>
      <c r="AA11" s="299"/>
      <c r="AB11" s="299"/>
      <c r="AC11" s="299"/>
      <c r="AD11" s="299"/>
      <c r="AE11" s="299"/>
      <c r="AF11" s="299"/>
      <c r="AG11" s="299"/>
      <c r="AH11" s="293"/>
      <c r="AI11" s="294"/>
      <c r="AJ11" s="260"/>
      <c r="AK11" s="1"/>
      <c r="AL11" s="1"/>
      <c r="AM11" s="1"/>
      <c r="AN11" s="1"/>
      <c r="AO11" s="1"/>
      <c r="AP11" s="1"/>
      <c r="AQ11" s="1"/>
      <c r="AR11" s="1"/>
      <c r="AS11" s="1"/>
      <c r="AT11" s="1"/>
      <c r="AU11" s="1"/>
      <c r="AV11" s="1"/>
      <c r="AW11" s="1"/>
      <c r="AY11" s="261"/>
      <c r="AZ11" s="260"/>
      <c r="BA11" s="1"/>
      <c r="BB11" s="1"/>
      <c r="BC11" s="1"/>
      <c r="BD11" s="1"/>
      <c r="BE11" s="1"/>
      <c r="BF11" s="1"/>
      <c r="BG11" s="1"/>
      <c r="BH11" s="1"/>
      <c r="BI11" s="1"/>
      <c r="BJ11" s="1"/>
      <c r="BK11" s="1"/>
      <c r="BL11" s="1"/>
      <c r="BM11" s="1"/>
      <c r="BO11" s="261"/>
      <c r="BQ11" s="263" t="s">
        <v>2528</v>
      </c>
      <c r="CH11" s="261"/>
      <c r="CJ11" s="259"/>
    </row>
    <row r="12" spans="4:88" s="258" customFormat="1">
      <c r="D12" s="292"/>
      <c r="E12" s="299"/>
      <c r="F12" s="299"/>
      <c r="G12" s="299"/>
      <c r="H12" s="299"/>
      <c r="I12" s="299"/>
      <c r="J12" s="299"/>
      <c r="K12" s="299"/>
      <c r="L12" s="299"/>
      <c r="M12" s="299"/>
      <c r="N12" s="299"/>
      <c r="O12" s="299"/>
      <c r="P12" s="299"/>
      <c r="Q12" s="299"/>
      <c r="R12" s="293"/>
      <c r="S12" s="294"/>
      <c r="T12" s="292"/>
      <c r="U12" s="299"/>
      <c r="V12" s="299"/>
      <c r="W12" s="299"/>
      <c r="X12" s="299"/>
      <c r="Y12" s="299"/>
      <c r="Z12" s="299"/>
      <c r="AA12" s="299"/>
      <c r="AB12" s="299"/>
      <c r="AC12" s="299"/>
      <c r="AD12" s="299"/>
      <c r="AE12" s="299"/>
      <c r="AF12" s="299"/>
      <c r="AG12" s="299"/>
      <c r="AH12" s="293"/>
      <c r="AI12" s="294"/>
      <c r="AJ12" s="260"/>
      <c r="AK12" s="1"/>
      <c r="AL12" s="1"/>
      <c r="AM12" s="1"/>
      <c r="AN12" s="1"/>
      <c r="AO12" s="1"/>
      <c r="AP12" s="1"/>
      <c r="AQ12" s="1"/>
      <c r="AR12" s="1"/>
      <c r="AS12" s="1"/>
      <c r="AT12" s="1"/>
      <c r="AU12" s="1"/>
      <c r="AV12" s="1"/>
      <c r="AW12" s="1"/>
      <c r="AY12" s="261"/>
      <c r="AZ12" s="260"/>
      <c r="BA12" s="1"/>
      <c r="BB12" s="1"/>
      <c r="BC12" s="1"/>
      <c r="BD12" s="1"/>
      <c r="BE12" s="1"/>
      <c r="BF12" s="1"/>
      <c r="BG12" s="1"/>
      <c r="BH12" s="1"/>
      <c r="BI12" s="1"/>
      <c r="BJ12" s="1"/>
      <c r="BK12" s="1"/>
      <c r="BL12" s="1"/>
      <c r="BM12" s="1"/>
      <c r="BO12" s="261"/>
      <c r="CH12" s="261"/>
      <c r="CJ12" s="259"/>
    </row>
    <row r="13" spans="4:88" s="258" customFormat="1">
      <c r="D13" s="292"/>
      <c r="E13" s="299"/>
      <c r="F13" s="299"/>
      <c r="G13" s="299"/>
      <c r="H13" s="299"/>
      <c r="I13" s="299"/>
      <c r="J13" s="299"/>
      <c r="K13" s="299"/>
      <c r="L13" s="299"/>
      <c r="M13" s="299"/>
      <c r="N13" s="299"/>
      <c r="O13" s="299"/>
      <c r="P13" s="299"/>
      <c r="Q13" s="299"/>
      <c r="R13" s="293"/>
      <c r="S13" s="294"/>
      <c r="T13" s="292"/>
      <c r="U13" s="299"/>
      <c r="V13" s="299"/>
      <c r="W13" s="299"/>
      <c r="X13" s="299"/>
      <c r="Y13" s="299"/>
      <c r="Z13" s="299"/>
      <c r="AA13" s="299"/>
      <c r="AB13" s="299"/>
      <c r="AC13" s="299"/>
      <c r="AD13" s="299"/>
      <c r="AE13" s="299"/>
      <c r="AF13" s="299"/>
      <c r="AG13" s="299"/>
      <c r="AH13" s="293"/>
      <c r="AI13" s="294"/>
      <c r="AJ13" s="260"/>
      <c r="AK13" s="1"/>
      <c r="AL13" s="1"/>
      <c r="AM13" s="1"/>
      <c r="AN13" s="1"/>
      <c r="AO13" s="1"/>
      <c r="AP13" s="1"/>
      <c r="AQ13" s="1"/>
      <c r="AR13" s="1"/>
      <c r="AS13" s="1"/>
      <c r="AT13" s="1"/>
      <c r="AU13" s="1"/>
      <c r="AV13" s="1"/>
      <c r="AW13" s="1"/>
      <c r="AY13" s="261"/>
      <c r="AZ13" s="260"/>
      <c r="BA13" s="1"/>
      <c r="BB13" s="1"/>
      <c r="BC13" s="1"/>
      <c r="BD13" s="1"/>
      <c r="BE13" s="1"/>
      <c r="BF13" s="1"/>
      <c r="BG13" s="1"/>
      <c r="BH13" s="1"/>
      <c r="BI13" s="1"/>
      <c r="BJ13" s="1"/>
      <c r="BK13" s="1"/>
      <c r="BL13" s="1"/>
      <c r="BM13" s="1"/>
      <c r="BO13" s="261"/>
      <c r="CH13" s="261"/>
      <c r="CJ13" s="251"/>
    </row>
    <row r="14" spans="4:88" s="258" customFormat="1">
      <c r="D14" s="292"/>
      <c r="E14" s="299"/>
      <c r="F14" s="299"/>
      <c r="G14" s="299"/>
      <c r="H14" s="299"/>
      <c r="I14" s="299"/>
      <c r="J14" s="299"/>
      <c r="K14" s="299"/>
      <c r="L14" s="299"/>
      <c r="M14" s="299"/>
      <c r="N14" s="299"/>
      <c r="O14" s="299"/>
      <c r="P14" s="299"/>
      <c r="Q14" s="299"/>
      <c r="R14" s="293"/>
      <c r="S14" s="294"/>
      <c r="T14" s="292"/>
      <c r="U14" s="299"/>
      <c r="V14" s="299"/>
      <c r="W14" s="299"/>
      <c r="X14" s="299"/>
      <c r="Y14" s="299"/>
      <c r="Z14" s="299"/>
      <c r="AA14" s="299"/>
      <c r="AB14" s="299"/>
      <c r="AC14" s="299"/>
      <c r="AD14" s="299"/>
      <c r="AE14" s="299"/>
      <c r="AF14" s="299"/>
      <c r="AG14" s="299"/>
      <c r="AH14" s="293"/>
      <c r="AI14" s="294"/>
      <c r="AJ14" s="260"/>
      <c r="AK14" s="1"/>
      <c r="AL14" s="1"/>
      <c r="AM14" s="1"/>
      <c r="AN14" s="1"/>
      <c r="AO14" s="1"/>
      <c r="AP14" s="1"/>
      <c r="AQ14" s="1"/>
      <c r="AR14" s="1"/>
      <c r="AS14" s="1"/>
      <c r="AT14" s="1"/>
      <c r="AU14" s="1"/>
      <c r="AV14" s="1"/>
      <c r="AW14" s="1"/>
      <c r="AY14" s="261"/>
      <c r="AZ14" s="260"/>
      <c r="BA14" s="1"/>
      <c r="BB14" s="1"/>
      <c r="BC14" s="1"/>
      <c r="BD14" s="1"/>
      <c r="BE14" s="1"/>
      <c r="BF14" s="1"/>
      <c r="BG14" s="1"/>
      <c r="BH14" s="1"/>
      <c r="BI14" s="1"/>
      <c r="BJ14" s="1"/>
      <c r="BK14" s="1"/>
      <c r="BL14" s="1"/>
      <c r="BM14" s="1"/>
      <c r="BO14" s="261"/>
      <c r="CH14" s="261"/>
      <c r="CJ14" s="251"/>
    </row>
    <row r="15" spans="4:88" s="258" customFormat="1">
      <c r="D15" s="292"/>
      <c r="E15" s="299"/>
      <c r="F15" s="299"/>
      <c r="G15" s="299"/>
      <c r="H15" s="299"/>
      <c r="I15" s="299"/>
      <c r="J15" s="299"/>
      <c r="K15" s="299"/>
      <c r="L15" s="299"/>
      <c r="M15" s="299"/>
      <c r="N15" s="299"/>
      <c r="O15" s="299"/>
      <c r="P15" s="299"/>
      <c r="Q15" s="299"/>
      <c r="R15" s="293"/>
      <c r="S15" s="294"/>
      <c r="T15" s="292"/>
      <c r="U15" s="299"/>
      <c r="V15" s="299"/>
      <c r="W15" s="299"/>
      <c r="X15" s="299"/>
      <c r="Y15" s="299"/>
      <c r="Z15" s="299"/>
      <c r="AA15" s="299"/>
      <c r="AB15" s="299"/>
      <c r="AC15" s="299"/>
      <c r="AD15" s="299"/>
      <c r="AE15" s="299"/>
      <c r="AF15" s="299"/>
      <c r="AG15" s="299"/>
      <c r="AH15" s="293"/>
      <c r="AI15" s="294"/>
      <c r="AJ15" s="260"/>
      <c r="AK15" s="1"/>
      <c r="AL15" s="1"/>
      <c r="AM15" s="1"/>
      <c r="AN15" s="1"/>
      <c r="AO15" s="1"/>
      <c r="AP15" s="1"/>
      <c r="AQ15" s="1"/>
      <c r="AR15" s="1"/>
      <c r="AS15" s="1"/>
      <c r="AT15" s="1"/>
      <c r="AU15" s="1"/>
      <c r="AV15" s="1"/>
      <c r="AW15" s="1"/>
      <c r="AY15" s="261"/>
      <c r="AZ15" s="260"/>
      <c r="BA15" s="1"/>
      <c r="BB15" s="1"/>
      <c r="BC15" s="1"/>
      <c r="BD15" s="1"/>
      <c r="BE15" s="1"/>
      <c r="BF15" s="1"/>
      <c r="BG15" s="1"/>
      <c r="BH15" s="1"/>
      <c r="BI15" s="1"/>
      <c r="BJ15" s="1"/>
      <c r="BK15" s="1"/>
      <c r="BL15" s="1"/>
      <c r="BM15" s="1"/>
      <c r="BO15" s="261"/>
      <c r="CH15" s="261"/>
      <c r="CJ15" s="251"/>
    </row>
    <row r="16" spans="4:88" s="258" customFormat="1">
      <c r="D16" s="292"/>
      <c r="E16" s="299"/>
      <c r="F16" s="299"/>
      <c r="G16" s="299"/>
      <c r="H16" s="299"/>
      <c r="I16" s="299"/>
      <c r="J16" s="299"/>
      <c r="K16" s="299"/>
      <c r="L16" s="299"/>
      <c r="M16" s="299"/>
      <c r="N16" s="299"/>
      <c r="O16" s="299"/>
      <c r="P16" s="299"/>
      <c r="Q16" s="299"/>
      <c r="R16" s="293"/>
      <c r="S16" s="294"/>
      <c r="T16" s="292"/>
      <c r="U16" s="299"/>
      <c r="V16" s="299"/>
      <c r="W16" s="299"/>
      <c r="X16" s="299"/>
      <c r="Y16" s="299"/>
      <c r="Z16" s="299"/>
      <c r="AA16" s="299"/>
      <c r="AB16" s="299"/>
      <c r="AC16" s="299"/>
      <c r="AD16" s="299"/>
      <c r="AE16" s="299"/>
      <c r="AF16" s="299"/>
      <c r="AG16" s="299"/>
      <c r="AH16" s="293"/>
      <c r="AI16" s="294"/>
      <c r="AJ16" s="260"/>
      <c r="AK16" s="1"/>
      <c r="AL16" s="1"/>
      <c r="AM16" s="1"/>
      <c r="AN16" s="1"/>
      <c r="AO16" s="1"/>
      <c r="AP16" s="1"/>
      <c r="AQ16" s="1"/>
      <c r="AR16" s="1"/>
      <c r="AS16" s="1"/>
      <c r="AT16" s="1"/>
      <c r="AU16" s="1"/>
      <c r="AV16" s="1"/>
      <c r="AW16" s="1"/>
      <c r="AY16" s="261"/>
      <c r="AZ16" s="260"/>
      <c r="BA16" s="1"/>
      <c r="BB16" s="1"/>
      <c r="BC16" s="1"/>
      <c r="BD16" s="1"/>
      <c r="BE16" s="1"/>
      <c r="BF16" s="1"/>
      <c r="BG16" s="1"/>
      <c r="BH16" s="1"/>
      <c r="BI16" s="1"/>
      <c r="BJ16" s="1"/>
      <c r="BK16" s="1"/>
      <c r="BL16" s="1"/>
      <c r="BM16" s="1"/>
      <c r="BO16" s="261"/>
      <c r="CH16" s="261"/>
      <c r="CJ16" s="251"/>
    </row>
    <row r="17" spans="4:88" s="258" customFormat="1">
      <c r="D17" s="292"/>
      <c r="E17" s="299"/>
      <c r="F17" s="299"/>
      <c r="G17" s="299"/>
      <c r="H17" s="299"/>
      <c r="I17" s="299"/>
      <c r="J17" s="299"/>
      <c r="K17" s="299"/>
      <c r="L17" s="299"/>
      <c r="M17" s="299"/>
      <c r="N17" s="299"/>
      <c r="O17" s="299"/>
      <c r="P17" s="299"/>
      <c r="Q17" s="299"/>
      <c r="R17" s="293"/>
      <c r="S17" s="294"/>
      <c r="T17" s="292"/>
      <c r="U17" s="299"/>
      <c r="V17" s="299"/>
      <c r="W17" s="299"/>
      <c r="X17" s="299"/>
      <c r="Y17" s="299"/>
      <c r="Z17" s="299"/>
      <c r="AA17" s="299"/>
      <c r="AB17" s="299"/>
      <c r="AC17" s="299"/>
      <c r="AD17" s="299"/>
      <c r="AE17" s="299"/>
      <c r="AF17" s="299"/>
      <c r="AG17" s="299"/>
      <c r="AH17" s="293"/>
      <c r="AI17" s="294"/>
      <c r="AJ17" s="260"/>
      <c r="AK17" s="1"/>
      <c r="AL17" s="1"/>
      <c r="AM17" s="1"/>
      <c r="AN17" s="1"/>
      <c r="AO17" s="1"/>
      <c r="AP17" s="1"/>
      <c r="AQ17" s="1"/>
      <c r="AR17" s="1"/>
      <c r="AS17" s="1"/>
      <c r="AT17" s="1"/>
      <c r="AU17" s="1"/>
      <c r="AV17" s="1"/>
      <c r="AW17" s="1"/>
      <c r="AY17" s="261"/>
      <c r="AZ17" s="260"/>
      <c r="BA17" s="1"/>
      <c r="BB17" s="1"/>
      <c r="BC17" s="1"/>
      <c r="BD17" s="1"/>
      <c r="BE17" s="1"/>
      <c r="BF17" s="1"/>
      <c r="BG17" s="1"/>
      <c r="BH17" s="1"/>
      <c r="BI17" s="1"/>
      <c r="BJ17" s="1"/>
      <c r="BK17" s="1"/>
      <c r="BL17" s="1"/>
      <c r="BM17" s="1"/>
      <c r="BO17" s="261"/>
      <c r="CH17" s="261"/>
      <c r="CJ17" s="251"/>
    </row>
    <row r="18" spans="4:88" s="258" customFormat="1">
      <c r="D18" s="292"/>
      <c r="E18" s="299"/>
      <c r="F18" s="299"/>
      <c r="G18" s="299"/>
      <c r="H18" s="299"/>
      <c r="I18" s="299"/>
      <c r="J18" s="299"/>
      <c r="K18" s="299"/>
      <c r="L18" s="299"/>
      <c r="M18" s="299"/>
      <c r="N18" s="299"/>
      <c r="O18" s="299"/>
      <c r="P18" s="299"/>
      <c r="Q18" s="299"/>
      <c r="R18" s="293"/>
      <c r="S18" s="294"/>
      <c r="T18" s="292"/>
      <c r="U18" s="299"/>
      <c r="V18" s="299"/>
      <c r="W18" s="299"/>
      <c r="X18" s="299"/>
      <c r="Y18" s="299"/>
      <c r="Z18" s="299"/>
      <c r="AA18" s="299"/>
      <c r="AB18" s="299"/>
      <c r="AC18" s="299"/>
      <c r="AD18" s="299"/>
      <c r="AE18" s="299"/>
      <c r="AF18" s="299"/>
      <c r="AG18" s="299"/>
      <c r="AH18" s="293"/>
      <c r="AI18" s="294"/>
      <c r="AJ18" s="260"/>
      <c r="AK18" s="1"/>
      <c r="AL18" s="1"/>
      <c r="AM18" s="1"/>
      <c r="AN18" s="1"/>
      <c r="AO18" s="1"/>
      <c r="AP18" s="1"/>
      <c r="AQ18" s="1"/>
      <c r="AR18" s="1"/>
      <c r="AS18" s="1"/>
      <c r="AT18" s="1"/>
      <c r="AU18" s="1"/>
      <c r="AV18" s="1"/>
      <c r="AW18" s="1"/>
      <c r="AY18" s="261"/>
      <c r="AZ18" s="260"/>
      <c r="BA18" s="1"/>
      <c r="BB18" s="1"/>
      <c r="BC18" s="1"/>
      <c r="BD18" s="1"/>
      <c r="BE18" s="1"/>
      <c r="BF18" s="1"/>
      <c r="BG18" s="1"/>
      <c r="BH18" s="1"/>
      <c r="BI18" s="1"/>
      <c r="BJ18" s="1"/>
      <c r="BK18" s="1"/>
      <c r="BL18" s="1"/>
      <c r="BM18" s="1"/>
      <c r="BO18" s="261"/>
      <c r="CH18" s="261"/>
      <c r="CJ18" s="251"/>
    </row>
    <row r="19" spans="4:88" s="258" customFormat="1">
      <c r="D19" s="292"/>
      <c r="E19" s="299"/>
      <c r="F19" s="299"/>
      <c r="G19" s="299"/>
      <c r="H19" s="299"/>
      <c r="I19" s="299"/>
      <c r="J19" s="299"/>
      <c r="K19" s="299"/>
      <c r="L19" s="299"/>
      <c r="M19" s="299"/>
      <c r="N19" s="299"/>
      <c r="O19" s="299"/>
      <c r="P19" s="299"/>
      <c r="Q19" s="299"/>
      <c r="R19" s="293"/>
      <c r="S19" s="294"/>
      <c r="T19" s="292"/>
      <c r="U19" s="299"/>
      <c r="V19" s="299"/>
      <c r="W19" s="299"/>
      <c r="X19" s="299"/>
      <c r="Y19" s="299"/>
      <c r="Z19" s="299"/>
      <c r="AA19" s="299"/>
      <c r="AB19" s="299"/>
      <c r="AC19" s="299"/>
      <c r="AD19" s="299"/>
      <c r="AE19" s="299"/>
      <c r="AF19" s="299"/>
      <c r="AG19" s="299"/>
      <c r="AH19" s="293"/>
      <c r="AI19" s="294"/>
      <c r="AJ19" s="260"/>
      <c r="AK19" s="1"/>
      <c r="AL19" s="1"/>
      <c r="AM19" s="1"/>
      <c r="AN19" s="1"/>
      <c r="AO19" s="1"/>
      <c r="AP19" s="1"/>
      <c r="AQ19" s="1"/>
      <c r="AR19" s="1"/>
      <c r="AS19" s="1"/>
      <c r="AT19" s="1"/>
      <c r="AU19" s="1"/>
      <c r="AV19" s="1"/>
      <c r="AW19" s="1"/>
      <c r="AY19" s="261"/>
      <c r="AZ19" s="260"/>
      <c r="BA19" s="1"/>
      <c r="BB19" s="1"/>
      <c r="BC19" s="1"/>
      <c r="BD19" s="1"/>
      <c r="BE19" s="1"/>
      <c r="BF19" s="1"/>
      <c r="BG19" s="1"/>
      <c r="BH19" s="1"/>
      <c r="BI19" s="1"/>
      <c r="BJ19" s="1"/>
      <c r="BK19" s="1"/>
      <c r="BL19" s="1"/>
      <c r="BM19" s="1"/>
      <c r="BO19" s="261"/>
      <c r="CH19" s="261"/>
      <c r="CJ19" s="251"/>
    </row>
    <row r="20" spans="4:88" s="258" customFormat="1">
      <c r="D20" s="292"/>
      <c r="E20" s="299"/>
      <c r="F20" s="299"/>
      <c r="G20" s="299"/>
      <c r="H20" s="299"/>
      <c r="I20" s="299"/>
      <c r="J20" s="299"/>
      <c r="K20" s="299"/>
      <c r="L20" s="299"/>
      <c r="M20" s="299"/>
      <c r="N20" s="299"/>
      <c r="O20" s="299"/>
      <c r="P20" s="299"/>
      <c r="Q20" s="299"/>
      <c r="R20" s="293"/>
      <c r="S20" s="294"/>
      <c r="T20" s="292"/>
      <c r="U20" s="299"/>
      <c r="V20" s="299"/>
      <c r="W20" s="299"/>
      <c r="X20" s="299"/>
      <c r="Y20" s="299"/>
      <c r="Z20" s="299"/>
      <c r="AA20" s="299"/>
      <c r="AB20" s="299"/>
      <c r="AC20" s="299"/>
      <c r="AD20" s="299"/>
      <c r="AE20" s="299"/>
      <c r="AF20" s="299"/>
      <c r="AG20" s="299"/>
      <c r="AH20" s="293"/>
      <c r="AI20" s="294"/>
      <c r="AJ20" s="260"/>
      <c r="AK20" s="1"/>
      <c r="AL20" s="1"/>
      <c r="AM20" s="1"/>
      <c r="AN20" s="1"/>
      <c r="AO20" s="1"/>
      <c r="AP20" s="1"/>
      <c r="AQ20" s="1"/>
      <c r="AR20" s="1"/>
      <c r="AS20" s="1"/>
      <c r="AT20" s="1"/>
      <c r="AU20" s="1"/>
      <c r="AV20" s="1"/>
      <c r="AW20" s="1"/>
      <c r="AY20" s="261"/>
      <c r="AZ20" s="260"/>
      <c r="BA20" s="1"/>
      <c r="BB20" s="1"/>
      <c r="BC20" s="1"/>
      <c r="BD20" s="1"/>
      <c r="BE20" s="1"/>
      <c r="BF20" s="1"/>
      <c r="BG20" s="1"/>
      <c r="BH20" s="1"/>
      <c r="BI20" s="1"/>
      <c r="BJ20" s="1"/>
      <c r="BK20" s="1"/>
      <c r="BL20" s="1"/>
      <c r="BM20" s="1"/>
      <c r="BO20" s="261"/>
      <c r="CH20" s="261"/>
      <c r="CJ20" s="262"/>
    </row>
    <row r="21" spans="4:88" s="258" customFormat="1">
      <c r="D21" s="292"/>
      <c r="E21" s="293"/>
      <c r="F21" s="293"/>
      <c r="G21" s="293"/>
      <c r="H21" s="293"/>
      <c r="I21" s="293"/>
      <c r="J21" s="293"/>
      <c r="K21" s="293"/>
      <c r="L21" s="293"/>
      <c r="M21" s="293"/>
      <c r="N21" s="293"/>
      <c r="O21" s="293"/>
      <c r="P21" s="293"/>
      <c r="Q21" s="293"/>
      <c r="R21" s="293"/>
      <c r="S21" s="294"/>
      <c r="T21" s="292"/>
      <c r="U21" s="293"/>
      <c r="V21" s="293"/>
      <c r="W21" s="293"/>
      <c r="X21" s="293"/>
      <c r="Y21" s="293"/>
      <c r="Z21" s="293"/>
      <c r="AA21" s="293"/>
      <c r="AB21" s="293"/>
      <c r="AC21" s="293"/>
      <c r="AD21" s="293"/>
      <c r="AE21" s="293"/>
      <c r="AF21" s="293"/>
      <c r="AG21" s="293"/>
      <c r="AH21" s="293"/>
      <c r="AI21" s="294"/>
      <c r="AJ21" s="260"/>
      <c r="AY21" s="261"/>
      <c r="AZ21" s="260"/>
      <c r="BO21" s="261"/>
      <c r="CH21" s="261"/>
      <c r="CJ21" s="262"/>
    </row>
    <row r="22" spans="4:88" s="258" customFormat="1">
      <c r="D22" s="292"/>
      <c r="E22" s="293"/>
      <c r="F22" s="293"/>
      <c r="G22" s="293"/>
      <c r="H22" s="293"/>
      <c r="I22" s="293"/>
      <c r="J22" s="293"/>
      <c r="K22" s="293"/>
      <c r="L22" s="293"/>
      <c r="M22" s="293"/>
      <c r="N22" s="293"/>
      <c r="O22" s="293"/>
      <c r="P22" s="293"/>
      <c r="Q22" s="293"/>
      <c r="R22" s="293"/>
      <c r="S22" s="294"/>
      <c r="T22" s="292"/>
      <c r="U22" s="293"/>
      <c r="V22" s="293"/>
      <c r="W22" s="293"/>
      <c r="X22" s="293"/>
      <c r="Y22" s="293"/>
      <c r="Z22" s="293"/>
      <c r="AA22" s="293"/>
      <c r="AB22" s="293"/>
      <c r="AC22" s="293"/>
      <c r="AD22" s="293"/>
      <c r="AE22" s="293"/>
      <c r="AF22" s="293"/>
      <c r="AG22" s="293"/>
      <c r="AH22" s="293"/>
      <c r="AI22" s="294"/>
      <c r="AJ22" s="260"/>
      <c r="AY22" s="261"/>
      <c r="AZ22" s="260"/>
      <c r="BO22" s="261"/>
      <c r="BR22" s="265" t="s">
        <v>2529</v>
      </c>
      <c r="CH22" s="261"/>
      <c r="CJ22" s="262"/>
    </row>
    <row r="23" spans="4:88" s="258" customFormat="1">
      <c r="D23" s="292"/>
      <c r="E23" s="293"/>
      <c r="F23" s="293"/>
      <c r="G23" s="293"/>
      <c r="H23" s="293"/>
      <c r="I23" s="293"/>
      <c r="J23" s="293"/>
      <c r="K23" s="293"/>
      <c r="L23" s="293"/>
      <c r="M23" s="293"/>
      <c r="N23" s="293"/>
      <c r="O23" s="293"/>
      <c r="P23" s="293"/>
      <c r="Q23" s="293"/>
      <c r="R23" s="293"/>
      <c r="S23" s="294"/>
      <c r="T23" s="292"/>
      <c r="U23" s="293"/>
      <c r="V23" s="293"/>
      <c r="W23" s="293"/>
      <c r="X23" s="293"/>
      <c r="Y23" s="293"/>
      <c r="Z23" s="293"/>
      <c r="AA23" s="293"/>
      <c r="AB23" s="293"/>
      <c r="AC23" s="293"/>
      <c r="AD23" s="293"/>
      <c r="AE23" s="293"/>
      <c r="AF23" s="293"/>
      <c r="AG23" s="293"/>
      <c r="AH23" s="293"/>
      <c r="AI23" s="294"/>
      <c r="AJ23" s="260"/>
      <c r="AY23" s="261"/>
      <c r="AZ23" s="260"/>
      <c r="BO23" s="261"/>
      <c r="BR23" s="265" t="s">
        <v>2530</v>
      </c>
      <c r="CH23" s="261"/>
      <c r="CJ23" s="262"/>
    </row>
    <row r="24" spans="4:88" s="258" customFormat="1">
      <c r="D24" s="292"/>
      <c r="E24" s="293"/>
      <c r="F24" s="293"/>
      <c r="G24" s="293"/>
      <c r="H24" s="293"/>
      <c r="I24" s="293"/>
      <c r="J24" s="293"/>
      <c r="K24" s="293"/>
      <c r="L24" s="293"/>
      <c r="M24" s="293"/>
      <c r="N24" s="293"/>
      <c r="O24" s="293"/>
      <c r="P24" s="293"/>
      <c r="Q24" s="293"/>
      <c r="R24" s="293"/>
      <c r="S24" s="294"/>
      <c r="T24" s="292"/>
      <c r="U24" s="293"/>
      <c r="V24" s="293"/>
      <c r="W24" s="293"/>
      <c r="X24" s="293"/>
      <c r="Y24" s="293"/>
      <c r="Z24" s="293"/>
      <c r="AA24" s="293"/>
      <c r="AB24" s="293"/>
      <c r="AC24" s="293"/>
      <c r="AD24" s="293"/>
      <c r="AE24" s="293"/>
      <c r="AF24" s="293"/>
      <c r="AG24" s="293"/>
      <c r="AH24" s="293"/>
      <c r="AI24" s="294"/>
      <c r="AJ24" s="260"/>
      <c r="AY24" s="261"/>
      <c r="AZ24" s="260"/>
      <c r="BO24" s="261"/>
      <c r="BW24" s="265" t="s">
        <v>2531</v>
      </c>
      <c r="CB24" s="266" t="s">
        <v>2532</v>
      </c>
      <c r="CH24" s="261"/>
      <c r="CJ24" s="262"/>
    </row>
    <row r="25" spans="4:88" s="258" customFormat="1">
      <c r="D25" s="292"/>
      <c r="E25" s="293"/>
      <c r="F25" s="293"/>
      <c r="G25" s="293"/>
      <c r="H25" s="293"/>
      <c r="I25" s="293"/>
      <c r="J25" s="293"/>
      <c r="K25" s="293"/>
      <c r="L25" s="293"/>
      <c r="M25" s="293"/>
      <c r="N25" s="293"/>
      <c r="O25" s="293"/>
      <c r="P25" s="293"/>
      <c r="Q25" s="293"/>
      <c r="R25" s="293"/>
      <c r="S25" s="294"/>
      <c r="T25" s="292"/>
      <c r="U25" s="293"/>
      <c r="V25" s="293"/>
      <c r="W25" s="293"/>
      <c r="X25" s="293"/>
      <c r="Y25" s="293"/>
      <c r="Z25" s="293"/>
      <c r="AA25" s="293"/>
      <c r="AB25" s="293"/>
      <c r="AC25" s="293"/>
      <c r="AD25" s="293"/>
      <c r="AE25" s="293"/>
      <c r="AF25" s="293"/>
      <c r="AG25" s="293"/>
      <c r="AH25" s="293"/>
      <c r="AI25" s="294"/>
      <c r="AJ25" s="260"/>
      <c r="AY25" s="261"/>
      <c r="AZ25" s="260"/>
      <c r="BO25" s="261"/>
      <c r="BW25" s="266" t="s">
        <v>2533</v>
      </c>
      <c r="CB25" s="266"/>
      <c r="CH25" s="261"/>
      <c r="CJ25" s="262"/>
    </row>
    <row r="26" spans="4:88" s="258" customFormat="1">
      <c r="D26" s="292"/>
      <c r="E26" s="293"/>
      <c r="F26" s="293"/>
      <c r="G26" s="293"/>
      <c r="H26" s="293"/>
      <c r="I26" s="293"/>
      <c r="J26" s="293"/>
      <c r="K26" s="293"/>
      <c r="L26" s="293"/>
      <c r="M26" s="293"/>
      <c r="N26" s="293"/>
      <c r="O26" s="293"/>
      <c r="P26" s="293"/>
      <c r="Q26" s="293"/>
      <c r="R26" s="293"/>
      <c r="S26" s="294"/>
      <c r="T26" s="292"/>
      <c r="U26" s="293"/>
      <c r="V26" s="293"/>
      <c r="W26" s="293"/>
      <c r="X26" s="293"/>
      <c r="Y26" s="293"/>
      <c r="Z26" s="293"/>
      <c r="AA26" s="293"/>
      <c r="AB26" s="293"/>
      <c r="AC26" s="293"/>
      <c r="AD26" s="293"/>
      <c r="AE26" s="293"/>
      <c r="AF26" s="293"/>
      <c r="AG26" s="293"/>
      <c r="AH26" s="293"/>
      <c r="AI26" s="294"/>
      <c r="AJ26" s="260"/>
      <c r="AY26" s="261"/>
      <c r="AZ26" s="260"/>
      <c r="BO26" s="261"/>
      <c r="BW26" s="266" t="s">
        <v>2534</v>
      </c>
      <c r="CB26" s="265"/>
      <c r="CH26" s="261"/>
    </row>
    <row r="27" spans="4:88" s="258" customFormat="1">
      <c r="D27" s="292"/>
      <c r="E27" s="293"/>
      <c r="F27" s="293"/>
      <c r="G27" s="293"/>
      <c r="H27" s="293"/>
      <c r="I27" s="293"/>
      <c r="J27" s="293"/>
      <c r="K27" s="293"/>
      <c r="L27" s="293"/>
      <c r="M27" s="293"/>
      <c r="N27" s="293"/>
      <c r="O27" s="293"/>
      <c r="P27" s="293"/>
      <c r="Q27" s="293"/>
      <c r="R27" s="293"/>
      <c r="S27" s="294"/>
      <c r="T27" s="292"/>
      <c r="U27" s="293"/>
      <c r="V27" s="293"/>
      <c r="W27" s="293"/>
      <c r="X27" s="293"/>
      <c r="Y27" s="293"/>
      <c r="Z27" s="293"/>
      <c r="AA27" s="293"/>
      <c r="AB27" s="293"/>
      <c r="AC27" s="293"/>
      <c r="AD27" s="293"/>
      <c r="AE27" s="293"/>
      <c r="AF27" s="293"/>
      <c r="AG27" s="293"/>
      <c r="AH27" s="293"/>
      <c r="AI27" s="294"/>
      <c r="AJ27" s="260"/>
      <c r="AY27" s="261"/>
      <c r="AZ27" s="260"/>
      <c r="BO27" s="261"/>
      <c r="BW27" s="266" t="s">
        <v>2535</v>
      </c>
      <c r="CH27" s="261"/>
      <c r="CJ27" s="262"/>
    </row>
    <row r="28" spans="4:88" s="258" customFormat="1">
      <c r="D28" s="307"/>
      <c r="E28" s="308"/>
      <c r="F28" s="308"/>
      <c r="G28" s="308"/>
      <c r="H28" s="308"/>
      <c r="I28" s="308"/>
      <c r="J28" s="308"/>
      <c r="K28" s="308"/>
      <c r="L28" s="308"/>
      <c r="M28" s="308"/>
      <c r="N28" s="308"/>
      <c r="O28" s="308"/>
      <c r="P28" s="308"/>
      <c r="Q28" s="308"/>
      <c r="R28" s="308"/>
      <c r="S28" s="309"/>
      <c r="T28" s="307"/>
      <c r="U28" s="308"/>
      <c r="V28" s="308"/>
      <c r="W28" s="308"/>
      <c r="X28" s="308"/>
      <c r="Y28" s="308"/>
      <c r="Z28" s="308"/>
      <c r="AA28" s="308"/>
      <c r="AB28" s="308"/>
      <c r="AC28" s="308"/>
      <c r="AD28" s="308"/>
      <c r="AE28" s="308"/>
      <c r="AF28" s="308"/>
      <c r="AG28" s="308"/>
      <c r="AH28" s="308"/>
      <c r="AI28" s="309"/>
      <c r="AJ28" s="267"/>
      <c r="AK28" s="268"/>
      <c r="AL28" s="268"/>
      <c r="AM28" s="268"/>
      <c r="AN28" s="268"/>
      <c r="AO28" s="268"/>
      <c r="AP28" s="268"/>
      <c r="AQ28" s="268"/>
      <c r="AR28" s="268"/>
      <c r="AS28" s="268"/>
      <c r="AT28" s="268"/>
      <c r="AU28" s="268"/>
      <c r="AV28" s="268"/>
      <c r="AW28" s="268"/>
      <c r="AX28" s="268"/>
      <c r="AY28" s="269"/>
      <c r="AZ28" s="267"/>
      <c r="BA28" s="268"/>
      <c r="BB28" s="268"/>
      <c r="BC28" s="268"/>
      <c r="BD28" s="268"/>
      <c r="BE28" s="268"/>
      <c r="BF28" s="268"/>
      <c r="BG28" s="268"/>
      <c r="BH28" s="268"/>
      <c r="BI28" s="268"/>
      <c r="BJ28" s="268"/>
      <c r="BK28" s="268"/>
      <c r="BL28" s="268"/>
      <c r="BM28" s="268"/>
      <c r="BN28" s="268"/>
      <c r="BO28" s="269"/>
      <c r="BP28" s="268"/>
      <c r="BQ28" s="268"/>
      <c r="BR28" s="268"/>
      <c r="BS28" s="268"/>
      <c r="BT28" s="268"/>
      <c r="BU28" s="268"/>
      <c r="BV28" s="268"/>
      <c r="BW28" s="268"/>
      <c r="BX28" s="268"/>
      <c r="BY28" s="268"/>
      <c r="BZ28" s="268"/>
      <c r="CA28" s="268"/>
      <c r="CB28" s="268"/>
      <c r="CC28" s="268"/>
      <c r="CD28" s="268"/>
      <c r="CE28" s="268"/>
      <c r="CF28" s="268"/>
      <c r="CG28" s="268"/>
      <c r="CH28" s="269"/>
      <c r="CJ28" s="262"/>
    </row>
    <row r="29" spans="4:88" s="258" customFormat="1">
      <c r="D29" s="1250"/>
      <c r="E29" s="1251"/>
      <c r="F29" s="1251"/>
      <c r="G29" s="1251"/>
      <c r="H29" s="1251"/>
      <c r="I29" s="1251"/>
      <c r="J29" s="1251"/>
      <c r="K29" s="1251"/>
      <c r="L29" s="1251"/>
      <c r="M29" s="1251"/>
      <c r="N29" s="1251"/>
      <c r="O29" s="1251"/>
      <c r="P29" s="1251"/>
      <c r="Q29" s="1251"/>
      <c r="R29" s="1251"/>
      <c r="S29" s="1252"/>
      <c r="T29" s="292"/>
      <c r="U29" s="293"/>
      <c r="V29" s="293"/>
      <c r="W29" s="293"/>
      <c r="X29" s="293"/>
      <c r="Y29" s="293"/>
      <c r="Z29" s="293"/>
      <c r="AA29" s="293"/>
      <c r="AB29" s="293"/>
      <c r="AC29" s="293"/>
      <c r="AD29" s="293"/>
      <c r="AE29" s="293"/>
      <c r="AF29" s="293"/>
      <c r="AG29" s="293"/>
      <c r="AH29" s="293"/>
      <c r="AI29" s="294"/>
      <c r="AJ29" s="260"/>
      <c r="AY29" s="261"/>
      <c r="AZ29" s="260"/>
      <c r="BO29" s="261"/>
      <c r="BP29" s="256"/>
      <c r="BQ29" s="256"/>
      <c r="BR29" s="256"/>
      <c r="BS29" s="256"/>
      <c r="BT29" s="256"/>
      <c r="BU29" s="256"/>
      <c r="BV29" s="256"/>
      <c r="BW29" s="256"/>
      <c r="BX29" s="256"/>
      <c r="BY29" s="256"/>
      <c r="BZ29" s="256"/>
      <c r="CA29" s="256"/>
      <c r="CB29" s="256"/>
      <c r="CC29" s="256"/>
      <c r="CD29" s="256"/>
      <c r="CE29" s="256"/>
      <c r="CF29" s="256"/>
      <c r="CG29" s="256"/>
      <c r="CH29" s="257"/>
      <c r="CJ29" s="262"/>
    </row>
    <row r="30" spans="4:88" s="258" customFormat="1">
      <c r="D30" s="1250"/>
      <c r="E30" s="1253"/>
      <c r="F30" s="1253"/>
      <c r="G30" s="1253"/>
      <c r="H30" s="1253"/>
      <c r="I30" s="1253"/>
      <c r="J30" s="1253"/>
      <c r="K30" s="1253"/>
      <c r="L30" s="1253"/>
      <c r="M30" s="1253"/>
      <c r="N30" s="1253"/>
      <c r="O30" s="1253"/>
      <c r="P30" s="1253"/>
      <c r="Q30" s="1253"/>
      <c r="R30" s="1253"/>
      <c r="S30" s="1252"/>
      <c r="T30" s="292"/>
      <c r="U30" s="293"/>
      <c r="V30" s="293"/>
      <c r="W30" s="293"/>
      <c r="X30" s="293"/>
      <c r="Y30" s="293"/>
      <c r="Z30" s="293"/>
      <c r="AA30" s="293"/>
      <c r="AB30" s="293"/>
      <c r="AC30" s="293"/>
      <c r="AD30" s="293"/>
      <c r="AE30" s="293"/>
      <c r="AF30" s="293"/>
      <c r="AG30" s="293"/>
      <c r="AH30" s="293"/>
      <c r="AI30" s="294"/>
      <c r="AJ30" s="260"/>
      <c r="AK30" s="258" t="s">
        <v>2523</v>
      </c>
      <c r="AY30" s="261"/>
      <c r="AZ30" s="260"/>
      <c r="BA30" s="258" t="s">
        <v>2523</v>
      </c>
      <c r="BB30" s="1"/>
      <c r="BC30" s="1"/>
      <c r="BD30" s="1"/>
      <c r="BE30" s="1"/>
      <c r="BF30" s="1"/>
      <c r="BG30" s="1"/>
      <c r="BH30" s="1"/>
      <c r="BI30" s="1"/>
      <c r="BJ30" s="1"/>
      <c r="BK30" s="1"/>
      <c r="BL30" s="1"/>
      <c r="BM30" s="1"/>
      <c r="BO30" s="261"/>
      <c r="BQ30" s="258" t="s">
        <v>2536</v>
      </c>
      <c r="CH30" s="261"/>
      <c r="CJ30" s="262"/>
    </row>
    <row r="31" spans="4:88" s="258" customFormat="1">
      <c r="D31" s="1250"/>
      <c r="E31" s="1253"/>
      <c r="F31" s="1253"/>
      <c r="G31" s="1253"/>
      <c r="H31" s="1253"/>
      <c r="I31" s="1253"/>
      <c r="J31" s="1253"/>
      <c r="K31" s="1253"/>
      <c r="L31" s="1253"/>
      <c r="M31" s="1253"/>
      <c r="N31" s="1253"/>
      <c r="O31" s="1253"/>
      <c r="P31" s="1253"/>
      <c r="Q31" s="1253"/>
      <c r="R31" s="1253"/>
      <c r="S31" s="1252"/>
      <c r="T31" s="292"/>
      <c r="U31" s="293"/>
      <c r="V31" s="293"/>
      <c r="W31" s="293"/>
      <c r="X31" s="293"/>
      <c r="Y31" s="293"/>
      <c r="Z31" s="293"/>
      <c r="AA31" s="293"/>
      <c r="AB31" s="293"/>
      <c r="AC31" s="293"/>
      <c r="AD31" s="293"/>
      <c r="AE31" s="293"/>
      <c r="AF31" s="293"/>
      <c r="AG31" s="293"/>
      <c r="AH31" s="293"/>
      <c r="AI31" s="294"/>
      <c r="AJ31" s="260"/>
      <c r="AY31" s="261"/>
      <c r="AZ31" s="260"/>
      <c r="BA31" s="251"/>
      <c r="BB31" s="251"/>
      <c r="BC31" s="251"/>
      <c r="BD31" s="251"/>
      <c r="BE31" s="251"/>
      <c r="BF31" s="251"/>
      <c r="BG31" s="251"/>
      <c r="BH31" s="251"/>
      <c r="BI31" s="251"/>
      <c r="BJ31" s="251"/>
      <c r="BK31" s="251"/>
      <c r="BL31" s="251"/>
      <c r="BM31" s="251"/>
      <c r="BO31" s="261"/>
      <c r="CH31" s="261"/>
      <c r="CJ31" s="262"/>
    </row>
    <row r="32" spans="4:88" s="258" customFormat="1">
      <c r="D32" s="1250"/>
      <c r="E32" s="1253"/>
      <c r="F32" s="1253"/>
      <c r="G32" s="1253"/>
      <c r="H32" s="1253"/>
      <c r="I32" s="1253"/>
      <c r="J32" s="1253"/>
      <c r="K32" s="1253"/>
      <c r="L32" s="1253"/>
      <c r="M32" s="1253"/>
      <c r="N32" s="1253"/>
      <c r="O32" s="1253"/>
      <c r="P32" s="1253"/>
      <c r="Q32" s="1253"/>
      <c r="R32" s="1253"/>
      <c r="S32" s="1252"/>
      <c r="T32" s="292"/>
      <c r="U32" s="293"/>
      <c r="V32" s="293"/>
      <c r="W32" s="293"/>
      <c r="X32" s="293"/>
      <c r="Y32" s="293"/>
      <c r="Z32" s="293"/>
      <c r="AA32" s="293"/>
      <c r="AB32" s="293"/>
      <c r="AC32" s="293"/>
      <c r="AD32" s="293"/>
      <c r="AE32" s="293"/>
      <c r="AF32" s="293"/>
      <c r="AG32" s="293"/>
      <c r="AH32" s="293"/>
      <c r="AI32" s="294"/>
      <c r="AJ32" s="260"/>
      <c r="AY32" s="261"/>
      <c r="AZ32" s="260"/>
      <c r="BO32" s="261"/>
      <c r="BQ32" s="263" t="s">
        <v>2526</v>
      </c>
      <c r="CH32" s="261"/>
      <c r="CJ32" s="262"/>
    </row>
    <row r="33" spans="4:88" s="258" customFormat="1">
      <c r="D33" s="1250"/>
      <c r="E33" s="1253"/>
      <c r="F33" s="1253"/>
      <c r="G33" s="1253"/>
      <c r="H33" s="1253"/>
      <c r="I33" s="1253"/>
      <c r="J33" s="1253"/>
      <c r="K33" s="1253"/>
      <c r="L33" s="1253"/>
      <c r="M33" s="1253"/>
      <c r="N33" s="1253"/>
      <c r="O33" s="1253"/>
      <c r="P33" s="1253"/>
      <c r="Q33" s="1253"/>
      <c r="R33" s="1253"/>
      <c r="S33" s="1252"/>
      <c r="T33" s="292"/>
      <c r="U33" s="293"/>
      <c r="V33" s="293"/>
      <c r="W33" s="293"/>
      <c r="X33" s="293"/>
      <c r="Y33" s="293"/>
      <c r="Z33" s="293"/>
      <c r="AA33" s="293"/>
      <c r="AB33" s="293"/>
      <c r="AC33" s="293"/>
      <c r="AD33" s="293"/>
      <c r="AE33" s="293"/>
      <c r="AF33" s="293"/>
      <c r="AG33" s="293"/>
      <c r="AH33" s="293"/>
      <c r="AI33" s="294"/>
      <c r="AJ33" s="260"/>
      <c r="AK33" s="251"/>
      <c r="AL33" s="251"/>
      <c r="AM33" s="251"/>
      <c r="AN33" s="251"/>
      <c r="AO33" s="251"/>
      <c r="AP33" s="251"/>
      <c r="AQ33" s="251"/>
      <c r="AR33" s="251"/>
      <c r="AS33" s="251"/>
      <c r="AT33" s="251"/>
      <c r="AU33" s="251"/>
      <c r="AV33" s="251"/>
      <c r="AW33" s="251"/>
      <c r="AX33" s="251"/>
      <c r="AY33" s="261"/>
      <c r="AZ33" s="260"/>
      <c r="BA33" s="251"/>
      <c r="BB33" s="251"/>
      <c r="BC33" s="251"/>
      <c r="BD33" s="251"/>
      <c r="BE33" s="251"/>
      <c r="BF33" s="251"/>
      <c r="BG33" s="251"/>
      <c r="BH33" s="251"/>
      <c r="BI33" s="251"/>
      <c r="BJ33" s="251"/>
      <c r="BK33" s="251"/>
      <c r="BL33" s="251"/>
      <c r="BM33" s="251"/>
      <c r="BN33" s="251"/>
      <c r="BO33" s="261"/>
      <c r="BR33" s="264" t="s">
        <v>2537</v>
      </c>
      <c r="CH33" s="261"/>
      <c r="CJ33" s="262"/>
    </row>
    <row r="34" spans="4:88" s="258" customFormat="1">
      <c r="D34" s="1250"/>
      <c r="E34" s="1253"/>
      <c r="F34" s="1253"/>
      <c r="G34" s="1253"/>
      <c r="H34" s="1253"/>
      <c r="I34" s="1253"/>
      <c r="J34" s="1253"/>
      <c r="K34" s="1253"/>
      <c r="L34" s="1253"/>
      <c r="M34" s="1253"/>
      <c r="N34" s="1253"/>
      <c r="O34" s="1253"/>
      <c r="P34" s="1253"/>
      <c r="Q34" s="1253"/>
      <c r="R34" s="1253"/>
      <c r="S34" s="1252"/>
      <c r="T34" s="292"/>
      <c r="U34" s="293"/>
      <c r="V34" s="293"/>
      <c r="W34" s="293"/>
      <c r="X34" s="293"/>
      <c r="Y34" s="293"/>
      <c r="Z34" s="293"/>
      <c r="AA34" s="293"/>
      <c r="AB34" s="293"/>
      <c r="AC34" s="293"/>
      <c r="AD34" s="293"/>
      <c r="AE34" s="293"/>
      <c r="AF34" s="293"/>
      <c r="AG34" s="293"/>
      <c r="AH34" s="293"/>
      <c r="AI34" s="294"/>
      <c r="AJ34" s="260"/>
      <c r="AK34" s="251"/>
      <c r="AL34" s="251"/>
      <c r="AM34" s="251"/>
      <c r="AN34" s="251"/>
      <c r="AO34" s="251"/>
      <c r="AP34" s="251"/>
      <c r="AQ34" s="251"/>
      <c r="AR34" s="251"/>
      <c r="AS34" s="251"/>
      <c r="AT34" s="251"/>
      <c r="AU34" s="251"/>
      <c r="AV34" s="251"/>
      <c r="AW34" s="251"/>
      <c r="AX34" s="251"/>
      <c r="AY34" s="261"/>
      <c r="AZ34" s="260"/>
      <c r="BA34" s="251"/>
      <c r="BB34" s="251"/>
      <c r="BC34" s="251"/>
      <c r="BD34" s="251"/>
      <c r="BE34" s="251"/>
      <c r="BF34" s="251"/>
      <c r="BG34" s="251"/>
      <c r="BH34" s="251"/>
      <c r="BI34" s="251"/>
      <c r="BJ34" s="251"/>
      <c r="BK34" s="251"/>
      <c r="BL34" s="251"/>
      <c r="BM34" s="251"/>
      <c r="BN34" s="251"/>
      <c r="BO34" s="261"/>
      <c r="CH34" s="261"/>
      <c r="CJ34" s="262"/>
    </row>
    <row r="35" spans="4:88" s="258" customFormat="1">
      <c r="D35" s="1250"/>
      <c r="E35" s="1253"/>
      <c r="F35" s="1253"/>
      <c r="G35" s="1253"/>
      <c r="H35" s="1253"/>
      <c r="I35" s="1253"/>
      <c r="J35" s="1253"/>
      <c r="K35" s="1253"/>
      <c r="L35" s="1253"/>
      <c r="M35" s="1253"/>
      <c r="N35" s="1253"/>
      <c r="O35" s="1253"/>
      <c r="P35" s="1253"/>
      <c r="Q35" s="1253"/>
      <c r="R35" s="1253"/>
      <c r="S35" s="1252"/>
      <c r="T35" s="292"/>
      <c r="U35" s="293"/>
      <c r="V35" s="293"/>
      <c r="W35" s="293"/>
      <c r="X35" s="293"/>
      <c r="Y35" s="293"/>
      <c r="Z35" s="293"/>
      <c r="AA35" s="293"/>
      <c r="AB35" s="293"/>
      <c r="AC35" s="293"/>
      <c r="AD35" s="293"/>
      <c r="AE35" s="293"/>
      <c r="AF35" s="293"/>
      <c r="AG35" s="293"/>
      <c r="AH35" s="293"/>
      <c r="AI35" s="294"/>
      <c r="AJ35" s="260"/>
      <c r="AK35" s="251"/>
      <c r="AL35" s="251"/>
      <c r="AM35" s="251"/>
      <c r="AN35" s="251"/>
      <c r="AO35" s="251"/>
      <c r="AP35" s="251"/>
      <c r="AQ35" s="251"/>
      <c r="AR35" s="251"/>
      <c r="AS35" s="251"/>
      <c r="AT35" s="251"/>
      <c r="AU35" s="251"/>
      <c r="AV35" s="251"/>
      <c r="AW35" s="251"/>
      <c r="AX35" s="251"/>
      <c r="AY35" s="261"/>
      <c r="AZ35" s="260"/>
      <c r="BA35" s="251"/>
      <c r="BB35" s="251"/>
      <c r="BC35" s="251"/>
      <c r="BD35" s="251"/>
      <c r="BE35" s="251"/>
      <c r="BF35" s="251"/>
      <c r="BG35" s="251"/>
      <c r="BH35" s="251"/>
      <c r="BI35" s="251"/>
      <c r="BJ35" s="251"/>
      <c r="BK35" s="251"/>
      <c r="BL35" s="251"/>
      <c r="BM35" s="251"/>
      <c r="BN35" s="251"/>
      <c r="BO35" s="261"/>
      <c r="CH35" s="261"/>
      <c r="CJ35" s="262"/>
    </row>
    <row r="36" spans="4:88" s="258" customFormat="1">
      <c r="D36" s="1250"/>
      <c r="E36" s="1253"/>
      <c r="F36" s="1253"/>
      <c r="G36" s="1253"/>
      <c r="H36" s="1253"/>
      <c r="I36" s="1253"/>
      <c r="J36" s="1253"/>
      <c r="K36" s="1253"/>
      <c r="L36" s="1253"/>
      <c r="M36" s="1253"/>
      <c r="N36" s="1253"/>
      <c r="O36" s="1253"/>
      <c r="P36" s="1253"/>
      <c r="Q36" s="1253"/>
      <c r="R36" s="1253"/>
      <c r="S36" s="1252"/>
      <c r="T36" s="292"/>
      <c r="U36" s="293"/>
      <c r="V36" s="293"/>
      <c r="W36" s="293"/>
      <c r="X36" s="293"/>
      <c r="Y36" s="293"/>
      <c r="Z36" s="293"/>
      <c r="AA36" s="293"/>
      <c r="AB36" s="293"/>
      <c r="AC36" s="293"/>
      <c r="AD36" s="293"/>
      <c r="AE36" s="293"/>
      <c r="AF36" s="293"/>
      <c r="AG36" s="293"/>
      <c r="AH36" s="293"/>
      <c r="AI36" s="294"/>
      <c r="AJ36" s="260"/>
      <c r="AK36" s="251"/>
      <c r="AL36" s="251"/>
      <c r="AM36" s="251"/>
      <c r="AN36" s="251"/>
      <c r="AO36" s="251"/>
      <c r="AP36" s="251"/>
      <c r="AQ36" s="251"/>
      <c r="AR36" s="251"/>
      <c r="AS36" s="251"/>
      <c r="AT36" s="251"/>
      <c r="AU36" s="251"/>
      <c r="AV36" s="251"/>
      <c r="AW36" s="251"/>
      <c r="AX36" s="251"/>
      <c r="AY36" s="261"/>
      <c r="AZ36" s="260"/>
      <c r="BA36" s="251"/>
      <c r="BB36" s="251"/>
      <c r="BC36" s="251"/>
      <c r="BD36" s="251"/>
      <c r="BE36" s="251"/>
      <c r="BF36" s="251"/>
      <c r="BG36" s="251"/>
      <c r="BH36" s="251"/>
      <c r="BI36" s="251"/>
      <c r="BJ36" s="251"/>
      <c r="BK36" s="251"/>
      <c r="BL36" s="251"/>
      <c r="BM36" s="251"/>
      <c r="BN36" s="251"/>
      <c r="BO36" s="261"/>
      <c r="BQ36" s="263" t="s">
        <v>2528</v>
      </c>
      <c r="CH36" s="261"/>
      <c r="CJ36" s="262"/>
    </row>
    <row r="37" spans="4:88" s="258" customFormat="1">
      <c r="D37" s="1250"/>
      <c r="E37" s="1253"/>
      <c r="F37" s="1253"/>
      <c r="G37" s="1253"/>
      <c r="H37" s="1253"/>
      <c r="I37" s="1253"/>
      <c r="J37" s="1253"/>
      <c r="K37" s="1253"/>
      <c r="L37" s="1253"/>
      <c r="M37" s="1253"/>
      <c r="N37" s="1253"/>
      <c r="O37" s="1253"/>
      <c r="P37" s="1253"/>
      <c r="Q37" s="1253"/>
      <c r="R37" s="1253"/>
      <c r="S37" s="1252"/>
      <c r="T37" s="292"/>
      <c r="U37" s="293"/>
      <c r="V37" s="293"/>
      <c r="W37" s="293"/>
      <c r="X37" s="293"/>
      <c r="Y37" s="293"/>
      <c r="Z37" s="293"/>
      <c r="AA37" s="293"/>
      <c r="AB37" s="293"/>
      <c r="AC37" s="293"/>
      <c r="AD37" s="293"/>
      <c r="AE37" s="293"/>
      <c r="AF37" s="293"/>
      <c r="AG37" s="293"/>
      <c r="AH37" s="293"/>
      <c r="AI37" s="294"/>
      <c r="AJ37" s="260"/>
      <c r="AK37" s="251"/>
      <c r="AL37" s="251"/>
      <c r="AM37" s="251"/>
      <c r="AN37" s="251"/>
      <c r="AO37" s="251"/>
      <c r="AP37" s="251"/>
      <c r="AQ37" s="251"/>
      <c r="AR37" s="251"/>
      <c r="AS37" s="251"/>
      <c r="AT37" s="251"/>
      <c r="AU37" s="251"/>
      <c r="AV37" s="251"/>
      <c r="AW37" s="251"/>
      <c r="AX37" s="251"/>
      <c r="AY37" s="261"/>
      <c r="AZ37" s="260"/>
      <c r="BA37" s="251"/>
      <c r="BB37" s="251"/>
      <c r="BC37" s="251"/>
      <c r="BD37" s="251"/>
      <c r="BE37" s="251"/>
      <c r="BF37" s="251"/>
      <c r="BG37" s="251"/>
      <c r="BH37" s="251"/>
      <c r="BI37" s="251"/>
      <c r="BJ37" s="251"/>
      <c r="BK37" s="251"/>
      <c r="BL37" s="251"/>
      <c r="BM37" s="251"/>
      <c r="BN37" s="251"/>
      <c r="BO37" s="261"/>
      <c r="CH37" s="261"/>
      <c r="CJ37" s="262"/>
    </row>
    <row r="38" spans="4:88" s="258" customFormat="1">
      <c r="D38" s="1250"/>
      <c r="E38" s="1251"/>
      <c r="F38" s="1251"/>
      <c r="G38" s="1251"/>
      <c r="H38" s="1251"/>
      <c r="I38" s="1251"/>
      <c r="J38" s="1251"/>
      <c r="K38" s="1251"/>
      <c r="L38" s="1251"/>
      <c r="M38" s="1251"/>
      <c r="N38" s="1251"/>
      <c r="O38" s="1251"/>
      <c r="P38" s="1251"/>
      <c r="Q38" s="1251"/>
      <c r="R38" s="1251"/>
      <c r="S38" s="1252"/>
      <c r="T38" s="292"/>
      <c r="U38" s="293"/>
      <c r="V38" s="293"/>
      <c r="W38" s="293"/>
      <c r="X38" s="293"/>
      <c r="Y38" s="293"/>
      <c r="Z38" s="293"/>
      <c r="AA38" s="293"/>
      <c r="AB38" s="293"/>
      <c r="AC38" s="293"/>
      <c r="AD38" s="293"/>
      <c r="AE38" s="293"/>
      <c r="AF38" s="293"/>
      <c r="AG38" s="293"/>
      <c r="AH38" s="293"/>
      <c r="AI38" s="294"/>
      <c r="AJ38" s="260"/>
      <c r="AK38" s="251"/>
      <c r="AL38" s="251"/>
      <c r="AM38" s="251"/>
      <c r="AN38" s="251"/>
      <c r="AO38" s="251"/>
      <c r="AP38" s="251"/>
      <c r="AQ38" s="251"/>
      <c r="AR38" s="251"/>
      <c r="AS38" s="251"/>
      <c r="AT38" s="251"/>
      <c r="AU38" s="251"/>
      <c r="AV38" s="251"/>
      <c r="AW38" s="251"/>
      <c r="AX38" s="251"/>
      <c r="AY38" s="261"/>
      <c r="AZ38" s="260"/>
      <c r="BA38" s="251"/>
      <c r="BB38" s="251"/>
      <c r="BC38" s="251"/>
      <c r="BD38" s="251"/>
      <c r="BE38" s="251"/>
      <c r="BF38" s="251"/>
      <c r="BG38" s="251"/>
      <c r="BH38" s="251"/>
      <c r="BI38" s="251"/>
      <c r="BJ38" s="251"/>
      <c r="BK38" s="251"/>
      <c r="BL38" s="251"/>
      <c r="BM38" s="251"/>
      <c r="BN38" s="251"/>
      <c r="BO38" s="261"/>
      <c r="CC38" s="266" t="s">
        <v>2533</v>
      </c>
      <c r="CH38" s="261"/>
      <c r="CJ38" s="262"/>
    </row>
    <row r="39" spans="4:88" s="258" customFormat="1">
      <c r="D39" s="1250"/>
      <c r="E39" s="1253"/>
      <c r="F39" s="1253"/>
      <c r="G39" s="1253"/>
      <c r="H39" s="1253"/>
      <c r="I39" s="1253"/>
      <c r="J39" s="1253"/>
      <c r="K39" s="1253"/>
      <c r="L39" s="1253"/>
      <c r="M39" s="1253"/>
      <c r="N39" s="1253"/>
      <c r="O39" s="1253"/>
      <c r="P39" s="1253"/>
      <c r="Q39" s="1253"/>
      <c r="R39" s="1253"/>
      <c r="S39" s="1252"/>
      <c r="T39" s="292"/>
      <c r="U39" s="293"/>
      <c r="V39" s="293"/>
      <c r="W39" s="293"/>
      <c r="X39" s="293"/>
      <c r="Y39" s="293"/>
      <c r="Z39" s="293"/>
      <c r="AA39" s="293"/>
      <c r="AB39" s="293"/>
      <c r="AC39" s="293"/>
      <c r="AD39" s="293"/>
      <c r="AE39" s="293"/>
      <c r="AF39" s="293"/>
      <c r="AG39" s="293"/>
      <c r="AH39" s="293"/>
      <c r="AI39" s="294"/>
      <c r="AJ39" s="260"/>
      <c r="AY39" s="261"/>
      <c r="AZ39" s="260"/>
      <c r="BO39" s="261"/>
      <c r="CC39" s="266" t="s">
        <v>2538</v>
      </c>
      <c r="CH39" s="261"/>
      <c r="CJ39" s="262"/>
    </row>
    <row r="40" spans="4:88" s="258" customFormat="1">
      <c r="D40" s="1250"/>
      <c r="E40" s="1253"/>
      <c r="F40" s="1253"/>
      <c r="G40" s="1253"/>
      <c r="H40" s="1253"/>
      <c r="I40" s="1253"/>
      <c r="J40" s="1253"/>
      <c r="K40" s="1253"/>
      <c r="L40" s="1253"/>
      <c r="M40" s="1253"/>
      <c r="N40" s="1253"/>
      <c r="O40" s="1253"/>
      <c r="P40" s="1253"/>
      <c r="Q40" s="1253"/>
      <c r="R40" s="1253"/>
      <c r="S40" s="1252"/>
      <c r="T40" s="292"/>
      <c r="U40" s="293"/>
      <c r="V40" s="293"/>
      <c r="W40" s="293"/>
      <c r="X40" s="293"/>
      <c r="Y40" s="293"/>
      <c r="Z40" s="293"/>
      <c r="AA40" s="293"/>
      <c r="AB40" s="293"/>
      <c r="AC40" s="293"/>
      <c r="AD40" s="293"/>
      <c r="AE40" s="293"/>
      <c r="AF40" s="293"/>
      <c r="AG40" s="293"/>
      <c r="AH40" s="293"/>
      <c r="AI40" s="294"/>
      <c r="AJ40" s="260"/>
      <c r="AY40" s="261"/>
      <c r="AZ40" s="260"/>
      <c r="BO40" s="261"/>
      <c r="CC40" s="266" t="s">
        <v>2534</v>
      </c>
      <c r="CH40" s="261"/>
      <c r="CJ40" s="262"/>
    </row>
    <row r="41" spans="4:88" s="258" customFormat="1">
      <c r="D41" s="1250"/>
      <c r="E41" s="1251"/>
      <c r="F41" s="1251"/>
      <c r="G41" s="1251"/>
      <c r="H41" s="1251"/>
      <c r="I41" s="1251"/>
      <c r="J41" s="1251"/>
      <c r="K41" s="1251"/>
      <c r="L41" s="1251"/>
      <c r="M41" s="1251"/>
      <c r="N41" s="1251"/>
      <c r="O41" s="1251"/>
      <c r="P41" s="1251"/>
      <c r="Q41" s="1251"/>
      <c r="R41" s="1251"/>
      <c r="S41" s="1252"/>
      <c r="T41" s="292"/>
      <c r="U41" s="293"/>
      <c r="V41" s="293"/>
      <c r="W41" s="293"/>
      <c r="X41" s="293"/>
      <c r="Y41" s="293"/>
      <c r="Z41" s="293"/>
      <c r="AA41" s="293"/>
      <c r="AB41" s="293"/>
      <c r="AC41" s="293"/>
      <c r="AD41" s="293"/>
      <c r="AE41" s="293"/>
      <c r="AF41" s="293"/>
      <c r="AG41" s="293"/>
      <c r="AH41" s="293"/>
      <c r="AI41" s="294"/>
      <c r="AJ41" s="260"/>
      <c r="AY41" s="261"/>
      <c r="AZ41" s="260"/>
      <c r="BO41" s="261"/>
      <c r="CC41" s="266" t="s">
        <v>2535</v>
      </c>
      <c r="CH41" s="261"/>
      <c r="CJ41" s="262"/>
    </row>
    <row r="42" spans="4:88" s="258" customFormat="1">
      <c r="D42" s="1250"/>
      <c r="E42" s="1251"/>
      <c r="F42" s="1251"/>
      <c r="G42" s="1251"/>
      <c r="H42" s="1251"/>
      <c r="I42" s="1251"/>
      <c r="J42" s="1251"/>
      <c r="K42" s="1251"/>
      <c r="L42" s="1251"/>
      <c r="M42" s="1251"/>
      <c r="N42" s="1251"/>
      <c r="O42" s="1251"/>
      <c r="P42" s="1251"/>
      <c r="Q42" s="1251"/>
      <c r="R42" s="1251"/>
      <c r="S42" s="1252"/>
      <c r="T42" s="292"/>
      <c r="U42" s="293"/>
      <c r="V42" s="293"/>
      <c r="W42" s="293"/>
      <c r="X42" s="293"/>
      <c r="Y42" s="293"/>
      <c r="Z42" s="293"/>
      <c r="AA42" s="293"/>
      <c r="AB42" s="293"/>
      <c r="AC42" s="293"/>
      <c r="AD42" s="293"/>
      <c r="AE42" s="293"/>
      <c r="AF42" s="293"/>
      <c r="AG42" s="293"/>
      <c r="AH42" s="293"/>
      <c r="AI42" s="294"/>
      <c r="AJ42" s="260"/>
      <c r="AY42" s="261"/>
      <c r="AZ42" s="260"/>
      <c r="BO42" s="261"/>
      <c r="CH42" s="261"/>
      <c r="CJ42" s="262"/>
    </row>
    <row r="43" spans="4:88" s="258" customFormat="1">
      <c r="D43" s="1250"/>
      <c r="E43" s="1251"/>
      <c r="F43" s="1251"/>
      <c r="G43" s="1251"/>
      <c r="H43" s="1251"/>
      <c r="I43" s="1251"/>
      <c r="J43" s="1251"/>
      <c r="K43" s="1251"/>
      <c r="L43" s="1251"/>
      <c r="M43" s="1251"/>
      <c r="N43" s="1251"/>
      <c r="O43" s="1251"/>
      <c r="P43" s="1251"/>
      <c r="Q43" s="1251"/>
      <c r="R43" s="1251"/>
      <c r="S43" s="1252"/>
      <c r="T43" s="292"/>
      <c r="U43" s="293"/>
      <c r="V43" s="293"/>
      <c r="W43" s="293"/>
      <c r="X43" s="293"/>
      <c r="Y43" s="293"/>
      <c r="Z43" s="293"/>
      <c r="AA43" s="293"/>
      <c r="AB43" s="293"/>
      <c r="AC43" s="293"/>
      <c r="AD43" s="293"/>
      <c r="AE43" s="293"/>
      <c r="AF43" s="293"/>
      <c r="AG43" s="293"/>
      <c r="AH43" s="293"/>
      <c r="AI43" s="294"/>
      <c r="AJ43" s="260"/>
      <c r="AY43" s="261"/>
      <c r="AZ43" s="260"/>
      <c r="BO43" s="261"/>
      <c r="CH43" s="261"/>
      <c r="CJ43" s="262"/>
    </row>
    <row r="44" spans="4:88" s="258" customFormat="1">
      <c r="D44" s="1250"/>
      <c r="E44" s="1251"/>
      <c r="F44" s="1251"/>
      <c r="G44" s="1251"/>
      <c r="H44" s="1251"/>
      <c r="I44" s="1251"/>
      <c r="J44" s="1251"/>
      <c r="K44" s="1251"/>
      <c r="L44" s="1251"/>
      <c r="M44" s="1251"/>
      <c r="N44" s="1251"/>
      <c r="O44" s="1251"/>
      <c r="P44" s="1251"/>
      <c r="Q44" s="1251"/>
      <c r="R44" s="1251"/>
      <c r="S44" s="1252"/>
      <c r="T44" s="292"/>
      <c r="U44" s="293"/>
      <c r="V44" s="293"/>
      <c r="W44" s="293"/>
      <c r="X44" s="293"/>
      <c r="Y44" s="293"/>
      <c r="Z44" s="293"/>
      <c r="AA44" s="293"/>
      <c r="AB44" s="293"/>
      <c r="AC44" s="293"/>
      <c r="AD44" s="293"/>
      <c r="AE44" s="293"/>
      <c r="AF44" s="293"/>
      <c r="AG44" s="293"/>
      <c r="AH44" s="293"/>
      <c r="AI44" s="294"/>
      <c r="AJ44" s="260"/>
      <c r="AY44" s="261"/>
      <c r="AZ44" s="260"/>
      <c r="BO44" s="261"/>
      <c r="CH44" s="261"/>
      <c r="CJ44" s="262"/>
    </row>
    <row r="45" spans="4:88" s="258" customFormat="1">
      <c r="D45" s="1250"/>
      <c r="E45" s="1251"/>
      <c r="F45" s="1251"/>
      <c r="G45" s="1251"/>
      <c r="H45" s="1251"/>
      <c r="I45" s="1251"/>
      <c r="J45" s="1251"/>
      <c r="K45" s="1251"/>
      <c r="L45" s="1251"/>
      <c r="M45" s="1251"/>
      <c r="N45" s="1251"/>
      <c r="O45" s="1251"/>
      <c r="P45" s="1251"/>
      <c r="Q45" s="1251"/>
      <c r="R45" s="1251"/>
      <c r="S45" s="1252"/>
      <c r="T45" s="292"/>
      <c r="U45" s="293"/>
      <c r="V45" s="293"/>
      <c r="W45" s="293"/>
      <c r="X45" s="293"/>
      <c r="Y45" s="293"/>
      <c r="Z45" s="293"/>
      <c r="AA45" s="293"/>
      <c r="AB45" s="293"/>
      <c r="AC45" s="293"/>
      <c r="AD45" s="293"/>
      <c r="AE45" s="293"/>
      <c r="AF45" s="293"/>
      <c r="AG45" s="293"/>
      <c r="AH45" s="293"/>
      <c r="AI45" s="294"/>
      <c r="AJ45" s="260"/>
      <c r="AY45" s="261"/>
      <c r="AZ45" s="260"/>
      <c r="BO45" s="261"/>
      <c r="CH45" s="261"/>
      <c r="CJ45" s="262"/>
    </row>
    <row r="46" spans="4:88" s="258" customFormat="1">
      <c r="D46" s="1250"/>
      <c r="E46" s="1251"/>
      <c r="F46" s="1251"/>
      <c r="G46" s="1251"/>
      <c r="H46" s="1251"/>
      <c r="I46" s="1251"/>
      <c r="J46" s="1251"/>
      <c r="K46" s="1251"/>
      <c r="L46" s="1251"/>
      <c r="M46" s="1251"/>
      <c r="N46" s="1251"/>
      <c r="O46" s="1251"/>
      <c r="P46" s="1251"/>
      <c r="Q46" s="1251"/>
      <c r="R46" s="1251"/>
      <c r="S46" s="1252"/>
      <c r="T46" s="292"/>
      <c r="U46" s="293"/>
      <c r="V46" s="293"/>
      <c r="W46" s="293"/>
      <c r="X46" s="293"/>
      <c r="Y46" s="293"/>
      <c r="Z46" s="293"/>
      <c r="AA46" s="293"/>
      <c r="AB46" s="293"/>
      <c r="AC46" s="293"/>
      <c r="AD46" s="293"/>
      <c r="AE46" s="293"/>
      <c r="AF46" s="293"/>
      <c r="AG46" s="293"/>
      <c r="AH46" s="293"/>
      <c r="AI46" s="294"/>
      <c r="AJ46" s="260"/>
      <c r="AY46" s="261"/>
      <c r="AZ46" s="260"/>
      <c r="BO46" s="261"/>
      <c r="CH46" s="261"/>
      <c r="CJ46" s="262"/>
    </row>
    <row r="47" spans="4:88" s="258" customFormat="1">
      <c r="D47" s="1250"/>
      <c r="E47" s="1251"/>
      <c r="F47" s="1251"/>
      <c r="G47" s="1251"/>
      <c r="H47" s="1251"/>
      <c r="I47" s="1251"/>
      <c r="J47" s="1251"/>
      <c r="K47" s="1251"/>
      <c r="L47" s="1251"/>
      <c r="M47" s="1251"/>
      <c r="N47" s="1251"/>
      <c r="O47" s="1251"/>
      <c r="P47" s="1251"/>
      <c r="Q47" s="1251"/>
      <c r="R47" s="1251"/>
      <c r="S47" s="1252"/>
      <c r="T47" s="292"/>
      <c r="U47" s="293"/>
      <c r="V47" s="293"/>
      <c r="W47" s="293"/>
      <c r="X47" s="293"/>
      <c r="Y47" s="293"/>
      <c r="Z47" s="293"/>
      <c r="AA47" s="293"/>
      <c r="AB47" s="293"/>
      <c r="AC47" s="293"/>
      <c r="AD47" s="293"/>
      <c r="AE47" s="293"/>
      <c r="AF47" s="293"/>
      <c r="AG47" s="293"/>
      <c r="AH47" s="293"/>
      <c r="AI47" s="294"/>
      <c r="AJ47" s="260"/>
      <c r="AY47" s="261"/>
      <c r="AZ47" s="260"/>
      <c r="BO47" s="261"/>
      <c r="BR47" s="265" t="s">
        <v>2529</v>
      </c>
      <c r="CH47" s="261"/>
      <c r="CJ47" s="262"/>
    </row>
    <row r="48" spans="4:88" s="258" customFormat="1">
      <c r="D48" s="1250"/>
      <c r="E48" s="1251"/>
      <c r="F48" s="1251"/>
      <c r="G48" s="1251"/>
      <c r="H48" s="1251"/>
      <c r="I48" s="1251"/>
      <c r="J48" s="1251"/>
      <c r="K48" s="1251"/>
      <c r="L48" s="1251"/>
      <c r="M48" s="1251"/>
      <c r="N48" s="1251"/>
      <c r="O48" s="1251"/>
      <c r="P48" s="1251"/>
      <c r="Q48" s="1251"/>
      <c r="R48" s="1251"/>
      <c r="S48" s="1252"/>
      <c r="T48" s="292"/>
      <c r="U48" s="293"/>
      <c r="V48" s="293"/>
      <c r="W48" s="293"/>
      <c r="X48" s="293"/>
      <c r="Y48" s="293"/>
      <c r="Z48" s="293"/>
      <c r="AA48" s="293"/>
      <c r="AB48" s="293"/>
      <c r="AC48" s="293"/>
      <c r="AD48" s="293"/>
      <c r="AE48" s="293"/>
      <c r="AF48" s="293"/>
      <c r="AG48" s="293"/>
      <c r="AH48" s="293"/>
      <c r="AI48" s="294"/>
      <c r="AJ48" s="260"/>
      <c r="AY48" s="261"/>
      <c r="AZ48" s="260"/>
      <c r="BO48" s="261"/>
      <c r="BR48" s="265" t="s">
        <v>2530</v>
      </c>
      <c r="CH48" s="261"/>
      <c r="CJ48" s="262"/>
    </row>
    <row r="49" spans="4:88" s="258" customFormat="1">
      <c r="D49" s="1250"/>
      <c r="E49" s="1251"/>
      <c r="F49" s="1251"/>
      <c r="G49" s="1251"/>
      <c r="H49" s="1251"/>
      <c r="I49" s="1251"/>
      <c r="J49" s="1251"/>
      <c r="K49" s="1251"/>
      <c r="L49" s="1251"/>
      <c r="M49" s="1251"/>
      <c r="N49" s="1251"/>
      <c r="O49" s="1251"/>
      <c r="P49" s="1251"/>
      <c r="Q49" s="1251"/>
      <c r="R49" s="1251"/>
      <c r="S49" s="1252"/>
      <c r="T49" s="292"/>
      <c r="U49" s="293"/>
      <c r="V49" s="293"/>
      <c r="W49" s="293"/>
      <c r="X49" s="293"/>
      <c r="Y49" s="293"/>
      <c r="Z49" s="293"/>
      <c r="AA49" s="293"/>
      <c r="AB49" s="293"/>
      <c r="AC49" s="293"/>
      <c r="AD49" s="293"/>
      <c r="AE49" s="293"/>
      <c r="AF49" s="293"/>
      <c r="AG49" s="293"/>
      <c r="AH49" s="293"/>
      <c r="AI49" s="294"/>
      <c r="AJ49" s="260"/>
      <c r="AY49" s="261"/>
      <c r="AZ49" s="260"/>
      <c r="BO49" s="261"/>
      <c r="CH49" s="261"/>
      <c r="CJ49" s="262"/>
    </row>
    <row r="50" spans="4:88" s="258" customFormat="1">
      <c r="D50" s="1250"/>
      <c r="E50" s="1251"/>
      <c r="F50" s="1251"/>
      <c r="G50" s="1251"/>
      <c r="H50" s="1251"/>
      <c r="I50" s="1251"/>
      <c r="J50" s="1251"/>
      <c r="K50" s="1251"/>
      <c r="L50" s="1251"/>
      <c r="M50" s="1251"/>
      <c r="N50" s="1251"/>
      <c r="O50" s="1251"/>
      <c r="P50" s="1251"/>
      <c r="Q50" s="1251"/>
      <c r="R50" s="1251"/>
      <c r="S50" s="1252"/>
      <c r="T50" s="292"/>
      <c r="U50" s="293"/>
      <c r="V50" s="293"/>
      <c r="W50" s="293"/>
      <c r="X50" s="293"/>
      <c r="Y50" s="293"/>
      <c r="Z50" s="293"/>
      <c r="AA50" s="293"/>
      <c r="AB50" s="293"/>
      <c r="AC50" s="293"/>
      <c r="AD50" s="293"/>
      <c r="AE50" s="293"/>
      <c r="AF50" s="293"/>
      <c r="AG50" s="293"/>
      <c r="AH50" s="293"/>
      <c r="AI50" s="294"/>
      <c r="AJ50" s="260"/>
      <c r="AY50" s="261"/>
      <c r="AZ50" s="260"/>
      <c r="BO50" s="261"/>
      <c r="BW50" s="265" t="s">
        <v>2531</v>
      </c>
      <c r="CB50" s="265"/>
      <c r="CH50" s="261"/>
      <c r="CJ50" s="262"/>
    </row>
    <row r="51" spans="4:88" s="258" customFormat="1">
      <c r="D51" s="1250"/>
      <c r="E51" s="1251"/>
      <c r="F51" s="1251"/>
      <c r="G51" s="1251"/>
      <c r="H51" s="1251"/>
      <c r="I51" s="1251"/>
      <c r="J51" s="1251"/>
      <c r="K51" s="1251"/>
      <c r="L51" s="1251"/>
      <c r="M51" s="1251"/>
      <c r="N51" s="1251"/>
      <c r="O51" s="1251"/>
      <c r="P51" s="1251"/>
      <c r="Q51" s="1251"/>
      <c r="R51" s="1251"/>
      <c r="S51" s="1252"/>
      <c r="T51" s="292"/>
      <c r="U51" s="293"/>
      <c r="V51" s="293"/>
      <c r="W51" s="293"/>
      <c r="X51" s="293"/>
      <c r="Y51" s="293"/>
      <c r="Z51" s="293"/>
      <c r="AA51" s="293"/>
      <c r="AB51" s="293"/>
      <c r="AC51" s="293"/>
      <c r="AD51" s="293"/>
      <c r="AE51" s="293"/>
      <c r="AF51" s="293"/>
      <c r="AG51" s="293"/>
      <c r="AH51" s="293"/>
      <c r="AI51" s="294"/>
      <c r="AJ51" s="260"/>
      <c r="AY51" s="261"/>
      <c r="AZ51" s="260"/>
      <c r="BO51" s="261"/>
      <c r="BP51" s="268"/>
      <c r="BQ51" s="268"/>
      <c r="BR51" s="268"/>
      <c r="BS51" s="268"/>
      <c r="BT51" s="268"/>
      <c r="BU51" s="268"/>
      <c r="BV51" s="268"/>
      <c r="BW51" s="268"/>
      <c r="BX51" s="268"/>
      <c r="BY51" s="268"/>
      <c r="BZ51" s="268"/>
      <c r="CA51" s="268"/>
      <c r="CB51" s="268"/>
      <c r="CC51" s="268"/>
      <c r="CD51" s="268"/>
      <c r="CE51" s="268"/>
      <c r="CF51" s="268"/>
      <c r="CG51" s="268"/>
      <c r="CH51" s="269"/>
      <c r="CJ51" s="262"/>
    </row>
    <row r="52" spans="4:88" s="258" customFormat="1">
      <c r="D52" s="289"/>
      <c r="E52" s="290"/>
      <c r="F52" s="290"/>
      <c r="G52" s="290"/>
      <c r="H52" s="290"/>
      <c r="I52" s="290"/>
      <c r="J52" s="290"/>
      <c r="K52" s="290"/>
      <c r="L52" s="290"/>
      <c r="M52" s="290"/>
      <c r="N52" s="290"/>
      <c r="O52" s="290"/>
      <c r="P52" s="290"/>
      <c r="Q52" s="290"/>
      <c r="R52" s="290"/>
      <c r="S52" s="291"/>
      <c r="T52" s="289"/>
      <c r="U52" s="290"/>
      <c r="V52" s="290"/>
      <c r="W52" s="290"/>
      <c r="X52" s="290"/>
      <c r="Y52" s="290"/>
      <c r="Z52" s="290"/>
      <c r="AA52" s="290"/>
      <c r="AB52" s="290"/>
      <c r="AC52" s="290"/>
      <c r="AD52" s="290"/>
      <c r="AE52" s="290"/>
      <c r="AF52" s="290"/>
      <c r="AG52" s="290"/>
      <c r="AH52" s="290"/>
      <c r="AI52" s="291"/>
      <c r="AJ52" s="255"/>
      <c r="AK52" s="256"/>
      <c r="AL52" s="256"/>
      <c r="AM52" s="256"/>
      <c r="AN52" s="256"/>
      <c r="AO52" s="256"/>
      <c r="AP52" s="256"/>
      <c r="AQ52" s="256"/>
      <c r="AR52" s="256"/>
      <c r="AS52" s="256"/>
      <c r="AT52" s="256"/>
      <c r="AU52" s="256"/>
      <c r="AV52" s="256"/>
      <c r="AW52" s="256"/>
      <c r="AX52" s="256"/>
      <c r="AY52" s="257"/>
      <c r="AZ52" s="255"/>
      <c r="BA52" s="256"/>
      <c r="BB52" s="256"/>
      <c r="BC52" s="256"/>
      <c r="BD52" s="256"/>
      <c r="BE52" s="256"/>
      <c r="BF52" s="256"/>
      <c r="BG52" s="256"/>
      <c r="BH52" s="256"/>
      <c r="BI52" s="256"/>
      <c r="BJ52" s="256"/>
      <c r="BK52" s="256"/>
      <c r="BL52" s="256"/>
      <c r="BM52" s="256"/>
      <c r="BN52" s="256"/>
      <c r="BO52" s="257"/>
      <c r="BP52" s="256"/>
      <c r="BQ52" s="256"/>
      <c r="BR52" s="256"/>
      <c r="BS52" s="256"/>
      <c r="BT52" s="256"/>
      <c r="BU52" s="256"/>
      <c r="BV52" s="256"/>
      <c r="BW52" s="256"/>
      <c r="BX52" s="256"/>
      <c r="BY52" s="256"/>
      <c r="BZ52" s="256"/>
      <c r="CA52" s="256"/>
      <c r="CB52" s="256"/>
      <c r="CC52" s="256"/>
      <c r="CD52" s="256"/>
      <c r="CE52" s="256"/>
      <c r="CF52" s="256"/>
      <c r="CG52" s="256"/>
      <c r="CH52" s="257"/>
      <c r="CJ52" s="262"/>
    </row>
    <row r="53" spans="4:88" s="258" customFormat="1">
      <c r="D53" s="292"/>
      <c r="E53" s="293"/>
      <c r="F53" s="293"/>
      <c r="G53" s="293"/>
      <c r="H53" s="293"/>
      <c r="I53" s="293"/>
      <c r="J53" s="293"/>
      <c r="K53" s="293"/>
      <c r="L53" s="293"/>
      <c r="M53" s="293"/>
      <c r="N53" s="293"/>
      <c r="O53" s="293"/>
      <c r="P53" s="293"/>
      <c r="Q53" s="293"/>
      <c r="R53" s="293"/>
      <c r="S53" s="294"/>
      <c r="T53" s="292"/>
      <c r="U53" s="293"/>
      <c r="V53" s="293"/>
      <c r="W53" s="293"/>
      <c r="X53" s="293"/>
      <c r="Y53" s="293"/>
      <c r="Z53" s="293"/>
      <c r="AA53" s="293"/>
      <c r="AB53" s="293"/>
      <c r="AC53" s="293"/>
      <c r="AD53" s="293"/>
      <c r="AE53" s="293"/>
      <c r="AF53" s="293"/>
      <c r="AG53" s="293"/>
      <c r="AH53" s="293"/>
      <c r="AI53" s="294"/>
      <c r="AJ53" s="260"/>
      <c r="AK53" s="258" t="s">
        <v>2523</v>
      </c>
      <c r="AY53" s="261"/>
      <c r="AZ53" s="260"/>
      <c r="BA53" s="258" t="s">
        <v>2523</v>
      </c>
      <c r="BO53" s="261"/>
      <c r="BQ53" s="258" t="s">
        <v>2539</v>
      </c>
      <c r="CH53" s="261"/>
      <c r="CJ53" s="262"/>
    </row>
    <row r="54" spans="4:88" s="258" customFormat="1">
      <c r="D54" s="292"/>
      <c r="E54" s="299"/>
      <c r="F54" s="299"/>
      <c r="G54" s="299"/>
      <c r="H54" s="299"/>
      <c r="I54" s="299"/>
      <c r="J54" s="299"/>
      <c r="K54" s="299"/>
      <c r="L54" s="299"/>
      <c r="M54" s="299"/>
      <c r="N54" s="299"/>
      <c r="O54" s="299"/>
      <c r="P54" s="299"/>
      <c r="Q54" s="299"/>
      <c r="R54" s="293"/>
      <c r="S54" s="294"/>
      <c r="T54" s="292"/>
      <c r="U54" s="299"/>
      <c r="V54" s="299"/>
      <c r="W54" s="299"/>
      <c r="X54" s="299"/>
      <c r="Y54" s="299"/>
      <c r="Z54" s="299"/>
      <c r="AA54" s="299"/>
      <c r="AB54" s="299"/>
      <c r="AC54" s="299"/>
      <c r="AD54" s="299"/>
      <c r="AE54" s="299"/>
      <c r="AF54" s="299"/>
      <c r="AG54" s="299"/>
      <c r="AH54" s="293"/>
      <c r="AI54" s="294"/>
      <c r="AJ54" s="260"/>
      <c r="AK54" s="1"/>
      <c r="AL54" s="1"/>
      <c r="AM54" s="1"/>
      <c r="AN54" s="1"/>
      <c r="AO54" s="1"/>
      <c r="AP54" s="1"/>
      <c r="AQ54" s="1"/>
      <c r="AR54" s="1"/>
      <c r="AS54" s="1"/>
      <c r="AT54" s="1"/>
      <c r="AU54" s="1"/>
      <c r="AV54" s="1"/>
      <c r="AW54" s="1"/>
      <c r="AY54" s="261"/>
      <c r="AZ54" s="260"/>
      <c r="BA54" s="1"/>
      <c r="BB54" s="1"/>
      <c r="BC54" s="1"/>
      <c r="BD54" s="1"/>
      <c r="BE54" s="1"/>
      <c r="BF54" s="1"/>
      <c r="BG54" s="1"/>
      <c r="BH54" s="1"/>
      <c r="BI54" s="1"/>
      <c r="BJ54" s="1"/>
      <c r="BK54" s="1"/>
      <c r="BL54" s="1"/>
      <c r="BM54" s="1"/>
      <c r="BO54" s="261"/>
      <c r="CH54" s="261"/>
      <c r="CJ54" s="262"/>
    </row>
    <row r="55" spans="4:88" s="258" customFormat="1">
      <c r="D55" s="292"/>
      <c r="E55" s="299"/>
      <c r="F55" s="299"/>
      <c r="G55" s="299"/>
      <c r="H55" s="299"/>
      <c r="I55" s="299"/>
      <c r="J55" s="299"/>
      <c r="K55" s="299"/>
      <c r="L55" s="299"/>
      <c r="M55" s="299"/>
      <c r="N55" s="299"/>
      <c r="O55" s="299"/>
      <c r="P55" s="299"/>
      <c r="Q55" s="299"/>
      <c r="R55" s="293"/>
      <c r="S55" s="294"/>
      <c r="T55" s="292"/>
      <c r="U55" s="299"/>
      <c r="V55" s="299"/>
      <c r="W55" s="299"/>
      <c r="X55" s="299"/>
      <c r="Y55" s="299"/>
      <c r="Z55" s="299"/>
      <c r="AA55" s="299"/>
      <c r="AB55" s="299"/>
      <c r="AC55" s="299"/>
      <c r="AD55" s="299"/>
      <c r="AE55" s="299"/>
      <c r="AF55" s="299"/>
      <c r="AG55" s="299"/>
      <c r="AH55" s="293"/>
      <c r="AI55" s="294"/>
      <c r="AJ55" s="260"/>
      <c r="AK55" s="1"/>
      <c r="AL55" s="1"/>
      <c r="AM55" s="1"/>
      <c r="AN55" s="1"/>
      <c r="AO55" s="1"/>
      <c r="AP55" s="1"/>
      <c r="AQ55" s="1"/>
      <c r="AR55" s="1"/>
      <c r="AS55" s="1"/>
      <c r="AT55" s="1"/>
      <c r="AU55" s="1"/>
      <c r="AV55" s="1"/>
      <c r="AW55" s="1"/>
      <c r="AY55" s="261"/>
      <c r="AZ55" s="260"/>
      <c r="BA55" s="1"/>
      <c r="BB55" s="1"/>
      <c r="BC55" s="1"/>
      <c r="BD55" s="1"/>
      <c r="BE55" s="1"/>
      <c r="BF55" s="1"/>
      <c r="BG55" s="1"/>
      <c r="BH55" s="1"/>
      <c r="BI55" s="1"/>
      <c r="BJ55" s="1"/>
      <c r="BK55" s="1"/>
      <c r="BL55" s="1"/>
      <c r="BM55" s="1"/>
      <c r="BO55" s="261"/>
      <c r="BQ55" s="263" t="s">
        <v>2540</v>
      </c>
      <c r="CH55" s="261"/>
      <c r="CJ55" s="251"/>
    </row>
    <row r="56" spans="4:88" s="258" customFormat="1">
      <c r="D56" s="292"/>
      <c r="E56" s="299"/>
      <c r="F56" s="299"/>
      <c r="G56" s="299"/>
      <c r="H56" s="299"/>
      <c r="I56" s="299"/>
      <c r="J56" s="299"/>
      <c r="K56" s="299"/>
      <c r="L56" s="299"/>
      <c r="M56" s="299"/>
      <c r="N56" s="299"/>
      <c r="O56" s="299"/>
      <c r="P56" s="299"/>
      <c r="Q56" s="299"/>
      <c r="R56" s="293"/>
      <c r="S56" s="294"/>
      <c r="T56" s="292"/>
      <c r="U56" s="299"/>
      <c r="V56" s="299"/>
      <c r="W56" s="299"/>
      <c r="X56" s="299"/>
      <c r="Y56" s="299"/>
      <c r="Z56" s="299"/>
      <c r="AA56" s="299"/>
      <c r="AB56" s="299"/>
      <c r="AC56" s="299"/>
      <c r="AD56" s="299"/>
      <c r="AE56" s="299"/>
      <c r="AF56" s="299"/>
      <c r="AG56" s="299"/>
      <c r="AH56" s="293"/>
      <c r="AI56" s="294"/>
      <c r="AJ56" s="260"/>
      <c r="AK56" s="1"/>
      <c r="AL56" s="1"/>
      <c r="AM56" s="1"/>
      <c r="AN56" s="1"/>
      <c r="AO56" s="1"/>
      <c r="AP56" s="1"/>
      <c r="AQ56" s="1"/>
      <c r="AR56" s="1"/>
      <c r="AS56" s="1"/>
      <c r="AT56" s="1"/>
      <c r="AU56" s="1"/>
      <c r="AV56" s="1"/>
      <c r="AW56" s="1"/>
      <c r="AY56" s="261"/>
      <c r="AZ56" s="260"/>
      <c r="BA56" s="1"/>
      <c r="BB56" s="1"/>
      <c r="BC56" s="1"/>
      <c r="BD56" s="1"/>
      <c r="BE56" s="1"/>
      <c r="BF56" s="1"/>
      <c r="BG56" s="1"/>
      <c r="BH56" s="1"/>
      <c r="BI56" s="1"/>
      <c r="BJ56" s="1"/>
      <c r="BK56" s="1"/>
      <c r="BL56" s="1"/>
      <c r="BM56" s="1"/>
      <c r="BO56" s="261"/>
      <c r="BR56" s="264" t="s">
        <v>2541</v>
      </c>
      <c r="CH56" s="261"/>
      <c r="CJ56" s="251"/>
    </row>
    <row r="57" spans="4:88" s="258" customFormat="1">
      <c r="D57" s="292"/>
      <c r="E57" s="299"/>
      <c r="F57" s="299"/>
      <c r="G57" s="299"/>
      <c r="H57" s="299"/>
      <c r="I57" s="299"/>
      <c r="J57" s="299"/>
      <c r="K57" s="299"/>
      <c r="L57" s="299"/>
      <c r="M57" s="299"/>
      <c r="N57" s="299"/>
      <c r="O57" s="299"/>
      <c r="P57" s="299"/>
      <c r="Q57" s="299"/>
      <c r="R57" s="293"/>
      <c r="S57" s="294"/>
      <c r="T57" s="292"/>
      <c r="U57" s="299"/>
      <c r="V57" s="299"/>
      <c r="W57" s="299"/>
      <c r="X57" s="299"/>
      <c r="Y57" s="299"/>
      <c r="Z57" s="299"/>
      <c r="AA57" s="299"/>
      <c r="AB57" s="299"/>
      <c r="AC57" s="299"/>
      <c r="AD57" s="299"/>
      <c r="AE57" s="299"/>
      <c r="AF57" s="299"/>
      <c r="AG57" s="299"/>
      <c r="AH57" s="293"/>
      <c r="AI57" s="294"/>
      <c r="AJ57" s="260"/>
      <c r="AK57" s="1"/>
      <c r="AL57" s="1"/>
      <c r="AM57" s="1"/>
      <c r="AN57" s="1"/>
      <c r="AO57" s="1"/>
      <c r="AP57" s="1"/>
      <c r="AQ57" s="1"/>
      <c r="AR57" s="1"/>
      <c r="AS57" s="1"/>
      <c r="AT57" s="1"/>
      <c r="AU57" s="1"/>
      <c r="AV57" s="1"/>
      <c r="AW57" s="1"/>
      <c r="AY57" s="261"/>
      <c r="AZ57" s="260"/>
      <c r="BA57" s="1"/>
      <c r="BB57" s="1"/>
      <c r="BC57" s="1"/>
      <c r="BD57" s="1"/>
      <c r="BE57" s="1"/>
      <c r="BF57" s="1"/>
      <c r="BG57" s="1"/>
      <c r="BH57" s="1"/>
      <c r="BI57" s="1"/>
      <c r="BJ57" s="1"/>
      <c r="BK57" s="1"/>
      <c r="BL57" s="1"/>
      <c r="BM57" s="1"/>
      <c r="BO57" s="261"/>
      <c r="BR57" s="270"/>
      <c r="CH57" s="261"/>
      <c r="CJ57" s="251"/>
    </row>
    <row r="58" spans="4:88" s="258" customFormat="1">
      <c r="D58" s="292"/>
      <c r="E58" s="299"/>
      <c r="F58" s="299"/>
      <c r="G58" s="299"/>
      <c r="H58" s="299"/>
      <c r="I58" s="299"/>
      <c r="J58" s="299"/>
      <c r="K58" s="299"/>
      <c r="L58" s="299"/>
      <c r="M58" s="299"/>
      <c r="N58" s="299"/>
      <c r="O58" s="299"/>
      <c r="P58" s="299"/>
      <c r="Q58" s="299"/>
      <c r="R58" s="293"/>
      <c r="S58" s="294"/>
      <c r="T58" s="292"/>
      <c r="U58" s="299"/>
      <c r="V58" s="299"/>
      <c r="W58" s="299"/>
      <c r="X58" s="299"/>
      <c r="Y58" s="299"/>
      <c r="Z58" s="299"/>
      <c r="AA58" s="299"/>
      <c r="AB58" s="299"/>
      <c r="AC58" s="299"/>
      <c r="AD58" s="299"/>
      <c r="AE58" s="299"/>
      <c r="AF58" s="299"/>
      <c r="AG58" s="299"/>
      <c r="AH58" s="293"/>
      <c r="AI58" s="294"/>
      <c r="AJ58" s="260"/>
      <c r="AK58" s="1"/>
      <c r="AL58" s="1"/>
      <c r="AM58" s="1"/>
      <c r="AN58" s="1"/>
      <c r="AO58" s="1"/>
      <c r="AP58" s="1"/>
      <c r="AQ58" s="1"/>
      <c r="AR58" s="1"/>
      <c r="AS58" s="1"/>
      <c r="AT58" s="1"/>
      <c r="AU58" s="1"/>
      <c r="AV58" s="1"/>
      <c r="AW58" s="1"/>
      <c r="AY58" s="261"/>
      <c r="AZ58" s="260"/>
      <c r="BA58" s="1"/>
      <c r="BB58" s="1"/>
      <c r="BC58" s="1"/>
      <c r="BD58" s="1"/>
      <c r="BE58" s="1"/>
      <c r="BF58" s="1"/>
      <c r="BG58" s="1"/>
      <c r="BH58" s="1"/>
      <c r="BI58" s="1"/>
      <c r="BJ58" s="1"/>
      <c r="BK58" s="1"/>
      <c r="BL58" s="1"/>
      <c r="BM58" s="1"/>
      <c r="BO58" s="261"/>
      <c r="CH58" s="261"/>
      <c r="CJ58" s="262"/>
    </row>
    <row r="59" spans="4:88" s="258" customFormat="1">
      <c r="D59" s="292"/>
      <c r="E59" s="299"/>
      <c r="F59" s="299"/>
      <c r="G59" s="299"/>
      <c r="H59" s="299"/>
      <c r="I59" s="299"/>
      <c r="J59" s="299"/>
      <c r="K59" s="299"/>
      <c r="L59" s="299"/>
      <c r="M59" s="299"/>
      <c r="N59" s="299"/>
      <c r="O59" s="299"/>
      <c r="P59" s="299"/>
      <c r="Q59" s="299"/>
      <c r="R59" s="293"/>
      <c r="S59" s="294"/>
      <c r="T59" s="292"/>
      <c r="U59" s="299"/>
      <c r="V59" s="299"/>
      <c r="W59" s="299"/>
      <c r="X59" s="299"/>
      <c r="Y59" s="299"/>
      <c r="Z59" s="299"/>
      <c r="AA59" s="299"/>
      <c r="AB59" s="299"/>
      <c r="AC59" s="299"/>
      <c r="AD59" s="299"/>
      <c r="AE59" s="299"/>
      <c r="AF59" s="299"/>
      <c r="AG59" s="299"/>
      <c r="AH59" s="293"/>
      <c r="AI59" s="294"/>
      <c r="AJ59" s="260"/>
      <c r="AK59" s="1"/>
      <c r="AL59" s="1"/>
      <c r="AM59" s="1"/>
      <c r="AN59" s="1"/>
      <c r="AO59" s="1"/>
      <c r="AP59" s="1"/>
      <c r="AQ59" s="1"/>
      <c r="AR59" s="1"/>
      <c r="AS59" s="1"/>
      <c r="AT59" s="1"/>
      <c r="AU59" s="1"/>
      <c r="AV59" s="1"/>
      <c r="AW59" s="1"/>
      <c r="AY59" s="261"/>
      <c r="AZ59" s="260"/>
      <c r="BA59" s="1"/>
      <c r="BB59" s="1"/>
      <c r="BC59" s="1"/>
      <c r="BD59" s="1"/>
      <c r="BE59" s="1"/>
      <c r="BF59" s="1"/>
      <c r="BG59" s="1"/>
      <c r="BH59" s="1"/>
      <c r="BI59" s="1"/>
      <c r="BJ59" s="1"/>
      <c r="BK59" s="1"/>
      <c r="BL59" s="1"/>
      <c r="BM59" s="1"/>
      <c r="BO59" s="261"/>
      <c r="BQ59" s="263" t="s">
        <v>2528</v>
      </c>
      <c r="CH59" s="261"/>
      <c r="CJ59" s="262"/>
    </row>
    <row r="60" spans="4:88" s="258" customFormat="1">
      <c r="D60" s="292"/>
      <c r="E60" s="299"/>
      <c r="F60" s="299"/>
      <c r="G60" s="299"/>
      <c r="H60" s="299"/>
      <c r="I60" s="299"/>
      <c r="J60" s="299"/>
      <c r="K60" s="299"/>
      <c r="L60" s="299"/>
      <c r="M60" s="299"/>
      <c r="N60" s="299"/>
      <c r="O60" s="299"/>
      <c r="P60" s="299"/>
      <c r="Q60" s="299"/>
      <c r="R60" s="293"/>
      <c r="S60" s="294"/>
      <c r="T60" s="292"/>
      <c r="U60" s="299"/>
      <c r="V60" s="299"/>
      <c r="W60" s="299"/>
      <c r="X60" s="299"/>
      <c r="Y60" s="299"/>
      <c r="Z60" s="299"/>
      <c r="AA60" s="299"/>
      <c r="AB60" s="299"/>
      <c r="AC60" s="299"/>
      <c r="AD60" s="299"/>
      <c r="AE60" s="299"/>
      <c r="AF60" s="299"/>
      <c r="AG60" s="299"/>
      <c r="AH60" s="293"/>
      <c r="AI60" s="294"/>
      <c r="AJ60" s="260"/>
      <c r="AK60" s="1"/>
      <c r="AL60" s="1"/>
      <c r="AM60" s="1"/>
      <c r="AN60" s="1"/>
      <c r="AO60" s="1"/>
      <c r="AP60" s="1"/>
      <c r="AQ60" s="1"/>
      <c r="AR60" s="1"/>
      <c r="AS60" s="1"/>
      <c r="AT60" s="1"/>
      <c r="AU60" s="1"/>
      <c r="AV60" s="1"/>
      <c r="AW60" s="1"/>
      <c r="AY60" s="261"/>
      <c r="AZ60" s="260"/>
      <c r="BA60" s="1"/>
      <c r="BB60" s="1"/>
      <c r="BC60" s="1"/>
      <c r="BD60" s="1"/>
      <c r="BE60" s="1"/>
      <c r="BF60" s="1"/>
      <c r="BG60" s="1"/>
      <c r="BH60" s="1"/>
      <c r="BI60" s="1"/>
      <c r="BJ60" s="1"/>
      <c r="BK60" s="1"/>
      <c r="BL60" s="1"/>
      <c r="BM60" s="1"/>
      <c r="BO60" s="261"/>
      <c r="CH60" s="261"/>
      <c r="CJ60" s="262"/>
    </row>
    <row r="61" spans="4:88" s="258" customFormat="1">
      <c r="D61" s="292"/>
      <c r="E61" s="299"/>
      <c r="F61" s="299"/>
      <c r="G61" s="299"/>
      <c r="H61" s="299"/>
      <c r="I61" s="299"/>
      <c r="J61" s="299"/>
      <c r="K61" s="299"/>
      <c r="L61" s="299"/>
      <c r="M61" s="299"/>
      <c r="N61" s="299"/>
      <c r="O61" s="299"/>
      <c r="P61" s="299"/>
      <c r="Q61" s="299"/>
      <c r="R61" s="293"/>
      <c r="S61" s="294"/>
      <c r="T61" s="292"/>
      <c r="U61" s="299"/>
      <c r="V61" s="299"/>
      <c r="W61" s="299"/>
      <c r="X61" s="299"/>
      <c r="Y61" s="299"/>
      <c r="Z61" s="299"/>
      <c r="AA61" s="299"/>
      <c r="AB61" s="299"/>
      <c r="AC61" s="299"/>
      <c r="AD61" s="299"/>
      <c r="AE61" s="299"/>
      <c r="AF61" s="299"/>
      <c r="AG61" s="299"/>
      <c r="AH61" s="293"/>
      <c r="AI61" s="294"/>
      <c r="AJ61" s="260"/>
      <c r="AK61" s="1"/>
      <c r="AL61" s="1"/>
      <c r="AM61" s="1"/>
      <c r="AN61" s="1"/>
      <c r="AO61" s="1"/>
      <c r="AP61" s="1"/>
      <c r="AQ61" s="1"/>
      <c r="AR61" s="1"/>
      <c r="AS61" s="1"/>
      <c r="AT61" s="1"/>
      <c r="AU61" s="1"/>
      <c r="AV61" s="1"/>
      <c r="AW61" s="1"/>
      <c r="AY61" s="261"/>
      <c r="AZ61" s="260"/>
      <c r="BA61" s="1"/>
      <c r="BB61" s="1"/>
      <c r="BC61" s="1"/>
      <c r="BD61" s="1"/>
      <c r="BE61" s="1"/>
      <c r="BF61" s="1"/>
      <c r="BG61" s="1"/>
      <c r="BH61" s="1"/>
      <c r="BI61" s="1"/>
      <c r="BJ61" s="1"/>
      <c r="BK61" s="1"/>
      <c r="BL61" s="1"/>
      <c r="BM61" s="1"/>
      <c r="BO61" s="261"/>
      <c r="BY61" s="265" t="s">
        <v>2542</v>
      </c>
      <c r="CH61" s="261"/>
      <c r="CJ61" s="262"/>
    </row>
    <row r="62" spans="4:88" s="258" customFormat="1">
      <c r="D62" s="292"/>
      <c r="E62" s="299"/>
      <c r="F62" s="299"/>
      <c r="G62" s="299"/>
      <c r="H62" s="299"/>
      <c r="I62" s="299"/>
      <c r="J62" s="299"/>
      <c r="K62" s="299"/>
      <c r="L62" s="299"/>
      <c r="M62" s="299"/>
      <c r="N62" s="299"/>
      <c r="O62" s="299"/>
      <c r="P62" s="299"/>
      <c r="Q62" s="299"/>
      <c r="R62" s="293"/>
      <c r="S62" s="294"/>
      <c r="T62" s="292"/>
      <c r="U62" s="299"/>
      <c r="V62" s="299"/>
      <c r="W62" s="299"/>
      <c r="X62" s="299"/>
      <c r="Y62" s="299"/>
      <c r="Z62" s="299"/>
      <c r="AA62" s="299"/>
      <c r="AB62" s="299"/>
      <c r="AC62" s="299"/>
      <c r="AD62" s="299"/>
      <c r="AE62" s="299"/>
      <c r="AF62" s="299"/>
      <c r="AG62" s="299"/>
      <c r="AH62" s="293"/>
      <c r="AI62" s="294"/>
      <c r="AJ62" s="260"/>
      <c r="AK62" s="1"/>
      <c r="AL62" s="1"/>
      <c r="AM62" s="1"/>
      <c r="AN62" s="1"/>
      <c r="AO62" s="1"/>
      <c r="AP62" s="1"/>
      <c r="AQ62" s="1"/>
      <c r="AR62" s="1"/>
      <c r="AS62" s="1"/>
      <c r="AT62" s="1"/>
      <c r="AU62" s="1"/>
      <c r="AV62" s="1"/>
      <c r="AW62" s="1"/>
      <c r="AY62" s="261"/>
      <c r="AZ62" s="260"/>
      <c r="BA62" s="1"/>
      <c r="BB62" s="1"/>
      <c r="BC62" s="1"/>
      <c r="BD62" s="1"/>
      <c r="BE62" s="1"/>
      <c r="BF62" s="1"/>
      <c r="BG62" s="1"/>
      <c r="BH62" s="1"/>
      <c r="BI62" s="1"/>
      <c r="BJ62" s="1"/>
      <c r="BK62" s="1"/>
      <c r="BL62" s="1"/>
      <c r="BM62" s="1"/>
      <c r="BO62" s="261"/>
      <c r="BY62" s="271" t="s">
        <v>2543</v>
      </c>
      <c r="CH62" s="261"/>
      <c r="CJ62" s="262"/>
    </row>
    <row r="63" spans="4:88" s="258" customFormat="1">
      <c r="D63" s="292"/>
      <c r="E63" s="299"/>
      <c r="F63" s="299"/>
      <c r="G63" s="299"/>
      <c r="H63" s="299"/>
      <c r="I63" s="299"/>
      <c r="J63" s="299"/>
      <c r="K63" s="299"/>
      <c r="L63" s="299"/>
      <c r="M63" s="299"/>
      <c r="N63" s="299"/>
      <c r="O63" s="299"/>
      <c r="P63" s="299"/>
      <c r="Q63" s="299"/>
      <c r="R63" s="293"/>
      <c r="S63" s="294"/>
      <c r="T63" s="292"/>
      <c r="U63" s="299"/>
      <c r="V63" s="299"/>
      <c r="W63" s="299"/>
      <c r="X63" s="299"/>
      <c r="Y63" s="299"/>
      <c r="Z63" s="299"/>
      <c r="AA63" s="299"/>
      <c r="AB63" s="299"/>
      <c r="AC63" s="299"/>
      <c r="AD63" s="299"/>
      <c r="AE63" s="299"/>
      <c r="AF63" s="299"/>
      <c r="AG63" s="299"/>
      <c r="AH63" s="293"/>
      <c r="AI63" s="294"/>
      <c r="AJ63" s="260"/>
      <c r="AK63" s="1"/>
      <c r="AL63" s="1"/>
      <c r="AM63" s="1"/>
      <c r="AN63" s="1"/>
      <c r="AO63" s="1"/>
      <c r="AP63" s="1"/>
      <c r="AQ63" s="1"/>
      <c r="AR63" s="1"/>
      <c r="AS63" s="1"/>
      <c r="AT63" s="1"/>
      <c r="AU63" s="1"/>
      <c r="AV63" s="1"/>
      <c r="AW63" s="1"/>
      <c r="AY63" s="261"/>
      <c r="AZ63" s="260"/>
      <c r="BA63" s="1"/>
      <c r="BB63" s="1"/>
      <c r="BC63" s="1"/>
      <c r="BD63" s="1"/>
      <c r="BE63" s="1"/>
      <c r="BF63" s="1"/>
      <c r="BG63" s="1"/>
      <c r="BH63" s="1"/>
      <c r="BI63" s="1"/>
      <c r="BJ63" s="1"/>
      <c r="BK63" s="1"/>
      <c r="BL63" s="1"/>
      <c r="BM63" s="1"/>
      <c r="BO63" s="261"/>
      <c r="BY63" s="266" t="s">
        <v>2544</v>
      </c>
      <c r="CH63" s="261"/>
      <c r="CJ63" s="262"/>
    </row>
    <row r="64" spans="4:88" s="258" customFormat="1">
      <c r="D64" s="292"/>
      <c r="E64" s="299"/>
      <c r="F64" s="299"/>
      <c r="G64" s="299"/>
      <c r="H64" s="299"/>
      <c r="I64" s="299"/>
      <c r="J64" s="299"/>
      <c r="K64" s="299"/>
      <c r="L64" s="299"/>
      <c r="M64" s="299"/>
      <c r="N64" s="299"/>
      <c r="O64" s="299"/>
      <c r="P64" s="299"/>
      <c r="Q64" s="299"/>
      <c r="R64" s="293"/>
      <c r="S64" s="294"/>
      <c r="T64" s="292"/>
      <c r="U64" s="299"/>
      <c r="V64" s="299"/>
      <c r="W64" s="299"/>
      <c r="X64" s="299"/>
      <c r="Y64" s="299"/>
      <c r="Z64" s="299"/>
      <c r="AA64" s="299"/>
      <c r="AB64" s="299"/>
      <c r="AC64" s="299"/>
      <c r="AD64" s="299"/>
      <c r="AE64" s="299"/>
      <c r="AF64" s="299"/>
      <c r="AG64" s="299"/>
      <c r="AH64" s="293"/>
      <c r="AI64" s="294"/>
      <c r="AJ64" s="260"/>
      <c r="AK64" s="1"/>
      <c r="AL64" s="1"/>
      <c r="AM64" s="1"/>
      <c r="AN64" s="1"/>
      <c r="AO64" s="1"/>
      <c r="AP64" s="1"/>
      <c r="AQ64" s="1"/>
      <c r="AR64" s="1"/>
      <c r="AS64" s="1"/>
      <c r="AT64" s="1"/>
      <c r="AU64" s="1"/>
      <c r="AV64" s="1"/>
      <c r="AW64" s="1"/>
      <c r="AY64" s="261"/>
      <c r="AZ64" s="260"/>
      <c r="BA64" s="1"/>
      <c r="BB64" s="1"/>
      <c r="BC64" s="1"/>
      <c r="BD64" s="1"/>
      <c r="BE64" s="1"/>
      <c r="BF64" s="1"/>
      <c r="BG64" s="1"/>
      <c r="BH64" s="1"/>
      <c r="BI64" s="1"/>
      <c r="BJ64" s="1"/>
      <c r="BK64" s="1"/>
      <c r="BL64" s="1"/>
      <c r="BM64" s="1"/>
      <c r="BO64" s="261"/>
      <c r="BY64" s="265" t="s">
        <v>2545</v>
      </c>
      <c r="CH64" s="261"/>
      <c r="CJ64" s="262"/>
    </row>
    <row r="65" spans="4:88" s="258" customFormat="1">
      <c r="D65" s="292"/>
      <c r="E65" s="299"/>
      <c r="F65" s="299"/>
      <c r="G65" s="299"/>
      <c r="H65" s="299"/>
      <c r="I65" s="299"/>
      <c r="J65" s="299"/>
      <c r="K65" s="299"/>
      <c r="L65" s="299"/>
      <c r="M65" s="299"/>
      <c r="N65" s="299"/>
      <c r="O65" s="299"/>
      <c r="P65" s="299"/>
      <c r="Q65" s="299"/>
      <c r="R65" s="293"/>
      <c r="S65" s="294"/>
      <c r="T65" s="292"/>
      <c r="U65" s="299"/>
      <c r="V65" s="299"/>
      <c r="W65" s="299"/>
      <c r="X65" s="299"/>
      <c r="Y65" s="299"/>
      <c r="Z65" s="299"/>
      <c r="AA65" s="299"/>
      <c r="AB65" s="299"/>
      <c r="AC65" s="299"/>
      <c r="AD65" s="299"/>
      <c r="AE65" s="299"/>
      <c r="AF65" s="299"/>
      <c r="AG65" s="299"/>
      <c r="AH65" s="293"/>
      <c r="AI65" s="294"/>
      <c r="AJ65" s="260"/>
      <c r="AK65" s="1"/>
      <c r="AL65" s="1"/>
      <c r="AM65" s="1"/>
      <c r="AN65" s="1"/>
      <c r="AO65" s="1"/>
      <c r="AP65" s="1"/>
      <c r="AQ65" s="1"/>
      <c r="AR65" s="1"/>
      <c r="AS65" s="1"/>
      <c r="AT65" s="1"/>
      <c r="AU65" s="1"/>
      <c r="AV65" s="1"/>
      <c r="AW65" s="1"/>
      <c r="AY65" s="261"/>
      <c r="AZ65" s="260"/>
      <c r="BA65" s="1"/>
      <c r="BB65" s="1"/>
      <c r="BC65" s="1"/>
      <c r="BD65" s="1"/>
      <c r="BE65" s="1"/>
      <c r="BF65" s="1"/>
      <c r="BG65" s="1"/>
      <c r="BH65" s="1"/>
      <c r="BI65" s="1"/>
      <c r="BJ65" s="1"/>
      <c r="BK65" s="1"/>
      <c r="BL65" s="1"/>
      <c r="BM65" s="1"/>
      <c r="BO65" s="261"/>
      <c r="BY65" s="272" t="s">
        <v>2546</v>
      </c>
      <c r="CH65" s="261"/>
      <c r="CJ65" s="262"/>
    </row>
    <row r="66" spans="4:88" s="258" customFormat="1">
      <c r="D66" s="292"/>
      <c r="E66" s="299"/>
      <c r="F66" s="299"/>
      <c r="G66" s="299"/>
      <c r="H66" s="299"/>
      <c r="I66" s="299"/>
      <c r="J66" s="299"/>
      <c r="K66" s="299"/>
      <c r="L66" s="299"/>
      <c r="M66" s="299"/>
      <c r="N66" s="299"/>
      <c r="O66" s="299"/>
      <c r="P66" s="299"/>
      <c r="Q66" s="299"/>
      <c r="R66" s="293"/>
      <c r="S66" s="294"/>
      <c r="T66" s="292"/>
      <c r="U66" s="299"/>
      <c r="V66" s="299"/>
      <c r="W66" s="299"/>
      <c r="X66" s="299"/>
      <c r="Y66" s="299"/>
      <c r="Z66" s="299"/>
      <c r="AA66" s="299"/>
      <c r="AB66" s="299"/>
      <c r="AC66" s="299"/>
      <c r="AD66" s="299"/>
      <c r="AE66" s="299"/>
      <c r="AF66" s="299"/>
      <c r="AG66" s="299"/>
      <c r="AH66" s="293"/>
      <c r="AI66" s="294"/>
      <c r="AJ66" s="260"/>
      <c r="AK66" s="1"/>
      <c r="AL66" s="1"/>
      <c r="AM66" s="1"/>
      <c r="AN66" s="1"/>
      <c r="AO66" s="1"/>
      <c r="AP66" s="1"/>
      <c r="AQ66" s="1"/>
      <c r="AR66" s="1"/>
      <c r="AS66" s="1"/>
      <c r="AT66" s="1"/>
      <c r="AU66" s="1"/>
      <c r="AV66" s="1"/>
      <c r="AW66" s="1"/>
      <c r="AY66" s="261"/>
      <c r="AZ66" s="260"/>
      <c r="BA66" s="1"/>
      <c r="BB66" s="1"/>
      <c r="BC66" s="1"/>
      <c r="BD66" s="1"/>
      <c r="BE66" s="1"/>
      <c r="BF66" s="1"/>
      <c r="BG66" s="1"/>
      <c r="BH66" s="1"/>
      <c r="BI66" s="1"/>
      <c r="BJ66" s="1"/>
      <c r="BK66" s="1"/>
      <c r="BL66" s="1"/>
      <c r="BM66" s="1"/>
      <c r="BO66" s="261"/>
      <c r="CH66" s="261"/>
      <c r="CJ66" s="262"/>
    </row>
    <row r="67" spans="4:88" s="258" customFormat="1">
      <c r="D67" s="292"/>
      <c r="E67" s="299"/>
      <c r="F67" s="299"/>
      <c r="G67" s="299"/>
      <c r="H67" s="299"/>
      <c r="I67" s="299"/>
      <c r="J67" s="299"/>
      <c r="K67" s="299"/>
      <c r="L67" s="299"/>
      <c r="M67" s="299"/>
      <c r="N67" s="299"/>
      <c r="O67" s="299"/>
      <c r="P67" s="299"/>
      <c r="Q67" s="299"/>
      <c r="R67" s="293"/>
      <c r="S67" s="294"/>
      <c r="T67" s="292"/>
      <c r="U67" s="299"/>
      <c r="V67" s="299"/>
      <c r="W67" s="299"/>
      <c r="X67" s="299"/>
      <c r="Y67" s="299"/>
      <c r="Z67" s="299"/>
      <c r="AA67" s="299"/>
      <c r="AB67" s="299"/>
      <c r="AC67" s="299"/>
      <c r="AD67" s="299"/>
      <c r="AE67" s="299"/>
      <c r="AF67" s="299"/>
      <c r="AG67" s="299"/>
      <c r="AH67" s="293"/>
      <c r="AI67" s="294"/>
      <c r="AJ67" s="260"/>
      <c r="AK67" s="1"/>
      <c r="AL67" s="1"/>
      <c r="AM67" s="1"/>
      <c r="AN67" s="1"/>
      <c r="AO67" s="1"/>
      <c r="AP67" s="1"/>
      <c r="AQ67" s="1"/>
      <c r="AR67" s="1"/>
      <c r="AS67" s="1"/>
      <c r="AT67" s="1"/>
      <c r="AU67" s="1"/>
      <c r="AV67" s="1"/>
      <c r="AW67" s="1"/>
      <c r="AY67" s="261"/>
      <c r="AZ67" s="260"/>
      <c r="BA67" s="1"/>
      <c r="BB67" s="1"/>
      <c r="BC67" s="1"/>
      <c r="BD67" s="1"/>
      <c r="BE67" s="1"/>
      <c r="BF67" s="1"/>
      <c r="BG67" s="1"/>
      <c r="BH67" s="1"/>
      <c r="BI67" s="1"/>
      <c r="BJ67" s="1"/>
      <c r="BK67" s="1"/>
      <c r="BL67" s="1"/>
      <c r="BM67" s="1"/>
      <c r="BO67" s="261"/>
      <c r="CH67" s="261"/>
      <c r="CJ67" s="262"/>
    </row>
    <row r="68" spans="4:88" s="258" customFormat="1">
      <c r="D68" s="292"/>
      <c r="E68" s="299"/>
      <c r="F68" s="299"/>
      <c r="G68" s="299"/>
      <c r="H68" s="299"/>
      <c r="I68" s="299"/>
      <c r="J68" s="299"/>
      <c r="K68" s="299"/>
      <c r="L68" s="299"/>
      <c r="M68" s="299"/>
      <c r="N68" s="299"/>
      <c r="O68" s="299"/>
      <c r="P68" s="299"/>
      <c r="Q68" s="299"/>
      <c r="R68" s="293"/>
      <c r="S68" s="294"/>
      <c r="T68" s="292"/>
      <c r="U68" s="299"/>
      <c r="V68" s="299"/>
      <c r="W68" s="299"/>
      <c r="X68" s="299"/>
      <c r="Y68" s="299"/>
      <c r="Z68" s="299"/>
      <c r="AA68" s="299"/>
      <c r="AB68" s="299"/>
      <c r="AC68" s="299"/>
      <c r="AD68" s="299"/>
      <c r="AE68" s="299"/>
      <c r="AF68" s="299"/>
      <c r="AG68" s="299"/>
      <c r="AH68" s="293"/>
      <c r="AI68" s="294"/>
      <c r="AJ68" s="260"/>
      <c r="AK68" s="1"/>
      <c r="AL68" s="1"/>
      <c r="AM68" s="1"/>
      <c r="AN68" s="1"/>
      <c r="AO68" s="1"/>
      <c r="AP68" s="1"/>
      <c r="AQ68" s="1"/>
      <c r="AR68" s="1"/>
      <c r="AS68" s="1"/>
      <c r="AT68" s="1"/>
      <c r="AU68" s="1"/>
      <c r="AV68" s="1"/>
      <c r="AW68" s="1"/>
      <c r="AY68" s="261"/>
      <c r="AZ68" s="260"/>
      <c r="BA68" s="1"/>
      <c r="BB68" s="1"/>
      <c r="BC68" s="1"/>
      <c r="BD68" s="1"/>
      <c r="BE68" s="1"/>
      <c r="BF68" s="1"/>
      <c r="BG68" s="1"/>
      <c r="BH68" s="1"/>
      <c r="BI68" s="1"/>
      <c r="BJ68" s="1"/>
      <c r="BK68" s="1"/>
      <c r="BL68" s="1"/>
      <c r="BM68" s="1"/>
      <c r="BO68" s="261"/>
      <c r="CH68" s="261"/>
      <c r="CJ68" s="262"/>
    </row>
    <row r="69" spans="4:88" s="258" customFormat="1">
      <c r="D69" s="292"/>
      <c r="E69" s="299"/>
      <c r="F69" s="299"/>
      <c r="G69" s="299"/>
      <c r="H69" s="299"/>
      <c r="I69" s="299"/>
      <c r="J69" s="299"/>
      <c r="K69" s="299"/>
      <c r="L69" s="299"/>
      <c r="M69" s="299"/>
      <c r="N69" s="299"/>
      <c r="O69" s="299"/>
      <c r="P69" s="299"/>
      <c r="Q69" s="299"/>
      <c r="R69" s="293"/>
      <c r="S69" s="294"/>
      <c r="T69" s="292"/>
      <c r="U69" s="299"/>
      <c r="V69" s="299"/>
      <c r="W69" s="299"/>
      <c r="X69" s="299"/>
      <c r="Y69" s="299"/>
      <c r="Z69" s="299"/>
      <c r="AA69" s="299"/>
      <c r="AB69" s="299"/>
      <c r="AC69" s="299"/>
      <c r="AD69" s="299"/>
      <c r="AE69" s="299"/>
      <c r="AF69" s="299"/>
      <c r="AG69" s="299"/>
      <c r="AH69" s="293"/>
      <c r="AI69" s="294"/>
      <c r="AJ69" s="260"/>
      <c r="AK69" s="1"/>
      <c r="AL69" s="1"/>
      <c r="AM69" s="1"/>
      <c r="AN69" s="1"/>
      <c r="AO69" s="1"/>
      <c r="AP69" s="1"/>
      <c r="AQ69" s="1"/>
      <c r="AR69" s="1"/>
      <c r="AS69" s="1"/>
      <c r="AT69" s="1"/>
      <c r="AU69" s="1"/>
      <c r="AV69" s="1"/>
      <c r="AW69" s="1"/>
      <c r="AY69" s="261"/>
      <c r="AZ69" s="260"/>
      <c r="BA69" s="1"/>
      <c r="BB69" s="1"/>
      <c r="BC69" s="1"/>
      <c r="BD69" s="1"/>
      <c r="BE69" s="1"/>
      <c r="BF69" s="1"/>
      <c r="BG69" s="1"/>
      <c r="BH69" s="1"/>
      <c r="BI69" s="1"/>
      <c r="BJ69" s="1"/>
      <c r="BK69" s="1"/>
      <c r="BL69" s="1"/>
      <c r="BM69" s="1"/>
      <c r="BO69" s="261"/>
      <c r="CH69" s="261"/>
      <c r="CJ69" s="262"/>
    </row>
    <row r="70" spans="4:88" s="258" customFormat="1">
      <c r="D70" s="292"/>
      <c r="E70" s="299"/>
      <c r="F70" s="299"/>
      <c r="G70" s="299"/>
      <c r="H70" s="299"/>
      <c r="I70" s="299"/>
      <c r="J70" s="299"/>
      <c r="K70" s="299"/>
      <c r="L70" s="299"/>
      <c r="M70" s="299"/>
      <c r="N70" s="299"/>
      <c r="O70" s="299"/>
      <c r="P70" s="299"/>
      <c r="Q70" s="299"/>
      <c r="R70" s="293"/>
      <c r="S70" s="294"/>
      <c r="T70" s="292"/>
      <c r="U70" s="299"/>
      <c r="V70" s="299"/>
      <c r="W70" s="299"/>
      <c r="X70" s="299"/>
      <c r="Y70" s="299"/>
      <c r="Z70" s="299"/>
      <c r="AA70" s="299"/>
      <c r="AB70" s="299"/>
      <c r="AC70" s="299"/>
      <c r="AD70" s="299"/>
      <c r="AE70" s="299"/>
      <c r="AF70" s="299"/>
      <c r="AG70" s="299"/>
      <c r="AH70" s="293"/>
      <c r="AI70" s="294"/>
      <c r="AJ70" s="260"/>
      <c r="AK70" s="1"/>
      <c r="AL70" s="1"/>
      <c r="AM70" s="1"/>
      <c r="AN70" s="1"/>
      <c r="AO70" s="1"/>
      <c r="AP70" s="1"/>
      <c r="AQ70" s="1"/>
      <c r="AR70" s="1"/>
      <c r="AS70" s="1"/>
      <c r="AT70" s="1"/>
      <c r="AU70" s="1"/>
      <c r="AV70" s="1"/>
      <c r="AW70" s="1"/>
      <c r="AY70" s="261"/>
      <c r="AZ70" s="260"/>
      <c r="BA70" s="1"/>
      <c r="BB70" s="1"/>
      <c r="BC70" s="1"/>
      <c r="BD70" s="1"/>
      <c r="BE70" s="1"/>
      <c r="BF70" s="1"/>
      <c r="BG70" s="1"/>
      <c r="BH70" s="1"/>
      <c r="BI70" s="1"/>
      <c r="BJ70" s="1"/>
      <c r="BK70" s="1"/>
      <c r="BL70" s="1"/>
      <c r="BM70" s="1"/>
      <c r="BO70" s="261"/>
      <c r="CH70" s="261"/>
      <c r="CJ70" s="262"/>
    </row>
    <row r="71" spans="4:88" s="258" customFormat="1">
      <c r="D71" s="292"/>
      <c r="E71" s="299"/>
      <c r="F71" s="299"/>
      <c r="G71" s="299"/>
      <c r="H71" s="299"/>
      <c r="I71" s="299"/>
      <c r="J71" s="299"/>
      <c r="K71" s="299"/>
      <c r="L71" s="299"/>
      <c r="M71" s="299"/>
      <c r="N71" s="299"/>
      <c r="O71" s="299"/>
      <c r="P71" s="299"/>
      <c r="Q71" s="299"/>
      <c r="R71" s="293"/>
      <c r="S71" s="294"/>
      <c r="T71" s="292"/>
      <c r="U71" s="299"/>
      <c r="V71" s="299"/>
      <c r="W71" s="299"/>
      <c r="X71" s="299"/>
      <c r="Y71" s="299"/>
      <c r="Z71" s="299"/>
      <c r="AA71" s="299"/>
      <c r="AB71" s="299"/>
      <c r="AC71" s="299"/>
      <c r="AD71" s="299"/>
      <c r="AE71" s="299"/>
      <c r="AF71" s="299"/>
      <c r="AG71" s="299"/>
      <c r="AH71" s="293"/>
      <c r="AI71" s="294"/>
      <c r="AJ71" s="260"/>
      <c r="AK71" s="1"/>
      <c r="AL71" s="1"/>
      <c r="AM71" s="1"/>
      <c r="AN71" s="1"/>
      <c r="AO71" s="1"/>
      <c r="AP71" s="1"/>
      <c r="AQ71" s="1"/>
      <c r="AR71" s="1"/>
      <c r="AS71" s="1"/>
      <c r="AT71" s="1"/>
      <c r="AU71" s="1"/>
      <c r="AV71" s="1"/>
      <c r="AW71" s="1"/>
      <c r="AY71" s="261"/>
      <c r="AZ71" s="260"/>
      <c r="BA71" s="1"/>
      <c r="BB71" s="1"/>
      <c r="BC71" s="1"/>
      <c r="BD71" s="1"/>
      <c r="BE71" s="1"/>
      <c r="BF71" s="1"/>
      <c r="BG71" s="1"/>
      <c r="BH71" s="1"/>
      <c r="BI71" s="1"/>
      <c r="BJ71" s="1"/>
      <c r="BK71" s="1"/>
      <c r="BL71" s="1"/>
      <c r="BM71" s="1"/>
      <c r="BO71" s="261"/>
      <c r="CH71" s="261"/>
      <c r="CJ71" s="262"/>
    </row>
    <row r="72" spans="4:88" s="258" customFormat="1">
      <c r="D72" s="292"/>
      <c r="E72" s="299"/>
      <c r="F72" s="299"/>
      <c r="G72" s="299"/>
      <c r="H72" s="299"/>
      <c r="I72" s="299"/>
      <c r="J72" s="299"/>
      <c r="K72" s="299"/>
      <c r="L72" s="299"/>
      <c r="M72" s="299"/>
      <c r="N72" s="299"/>
      <c r="O72" s="299"/>
      <c r="P72" s="299"/>
      <c r="Q72" s="299"/>
      <c r="R72" s="293"/>
      <c r="S72" s="294"/>
      <c r="T72" s="292"/>
      <c r="U72" s="299"/>
      <c r="V72" s="299"/>
      <c r="W72" s="299"/>
      <c r="X72" s="299"/>
      <c r="Y72" s="299"/>
      <c r="Z72" s="299"/>
      <c r="AA72" s="299"/>
      <c r="AB72" s="299"/>
      <c r="AC72" s="299"/>
      <c r="AD72" s="299"/>
      <c r="AE72" s="299"/>
      <c r="AF72" s="299"/>
      <c r="AG72" s="299"/>
      <c r="AH72" s="293"/>
      <c r="AI72" s="294"/>
      <c r="AJ72" s="260"/>
      <c r="AK72" s="1"/>
      <c r="AL72" s="1"/>
      <c r="AM72" s="1"/>
      <c r="AN72" s="1"/>
      <c r="AO72" s="1"/>
      <c r="AP72" s="1"/>
      <c r="AQ72" s="1"/>
      <c r="AR72" s="1"/>
      <c r="AS72" s="1"/>
      <c r="AT72" s="1"/>
      <c r="AU72" s="1"/>
      <c r="AV72" s="1"/>
      <c r="AW72" s="1"/>
      <c r="AY72" s="261"/>
      <c r="AZ72" s="260"/>
      <c r="BA72" s="1"/>
      <c r="BB72" s="1"/>
      <c r="BC72" s="1"/>
      <c r="BD72" s="1"/>
      <c r="BE72" s="1"/>
      <c r="BF72" s="1"/>
      <c r="BG72" s="1"/>
      <c r="BH72" s="1"/>
      <c r="BI72" s="1"/>
      <c r="BJ72" s="1"/>
      <c r="BK72" s="1"/>
      <c r="BL72" s="1"/>
      <c r="BM72" s="1"/>
      <c r="BO72" s="261"/>
      <c r="CH72" s="261"/>
      <c r="CJ72" s="262"/>
    </row>
    <row r="73" spans="4:88" s="258" customFormat="1">
      <c r="D73" s="307"/>
      <c r="E73" s="308"/>
      <c r="F73" s="308"/>
      <c r="G73" s="308"/>
      <c r="H73" s="308"/>
      <c r="I73" s="308"/>
      <c r="J73" s="308"/>
      <c r="K73" s="308"/>
      <c r="L73" s="308"/>
      <c r="M73" s="308"/>
      <c r="N73" s="308"/>
      <c r="O73" s="308"/>
      <c r="P73" s="308"/>
      <c r="Q73" s="308"/>
      <c r="R73" s="308"/>
      <c r="S73" s="309"/>
      <c r="T73" s="307"/>
      <c r="U73" s="308"/>
      <c r="V73" s="308"/>
      <c r="W73" s="308"/>
      <c r="X73" s="308"/>
      <c r="Y73" s="308"/>
      <c r="Z73" s="308"/>
      <c r="AA73" s="308"/>
      <c r="AB73" s="308"/>
      <c r="AC73" s="308"/>
      <c r="AD73" s="308"/>
      <c r="AE73" s="308"/>
      <c r="AF73" s="308"/>
      <c r="AG73" s="308"/>
      <c r="AH73" s="308"/>
      <c r="AI73" s="309"/>
      <c r="AJ73" s="267"/>
      <c r="AK73" s="268"/>
      <c r="AL73" s="268"/>
      <c r="AM73" s="268"/>
      <c r="AN73" s="268"/>
      <c r="AO73" s="268"/>
      <c r="AP73" s="268"/>
      <c r="AQ73" s="268"/>
      <c r="AR73" s="268"/>
      <c r="AS73" s="268"/>
      <c r="AT73" s="268"/>
      <c r="AU73" s="268"/>
      <c r="AV73" s="268"/>
      <c r="AW73" s="268"/>
      <c r="AX73" s="268"/>
      <c r="AY73" s="269"/>
      <c r="AZ73" s="267"/>
      <c r="BA73" s="268"/>
      <c r="BB73" s="268"/>
      <c r="BC73" s="268"/>
      <c r="BD73" s="268"/>
      <c r="BE73" s="268"/>
      <c r="BF73" s="268"/>
      <c r="BG73" s="268"/>
      <c r="BH73" s="268"/>
      <c r="BI73" s="268"/>
      <c r="BJ73" s="268"/>
      <c r="BK73" s="268"/>
      <c r="BL73" s="268"/>
      <c r="BM73" s="268"/>
      <c r="BN73" s="268"/>
      <c r="BO73" s="269"/>
      <c r="BP73" s="268"/>
      <c r="BQ73" s="268"/>
      <c r="BR73" s="268"/>
      <c r="BS73" s="268"/>
      <c r="BT73" s="268"/>
      <c r="BU73" s="268"/>
      <c r="BV73" s="268"/>
      <c r="BW73" s="268"/>
      <c r="BX73" s="268"/>
      <c r="BY73" s="268"/>
      <c r="BZ73" s="268"/>
      <c r="CA73" s="268"/>
      <c r="CB73" s="268"/>
      <c r="CC73" s="268"/>
      <c r="CD73" s="268"/>
      <c r="CE73" s="268"/>
      <c r="CF73" s="268"/>
      <c r="CG73" s="268"/>
      <c r="CH73" s="269"/>
      <c r="CJ73" s="262"/>
    </row>
    <row r="74" spans="4:88" s="258" customFormat="1">
      <c r="D74" s="292"/>
      <c r="E74" s="293"/>
      <c r="F74" s="293"/>
      <c r="G74" s="293"/>
      <c r="H74" s="293"/>
      <c r="I74" s="293"/>
      <c r="J74" s="293"/>
      <c r="K74" s="293"/>
      <c r="L74" s="293"/>
      <c r="M74" s="293"/>
      <c r="N74" s="293"/>
      <c r="O74" s="293"/>
      <c r="P74" s="293"/>
      <c r="Q74" s="293"/>
      <c r="R74" s="293"/>
      <c r="S74" s="294"/>
      <c r="T74" s="292"/>
      <c r="U74" s="293"/>
      <c r="V74" s="293"/>
      <c r="W74" s="293"/>
      <c r="X74" s="293"/>
      <c r="Y74" s="293"/>
      <c r="Z74" s="293"/>
      <c r="AA74" s="293"/>
      <c r="AB74" s="293"/>
      <c r="AC74" s="293"/>
      <c r="AD74" s="293"/>
      <c r="AE74" s="293"/>
      <c r="AF74" s="293"/>
      <c r="AG74" s="293"/>
      <c r="AH74" s="293"/>
      <c r="AI74" s="294"/>
      <c r="AJ74" s="260"/>
      <c r="AY74" s="261"/>
      <c r="AZ74" s="260"/>
      <c r="BO74" s="261"/>
      <c r="BP74" s="256"/>
      <c r="BQ74" s="256"/>
      <c r="BR74" s="256"/>
      <c r="BS74" s="256"/>
      <c r="BT74" s="256"/>
      <c r="BU74" s="256"/>
      <c r="BV74" s="256"/>
      <c r="BW74" s="256"/>
      <c r="BX74" s="256"/>
      <c r="BY74" s="256"/>
      <c r="BZ74" s="256"/>
      <c r="CA74" s="256"/>
      <c r="CB74" s="256"/>
      <c r="CC74" s="256"/>
      <c r="CD74" s="256"/>
      <c r="CE74" s="256"/>
      <c r="CF74" s="256"/>
      <c r="CG74" s="256"/>
      <c r="CH74" s="257"/>
      <c r="CJ74" s="262"/>
    </row>
    <row r="75" spans="4:88" s="258" customFormat="1">
      <c r="D75" s="292"/>
      <c r="E75" s="310"/>
      <c r="F75" s="310"/>
      <c r="G75" s="310"/>
      <c r="H75" s="310"/>
      <c r="I75" s="310"/>
      <c r="J75" s="310"/>
      <c r="K75" s="310"/>
      <c r="L75" s="310"/>
      <c r="M75" s="310"/>
      <c r="N75" s="310"/>
      <c r="O75" s="310"/>
      <c r="P75" s="310"/>
      <c r="Q75" s="310"/>
      <c r="R75" s="293"/>
      <c r="S75" s="294"/>
      <c r="T75" s="292"/>
      <c r="U75" s="293"/>
      <c r="V75" s="293"/>
      <c r="W75" s="293"/>
      <c r="X75" s="293"/>
      <c r="Y75" s="293"/>
      <c r="Z75" s="293"/>
      <c r="AA75" s="293"/>
      <c r="AB75" s="293"/>
      <c r="AC75" s="293"/>
      <c r="AD75" s="293"/>
      <c r="AE75" s="293"/>
      <c r="AF75" s="293"/>
      <c r="AG75" s="293"/>
      <c r="AH75" s="293"/>
      <c r="AI75" s="294"/>
      <c r="AJ75" s="260"/>
      <c r="AK75" s="258" t="s">
        <v>2523</v>
      </c>
      <c r="AY75" s="261"/>
      <c r="AZ75" s="260"/>
      <c r="BA75" s="258" t="s">
        <v>2523</v>
      </c>
      <c r="BB75" s="1"/>
      <c r="BC75" s="1"/>
      <c r="BD75" s="1"/>
      <c r="BE75" s="1"/>
      <c r="BF75" s="1"/>
      <c r="BG75" s="1"/>
      <c r="BH75" s="1"/>
      <c r="BI75" s="1"/>
      <c r="BJ75" s="1"/>
      <c r="BK75" s="1"/>
      <c r="BL75" s="1"/>
      <c r="BM75" s="1"/>
      <c r="BO75" s="261"/>
      <c r="BQ75" s="258" t="s">
        <v>2547</v>
      </c>
      <c r="CH75" s="261"/>
      <c r="CJ75" s="262"/>
    </row>
    <row r="76" spans="4:88" s="258" customFormat="1">
      <c r="D76" s="292"/>
      <c r="E76" s="310"/>
      <c r="F76" s="310"/>
      <c r="G76" s="310"/>
      <c r="H76" s="310"/>
      <c r="I76" s="310"/>
      <c r="J76" s="310"/>
      <c r="K76" s="310"/>
      <c r="L76" s="310"/>
      <c r="M76" s="310"/>
      <c r="N76" s="310"/>
      <c r="O76" s="310"/>
      <c r="P76" s="310"/>
      <c r="Q76" s="310"/>
      <c r="R76" s="293"/>
      <c r="S76" s="294"/>
      <c r="T76" s="292"/>
      <c r="U76" s="293"/>
      <c r="V76" s="293"/>
      <c r="W76" s="293"/>
      <c r="X76" s="293"/>
      <c r="Y76" s="293"/>
      <c r="Z76" s="293"/>
      <c r="AA76" s="293"/>
      <c r="AB76" s="293"/>
      <c r="AC76" s="293"/>
      <c r="AD76" s="293"/>
      <c r="AE76" s="293"/>
      <c r="AF76" s="293"/>
      <c r="AG76" s="293"/>
      <c r="AH76" s="293"/>
      <c r="AI76" s="294"/>
      <c r="AJ76" s="260"/>
      <c r="AY76" s="261"/>
      <c r="AZ76" s="260"/>
      <c r="BA76" s="251"/>
      <c r="BB76" s="251"/>
      <c r="BC76" s="251"/>
      <c r="BD76" s="251"/>
      <c r="BE76" s="251"/>
      <c r="BF76" s="251"/>
      <c r="BG76" s="251"/>
      <c r="BH76" s="251"/>
      <c r="BI76" s="251"/>
      <c r="BJ76" s="251"/>
      <c r="BK76" s="251"/>
      <c r="BL76" s="251"/>
      <c r="BM76" s="251"/>
      <c r="BO76" s="261"/>
      <c r="CH76" s="261"/>
      <c r="CJ76" s="262"/>
    </row>
    <row r="77" spans="4:88" s="258" customFormat="1">
      <c r="D77" s="292"/>
      <c r="E77" s="310"/>
      <c r="F77" s="310"/>
      <c r="G77" s="310"/>
      <c r="H77" s="310"/>
      <c r="I77" s="310"/>
      <c r="J77" s="310"/>
      <c r="K77" s="310"/>
      <c r="L77" s="310"/>
      <c r="M77" s="310"/>
      <c r="N77" s="310"/>
      <c r="O77" s="310"/>
      <c r="P77" s="310"/>
      <c r="Q77" s="310"/>
      <c r="R77" s="293"/>
      <c r="S77" s="294"/>
      <c r="T77" s="292"/>
      <c r="U77" s="293"/>
      <c r="V77" s="293"/>
      <c r="W77" s="293"/>
      <c r="X77" s="293"/>
      <c r="Y77" s="293"/>
      <c r="Z77" s="293"/>
      <c r="AA77" s="293"/>
      <c r="AB77" s="293"/>
      <c r="AC77" s="293"/>
      <c r="AD77" s="293"/>
      <c r="AE77" s="293"/>
      <c r="AF77" s="293"/>
      <c r="AG77" s="293"/>
      <c r="AH77" s="293"/>
      <c r="AI77" s="294"/>
      <c r="AJ77" s="260"/>
      <c r="AY77" s="261"/>
      <c r="AZ77" s="260"/>
      <c r="BO77" s="261"/>
      <c r="BQ77" s="263" t="s">
        <v>2526</v>
      </c>
      <c r="CH77" s="261"/>
      <c r="CJ77" s="262"/>
    </row>
    <row r="78" spans="4:88" s="258" customFormat="1">
      <c r="D78" s="292"/>
      <c r="E78" s="310"/>
      <c r="F78" s="310"/>
      <c r="G78" s="310"/>
      <c r="H78" s="310"/>
      <c r="I78" s="310"/>
      <c r="J78" s="310"/>
      <c r="K78" s="310"/>
      <c r="L78" s="310"/>
      <c r="M78" s="310"/>
      <c r="N78" s="310"/>
      <c r="O78" s="310"/>
      <c r="P78" s="310"/>
      <c r="Q78" s="310"/>
      <c r="R78" s="293"/>
      <c r="S78" s="294"/>
      <c r="T78" s="292"/>
      <c r="U78" s="293"/>
      <c r="V78" s="293"/>
      <c r="W78" s="293"/>
      <c r="X78" s="293"/>
      <c r="Y78" s="293"/>
      <c r="Z78" s="293"/>
      <c r="AA78" s="293"/>
      <c r="AB78" s="293"/>
      <c r="AC78" s="293"/>
      <c r="AD78" s="293"/>
      <c r="AE78" s="293"/>
      <c r="AF78" s="293"/>
      <c r="AG78" s="293"/>
      <c r="AH78" s="293"/>
      <c r="AI78" s="294"/>
      <c r="AJ78" s="260"/>
      <c r="AK78" s="251"/>
      <c r="AL78" s="251"/>
      <c r="AM78" s="251"/>
      <c r="AN78" s="251"/>
      <c r="AO78" s="251"/>
      <c r="AP78" s="251"/>
      <c r="AQ78" s="251"/>
      <c r="AR78" s="251"/>
      <c r="AS78" s="251"/>
      <c r="AT78" s="251"/>
      <c r="AU78" s="251"/>
      <c r="AV78" s="251"/>
      <c r="AW78" s="251"/>
      <c r="AX78" s="251"/>
      <c r="AY78" s="261"/>
      <c r="AZ78" s="260"/>
      <c r="BA78" s="251"/>
      <c r="BB78" s="251"/>
      <c r="BC78" s="251"/>
      <c r="BD78" s="251"/>
      <c r="BE78" s="251"/>
      <c r="BF78" s="251"/>
      <c r="BG78" s="251"/>
      <c r="BH78" s="251"/>
      <c r="BI78" s="251"/>
      <c r="BJ78" s="251"/>
      <c r="BK78" s="251"/>
      <c r="BL78" s="251"/>
      <c r="BM78" s="251"/>
      <c r="BN78" s="251"/>
      <c r="BO78" s="261"/>
      <c r="BR78" s="264" t="s">
        <v>2537</v>
      </c>
      <c r="CH78" s="261"/>
      <c r="CJ78" s="262"/>
    </row>
    <row r="79" spans="4:88" s="258" customFormat="1">
      <c r="D79" s="292"/>
      <c r="E79" s="310"/>
      <c r="F79" s="310"/>
      <c r="G79" s="310"/>
      <c r="H79" s="310"/>
      <c r="I79" s="310"/>
      <c r="J79" s="310"/>
      <c r="K79" s="310"/>
      <c r="L79" s="310"/>
      <c r="M79" s="310"/>
      <c r="N79" s="310"/>
      <c r="O79" s="310"/>
      <c r="P79" s="310"/>
      <c r="Q79" s="310"/>
      <c r="R79" s="293"/>
      <c r="S79" s="294"/>
      <c r="T79" s="292"/>
      <c r="U79" s="293"/>
      <c r="V79" s="293"/>
      <c r="W79" s="293"/>
      <c r="X79" s="293"/>
      <c r="Y79" s="293"/>
      <c r="Z79" s="293"/>
      <c r="AA79" s="293"/>
      <c r="AB79" s="293"/>
      <c r="AC79" s="293"/>
      <c r="AD79" s="293"/>
      <c r="AE79" s="293"/>
      <c r="AF79" s="293"/>
      <c r="AG79" s="293"/>
      <c r="AH79" s="293"/>
      <c r="AI79" s="294"/>
      <c r="AJ79" s="260"/>
      <c r="AK79" s="251"/>
      <c r="AL79" s="251"/>
      <c r="AM79" s="251"/>
      <c r="AN79" s="251"/>
      <c r="AO79" s="251"/>
      <c r="AP79" s="251"/>
      <c r="AQ79" s="251"/>
      <c r="AR79" s="251"/>
      <c r="AS79" s="251"/>
      <c r="AT79" s="251"/>
      <c r="AU79" s="251"/>
      <c r="AV79" s="251"/>
      <c r="AW79" s="251"/>
      <c r="AX79" s="251"/>
      <c r="AY79" s="261"/>
      <c r="AZ79" s="260"/>
      <c r="BA79" s="251"/>
      <c r="BB79" s="251"/>
      <c r="BC79" s="251"/>
      <c r="BD79" s="251"/>
      <c r="BE79" s="251"/>
      <c r="BF79" s="251"/>
      <c r="BG79" s="251"/>
      <c r="BH79" s="251"/>
      <c r="BI79" s="251"/>
      <c r="BJ79" s="251"/>
      <c r="BK79" s="251"/>
      <c r="BL79" s="251"/>
      <c r="BM79" s="251"/>
      <c r="BN79" s="251"/>
      <c r="BO79" s="261"/>
      <c r="CH79" s="261"/>
      <c r="CJ79" s="262"/>
    </row>
    <row r="80" spans="4:88" s="258" customFormat="1">
      <c r="D80" s="292"/>
      <c r="E80" s="293"/>
      <c r="F80" s="293"/>
      <c r="G80" s="293"/>
      <c r="H80" s="293"/>
      <c r="I80" s="293"/>
      <c r="J80" s="293"/>
      <c r="K80" s="293"/>
      <c r="L80" s="293"/>
      <c r="M80" s="293"/>
      <c r="N80" s="293"/>
      <c r="O80" s="293"/>
      <c r="P80" s="293"/>
      <c r="Q80" s="293"/>
      <c r="R80" s="293"/>
      <c r="S80" s="294"/>
      <c r="T80" s="292"/>
      <c r="U80" s="293"/>
      <c r="V80" s="293"/>
      <c r="W80" s="293"/>
      <c r="X80" s="293"/>
      <c r="Y80" s="293"/>
      <c r="Z80" s="293"/>
      <c r="AA80" s="293"/>
      <c r="AB80" s="293"/>
      <c r="AC80" s="293"/>
      <c r="AD80" s="293"/>
      <c r="AE80" s="293"/>
      <c r="AF80" s="293"/>
      <c r="AG80" s="293"/>
      <c r="AH80" s="293"/>
      <c r="AI80" s="294"/>
      <c r="AJ80" s="260"/>
      <c r="AK80" s="251"/>
      <c r="AL80" s="251"/>
      <c r="AM80" s="251"/>
      <c r="AN80" s="251"/>
      <c r="AO80" s="251"/>
      <c r="AP80" s="251"/>
      <c r="AQ80" s="251"/>
      <c r="AR80" s="251"/>
      <c r="AS80" s="251"/>
      <c r="AT80" s="251"/>
      <c r="AU80" s="251"/>
      <c r="AV80" s="251"/>
      <c r="AW80" s="251"/>
      <c r="AX80" s="251"/>
      <c r="AY80" s="261"/>
      <c r="AZ80" s="260"/>
      <c r="BA80" s="251"/>
      <c r="BB80" s="251"/>
      <c r="BC80" s="251"/>
      <c r="BD80" s="251"/>
      <c r="BE80" s="251"/>
      <c r="BF80" s="251"/>
      <c r="BG80" s="251"/>
      <c r="BH80" s="251"/>
      <c r="BI80" s="251"/>
      <c r="BJ80" s="251"/>
      <c r="BK80" s="251"/>
      <c r="BL80" s="251"/>
      <c r="BM80" s="251"/>
      <c r="BN80" s="251"/>
      <c r="BO80" s="261"/>
      <c r="CH80" s="261"/>
      <c r="CJ80" s="262"/>
    </row>
    <row r="81" spans="4:88" s="258" customFormat="1">
      <c r="D81" s="292"/>
      <c r="E81" s="293"/>
      <c r="F81" s="293"/>
      <c r="G81" s="293"/>
      <c r="H81" s="293"/>
      <c r="I81" s="293"/>
      <c r="J81" s="293"/>
      <c r="K81" s="293"/>
      <c r="L81" s="293"/>
      <c r="M81" s="293"/>
      <c r="N81" s="293"/>
      <c r="O81" s="293"/>
      <c r="P81" s="293"/>
      <c r="Q81" s="293"/>
      <c r="R81" s="293"/>
      <c r="S81" s="294"/>
      <c r="T81" s="292"/>
      <c r="U81" s="293"/>
      <c r="V81" s="293"/>
      <c r="W81" s="293"/>
      <c r="X81" s="293"/>
      <c r="Y81" s="293"/>
      <c r="Z81" s="293"/>
      <c r="AA81" s="293"/>
      <c r="AB81" s="293"/>
      <c r="AC81" s="293"/>
      <c r="AD81" s="293"/>
      <c r="AE81" s="293"/>
      <c r="AF81" s="293"/>
      <c r="AG81" s="293"/>
      <c r="AH81" s="293"/>
      <c r="AI81" s="294"/>
      <c r="AJ81" s="260"/>
      <c r="AK81" s="251"/>
      <c r="AL81" s="251"/>
      <c r="AM81" s="251"/>
      <c r="AN81" s="251"/>
      <c r="AO81" s="251"/>
      <c r="AP81" s="251"/>
      <c r="AQ81" s="251"/>
      <c r="AR81" s="251"/>
      <c r="AS81" s="251"/>
      <c r="AT81" s="251"/>
      <c r="AU81" s="251"/>
      <c r="AV81" s="251"/>
      <c r="AW81" s="251"/>
      <c r="AX81" s="251"/>
      <c r="AY81" s="261"/>
      <c r="AZ81" s="260"/>
      <c r="BA81" s="251"/>
      <c r="BB81" s="251"/>
      <c r="BC81" s="251"/>
      <c r="BD81" s="251"/>
      <c r="BE81" s="251"/>
      <c r="BF81" s="251"/>
      <c r="BG81" s="251"/>
      <c r="BH81" s="251"/>
      <c r="BI81" s="251"/>
      <c r="BJ81" s="251"/>
      <c r="BK81" s="251"/>
      <c r="BL81" s="251"/>
      <c r="BM81" s="251"/>
      <c r="BN81" s="251"/>
      <c r="BO81" s="261"/>
      <c r="BQ81" s="263" t="s">
        <v>2528</v>
      </c>
      <c r="CH81" s="261"/>
      <c r="CJ81" s="262"/>
    </row>
    <row r="82" spans="4:88" s="258" customFormat="1">
      <c r="D82" s="292"/>
      <c r="E82" s="293"/>
      <c r="F82" s="293"/>
      <c r="G82" s="293"/>
      <c r="H82" s="293"/>
      <c r="I82" s="293"/>
      <c r="J82" s="293"/>
      <c r="K82" s="293"/>
      <c r="L82" s="293"/>
      <c r="M82" s="293"/>
      <c r="N82" s="293"/>
      <c r="O82" s="293"/>
      <c r="P82" s="293"/>
      <c r="Q82" s="293"/>
      <c r="R82" s="293"/>
      <c r="S82" s="294"/>
      <c r="T82" s="292"/>
      <c r="U82" s="293"/>
      <c r="V82" s="293"/>
      <c r="W82" s="293"/>
      <c r="X82" s="293"/>
      <c r="Y82" s="293"/>
      <c r="Z82" s="293"/>
      <c r="AA82" s="293"/>
      <c r="AB82" s="293"/>
      <c r="AC82" s="293"/>
      <c r="AD82" s="293"/>
      <c r="AE82" s="293"/>
      <c r="AF82" s="293"/>
      <c r="AG82" s="293"/>
      <c r="AH82" s="293"/>
      <c r="AI82" s="294"/>
      <c r="AJ82" s="260"/>
      <c r="AK82" s="251"/>
      <c r="AL82" s="251"/>
      <c r="AM82" s="251"/>
      <c r="AN82" s="251"/>
      <c r="AO82" s="251"/>
      <c r="AP82" s="251"/>
      <c r="AQ82" s="251"/>
      <c r="AR82" s="251"/>
      <c r="AS82" s="251"/>
      <c r="AT82" s="251"/>
      <c r="AU82" s="251"/>
      <c r="AV82" s="251"/>
      <c r="AW82" s="251"/>
      <c r="AX82" s="251"/>
      <c r="AY82" s="261"/>
      <c r="AZ82" s="260"/>
      <c r="BA82" s="251"/>
      <c r="BB82" s="251"/>
      <c r="BC82" s="251"/>
      <c r="BD82" s="251"/>
      <c r="BE82" s="251"/>
      <c r="BF82" s="251"/>
      <c r="BG82" s="251"/>
      <c r="BH82" s="251"/>
      <c r="BI82" s="251"/>
      <c r="BJ82" s="251"/>
      <c r="BK82" s="251"/>
      <c r="BL82" s="251"/>
      <c r="BM82" s="251"/>
      <c r="BN82" s="251"/>
      <c r="BO82" s="261"/>
      <c r="CH82" s="261"/>
      <c r="CJ82" s="262"/>
    </row>
    <row r="83" spans="4:88" s="258" customFormat="1">
      <c r="D83" s="292"/>
      <c r="E83" s="293"/>
      <c r="F83" s="293"/>
      <c r="G83" s="293"/>
      <c r="H83" s="293"/>
      <c r="I83" s="293"/>
      <c r="J83" s="293"/>
      <c r="K83" s="293"/>
      <c r="L83" s="293"/>
      <c r="M83" s="293"/>
      <c r="N83" s="293"/>
      <c r="O83" s="293"/>
      <c r="P83" s="293"/>
      <c r="Q83" s="293"/>
      <c r="R83" s="293"/>
      <c r="S83" s="294"/>
      <c r="T83" s="292"/>
      <c r="U83" s="293"/>
      <c r="V83" s="293"/>
      <c r="W83" s="293"/>
      <c r="X83" s="293"/>
      <c r="Y83" s="293"/>
      <c r="Z83" s="293"/>
      <c r="AA83" s="293"/>
      <c r="AB83" s="293"/>
      <c r="AC83" s="293"/>
      <c r="AD83" s="293"/>
      <c r="AE83" s="293"/>
      <c r="AF83" s="293"/>
      <c r="AG83" s="293"/>
      <c r="AH83" s="293"/>
      <c r="AI83" s="294"/>
      <c r="AJ83" s="260"/>
      <c r="AK83" s="251"/>
      <c r="AL83" s="251"/>
      <c r="AM83" s="251"/>
      <c r="AN83" s="251"/>
      <c r="AO83" s="251"/>
      <c r="AP83" s="251"/>
      <c r="AQ83" s="251"/>
      <c r="AR83" s="251"/>
      <c r="AS83" s="251"/>
      <c r="AT83" s="251"/>
      <c r="AU83" s="251"/>
      <c r="AV83" s="251"/>
      <c r="AW83" s="251"/>
      <c r="AX83" s="251"/>
      <c r="AY83" s="261"/>
      <c r="AZ83" s="260"/>
      <c r="BA83" s="251"/>
      <c r="BB83" s="251"/>
      <c r="BC83" s="251"/>
      <c r="BD83" s="251"/>
      <c r="BE83" s="251"/>
      <c r="BF83" s="251"/>
      <c r="BG83" s="251"/>
      <c r="BH83" s="251"/>
      <c r="BI83" s="251"/>
      <c r="BJ83" s="251"/>
      <c r="BK83" s="251"/>
      <c r="BL83" s="251"/>
      <c r="BM83" s="251"/>
      <c r="BN83" s="251"/>
      <c r="BO83" s="261"/>
      <c r="CC83" s="266" t="s">
        <v>2548</v>
      </c>
      <c r="CH83" s="261"/>
      <c r="CJ83" s="262"/>
    </row>
    <row r="84" spans="4:88" s="258" customFormat="1">
      <c r="D84" s="292"/>
      <c r="E84" s="293"/>
      <c r="F84" s="293"/>
      <c r="G84" s="293"/>
      <c r="H84" s="293"/>
      <c r="I84" s="293"/>
      <c r="J84" s="293"/>
      <c r="K84" s="293"/>
      <c r="L84" s="293"/>
      <c r="M84" s="293"/>
      <c r="N84" s="293"/>
      <c r="O84" s="293"/>
      <c r="P84" s="293"/>
      <c r="Q84" s="293"/>
      <c r="R84" s="293"/>
      <c r="S84" s="294"/>
      <c r="T84" s="292"/>
      <c r="U84" s="293"/>
      <c r="V84" s="293"/>
      <c r="W84" s="293"/>
      <c r="X84" s="293"/>
      <c r="Y84" s="293"/>
      <c r="Z84" s="293"/>
      <c r="AA84" s="293"/>
      <c r="AB84" s="293"/>
      <c r="AC84" s="293"/>
      <c r="AD84" s="293"/>
      <c r="AE84" s="293"/>
      <c r="AF84" s="293"/>
      <c r="AG84" s="293"/>
      <c r="AH84" s="293"/>
      <c r="AI84" s="294"/>
      <c r="AJ84" s="260"/>
      <c r="AY84" s="261"/>
      <c r="AZ84" s="260"/>
      <c r="BO84" s="261"/>
      <c r="CC84" s="266" t="s">
        <v>2538</v>
      </c>
      <c r="CH84" s="261"/>
      <c r="CJ84" s="262"/>
    </row>
    <row r="85" spans="4:88" s="258" customFormat="1">
      <c r="D85" s="292"/>
      <c r="E85" s="293"/>
      <c r="F85" s="293"/>
      <c r="G85" s="293"/>
      <c r="H85" s="293"/>
      <c r="I85" s="293"/>
      <c r="J85" s="293"/>
      <c r="K85" s="293"/>
      <c r="L85" s="293"/>
      <c r="M85" s="293"/>
      <c r="N85" s="293"/>
      <c r="O85" s="293"/>
      <c r="P85" s="293"/>
      <c r="Q85" s="293"/>
      <c r="R85" s="293"/>
      <c r="S85" s="294"/>
      <c r="T85" s="292"/>
      <c r="U85" s="293"/>
      <c r="V85" s="293"/>
      <c r="W85" s="293"/>
      <c r="X85" s="293"/>
      <c r="Y85" s="293"/>
      <c r="Z85" s="293"/>
      <c r="AA85" s="293"/>
      <c r="AB85" s="293"/>
      <c r="AC85" s="293"/>
      <c r="AD85" s="293"/>
      <c r="AE85" s="293"/>
      <c r="AF85" s="293"/>
      <c r="AG85" s="293"/>
      <c r="AH85" s="293"/>
      <c r="AI85" s="294"/>
      <c r="AJ85" s="260"/>
      <c r="AY85" s="261"/>
      <c r="AZ85" s="260"/>
      <c r="BO85" s="261"/>
      <c r="CC85" s="266" t="s">
        <v>2534</v>
      </c>
      <c r="CH85" s="261"/>
      <c r="CJ85" s="262"/>
    </row>
    <row r="86" spans="4:88" s="258" customFormat="1">
      <c r="D86" s="292"/>
      <c r="E86" s="293"/>
      <c r="F86" s="293"/>
      <c r="G86" s="293"/>
      <c r="H86" s="293"/>
      <c r="I86" s="293"/>
      <c r="J86" s="293"/>
      <c r="K86" s="293"/>
      <c r="L86" s="293"/>
      <c r="M86" s="293"/>
      <c r="N86" s="293"/>
      <c r="O86" s="293"/>
      <c r="P86" s="293"/>
      <c r="Q86" s="293"/>
      <c r="R86" s="293"/>
      <c r="S86" s="294"/>
      <c r="T86" s="292"/>
      <c r="U86" s="293"/>
      <c r="V86" s="293"/>
      <c r="W86" s="293"/>
      <c r="X86" s="293"/>
      <c r="Y86" s="293"/>
      <c r="Z86" s="293"/>
      <c r="AA86" s="293"/>
      <c r="AB86" s="293"/>
      <c r="AC86" s="293"/>
      <c r="AD86" s="293"/>
      <c r="AE86" s="293"/>
      <c r="AF86" s="293"/>
      <c r="AG86" s="293"/>
      <c r="AH86" s="293"/>
      <c r="AI86" s="294"/>
      <c r="AJ86" s="260"/>
      <c r="AY86" s="261"/>
      <c r="AZ86" s="260"/>
      <c r="BO86" s="261"/>
      <c r="CC86" s="266" t="s">
        <v>2535</v>
      </c>
      <c r="CH86" s="261"/>
      <c r="CJ86" s="262"/>
    </row>
    <row r="87" spans="4:88" s="258" customFormat="1">
      <c r="D87" s="292"/>
      <c r="E87" s="293"/>
      <c r="F87" s="293"/>
      <c r="G87" s="293"/>
      <c r="H87" s="293"/>
      <c r="I87" s="293"/>
      <c r="J87" s="293"/>
      <c r="K87" s="293"/>
      <c r="L87" s="293"/>
      <c r="M87" s="293"/>
      <c r="N87" s="293"/>
      <c r="O87" s="293"/>
      <c r="P87" s="293"/>
      <c r="Q87" s="293"/>
      <c r="R87" s="293"/>
      <c r="S87" s="294"/>
      <c r="T87" s="292"/>
      <c r="U87" s="293"/>
      <c r="V87" s="293"/>
      <c r="W87" s="293"/>
      <c r="X87" s="293"/>
      <c r="Y87" s="293"/>
      <c r="Z87" s="293"/>
      <c r="AA87" s="293"/>
      <c r="AB87" s="293"/>
      <c r="AC87" s="293"/>
      <c r="AD87" s="293"/>
      <c r="AE87" s="293"/>
      <c r="AF87" s="293"/>
      <c r="AG87" s="293"/>
      <c r="AH87" s="293"/>
      <c r="AI87" s="294"/>
      <c r="AJ87" s="260"/>
      <c r="AY87" s="261"/>
      <c r="AZ87" s="260"/>
      <c r="BO87" s="261"/>
      <c r="CH87" s="261"/>
      <c r="CJ87" s="262"/>
    </row>
    <row r="88" spans="4:88" s="258" customFormat="1">
      <c r="D88" s="292"/>
      <c r="E88" s="293"/>
      <c r="F88" s="293"/>
      <c r="G88" s="293"/>
      <c r="H88" s="293"/>
      <c r="I88" s="293"/>
      <c r="J88" s="293"/>
      <c r="K88" s="293"/>
      <c r="L88" s="293"/>
      <c r="M88" s="293"/>
      <c r="N88" s="293"/>
      <c r="O88" s="293"/>
      <c r="P88" s="293"/>
      <c r="Q88" s="293"/>
      <c r="R88" s="293"/>
      <c r="S88" s="294"/>
      <c r="T88" s="292"/>
      <c r="U88" s="293"/>
      <c r="V88" s="293"/>
      <c r="W88" s="293"/>
      <c r="X88" s="293"/>
      <c r="Y88" s="293"/>
      <c r="Z88" s="293"/>
      <c r="AA88" s="293"/>
      <c r="AB88" s="293"/>
      <c r="AC88" s="293"/>
      <c r="AD88" s="293"/>
      <c r="AE88" s="293"/>
      <c r="AF88" s="293"/>
      <c r="AG88" s="293"/>
      <c r="AH88" s="293"/>
      <c r="AI88" s="294"/>
      <c r="AJ88" s="260"/>
      <c r="AY88" s="261"/>
      <c r="AZ88" s="260"/>
      <c r="BO88" s="261"/>
      <c r="CH88" s="261"/>
      <c r="CJ88" s="262"/>
    </row>
    <row r="89" spans="4:88" s="258" customFormat="1">
      <c r="D89" s="292"/>
      <c r="E89" s="293"/>
      <c r="F89" s="293"/>
      <c r="G89" s="293"/>
      <c r="H89" s="293"/>
      <c r="I89" s="293"/>
      <c r="J89" s="293"/>
      <c r="K89" s="293"/>
      <c r="L89" s="293"/>
      <c r="M89" s="293"/>
      <c r="N89" s="293"/>
      <c r="O89" s="293"/>
      <c r="P89" s="293"/>
      <c r="Q89" s="293"/>
      <c r="R89" s="293"/>
      <c r="S89" s="294"/>
      <c r="T89" s="292"/>
      <c r="U89" s="293"/>
      <c r="V89" s="293"/>
      <c r="W89" s="293"/>
      <c r="X89" s="293"/>
      <c r="Y89" s="293"/>
      <c r="Z89" s="293"/>
      <c r="AA89" s="293"/>
      <c r="AB89" s="293"/>
      <c r="AC89" s="293"/>
      <c r="AD89" s="293"/>
      <c r="AE89" s="293"/>
      <c r="AF89" s="293"/>
      <c r="AG89" s="293"/>
      <c r="AH89" s="293"/>
      <c r="AI89" s="294"/>
      <c r="AJ89" s="260"/>
      <c r="AY89" s="261"/>
      <c r="AZ89" s="260"/>
      <c r="BO89" s="261"/>
      <c r="CH89" s="261"/>
      <c r="CJ89" s="262"/>
    </row>
    <row r="90" spans="4:88" s="258" customFormat="1">
      <c r="D90" s="292"/>
      <c r="E90" s="293"/>
      <c r="F90" s="293"/>
      <c r="G90" s="293"/>
      <c r="H90" s="293"/>
      <c r="I90" s="293"/>
      <c r="J90" s="293"/>
      <c r="K90" s="293"/>
      <c r="L90" s="293"/>
      <c r="M90" s="293"/>
      <c r="N90" s="293"/>
      <c r="O90" s="293"/>
      <c r="P90" s="293"/>
      <c r="Q90" s="293"/>
      <c r="R90" s="293"/>
      <c r="S90" s="294"/>
      <c r="T90" s="292"/>
      <c r="U90" s="293"/>
      <c r="V90" s="293"/>
      <c r="W90" s="293"/>
      <c r="X90" s="293"/>
      <c r="Y90" s="293"/>
      <c r="Z90" s="293"/>
      <c r="AA90" s="293"/>
      <c r="AB90" s="293"/>
      <c r="AC90" s="293"/>
      <c r="AD90" s="293"/>
      <c r="AE90" s="293"/>
      <c r="AF90" s="293"/>
      <c r="AG90" s="293"/>
      <c r="AH90" s="293"/>
      <c r="AI90" s="294"/>
      <c r="AJ90" s="260"/>
      <c r="AY90" s="261"/>
      <c r="AZ90" s="260"/>
      <c r="BO90" s="261"/>
      <c r="CH90" s="261"/>
      <c r="CJ90" s="262"/>
    </row>
    <row r="91" spans="4:88" s="258" customFormat="1">
      <c r="D91" s="292"/>
      <c r="E91" s="293"/>
      <c r="F91" s="293"/>
      <c r="G91" s="293"/>
      <c r="H91" s="293"/>
      <c r="I91" s="293"/>
      <c r="J91" s="293"/>
      <c r="K91" s="293"/>
      <c r="L91" s="293"/>
      <c r="M91" s="293"/>
      <c r="N91" s="293"/>
      <c r="O91" s="293"/>
      <c r="P91" s="293"/>
      <c r="Q91" s="293"/>
      <c r="R91" s="293"/>
      <c r="S91" s="294"/>
      <c r="T91" s="292"/>
      <c r="U91" s="293"/>
      <c r="V91" s="293"/>
      <c r="W91" s="293"/>
      <c r="X91" s="293"/>
      <c r="Y91" s="293"/>
      <c r="Z91" s="293"/>
      <c r="AA91" s="293"/>
      <c r="AB91" s="293"/>
      <c r="AC91" s="293"/>
      <c r="AD91" s="293"/>
      <c r="AE91" s="293"/>
      <c r="AF91" s="293"/>
      <c r="AG91" s="293"/>
      <c r="AH91" s="293"/>
      <c r="AI91" s="294"/>
      <c r="AJ91" s="260"/>
      <c r="AY91" s="261"/>
      <c r="AZ91" s="260"/>
      <c r="BO91" s="261"/>
      <c r="CH91" s="261"/>
      <c r="CJ91" s="262"/>
    </row>
    <row r="92" spans="4:88" s="258" customFormat="1">
      <c r="D92" s="292"/>
      <c r="E92" s="293"/>
      <c r="F92" s="293"/>
      <c r="G92" s="293"/>
      <c r="H92" s="293"/>
      <c r="I92" s="293"/>
      <c r="J92" s="293"/>
      <c r="K92" s="293"/>
      <c r="L92" s="293"/>
      <c r="M92" s="293"/>
      <c r="N92" s="293"/>
      <c r="O92" s="293"/>
      <c r="P92" s="293"/>
      <c r="Q92" s="293"/>
      <c r="R92" s="293"/>
      <c r="S92" s="294"/>
      <c r="T92" s="292"/>
      <c r="U92" s="293"/>
      <c r="V92" s="293"/>
      <c r="W92" s="293"/>
      <c r="X92" s="293"/>
      <c r="Y92" s="293"/>
      <c r="Z92" s="293"/>
      <c r="AA92" s="293"/>
      <c r="AB92" s="293"/>
      <c r="AC92" s="293"/>
      <c r="AD92" s="293"/>
      <c r="AE92" s="293"/>
      <c r="AF92" s="293"/>
      <c r="AG92" s="293"/>
      <c r="AH92" s="293"/>
      <c r="AI92" s="294"/>
      <c r="AJ92" s="260"/>
      <c r="AY92" s="261"/>
      <c r="AZ92" s="260"/>
      <c r="BO92" s="261"/>
      <c r="BR92" s="265" t="s">
        <v>2529</v>
      </c>
      <c r="CH92" s="261"/>
      <c r="CJ92" s="262"/>
    </row>
    <row r="93" spans="4:88" s="258" customFormat="1">
      <c r="D93" s="292"/>
      <c r="E93" s="293"/>
      <c r="F93" s="293"/>
      <c r="G93" s="293"/>
      <c r="H93" s="293"/>
      <c r="I93" s="293"/>
      <c r="J93" s="293"/>
      <c r="K93" s="293"/>
      <c r="L93" s="293"/>
      <c r="M93" s="293"/>
      <c r="N93" s="293"/>
      <c r="O93" s="293"/>
      <c r="P93" s="293"/>
      <c r="Q93" s="293"/>
      <c r="R93" s="293"/>
      <c r="S93" s="294"/>
      <c r="T93" s="292"/>
      <c r="U93" s="293"/>
      <c r="V93" s="293"/>
      <c r="W93" s="293"/>
      <c r="X93" s="293"/>
      <c r="Y93" s="293"/>
      <c r="Z93" s="293"/>
      <c r="AA93" s="293"/>
      <c r="AB93" s="293"/>
      <c r="AC93" s="293"/>
      <c r="AD93" s="293"/>
      <c r="AE93" s="293"/>
      <c r="AF93" s="293"/>
      <c r="AG93" s="293"/>
      <c r="AH93" s="293"/>
      <c r="AI93" s="294"/>
      <c r="AJ93" s="260"/>
      <c r="AY93" s="261"/>
      <c r="AZ93" s="260"/>
      <c r="BO93" s="261"/>
      <c r="BR93" s="265" t="s">
        <v>2530</v>
      </c>
      <c r="CH93" s="261"/>
      <c r="CJ93" s="262"/>
    </row>
    <row r="94" spans="4:88" s="258" customFormat="1">
      <c r="D94" s="292"/>
      <c r="E94" s="293"/>
      <c r="F94" s="293"/>
      <c r="G94" s="293"/>
      <c r="H94" s="293"/>
      <c r="I94" s="293"/>
      <c r="J94" s="293"/>
      <c r="K94" s="293"/>
      <c r="L94" s="293"/>
      <c r="M94" s="293"/>
      <c r="N94" s="293"/>
      <c r="O94" s="293"/>
      <c r="P94" s="293"/>
      <c r="Q94" s="293"/>
      <c r="R94" s="293"/>
      <c r="S94" s="294"/>
      <c r="T94" s="292"/>
      <c r="U94" s="293"/>
      <c r="V94" s="293"/>
      <c r="W94" s="293"/>
      <c r="X94" s="293"/>
      <c r="Y94" s="293"/>
      <c r="Z94" s="293"/>
      <c r="AA94" s="293"/>
      <c r="AB94" s="293"/>
      <c r="AC94" s="293"/>
      <c r="AD94" s="293"/>
      <c r="AE94" s="293"/>
      <c r="AF94" s="293"/>
      <c r="AG94" s="293"/>
      <c r="AH94" s="293"/>
      <c r="AI94" s="294"/>
      <c r="AJ94" s="260"/>
      <c r="AY94" s="261"/>
      <c r="AZ94" s="260"/>
      <c r="BO94" s="261"/>
      <c r="CH94" s="261"/>
      <c r="CJ94" s="262"/>
    </row>
    <row r="95" spans="4:88" s="258" customFormat="1">
      <c r="D95" s="292"/>
      <c r="E95" s="293"/>
      <c r="F95" s="293"/>
      <c r="G95" s="293"/>
      <c r="H95" s="293"/>
      <c r="I95" s="293"/>
      <c r="J95" s="293"/>
      <c r="K95" s="293"/>
      <c r="L95" s="293"/>
      <c r="M95" s="293"/>
      <c r="N95" s="293"/>
      <c r="O95" s="293"/>
      <c r="P95" s="293"/>
      <c r="Q95" s="293"/>
      <c r="R95" s="293"/>
      <c r="S95" s="294"/>
      <c r="T95" s="292"/>
      <c r="U95" s="293"/>
      <c r="V95" s="293"/>
      <c r="W95" s="293"/>
      <c r="X95" s="293"/>
      <c r="Y95" s="293"/>
      <c r="Z95" s="293"/>
      <c r="AA95" s="293"/>
      <c r="AB95" s="293"/>
      <c r="AC95" s="293"/>
      <c r="AD95" s="293"/>
      <c r="AE95" s="293"/>
      <c r="AF95" s="293"/>
      <c r="AG95" s="293"/>
      <c r="AH95" s="293"/>
      <c r="AI95" s="294"/>
      <c r="AJ95" s="260"/>
      <c r="AY95" s="261"/>
      <c r="AZ95" s="260"/>
      <c r="BO95" s="261"/>
      <c r="BW95" s="265" t="s">
        <v>2531</v>
      </c>
      <c r="CB95" s="265"/>
      <c r="CH95" s="261"/>
      <c r="CJ95" s="262"/>
    </row>
    <row r="96" spans="4:88" s="258" customFormat="1">
      <c r="D96" s="292"/>
      <c r="E96" s="293"/>
      <c r="F96" s="293"/>
      <c r="G96" s="293"/>
      <c r="H96" s="293"/>
      <c r="I96" s="293"/>
      <c r="J96" s="293"/>
      <c r="K96" s="293"/>
      <c r="L96" s="293"/>
      <c r="M96" s="293"/>
      <c r="N96" s="293"/>
      <c r="O96" s="293"/>
      <c r="P96" s="293"/>
      <c r="Q96" s="293"/>
      <c r="R96" s="293"/>
      <c r="S96" s="294"/>
      <c r="T96" s="292"/>
      <c r="U96" s="293"/>
      <c r="V96" s="293"/>
      <c r="W96" s="293"/>
      <c r="X96" s="293"/>
      <c r="Y96" s="293"/>
      <c r="Z96" s="293"/>
      <c r="AA96" s="293"/>
      <c r="AB96" s="293"/>
      <c r="AC96" s="293"/>
      <c r="AD96" s="293"/>
      <c r="AE96" s="293"/>
      <c r="AF96" s="293"/>
      <c r="AG96" s="293"/>
      <c r="AH96" s="293"/>
      <c r="AI96" s="294"/>
      <c r="AJ96" s="260"/>
      <c r="AY96" s="261"/>
      <c r="AZ96" s="260"/>
      <c r="BO96" s="261"/>
      <c r="BP96" s="268"/>
      <c r="BQ96" s="268"/>
      <c r="BR96" s="268"/>
      <c r="BS96" s="268"/>
      <c r="BT96" s="268"/>
      <c r="BU96" s="268"/>
      <c r="BV96" s="268"/>
      <c r="BW96" s="268"/>
      <c r="BX96" s="268"/>
      <c r="BY96" s="268"/>
      <c r="BZ96" s="268"/>
      <c r="CA96" s="268"/>
      <c r="CB96" s="268"/>
      <c r="CC96" s="268"/>
      <c r="CD96" s="268"/>
      <c r="CE96" s="268"/>
      <c r="CF96" s="268"/>
      <c r="CG96" s="268"/>
      <c r="CH96" s="269"/>
      <c r="CJ96" s="262"/>
    </row>
    <row r="97" spans="4:87">
      <c r="D97" s="303"/>
      <c r="E97" s="304"/>
      <c r="F97" s="304"/>
      <c r="G97" s="304"/>
      <c r="H97" s="304"/>
      <c r="I97" s="304"/>
      <c r="J97" s="304"/>
      <c r="K97" s="304"/>
      <c r="L97" s="304"/>
      <c r="M97" s="304"/>
      <c r="N97" s="304"/>
      <c r="O97" s="304"/>
      <c r="P97" s="304"/>
      <c r="Q97" s="304"/>
      <c r="R97" s="304"/>
      <c r="S97" s="305"/>
      <c r="T97" s="303"/>
      <c r="U97" s="304"/>
      <c r="V97" s="304"/>
      <c r="W97" s="304"/>
      <c r="X97" s="304"/>
      <c r="Y97" s="304"/>
      <c r="Z97" s="304"/>
      <c r="AA97" s="304"/>
      <c r="AB97" s="304"/>
      <c r="AC97" s="304"/>
      <c r="AD97" s="304"/>
      <c r="AE97" s="304"/>
      <c r="AF97" s="304"/>
      <c r="AG97" s="304"/>
      <c r="AH97" s="304"/>
      <c r="AI97" s="305"/>
      <c r="AJ97" s="273"/>
      <c r="AK97" s="274"/>
      <c r="AL97" s="274"/>
      <c r="AM97" s="274"/>
      <c r="AN97" s="274"/>
      <c r="AO97" s="274"/>
      <c r="AP97" s="274"/>
      <c r="AQ97" s="274"/>
      <c r="AR97" s="274"/>
      <c r="AS97" s="274"/>
      <c r="AT97" s="274"/>
      <c r="AU97" s="274"/>
      <c r="AV97" s="274"/>
      <c r="AW97" s="274"/>
      <c r="AX97" s="274"/>
      <c r="AY97" s="275"/>
      <c r="AZ97" s="273"/>
      <c r="BA97" s="274"/>
      <c r="BB97" s="274"/>
      <c r="BC97" s="274"/>
      <c r="BD97" s="274"/>
      <c r="BE97" s="274"/>
      <c r="BF97" s="274"/>
      <c r="BG97" s="274"/>
      <c r="BH97" s="274"/>
      <c r="BI97" s="274"/>
      <c r="BJ97" s="274"/>
      <c r="BK97" s="274"/>
      <c r="BL97" s="274"/>
      <c r="BM97" s="274"/>
      <c r="BN97" s="274"/>
      <c r="BO97" s="275"/>
      <c r="BP97" s="274"/>
      <c r="BQ97" s="274"/>
      <c r="BR97" s="274"/>
      <c r="BS97" s="274"/>
      <c r="BT97" s="274"/>
      <c r="BU97" s="274"/>
      <c r="BV97" s="274"/>
      <c r="BW97" s="274"/>
      <c r="BX97" s="274"/>
      <c r="BY97" s="274"/>
      <c r="BZ97" s="274"/>
      <c r="CA97" s="274"/>
      <c r="CB97" s="274"/>
      <c r="CC97" s="274"/>
      <c r="CD97" s="274"/>
      <c r="CE97" s="274"/>
      <c r="CF97" s="274"/>
      <c r="CG97" s="274"/>
      <c r="CH97" s="275"/>
    </row>
    <row r="98" spans="4:87">
      <c r="D98" s="295"/>
      <c r="E98" s="293"/>
      <c r="F98" s="311"/>
      <c r="G98" s="311"/>
      <c r="H98" s="311"/>
      <c r="I98" s="311"/>
      <c r="J98" s="311"/>
      <c r="K98" s="311"/>
      <c r="L98" s="311"/>
      <c r="M98" s="311"/>
      <c r="N98" s="311"/>
      <c r="O98" s="311"/>
      <c r="P98" s="311"/>
      <c r="Q98" s="311"/>
      <c r="R98" s="297"/>
      <c r="S98" s="298"/>
      <c r="T98" s="292"/>
      <c r="U98" s="293"/>
      <c r="V98" s="293"/>
      <c r="W98" s="293"/>
      <c r="X98" s="293"/>
      <c r="Y98" s="293"/>
      <c r="Z98" s="293"/>
      <c r="AA98" s="293"/>
      <c r="AB98" s="293"/>
      <c r="AC98" s="293"/>
      <c r="AD98" s="293"/>
      <c r="AE98" s="293"/>
      <c r="AF98" s="293"/>
      <c r="AG98" s="293"/>
      <c r="AH98" s="293"/>
      <c r="AI98" s="294"/>
      <c r="AJ98" s="260"/>
      <c r="AK98" s="258" t="s">
        <v>2523</v>
      </c>
      <c r="AL98" s="258"/>
      <c r="AM98" s="258"/>
      <c r="AN98" s="258"/>
      <c r="AO98" s="258"/>
      <c r="AP98" s="258"/>
      <c r="AQ98" s="258"/>
      <c r="AR98" s="258"/>
      <c r="AS98" s="258"/>
      <c r="AT98" s="258"/>
      <c r="AU98" s="258"/>
      <c r="AV98" s="258"/>
      <c r="AW98" s="258"/>
      <c r="AX98" s="258"/>
      <c r="AY98" s="261"/>
      <c r="AZ98" s="260"/>
      <c r="BA98" s="258" t="s">
        <v>2523</v>
      </c>
      <c r="BB98" s="258"/>
      <c r="BC98" s="258"/>
      <c r="BD98" s="258"/>
      <c r="BE98" s="258"/>
      <c r="BF98" s="258"/>
      <c r="BG98" s="258"/>
      <c r="BH98" s="258"/>
      <c r="BI98" s="258"/>
      <c r="BJ98" s="258"/>
      <c r="BK98" s="258"/>
      <c r="BL98" s="258"/>
      <c r="BM98" s="258"/>
      <c r="BN98" s="258"/>
      <c r="BO98" s="261"/>
      <c r="BQ98" s="251" t="s">
        <v>2549</v>
      </c>
      <c r="CH98" s="277"/>
    </row>
    <row r="99" spans="4:87">
      <c r="D99" s="295"/>
      <c r="E99" s="312"/>
      <c r="F99" s="312"/>
      <c r="G99" s="312"/>
      <c r="H99" s="312"/>
      <c r="I99" s="312"/>
      <c r="J99" s="312"/>
      <c r="K99" s="312"/>
      <c r="L99" s="312"/>
      <c r="M99" s="312"/>
      <c r="N99" s="312"/>
      <c r="O99" s="312"/>
      <c r="P99" s="312"/>
      <c r="Q99" s="312"/>
      <c r="R99" s="293"/>
      <c r="S99" s="298"/>
      <c r="T99" s="292"/>
      <c r="U99" s="293"/>
      <c r="V99" s="293"/>
      <c r="W99" s="293"/>
      <c r="X99" s="293"/>
      <c r="Y99" s="293"/>
      <c r="Z99" s="293"/>
      <c r="AA99" s="293"/>
      <c r="AB99" s="293"/>
      <c r="AC99" s="293"/>
      <c r="AD99" s="293"/>
      <c r="AE99" s="293"/>
      <c r="AF99" s="293"/>
      <c r="AG99" s="293"/>
      <c r="AH99" s="293"/>
      <c r="AI99" s="294"/>
      <c r="AJ99" s="260"/>
      <c r="AK99" s="258"/>
      <c r="AL99" s="258"/>
      <c r="AM99" s="258"/>
      <c r="AN99" s="258"/>
      <c r="AO99" s="258"/>
      <c r="AP99" s="258"/>
      <c r="AQ99" s="258"/>
      <c r="AR99" s="258"/>
      <c r="AS99" s="258"/>
      <c r="AT99" s="258"/>
      <c r="AU99" s="258"/>
      <c r="AV99" s="258"/>
      <c r="AW99" s="258"/>
      <c r="AX99" s="258"/>
      <c r="AY99" s="261"/>
      <c r="AZ99" s="260"/>
      <c r="BA99" s="258"/>
      <c r="BB99" s="258"/>
      <c r="BC99" s="258"/>
      <c r="BD99" s="258"/>
      <c r="BE99" s="258"/>
      <c r="BF99" s="258"/>
      <c r="BG99" s="258"/>
      <c r="BH99" s="258"/>
      <c r="BI99" s="258"/>
      <c r="BJ99" s="258"/>
      <c r="BK99" s="258"/>
      <c r="BL99" s="258"/>
      <c r="BM99" s="258"/>
      <c r="BN99" s="258"/>
      <c r="BO99" s="261"/>
      <c r="CH99" s="277"/>
    </row>
    <row r="100" spans="4:87">
      <c r="D100" s="295"/>
      <c r="E100" s="297"/>
      <c r="F100" s="297"/>
      <c r="G100" s="297"/>
      <c r="H100" s="297"/>
      <c r="I100" s="297"/>
      <c r="J100" s="297"/>
      <c r="K100" s="297"/>
      <c r="L100" s="297"/>
      <c r="M100" s="297"/>
      <c r="N100" s="297"/>
      <c r="O100" s="297"/>
      <c r="P100" s="297"/>
      <c r="Q100" s="297"/>
      <c r="R100" s="297"/>
      <c r="S100" s="298"/>
      <c r="T100" s="292"/>
      <c r="U100" s="293"/>
      <c r="V100" s="293"/>
      <c r="W100" s="293"/>
      <c r="X100" s="293"/>
      <c r="Y100" s="293"/>
      <c r="Z100" s="293"/>
      <c r="AA100" s="293"/>
      <c r="AB100" s="293"/>
      <c r="AC100" s="293"/>
      <c r="AD100" s="293"/>
      <c r="AE100" s="293"/>
      <c r="AF100" s="293"/>
      <c r="AG100" s="293"/>
      <c r="AH100" s="293"/>
      <c r="AI100" s="294"/>
      <c r="AJ100" s="260"/>
      <c r="AK100" s="258"/>
      <c r="AL100" s="258"/>
      <c r="AM100" s="258"/>
      <c r="AN100" s="258"/>
      <c r="AO100" s="258"/>
      <c r="AP100" s="258"/>
      <c r="AQ100" s="258"/>
      <c r="AR100" s="258"/>
      <c r="AS100" s="258"/>
      <c r="AT100" s="258"/>
      <c r="AU100" s="258"/>
      <c r="AV100" s="258"/>
      <c r="AW100" s="258"/>
      <c r="AX100" s="258"/>
      <c r="AY100" s="261"/>
      <c r="AZ100" s="260"/>
      <c r="BA100" s="258"/>
      <c r="BB100" s="258"/>
      <c r="BC100" s="258"/>
      <c r="BD100" s="258"/>
      <c r="BE100" s="258"/>
      <c r="BF100" s="258"/>
      <c r="BG100" s="258"/>
      <c r="BH100" s="258"/>
      <c r="BI100" s="258"/>
      <c r="BJ100" s="258"/>
      <c r="BK100" s="258"/>
      <c r="BL100" s="258"/>
      <c r="BM100" s="258"/>
      <c r="BN100" s="258"/>
      <c r="BO100" s="261"/>
      <c r="BQ100" s="278" t="s">
        <v>2550</v>
      </c>
      <c r="CH100" s="277"/>
    </row>
    <row r="101" spans="4:87">
      <c r="D101" s="295"/>
      <c r="E101" s="312"/>
      <c r="F101" s="312"/>
      <c r="G101" s="312"/>
      <c r="H101" s="312"/>
      <c r="I101" s="312"/>
      <c r="J101" s="312"/>
      <c r="K101" s="312"/>
      <c r="L101" s="312"/>
      <c r="M101" s="312"/>
      <c r="N101" s="312"/>
      <c r="O101" s="312"/>
      <c r="P101" s="312"/>
      <c r="Q101" s="312"/>
      <c r="R101" s="297"/>
      <c r="S101" s="298"/>
      <c r="T101" s="295"/>
      <c r="U101" s="297"/>
      <c r="V101" s="297"/>
      <c r="W101" s="297"/>
      <c r="X101" s="297"/>
      <c r="Y101" s="297"/>
      <c r="Z101" s="297"/>
      <c r="AA101" s="297"/>
      <c r="AB101" s="297"/>
      <c r="AC101" s="297"/>
      <c r="AD101" s="297"/>
      <c r="AE101" s="297"/>
      <c r="AF101" s="297"/>
      <c r="AG101" s="297"/>
      <c r="AH101" s="297"/>
      <c r="AI101" s="298"/>
      <c r="AJ101" s="276"/>
      <c r="AY101" s="277"/>
      <c r="AZ101" s="276"/>
      <c r="BO101" s="277"/>
      <c r="BR101" s="1254" t="s">
        <v>2551</v>
      </c>
      <c r="CH101" s="277"/>
    </row>
    <row r="102" spans="4:87">
      <c r="D102" s="295"/>
      <c r="E102" s="312"/>
      <c r="F102" s="312"/>
      <c r="G102" s="312"/>
      <c r="H102" s="312"/>
      <c r="I102" s="312"/>
      <c r="J102" s="312"/>
      <c r="K102" s="312"/>
      <c r="L102" s="312"/>
      <c r="M102" s="312"/>
      <c r="N102" s="312"/>
      <c r="O102" s="312"/>
      <c r="P102" s="312"/>
      <c r="Q102" s="312"/>
      <c r="R102" s="297"/>
      <c r="S102" s="298"/>
      <c r="T102" s="295"/>
      <c r="U102" s="297"/>
      <c r="V102" s="297"/>
      <c r="W102" s="297"/>
      <c r="X102" s="297"/>
      <c r="Y102" s="297"/>
      <c r="Z102" s="297"/>
      <c r="AA102" s="297"/>
      <c r="AB102" s="297"/>
      <c r="AC102" s="297"/>
      <c r="AD102" s="297"/>
      <c r="AE102" s="297"/>
      <c r="AF102" s="297"/>
      <c r="AG102" s="297"/>
      <c r="AH102" s="297"/>
      <c r="AI102" s="298"/>
      <c r="AJ102" s="276"/>
      <c r="AY102" s="277"/>
      <c r="AZ102" s="276"/>
      <c r="BO102" s="277"/>
      <c r="CH102" s="277"/>
    </row>
    <row r="103" spans="4:87">
      <c r="D103" s="295"/>
      <c r="E103" s="297"/>
      <c r="F103" s="297"/>
      <c r="G103" s="297"/>
      <c r="H103" s="297"/>
      <c r="I103" s="297"/>
      <c r="J103" s="297"/>
      <c r="K103" s="297"/>
      <c r="L103" s="297"/>
      <c r="M103" s="297"/>
      <c r="N103" s="297"/>
      <c r="O103" s="297"/>
      <c r="P103" s="297"/>
      <c r="Q103" s="297"/>
      <c r="R103" s="297"/>
      <c r="S103" s="298"/>
      <c r="T103" s="295"/>
      <c r="U103" s="297"/>
      <c r="V103" s="297"/>
      <c r="W103" s="297"/>
      <c r="X103" s="297"/>
      <c r="Y103" s="297"/>
      <c r="Z103" s="297"/>
      <c r="AA103" s="297"/>
      <c r="AB103" s="297"/>
      <c r="AC103" s="297"/>
      <c r="AD103" s="297"/>
      <c r="AE103" s="297"/>
      <c r="AF103" s="297"/>
      <c r="AG103" s="297"/>
      <c r="AH103" s="297"/>
      <c r="AI103" s="298"/>
      <c r="AJ103" s="276"/>
      <c r="AY103" s="277"/>
      <c r="AZ103" s="276"/>
      <c r="BO103" s="277"/>
      <c r="BQ103" s="278" t="s">
        <v>2528</v>
      </c>
      <c r="CH103" s="277"/>
    </row>
    <row r="104" spans="4:87">
      <c r="D104" s="295"/>
      <c r="E104" s="312"/>
      <c r="F104" s="312"/>
      <c r="G104" s="312"/>
      <c r="H104" s="312"/>
      <c r="I104" s="312"/>
      <c r="J104" s="312"/>
      <c r="K104" s="312"/>
      <c r="L104" s="312"/>
      <c r="M104" s="312"/>
      <c r="N104" s="312"/>
      <c r="O104" s="312"/>
      <c r="P104" s="312"/>
      <c r="Q104" s="312"/>
      <c r="R104" s="297"/>
      <c r="S104" s="298"/>
      <c r="T104" s="295"/>
      <c r="U104" s="297"/>
      <c r="V104" s="297"/>
      <c r="W104" s="297"/>
      <c r="X104" s="297"/>
      <c r="Y104" s="297"/>
      <c r="Z104" s="297"/>
      <c r="AA104" s="297"/>
      <c r="AB104" s="297"/>
      <c r="AC104" s="297"/>
      <c r="AD104" s="297"/>
      <c r="AE104" s="297"/>
      <c r="AF104" s="297"/>
      <c r="AG104" s="297"/>
      <c r="AH104" s="297"/>
      <c r="AI104" s="298"/>
      <c r="AJ104" s="276"/>
      <c r="AY104" s="277"/>
      <c r="AZ104" s="276"/>
      <c r="BO104" s="277"/>
      <c r="CH104" s="277"/>
    </row>
    <row r="105" spans="4:87">
      <c r="D105" s="295"/>
      <c r="E105" s="312"/>
      <c r="F105" s="312"/>
      <c r="G105" s="312"/>
      <c r="H105" s="312"/>
      <c r="I105" s="312"/>
      <c r="J105" s="312"/>
      <c r="K105" s="312"/>
      <c r="L105" s="312"/>
      <c r="M105" s="312"/>
      <c r="N105" s="312"/>
      <c r="O105" s="312"/>
      <c r="P105" s="312"/>
      <c r="Q105" s="312"/>
      <c r="R105" s="297"/>
      <c r="S105" s="298"/>
      <c r="T105" s="295"/>
      <c r="U105" s="297"/>
      <c r="V105" s="297"/>
      <c r="W105" s="297"/>
      <c r="X105" s="297"/>
      <c r="Y105" s="297"/>
      <c r="Z105" s="297"/>
      <c r="AA105" s="297"/>
      <c r="AB105" s="297"/>
      <c r="AC105" s="297"/>
      <c r="AD105" s="297"/>
      <c r="AE105" s="297"/>
      <c r="AF105" s="297"/>
      <c r="AG105" s="297"/>
      <c r="AH105" s="297"/>
      <c r="AI105" s="298"/>
      <c r="AJ105" s="276"/>
      <c r="AY105" s="277"/>
      <c r="AZ105" s="276"/>
      <c r="BO105" s="277"/>
      <c r="CH105" s="277"/>
    </row>
    <row r="106" spans="4:87">
      <c r="D106" s="295"/>
      <c r="E106" s="297"/>
      <c r="F106" s="297"/>
      <c r="G106" s="297"/>
      <c r="H106" s="297"/>
      <c r="I106" s="297"/>
      <c r="J106" s="297"/>
      <c r="K106" s="297"/>
      <c r="L106" s="297"/>
      <c r="M106" s="297"/>
      <c r="N106" s="297"/>
      <c r="O106" s="297"/>
      <c r="P106" s="297"/>
      <c r="Q106" s="297"/>
      <c r="R106" s="297"/>
      <c r="S106" s="298"/>
      <c r="T106" s="295"/>
      <c r="U106" s="297"/>
      <c r="V106" s="297"/>
      <c r="W106" s="297"/>
      <c r="X106" s="297"/>
      <c r="Y106" s="297"/>
      <c r="Z106" s="297"/>
      <c r="AA106" s="297"/>
      <c r="AB106" s="297"/>
      <c r="AC106" s="297"/>
      <c r="AD106" s="297"/>
      <c r="AE106" s="297"/>
      <c r="AF106" s="297"/>
      <c r="AG106" s="297"/>
      <c r="AH106" s="297"/>
      <c r="AI106" s="298"/>
      <c r="AJ106" s="276"/>
      <c r="AY106" s="277"/>
      <c r="AZ106" s="276"/>
      <c r="BO106" s="277"/>
      <c r="CH106" s="277"/>
    </row>
    <row r="107" spans="4:87">
      <c r="D107" s="295"/>
      <c r="E107" s="297"/>
      <c r="F107" s="297"/>
      <c r="G107" s="297"/>
      <c r="H107" s="297"/>
      <c r="I107" s="297"/>
      <c r="J107" s="297"/>
      <c r="K107" s="297"/>
      <c r="L107" s="297"/>
      <c r="M107" s="297"/>
      <c r="N107" s="297"/>
      <c r="O107" s="297"/>
      <c r="P107" s="297"/>
      <c r="Q107" s="297"/>
      <c r="R107" s="297"/>
      <c r="S107" s="298"/>
      <c r="T107" s="295"/>
      <c r="U107" s="297"/>
      <c r="V107" s="297"/>
      <c r="W107" s="297"/>
      <c r="X107" s="297"/>
      <c r="Y107" s="297"/>
      <c r="Z107" s="297"/>
      <c r="AA107" s="297"/>
      <c r="AB107" s="297"/>
      <c r="AC107" s="297"/>
      <c r="AD107" s="297"/>
      <c r="AE107" s="297"/>
      <c r="AF107" s="297"/>
      <c r="AG107" s="297"/>
      <c r="AH107" s="297"/>
      <c r="AI107" s="298"/>
      <c r="AJ107" s="276"/>
      <c r="AY107" s="277"/>
      <c r="AZ107" s="276"/>
      <c r="BO107" s="277"/>
      <c r="CH107" s="277"/>
      <c r="CI107" s="259"/>
    </row>
    <row r="108" spans="4:87">
      <c r="D108" s="295"/>
      <c r="E108" s="297"/>
      <c r="F108" s="297"/>
      <c r="G108" s="297"/>
      <c r="H108" s="297"/>
      <c r="I108" s="297"/>
      <c r="J108" s="297"/>
      <c r="K108" s="297"/>
      <c r="L108" s="297"/>
      <c r="M108" s="297"/>
      <c r="N108" s="297"/>
      <c r="O108" s="297"/>
      <c r="P108" s="297"/>
      <c r="Q108" s="297"/>
      <c r="R108" s="297"/>
      <c r="S108" s="298"/>
      <c r="T108" s="295"/>
      <c r="U108" s="297"/>
      <c r="V108" s="297"/>
      <c r="W108" s="297"/>
      <c r="X108" s="297"/>
      <c r="Y108" s="297"/>
      <c r="Z108" s="297"/>
      <c r="AA108" s="297"/>
      <c r="AB108" s="297"/>
      <c r="AC108" s="297"/>
      <c r="AD108" s="297"/>
      <c r="AE108" s="297"/>
      <c r="AF108" s="297"/>
      <c r="AG108" s="297"/>
      <c r="AH108" s="297"/>
      <c r="AI108" s="298"/>
      <c r="AJ108" s="276"/>
      <c r="AY108" s="277"/>
      <c r="AZ108" s="276"/>
      <c r="BO108" s="277"/>
      <c r="BR108" s="279" t="s">
        <v>2552</v>
      </c>
      <c r="CH108" s="277"/>
      <c r="CI108" s="259"/>
    </row>
    <row r="109" spans="4:87">
      <c r="D109" s="295"/>
      <c r="E109" s="297"/>
      <c r="F109" s="297"/>
      <c r="G109" s="297"/>
      <c r="H109" s="297"/>
      <c r="I109" s="297"/>
      <c r="J109" s="297"/>
      <c r="K109" s="297"/>
      <c r="L109" s="297"/>
      <c r="M109" s="297"/>
      <c r="N109" s="297"/>
      <c r="O109" s="297"/>
      <c r="P109" s="297"/>
      <c r="Q109" s="297"/>
      <c r="R109" s="297"/>
      <c r="S109" s="298"/>
      <c r="T109" s="295"/>
      <c r="U109" s="297"/>
      <c r="V109" s="297"/>
      <c r="W109" s="297"/>
      <c r="X109" s="297"/>
      <c r="Y109" s="297"/>
      <c r="Z109" s="297"/>
      <c r="AA109" s="297"/>
      <c r="AB109" s="297"/>
      <c r="AC109" s="297"/>
      <c r="AD109" s="297"/>
      <c r="AE109" s="297"/>
      <c r="AF109" s="297"/>
      <c r="AG109" s="297"/>
      <c r="AH109" s="297"/>
      <c r="AI109" s="298"/>
      <c r="AJ109" s="276"/>
      <c r="AY109" s="277"/>
      <c r="AZ109" s="276"/>
      <c r="BO109" s="277"/>
      <c r="BR109" s="279" t="s">
        <v>2553</v>
      </c>
      <c r="CH109" s="277"/>
    </row>
    <row r="110" spans="4:87">
      <c r="D110" s="295"/>
      <c r="E110" s="297"/>
      <c r="F110" s="297"/>
      <c r="G110" s="297"/>
      <c r="H110" s="297"/>
      <c r="I110" s="297"/>
      <c r="J110" s="297"/>
      <c r="K110" s="297"/>
      <c r="L110" s="297"/>
      <c r="M110" s="297"/>
      <c r="N110" s="297"/>
      <c r="O110" s="297"/>
      <c r="P110" s="297"/>
      <c r="Q110" s="297"/>
      <c r="R110" s="297"/>
      <c r="S110" s="298"/>
      <c r="T110" s="295"/>
      <c r="U110" s="297"/>
      <c r="V110" s="297"/>
      <c r="W110" s="297"/>
      <c r="X110" s="297"/>
      <c r="Y110" s="297"/>
      <c r="Z110" s="297"/>
      <c r="AA110" s="297"/>
      <c r="AB110" s="297"/>
      <c r="AC110" s="297"/>
      <c r="AD110" s="297"/>
      <c r="AE110" s="297"/>
      <c r="AF110" s="297"/>
      <c r="AG110" s="297"/>
      <c r="AH110" s="297"/>
      <c r="AI110" s="298"/>
      <c r="AJ110" s="276"/>
      <c r="AY110" s="277"/>
      <c r="AZ110" s="276"/>
      <c r="BO110" s="277"/>
      <c r="CH110" s="277"/>
    </row>
    <row r="111" spans="4:87">
      <c r="D111" s="295"/>
      <c r="E111" s="297"/>
      <c r="F111" s="297"/>
      <c r="G111" s="297"/>
      <c r="H111" s="297"/>
      <c r="I111" s="297"/>
      <c r="J111" s="297"/>
      <c r="K111" s="297"/>
      <c r="L111" s="297"/>
      <c r="M111" s="297"/>
      <c r="N111" s="297"/>
      <c r="O111" s="297"/>
      <c r="P111" s="297"/>
      <c r="Q111" s="297"/>
      <c r="R111" s="297"/>
      <c r="S111" s="298"/>
      <c r="T111" s="295"/>
      <c r="U111" s="297"/>
      <c r="V111" s="297"/>
      <c r="W111" s="297"/>
      <c r="X111" s="297"/>
      <c r="Y111" s="297"/>
      <c r="Z111" s="297"/>
      <c r="AA111" s="297"/>
      <c r="AB111" s="297"/>
      <c r="AC111" s="297"/>
      <c r="AD111" s="297"/>
      <c r="AE111" s="297"/>
      <c r="AF111" s="297"/>
      <c r="AG111" s="297"/>
      <c r="AH111" s="297"/>
      <c r="AI111" s="298"/>
      <c r="AJ111" s="276"/>
      <c r="AY111" s="277"/>
      <c r="AZ111" s="276"/>
      <c r="BO111" s="277"/>
      <c r="CH111" s="277"/>
    </row>
    <row r="112" spans="4:87">
      <c r="D112" s="295"/>
      <c r="E112" s="297"/>
      <c r="F112" s="297"/>
      <c r="G112" s="297"/>
      <c r="H112" s="297"/>
      <c r="I112" s="297"/>
      <c r="J112" s="297"/>
      <c r="K112" s="297"/>
      <c r="L112" s="297"/>
      <c r="M112" s="297"/>
      <c r="N112" s="297"/>
      <c r="O112" s="297"/>
      <c r="P112" s="297"/>
      <c r="Q112" s="297"/>
      <c r="R112" s="297"/>
      <c r="S112" s="298"/>
      <c r="T112" s="295"/>
      <c r="U112" s="297"/>
      <c r="V112" s="297"/>
      <c r="W112" s="297"/>
      <c r="X112" s="297"/>
      <c r="Y112" s="297"/>
      <c r="Z112" s="297"/>
      <c r="AA112" s="297"/>
      <c r="AB112" s="297"/>
      <c r="AC112" s="297"/>
      <c r="AD112" s="297"/>
      <c r="AE112" s="297"/>
      <c r="AF112" s="297"/>
      <c r="AG112" s="297"/>
      <c r="AH112" s="297"/>
      <c r="AI112" s="298"/>
      <c r="AJ112" s="276"/>
      <c r="AY112" s="277"/>
      <c r="AZ112" s="276"/>
      <c r="BO112" s="277"/>
      <c r="CH112" s="277"/>
    </row>
    <row r="113" spans="4:88">
      <c r="D113" s="295"/>
      <c r="E113" s="297"/>
      <c r="F113" s="297"/>
      <c r="G113" s="297"/>
      <c r="H113" s="297"/>
      <c r="I113" s="297"/>
      <c r="J113" s="297"/>
      <c r="K113" s="297"/>
      <c r="L113" s="297"/>
      <c r="M113" s="297"/>
      <c r="N113" s="297"/>
      <c r="O113" s="297"/>
      <c r="P113" s="297"/>
      <c r="Q113" s="297"/>
      <c r="R113" s="297"/>
      <c r="S113" s="298"/>
      <c r="T113" s="295"/>
      <c r="U113" s="297"/>
      <c r="V113" s="297"/>
      <c r="W113" s="297"/>
      <c r="X113" s="297"/>
      <c r="Y113" s="297"/>
      <c r="Z113" s="297"/>
      <c r="AA113" s="297"/>
      <c r="AB113" s="297"/>
      <c r="AC113" s="297"/>
      <c r="AD113" s="297"/>
      <c r="AE113" s="297"/>
      <c r="AF113" s="297"/>
      <c r="AG113" s="297"/>
      <c r="AH113" s="297"/>
      <c r="AI113" s="298"/>
      <c r="AJ113" s="276"/>
      <c r="AY113" s="277"/>
      <c r="AZ113" s="276"/>
      <c r="BO113" s="277"/>
      <c r="BY113" s="279" t="s">
        <v>2531</v>
      </c>
      <c r="CH113" s="277"/>
    </row>
    <row r="114" spans="4:88">
      <c r="D114" s="295"/>
      <c r="E114" s="297"/>
      <c r="F114" s="297"/>
      <c r="G114" s="297"/>
      <c r="H114" s="297"/>
      <c r="I114" s="297"/>
      <c r="J114" s="297"/>
      <c r="K114" s="297"/>
      <c r="L114" s="297"/>
      <c r="M114" s="297"/>
      <c r="N114" s="297"/>
      <c r="O114" s="297"/>
      <c r="P114" s="297"/>
      <c r="Q114" s="297"/>
      <c r="R114" s="297"/>
      <c r="S114" s="298"/>
      <c r="T114" s="295"/>
      <c r="U114" s="297"/>
      <c r="V114" s="297"/>
      <c r="W114" s="297"/>
      <c r="X114" s="297"/>
      <c r="Y114" s="297"/>
      <c r="Z114" s="297"/>
      <c r="AA114" s="297"/>
      <c r="AB114" s="297"/>
      <c r="AC114" s="297"/>
      <c r="AD114" s="297"/>
      <c r="AE114" s="297"/>
      <c r="AF114" s="297"/>
      <c r="AG114" s="297"/>
      <c r="AH114" s="297"/>
      <c r="AI114" s="298"/>
      <c r="AJ114" s="276"/>
      <c r="AY114" s="277"/>
      <c r="AZ114" s="276"/>
      <c r="BO114" s="277"/>
      <c r="BY114" s="279" t="s">
        <v>2554</v>
      </c>
      <c r="CH114" s="277"/>
    </row>
    <row r="115" spans="4:88">
      <c r="D115" s="295"/>
      <c r="E115" s="297"/>
      <c r="F115" s="297"/>
      <c r="G115" s="297"/>
      <c r="H115" s="297"/>
      <c r="I115" s="297"/>
      <c r="J115" s="297"/>
      <c r="K115" s="297"/>
      <c r="L115" s="297"/>
      <c r="M115" s="297"/>
      <c r="N115" s="297"/>
      <c r="O115" s="297"/>
      <c r="P115" s="297"/>
      <c r="Q115" s="297"/>
      <c r="R115" s="297"/>
      <c r="S115" s="298"/>
      <c r="T115" s="295"/>
      <c r="U115" s="297"/>
      <c r="V115" s="297"/>
      <c r="W115" s="297"/>
      <c r="X115" s="297"/>
      <c r="Y115" s="297"/>
      <c r="Z115" s="297"/>
      <c r="AA115" s="297"/>
      <c r="AB115" s="297"/>
      <c r="AC115" s="297"/>
      <c r="AD115" s="297"/>
      <c r="AE115" s="297"/>
      <c r="AF115" s="297"/>
      <c r="AG115" s="297"/>
      <c r="AH115" s="297"/>
      <c r="AI115" s="298"/>
      <c r="AJ115" s="276"/>
      <c r="AY115" s="277"/>
      <c r="AZ115" s="276"/>
      <c r="BO115" s="277"/>
      <c r="BY115" s="279"/>
      <c r="CH115" s="277"/>
    </row>
    <row r="116" spans="4:88">
      <c r="D116" s="300"/>
      <c r="E116" s="301"/>
      <c r="F116" s="301"/>
      <c r="G116" s="301"/>
      <c r="H116" s="301"/>
      <c r="I116" s="301"/>
      <c r="J116" s="301"/>
      <c r="K116" s="301"/>
      <c r="L116" s="301"/>
      <c r="M116" s="301"/>
      <c r="N116" s="301"/>
      <c r="O116" s="301"/>
      <c r="P116" s="301"/>
      <c r="Q116" s="301"/>
      <c r="R116" s="301"/>
      <c r="S116" s="302"/>
      <c r="T116" s="300"/>
      <c r="U116" s="301"/>
      <c r="V116" s="301"/>
      <c r="W116" s="301"/>
      <c r="X116" s="301"/>
      <c r="Y116" s="301"/>
      <c r="Z116" s="301"/>
      <c r="AA116" s="301"/>
      <c r="AB116" s="301"/>
      <c r="AC116" s="301"/>
      <c r="AD116" s="301"/>
      <c r="AE116" s="301"/>
      <c r="AF116" s="301"/>
      <c r="AG116" s="301"/>
      <c r="AH116" s="301"/>
      <c r="AI116" s="302"/>
      <c r="AJ116" s="280"/>
      <c r="AK116" s="281"/>
      <c r="AL116" s="281"/>
      <c r="AM116" s="281"/>
      <c r="AN116" s="281"/>
      <c r="AO116" s="281"/>
      <c r="AP116" s="281"/>
      <c r="AQ116" s="281"/>
      <c r="AR116" s="281"/>
      <c r="AS116" s="281"/>
      <c r="AT116" s="281"/>
      <c r="AU116" s="281"/>
      <c r="AV116" s="281"/>
      <c r="AW116" s="281"/>
      <c r="AX116" s="281"/>
      <c r="AY116" s="282"/>
      <c r="AZ116" s="280"/>
      <c r="BA116" s="281"/>
      <c r="BB116" s="281"/>
      <c r="BC116" s="281"/>
      <c r="BD116" s="281"/>
      <c r="BE116" s="281"/>
      <c r="BF116" s="281"/>
      <c r="BG116" s="281"/>
      <c r="BH116" s="281"/>
      <c r="BI116" s="281"/>
      <c r="BJ116" s="281"/>
      <c r="BK116" s="281"/>
      <c r="BL116" s="281"/>
      <c r="BM116" s="281"/>
      <c r="BN116" s="281"/>
      <c r="BO116" s="282"/>
      <c r="BP116" s="281"/>
      <c r="BQ116" s="281"/>
      <c r="BR116" s="281"/>
      <c r="BS116" s="281"/>
      <c r="BT116" s="281"/>
      <c r="BU116" s="281"/>
      <c r="BV116" s="281"/>
      <c r="BW116" s="281"/>
      <c r="BX116" s="281"/>
      <c r="BY116" s="281"/>
      <c r="BZ116" s="281"/>
      <c r="CA116" s="281"/>
      <c r="CB116" s="281"/>
      <c r="CC116" s="281"/>
      <c r="CD116" s="281"/>
      <c r="CE116" s="281"/>
      <c r="CF116" s="281"/>
      <c r="CG116" s="281"/>
      <c r="CH116" s="282"/>
    </row>
    <row r="117" spans="4:88">
      <c r="D117" s="303"/>
      <c r="E117" s="304"/>
      <c r="F117" s="304"/>
      <c r="G117" s="304"/>
      <c r="H117" s="304"/>
      <c r="I117" s="304"/>
      <c r="J117" s="304"/>
      <c r="K117" s="304"/>
      <c r="L117" s="304"/>
      <c r="M117" s="304"/>
      <c r="N117" s="304"/>
      <c r="O117" s="304"/>
      <c r="P117" s="304"/>
      <c r="Q117" s="304"/>
      <c r="R117" s="304"/>
      <c r="S117" s="305"/>
      <c r="T117" s="273"/>
      <c r="U117" s="274"/>
      <c r="V117" s="274"/>
      <c r="W117" s="274"/>
      <c r="X117" s="274"/>
      <c r="Y117" s="274"/>
      <c r="Z117" s="274"/>
      <c r="AA117" s="274"/>
      <c r="AB117" s="274"/>
      <c r="AC117" s="274"/>
      <c r="AD117" s="274"/>
      <c r="AE117" s="274"/>
      <c r="AF117" s="274"/>
      <c r="AG117" s="274"/>
      <c r="AH117" s="274"/>
      <c r="AI117" s="275"/>
      <c r="AJ117" s="273"/>
      <c r="AK117" s="274"/>
      <c r="AL117" s="274"/>
      <c r="AM117" s="274"/>
      <c r="AN117" s="274"/>
      <c r="AO117" s="274"/>
      <c r="AP117" s="274"/>
      <c r="AQ117" s="274"/>
      <c r="AR117" s="274"/>
      <c r="AS117" s="274"/>
      <c r="AT117" s="274"/>
      <c r="AU117" s="274"/>
      <c r="AV117" s="274"/>
      <c r="AW117" s="274"/>
      <c r="AX117" s="274"/>
      <c r="AY117" s="275"/>
      <c r="AZ117" s="273"/>
      <c r="BA117" s="274"/>
      <c r="BB117" s="274"/>
      <c r="BC117" s="274"/>
      <c r="BD117" s="274"/>
      <c r="BE117" s="274"/>
      <c r="BF117" s="274"/>
      <c r="BG117" s="274"/>
      <c r="BH117" s="274"/>
      <c r="BI117" s="274"/>
      <c r="BJ117" s="274"/>
      <c r="BK117" s="274"/>
      <c r="BL117" s="274"/>
      <c r="BM117" s="274"/>
      <c r="BN117" s="274"/>
      <c r="BO117" s="275"/>
      <c r="BP117" s="274"/>
      <c r="BQ117" s="274"/>
      <c r="BR117" s="274"/>
      <c r="BS117" s="274"/>
      <c r="BT117" s="274"/>
      <c r="BU117" s="274"/>
      <c r="BV117" s="274"/>
      <c r="BW117" s="274"/>
      <c r="BX117" s="274"/>
      <c r="BY117" s="274"/>
      <c r="BZ117" s="274"/>
      <c r="CA117" s="274"/>
      <c r="CB117" s="274"/>
      <c r="CC117" s="274"/>
      <c r="CD117" s="274"/>
      <c r="CE117" s="274"/>
      <c r="CF117" s="274"/>
      <c r="CG117" s="274"/>
      <c r="CH117" s="275"/>
      <c r="CI117" s="258"/>
    </row>
    <row r="118" spans="4:88">
      <c r="D118" s="292"/>
      <c r="E118" s="299"/>
      <c r="F118" s="299"/>
      <c r="G118" s="299"/>
      <c r="H118" s="299"/>
      <c r="I118" s="299"/>
      <c r="J118" s="299"/>
      <c r="K118" s="299"/>
      <c r="L118" s="299"/>
      <c r="M118" s="299"/>
      <c r="N118" s="299"/>
      <c r="O118" s="299"/>
      <c r="P118" s="299"/>
      <c r="Q118" s="299"/>
      <c r="R118" s="293"/>
      <c r="S118" s="294"/>
      <c r="T118" s="260"/>
      <c r="U118" s="1255" t="s">
        <v>2555</v>
      </c>
      <c r="V118" s="1150"/>
      <c r="W118" s="1150"/>
      <c r="X118" s="1150"/>
      <c r="Y118" s="1150"/>
      <c r="Z118" s="1150"/>
      <c r="AA118" s="1150"/>
      <c r="AB118" s="1150"/>
      <c r="AI118" s="261"/>
      <c r="AJ118" s="260"/>
      <c r="AK118" s="258" t="s">
        <v>2523</v>
      </c>
      <c r="AL118" s="258"/>
      <c r="AM118" s="258"/>
      <c r="AN118" s="258"/>
      <c r="AO118" s="258"/>
      <c r="AP118" s="258"/>
      <c r="AQ118" s="258"/>
      <c r="AR118" s="258"/>
      <c r="AS118" s="258"/>
      <c r="AT118" s="258"/>
      <c r="AU118" s="258"/>
      <c r="AV118" s="258"/>
      <c r="AW118" s="258"/>
      <c r="AX118" s="258"/>
      <c r="AY118" s="261"/>
      <c r="AZ118" s="260"/>
      <c r="BA118" s="258" t="s">
        <v>2523</v>
      </c>
      <c r="BB118" s="258"/>
      <c r="BC118" s="258"/>
      <c r="BD118" s="258"/>
      <c r="BE118" s="258"/>
      <c r="BF118" s="258"/>
      <c r="BG118" s="258"/>
      <c r="BH118" s="258"/>
      <c r="BI118" s="258"/>
      <c r="BJ118" s="258"/>
      <c r="BK118" s="258"/>
      <c r="BL118" s="258"/>
      <c r="BM118" s="258"/>
      <c r="BN118" s="258"/>
      <c r="BO118" s="261"/>
      <c r="BQ118" s="251" t="s">
        <v>2556</v>
      </c>
      <c r="CH118" s="277"/>
    </row>
    <row r="119" spans="4:88">
      <c r="D119" s="292"/>
      <c r="E119" s="299"/>
      <c r="F119" s="299"/>
      <c r="G119" s="299"/>
      <c r="H119" s="299"/>
      <c r="I119" s="299"/>
      <c r="J119" s="299"/>
      <c r="K119" s="299"/>
      <c r="L119" s="299"/>
      <c r="M119" s="299"/>
      <c r="N119" s="299"/>
      <c r="O119" s="299"/>
      <c r="P119" s="299"/>
      <c r="Q119" s="299"/>
      <c r="R119" s="293"/>
      <c r="S119" s="294"/>
      <c r="T119" s="260"/>
      <c r="U119" s="1256"/>
      <c r="V119" s="1257"/>
      <c r="W119" s="1257"/>
      <c r="X119" s="1257"/>
      <c r="Y119" s="1257"/>
      <c r="Z119" s="1257"/>
      <c r="AA119" s="1257"/>
      <c r="AB119" s="1257"/>
      <c r="AC119" s="1257"/>
      <c r="AD119" s="1257"/>
      <c r="AE119" s="1257"/>
      <c r="AF119" s="1257"/>
      <c r="AG119" s="1257"/>
      <c r="AH119" s="1258"/>
      <c r="AI119" s="261"/>
      <c r="AJ119" s="260"/>
      <c r="AK119" s="258"/>
      <c r="AL119" s="258"/>
      <c r="AM119" s="258"/>
      <c r="AN119" s="258"/>
      <c r="AO119" s="258"/>
      <c r="AP119" s="258"/>
      <c r="AQ119" s="258"/>
      <c r="AR119" s="258"/>
      <c r="AS119" s="258"/>
      <c r="AT119" s="258"/>
      <c r="AU119" s="258"/>
      <c r="AV119" s="258"/>
      <c r="AW119" s="258"/>
      <c r="AX119" s="258"/>
      <c r="AY119" s="261"/>
      <c r="AZ119" s="260"/>
      <c r="BA119" s="258"/>
      <c r="BB119" s="258"/>
      <c r="BC119" s="258"/>
      <c r="BD119" s="258"/>
      <c r="BE119" s="258"/>
      <c r="BF119" s="258"/>
      <c r="BG119" s="258"/>
      <c r="BH119" s="258"/>
      <c r="BI119" s="258"/>
      <c r="BJ119" s="258"/>
      <c r="BK119" s="258"/>
      <c r="BL119" s="258"/>
      <c r="BM119" s="258"/>
      <c r="BN119" s="258"/>
      <c r="BO119" s="261"/>
      <c r="CH119" s="277"/>
    </row>
    <row r="120" spans="4:88">
      <c r="D120" s="292"/>
      <c r="E120" s="299"/>
      <c r="F120" s="299"/>
      <c r="G120" s="299"/>
      <c r="H120" s="299"/>
      <c r="I120" s="299"/>
      <c r="J120" s="299"/>
      <c r="K120" s="299"/>
      <c r="L120" s="299"/>
      <c r="M120" s="299"/>
      <c r="N120" s="299"/>
      <c r="O120" s="299"/>
      <c r="P120" s="299"/>
      <c r="Q120" s="299"/>
      <c r="R120" s="293"/>
      <c r="S120" s="294"/>
      <c r="T120" s="260"/>
      <c r="U120" s="1"/>
      <c r="V120" s="1"/>
      <c r="W120" s="1"/>
      <c r="X120" s="1"/>
      <c r="Y120" s="1"/>
      <c r="Z120" s="1"/>
      <c r="AA120" s="1"/>
      <c r="AB120" s="1"/>
      <c r="AC120" s="1"/>
      <c r="AD120" s="1"/>
      <c r="AE120" s="1"/>
      <c r="AF120" s="1"/>
      <c r="AG120" s="1"/>
      <c r="AH120" s="258"/>
      <c r="AI120" s="261"/>
      <c r="AJ120" s="260"/>
      <c r="AK120" s="258"/>
      <c r="AL120" s="258"/>
      <c r="AM120" s="258"/>
      <c r="AN120" s="258"/>
      <c r="AO120" s="258"/>
      <c r="AP120" s="258"/>
      <c r="AQ120" s="258"/>
      <c r="AR120" s="258"/>
      <c r="AS120" s="258"/>
      <c r="AT120" s="258"/>
      <c r="AU120" s="258"/>
      <c r="AV120" s="258"/>
      <c r="AW120" s="258"/>
      <c r="AX120" s="258"/>
      <c r="AY120" s="261"/>
      <c r="AZ120" s="260"/>
      <c r="BA120" s="258"/>
      <c r="BB120" s="258"/>
      <c r="BC120" s="258"/>
      <c r="BD120" s="258"/>
      <c r="BE120" s="258"/>
      <c r="BF120" s="258"/>
      <c r="BG120" s="258"/>
      <c r="BH120" s="258"/>
      <c r="BI120" s="258"/>
      <c r="BJ120" s="258"/>
      <c r="BK120" s="258"/>
      <c r="BL120" s="258"/>
      <c r="BM120" s="258"/>
      <c r="BN120" s="258"/>
      <c r="BO120" s="261"/>
      <c r="BQ120" s="278" t="s">
        <v>2528</v>
      </c>
      <c r="CH120" s="277"/>
    </row>
    <row r="121" spans="4:88">
      <c r="D121" s="295"/>
      <c r="E121" s="299"/>
      <c r="F121" s="299"/>
      <c r="G121" s="299"/>
      <c r="H121" s="299"/>
      <c r="I121" s="299"/>
      <c r="J121" s="299"/>
      <c r="K121" s="299"/>
      <c r="L121" s="299"/>
      <c r="M121" s="299"/>
      <c r="N121" s="299"/>
      <c r="O121" s="299"/>
      <c r="P121" s="299"/>
      <c r="Q121" s="299"/>
      <c r="R121" s="293"/>
      <c r="S121" s="298"/>
      <c r="T121" s="260"/>
      <c r="U121" s="1255" t="s">
        <v>2557</v>
      </c>
      <c r="V121" s="1150"/>
      <c r="W121" s="1150"/>
      <c r="X121" s="1150"/>
      <c r="Y121" s="1150"/>
      <c r="Z121" s="1150"/>
      <c r="AA121" s="1150"/>
      <c r="AB121" s="1150"/>
      <c r="AI121" s="261"/>
      <c r="AJ121" s="276"/>
      <c r="AY121" s="277"/>
      <c r="AZ121" s="276"/>
      <c r="BO121" s="277"/>
      <c r="CH121" s="277"/>
      <c r="CJ121" s="259"/>
    </row>
    <row r="122" spans="4:88">
      <c r="D122" s="295"/>
      <c r="E122" s="299"/>
      <c r="F122" s="299"/>
      <c r="G122" s="299"/>
      <c r="H122" s="299"/>
      <c r="I122" s="299"/>
      <c r="J122" s="299"/>
      <c r="K122" s="299"/>
      <c r="L122" s="299"/>
      <c r="M122" s="299"/>
      <c r="N122" s="299"/>
      <c r="O122" s="299"/>
      <c r="P122" s="299"/>
      <c r="Q122" s="299"/>
      <c r="R122" s="293"/>
      <c r="S122" s="298"/>
      <c r="T122" s="260"/>
      <c r="U122" s="1256"/>
      <c r="V122" s="1257"/>
      <c r="W122" s="1257"/>
      <c r="X122" s="1257"/>
      <c r="Y122" s="1257"/>
      <c r="Z122" s="1257"/>
      <c r="AA122" s="1257"/>
      <c r="AB122" s="1257"/>
      <c r="AC122" s="1257"/>
      <c r="AD122" s="1257"/>
      <c r="AE122" s="1257"/>
      <c r="AF122" s="1257"/>
      <c r="AG122" s="1257"/>
      <c r="AH122" s="1258"/>
      <c r="AI122" s="261"/>
      <c r="AJ122" s="276"/>
      <c r="AY122" s="277"/>
      <c r="AZ122" s="276"/>
      <c r="BO122" s="277"/>
      <c r="CH122" s="277"/>
      <c r="CJ122" s="259"/>
    </row>
    <row r="123" spans="4:88">
      <c r="D123" s="295"/>
      <c r="E123" s="299"/>
      <c r="F123" s="299"/>
      <c r="G123" s="299"/>
      <c r="H123" s="299"/>
      <c r="I123" s="299"/>
      <c r="J123" s="299"/>
      <c r="K123" s="299"/>
      <c r="L123" s="299"/>
      <c r="M123" s="299"/>
      <c r="N123" s="299"/>
      <c r="O123" s="299"/>
      <c r="P123" s="299"/>
      <c r="Q123" s="299"/>
      <c r="R123" s="293"/>
      <c r="S123" s="298"/>
      <c r="T123" s="260"/>
      <c r="U123" s="1"/>
      <c r="V123" s="1"/>
      <c r="W123" s="1"/>
      <c r="X123" s="1"/>
      <c r="Y123" s="1"/>
      <c r="Z123" s="1"/>
      <c r="AA123" s="1"/>
      <c r="AB123" s="1"/>
      <c r="AC123" s="1"/>
      <c r="AD123" s="1"/>
      <c r="AE123" s="1"/>
      <c r="AF123" s="1"/>
      <c r="AG123" s="1"/>
      <c r="AH123" s="258"/>
      <c r="AI123" s="261"/>
      <c r="AJ123" s="276"/>
      <c r="AY123" s="277"/>
      <c r="AZ123" s="276"/>
      <c r="BO123" s="277"/>
      <c r="CH123" s="277"/>
    </row>
    <row r="124" spans="4:88">
      <c r="D124" s="295"/>
      <c r="E124" s="299"/>
      <c r="F124" s="299"/>
      <c r="G124" s="299"/>
      <c r="H124" s="299"/>
      <c r="I124" s="299"/>
      <c r="J124" s="299"/>
      <c r="K124" s="299"/>
      <c r="L124" s="299"/>
      <c r="M124" s="299"/>
      <c r="N124" s="299"/>
      <c r="O124" s="299"/>
      <c r="P124" s="299"/>
      <c r="Q124" s="299"/>
      <c r="R124" s="293"/>
      <c r="S124" s="298"/>
      <c r="T124" s="260"/>
      <c r="AI124" s="261"/>
      <c r="AJ124" s="276"/>
      <c r="AY124" s="277"/>
      <c r="AZ124" s="276"/>
      <c r="BO124" s="277"/>
      <c r="CH124" s="277"/>
      <c r="CJ124" s="259"/>
    </row>
    <row r="125" spans="4:88">
      <c r="D125" s="295"/>
      <c r="E125" s="297"/>
      <c r="F125" s="297"/>
      <c r="G125" s="297"/>
      <c r="H125" s="297"/>
      <c r="I125" s="297"/>
      <c r="J125" s="297"/>
      <c r="K125" s="297"/>
      <c r="L125" s="297"/>
      <c r="M125" s="297"/>
      <c r="N125" s="297"/>
      <c r="O125" s="297"/>
      <c r="P125" s="297"/>
      <c r="Q125" s="297"/>
      <c r="R125" s="297"/>
      <c r="S125" s="298"/>
      <c r="T125" s="260"/>
      <c r="AI125" s="261"/>
      <c r="AJ125" s="276"/>
      <c r="AY125" s="277"/>
      <c r="AZ125" s="276"/>
      <c r="BO125" s="277"/>
      <c r="BR125" s="279" t="s">
        <v>2558</v>
      </c>
      <c r="CH125" s="277"/>
      <c r="CJ125" s="259"/>
    </row>
    <row r="126" spans="4:88">
      <c r="D126" s="295"/>
      <c r="E126" s="297"/>
      <c r="F126" s="297"/>
      <c r="G126" s="297"/>
      <c r="H126" s="297"/>
      <c r="I126" s="297"/>
      <c r="J126" s="297"/>
      <c r="K126" s="297"/>
      <c r="L126" s="297"/>
      <c r="M126" s="297"/>
      <c r="N126" s="297"/>
      <c r="O126" s="297"/>
      <c r="P126" s="297"/>
      <c r="Q126" s="297"/>
      <c r="R126" s="297"/>
      <c r="S126" s="298"/>
      <c r="T126" s="260"/>
      <c r="AI126" s="261"/>
      <c r="AJ126" s="276"/>
      <c r="AY126" s="277"/>
      <c r="AZ126" s="276"/>
      <c r="BO126" s="277"/>
      <c r="BR126" s="279" t="s">
        <v>2553</v>
      </c>
      <c r="CH126" s="277"/>
      <c r="CJ126" s="259"/>
    </row>
    <row r="127" spans="4:88">
      <c r="D127" s="295"/>
      <c r="E127" s="297"/>
      <c r="F127" s="297"/>
      <c r="G127" s="297"/>
      <c r="H127" s="297"/>
      <c r="I127" s="297"/>
      <c r="J127" s="297"/>
      <c r="K127" s="297"/>
      <c r="L127" s="297"/>
      <c r="M127" s="297"/>
      <c r="N127" s="297"/>
      <c r="O127" s="297"/>
      <c r="P127" s="297"/>
      <c r="Q127" s="297"/>
      <c r="R127" s="297"/>
      <c r="S127" s="298"/>
      <c r="T127" s="276"/>
      <c r="AI127" s="277"/>
      <c r="AJ127" s="276"/>
      <c r="AY127" s="277"/>
      <c r="AZ127" s="276"/>
      <c r="BO127" s="277"/>
      <c r="CH127" s="277"/>
      <c r="CI127" s="259"/>
      <c r="CJ127" s="259"/>
    </row>
    <row r="128" spans="4:88">
      <c r="D128" s="295"/>
      <c r="E128" s="297"/>
      <c r="F128" s="297"/>
      <c r="G128" s="297"/>
      <c r="H128" s="297"/>
      <c r="I128" s="297"/>
      <c r="J128" s="297"/>
      <c r="K128" s="297"/>
      <c r="L128" s="297"/>
      <c r="M128" s="297"/>
      <c r="N128" s="297"/>
      <c r="O128" s="297"/>
      <c r="P128" s="297"/>
      <c r="Q128" s="297"/>
      <c r="R128" s="297"/>
      <c r="S128" s="298"/>
      <c r="T128" s="276"/>
      <c r="AI128" s="277"/>
      <c r="AJ128" s="276"/>
      <c r="AY128" s="277"/>
      <c r="AZ128" s="276"/>
      <c r="BO128" s="277"/>
      <c r="CH128" s="277"/>
      <c r="CI128" s="259"/>
      <c r="CJ128" s="259"/>
    </row>
    <row r="129" spans="4:88">
      <c r="D129" s="295"/>
      <c r="E129" s="297"/>
      <c r="F129" s="297"/>
      <c r="G129" s="297"/>
      <c r="H129" s="297"/>
      <c r="I129" s="297"/>
      <c r="J129" s="297"/>
      <c r="K129" s="297"/>
      <c r="L129" s="297"/>
      <c r="M129" s="297"/>
      <c r="N129" s="297"/>
      <c r="O129" s="297"/>
      <c r="P129" s="297"/>
      <c r="Q129" s="297"/>
      <c r="R129" s="297"/>
      <c r="S129" s="298"/>
      <c r="T129" s="276"/>
      <c r="AI129" s="277"/>
      <c r="AJ129" s="276"/>
      <c r="AY129" s="277"/>
      <c r="AZ129" s="276"/>
      <c r="BO129" s="277"/>
      <c r="CH129" s="277"/>
    </row>
    <row r="130" spans="4:88">
      <c r="D130" s="295"/>
      <c r="E130" s="297"/>
      <c r="F130" s="297"/>
      <c r="G130" s="297"/>
      <c r="H130" s="297"/>
      <c r="I130" s="297"/>
      <c r="J130" s="297"/>
      <c r="K130" s="297"/>
      <c r="L130" s="297"/>
      <c r="M130" s="297"/>
      <c r="N130" s="297"/>
      <c r="O130" s="297"/>
      <c r="P130" s="297"/>
      <c r="Q130" s="297"/>
      <c r="R130" s="297"/>
      <c r="S130" s="298"/>
      <c r="T130" s="276"/>
      <c r="AI130" s="277"/>
      <c r="AJ130" s="276"/>
      <c r="AY130" s="277"/>
      <c r="AZ130" s="276"/>
      <c r="BO130" s="277"/>
      <c r="CH130" s="277"/>
    </row>
    <row r="131" spans="4:88">
      <c r="D131" s="295"/>
      <c r="E131" s="297"/>
      <c r="F131" s="297"/>
      <c r="G131" s="297"/>
      <c r="H131" s="297"/>
      <c r="I131" s="297"/>
      <c r="J131" s="297"/>
      <c r="K131" s="297"/>
      <c r="L131" s="297"/>
      <c r="M131" s="297"/>
      <c r="N131" s="297"/>
      <c r="O131" s="297"/>
      <c r="P131" s="297"/>
      <c r="Q131" s="297"/>
      <c r="R131" s="297"/>
      <c r="S131" s="298"/>
      <c r="T131" s="276"/>
      <c r="AI131" s="277"/>
      <c r="AJ131" s="276"/>
      <c r="AY131" s="277"/>
      <c r="AZ131" s="276"/>
      <c r="BO131" s="277"/>
      <c r="BY131" s="279" t="s">
        <v>2531</v>
      </c>
      <c r="CH131" s="277"/>
    </row>
    <row r="132" spans="4:88">
      <c r="D132" s="295"/>
      <c r="E132" s="297"/>
      <c r="F132" s="297"/>
      <c r="G132" s="297"/>
      <c r="H132" s="297"/>
      <c r="I132" s="297"/>
      <c r="J132" s="297"/>
      <c r="K132" s="297"/>
      <c r="L132" s="297"/>
      <c r="M132" s="297"/>
      <c r="N132" s="297"/>
      <c r="O132" s="297"/>
      <c r="P132" s="297"/>
      <c r="Q132" s="297"/>
      <c r="R132" s="297"/>
      <c r="S132" s="298"/>
      <c r="T132" s="276"/>
      <c r="AI132" s="277"/>
      <c r="AJ132" s="276"/>
      <c r="AY132" s="277"/>
      <c r="AZ132" s="276"/>
      <c r="BO132" s="277"/>
      <c r="BY132" s="279"/>
      <c r="CH132" s="277"/>
    </row>
    <row r="133" spans="4:88">
      <c r="D133" s="300"/>
      <c r="E133" s="301"/>
      <c r="F133" s="301"/>
      <c r="G133" s="301"/>
      <c r="H133" s="301"/>
      <c r="I133" s="301"/>
      <c r="J133" s="301"/>
      <c r="K133" s="301"/>
      <c r="L133" s="301"/>
      <c r="M133" s="301"/>
      <c r="N133" s="301"/>
      <c r="O133" s="301"/>
      <c r="P133" s="301"/>
      <c r="Q133" s="301"/>
      <c r="R133" s="301"/>
      <c r="S133" s="302"/>
      <c r="T133" s="280"/>
      <c r="U133" s="281"/>
      <c r="V133" s="281"/>
      <c r="W133" s="281"/>
      <c r="X133" s="281"/>
      <c r="Y133" s="281"/>
      <c r="Z133" s="281"/>
      <c r="AA133" s="281"/>
      <c r="AB133" s="281"/>
      <c r="AC133" s="281"/>
      <c r="AD133" s="281"/>
      <c r="AE133" s="281"/>
      <c r="AF133" s="281"/>
      <c r="AG133" s="281"/>
      <c r="AH133" s="281"/>
      <c r="AI133" s="282"/>
      <c r="AJ133" s="280"/>
      <c r="AK133" s="281"/>
      <c r="AL133" s="281"/>
      <c r="AM133" s="281"/>
      <c r="AN133" s="281"/>
      <c r="AO133" s="281"/>
      <c r="AP133" s="281"/>
      <c r="AQ133" s="281"/>
      <c r="AR133" s="281"/>
      <c r="AS133" s="281"/>
      <c r="AT133" s="281"/>
      <c r="AU133" s="281"/>
      <c r="AV133" s="281"/>
      <c r="AW133" s="281"/>
      <c r="AX133" s="281"/>
      <c r="AY133" s="282"/>
      <c r="AZ133" s="280"/>
      <c r="BA133" s="281"/>
      <c r="BB133" s="281"/>
      <c r="BC133" s="281"/>
      <c r="BD133" s="281"/>
      <c r="BE133" s="281"/>
      <c r="BF133" s="281"/>
      <c r="BG133" s="281"/>
      <c r="BH133" s="281"/>
      <c r="BI133" s="281"/>
      <c r="BJ133" s="281"/>
      <c r="BK133" s="281"/>
      <c r="BL133" s="281"/>
      <c r="BM133" s="281"/>
      <c r="BN133" s="281"/>
      <c r="BO133" s="282"/>
      <c r="BP133" s="281"/>
      <c r="BQ133" s="281"/>
      <c r="BR133" s="281"/>
      <c r="BS133" s="281"/>
      <c r="BT133" s="281"/>
      <c r="BU133" s="281"/>
      <c r="BV133" s="281"/>
      <c r="BW133" s="281"/>
      <c r="BX133" s="281"/>
      <c r="BY133" s="281"/>
      <c r="BZ133" s="281"/>
      <c r="CA133" s="281"/>
      <c r="CB133" s="281"/>
      <c r="CC133" s="281"/>
      <c r="CD133" s="281"/>
      <c r="CE133" s="281"/>
      <c r="CF133" s="281"/>
      <c r="CG133" s="281"/>
      <c r="CH133" s="282"/>
    </row>
    <row r="134" spans="4:88" s="258" customFormat="1">
      <c r="D134" s="255"/>
      <c r="E134" s="256"/>
      <c r="F134" s="256"/>
      <c r="G134" s="256"/>
      <c r="H134" s="256"/>
      <c r="I134" s="256"/>
      <c r="J134" s="256"/>
      <c r="K134" s="256"/>
      <c r="L134" s="256"/>
      <c r="M134" s="256"/>
      <c r="N134" s="256"/>
      <c r="O134" s="256"/>
      <c r="P134" s="256"/>
      <c r="Q134" s="256"/>
      <c r="R134" s="256"/>
      <c r="S134" s="257"/>
      <c r="T134" s="289"/>
      <c r="U134" s="290"/>
      <c r="V134" s="290"/>
      <c r="W134" s="290"/>
      <c r="X134" s="290"/>
      <c r="Y134" s="290"/>
      <c r="Z134" s="290"/>
      <c r="AA134" s="290"/>
      <c r="AB134" s="290"/>
      <c r="AC134" s="290"/>
      <c r="AD134" s="290"/>
      <c r="AE134" s="290"/>
      <c r="AF134" s="290"/>
      <c r="AG134" s="290"/>
      <c r="AH134" s="290"/>
      <c r="AI134" s="291"/>
      <c r="AJ134" s="255"/>
      <c r="AK134" s="256"/>
      <c r="AL134" s="256"/>
      <c r="AM134" s="256"/>
      <c r="AN134" s="256"/>
      <c r="AO134" s="256"/>
      <c r="AP134" s="256"/>
      <c r="AQ134" s="256"/>
      <c r="AR134" s="256"/>
      <c r="AS134" s="256"/>
      <c r="AT134" s="256"/>
      <c r="AU134" s="256"/>
      <c r="AV134" s="256"/>
      <c r="AW134" s="256"/>
      <c r="AX134" s="256"/>
      <c r="AY134" s="257"/>
      <c r="AZ134" s="255"/>
      <c r="BA134" s="256"/>
      <c r="BB134" s="256"/>
      <c r="BC134" s="256"/>
      <c r="BD134" s="256"/>
      <c r="BE134" s="256"/>
      <c r="BF134" s="256"/>
      <c r="BG134" s="256"/>
      <c r="BH134" s="256"/>
      <c r="BI134" s="256"/>
      <c r="BJ134" s="256"/>
      <c r="BK134" s="256"/>
      <c r="BL134" s="256"/>
      <c r="BM134" s="256"/>
      <c r="BN134" s="256"/>
      <c r="BO134" s="257"/>
      <c r="BP134" s="256"/>
      <c r="BQ134" s="256"/>
      <c r="BR134" s="256"/>
      <c r="BS134" s="256"/>
      <c r="BT134" s="256"/>
      <c r="BU134" s="256"/>
      <c r="BV134" s="256"/>
      <c r="BW134" s="256"/>
      <c r="BX134" s="256"/>
      <c r="BY134" s="256"/>
      <c r="BZ134" s="256"/>
      <c r="CA134" s="256"/>
      <c r="CB134" s="256"/>
      <c r="CC134" s="256"/>
      <c r="CD134" s="256"/>
      <c r="CE134" s="256"/>
      <c r="CF134" s="256"/>
      <c r="CG134" s="256"/>
      <c r="CH134" s="257"/>
    </row>
    <row r="135" spans="4:88" s="258" customFormat="1">
      <c r="D135" s="260"/>
      <c r="E135" s="1255" t="s">
        <v>2559</v>
      </c>
      <c r="F135" s="1150"/>
      <c r="G135" s="1150"/>
      <c r="H135" s="1150"/>
      <c r="I135" s="1150"/>
      <c r="J135" s="1150"/>
      <c r="K135" s="1150"/>
      <c r="L135" s="1150"/>
      <c r="M135" s="251"/>
      <c r="N135" s="251"/>
      <c r="O135" s="251"/>
      <c r="P135" s="251"/>
      <c r="Q135" s="251"/>
      <c r="R135" s="251"/>
      <c r="S135" s="261"/>
      <c r="T135" s="292"/>
      <c r="U135" s="293"/>
      <c r="V135" s="293"/>
      <c r="W135" s="293"/>
      <c r="X135" s="293"/>
      <c r="Y135" s="293"/>
      <c r="Z135" s="293"/>
      <c r="AA135" s="293"/>
      <c r="AB135" s="293"/>
      <c r="AC135" s="293"/>
      <c r="AD135" s="293"/>
      <c r="AE135" s="293"/>
      <c r="AF135" s="293"/>
      <c r="AG135" s="293"/>
      <c r="AH135" s="293"/>
      <c r="AI135" s="294"/>
      <c r="AJ135" s="260"/>
      <c r="AK135" s="258" t="s">
        <v>2523</v>
      </c>
      <c r="AY135" s="261"/>
      <c r="AZ135" s="260"/>
      <c r="BA135" s="258" t="s">
        <v>2523</v>
      </c>
      <c r="BO135" s="261"/>
      <c r="BQ135" s="258" t="s">
        <v>2560</v>
      </c>
      <c r="CH135" s="261"/>
      <c r="CJ135" s="283"/>
    </row>
    <row r="136" spans="4:88" s="258" customFormat="1">
      <c r="D136" s="260"/>
      <c r="E136" s="1256"/>
      <c r="F136" s="1257"/>
      <c r="G136" s="1257"/>
      <c r="H136" s="1257"/>
      <c r="I136" s="1257"/>
      <c r="J136" s="1257"/>
      <c r="K136" s="1257"/>
      <c r="L136" s="1257"/>
      <c r="M136" s="1257"/>
      <c r="N136" s="1257"/>
      <c r="O136" s="1257"/>
      <c r="P136" s="1257"/>
      <c r="Q136" s="1257"/>
      <c r="R136" s="1258"/>
      <c r="S136" s="261"/>
      <c r="T136" s="292"/>
      <c r="U136" s="293"/>
      <c r="V136" s="293"/>
      <c r="W136" s="293"/>
      <c r="X136" s="293"/>
      <c r="Y136" s="293"/>
      <c r="Z136" s="293"/>
      <c r="AA136" s="293"/>
      <c r="AB136" s="293"/>
      <c r="AC136" s="293"/>
      <c r="AD136" s="293"/>
      <c r="AE136" s="293"/>
      <c r="AF136" s="293"/>
      <c r="AG136" s="293"/>
      <c r="AH136" s="293"/>
      <c r="AI136" s="294"/>
      <c r="AJ136" s="260"/>
      <c r="AY136" s="261"/>
      <c r="AZ136" s="260"/>
      <c r="BO136" s="261"/>
      <c r="BQ136" s="258" t="s">
        <v>2561</v>
      </c>
      <c r="CH136" s="261"/>
      <c r="CJ136" s="259"/>
    </row>
    <row r="137" spans="4:88" s="258" customFormat="1">
      <c r="D137" s="260"/>
      <c r="S137" s="261"/>
      <c r="T137" s="292"/>
      <c r="U137" s="293"/>
      <c r="V137" s="293"/>
      <c r="W137" s="293"/>
      <c r="X137" s="293"/>
      <c r="Y137" s="293"/>
      <c r="Z137" s="293"/>
      <c r="AA137" s="293"/>
      <c r="AB137" s="293"/>
      <c r="AC137" s="293"/>
      <c r="AD137" s="293"/>
      <c r="AE137" s="293"/>
      <c r="AF137" s="293"/>
      <c r="AG137" s="293"/>
      <c r="AH137" s="293"/>
      <c r="AI137" s="294"/>
      <c r="AJ137" s="260"/>
      <c r="AY137" s="261"/>
      <c r="AZ137" s="260"/>
      <c r="BO137" s="261"/>
      <c r="BQ137" s="263"/>
      <c r="CH137" s="261"/>
    </row>
    <row r="138" spans="4:88" s="258" customFormat="1">
      <c r="D138" s="260"/>
      <c r="S138" s="261"/>
      <c r="T138" s="292"/>
      <c r="U138" s="299"/>
      <c r="V138" s="299"/>
      <c r="W138" s="299"/>
      <c r="X138" s="299"/>
      <c r="Y138" s="299"/>
      <c r="Z138" s="299"/>
      <c r="AA138" s="299"/>
      <c r="AB138" s="299"/>
      <c r="AC138" s="299"/>
      <c r="AD138" s="299"/>
      <c r="AE138" s="299"/>
      <c r="AF138" s="299"/>
      <c r="AG138" s="299"/>
      <c r="AH138" s="293"/>
      <c r="AI138" s="294"/>
      <c r="AJ138" s="260"/>
      <c r="AK138" s="1"/>
      <c r="AL138" s="1"/>
      <c r="AM138" s="1"/>
      <c r="AN138" s="1"/>
      <c r="AO138" s="1"/>
      <c r="AP138" s="1"/>
      <c r="AQ138" s="1"/>
      <c r="AR138" s="1"/>
      <c r="AS138" s="1"/>
      <c r="AT138" s="1"/>
      <c r="AU138" s="1"/>
      <c r="AV138" s="1"/>
      <c r="AW138" s="1"/>
      <c r="AY138" s="261"/>
      <c r="AZ138" s="260"/>
      <c r="BA138" s="1"/>
      <c r="BB138" s="1"/>
      <c r="BC138" s="1"/>
      <c r="BD138" s="1"/>
      <c r="BE138" s="1"/>
      <c r="BF138" s="1"/>
      <c r="BG138" s="1"/>
      <c r="BH138" s="1"/>
      <c r="BI138" s="1"/>
      <c r="BJ138" s="1"/>
      <c r="BK138" s="1"/>
      <c r="BL138" s="1"/>
      <c r="BM138" s="1"/>
      <c r="BO138" s="261"/>
      <c r="BQ138" s="263" t="s">
        <v>2562</v>
      </c>
      <c r="CH138" s="261"/>
    </row>
    <row r="139" spans="4:88" s="258" customFormat="1">
      <c r="D139" s="260"/>
      <c r="S139" s="261"/>
      <c r="T139" s="292"/>
      <c r="U139" s="293"/>
      <c r="V139" s="293"/>
      <c r="W139" s="293"/>
      <c r="X139" s="293"/>
      <c r="Y139" s="293"/>
      <c r="Z139" s="293"/>
      <c r="AA139" s="293"/>
      <c r="AB139" s="293"/>
      <c r="AC139" s="293"/>
      <c r="AD139" s="293"/>
      <c r="AE139" s="293"/>
      <c r="AF139" s="293"/>
      <c r="AG139" s="293"/>
      <c r="AH139" s="293"/>
      <c r="AI139" s="294"/>
      <c r="AJ139" s="260"/>
      <c r="AY139" s="261"/>
      <c r="AZ139" s="260"/>
      <c r="BO139" s="261"/>
      <c r="BR139" s="284" t="s">
        <v>2563</v>
      </c>
      <c r="CH139" s="261"/>
    </row>
    <row r="140" spans="4:88" s="258" customFormat="1">
      <c r="D140" s="260"/>
      <c r="S140" s="261"/>
      <c r="T140" s="292"/>
      <c r="U140" s="293"/>
      <c r="V140" s="293"/>
      <c r="W140" s="293"/>
      <c r="X140" s="293"/>
      <c r="Y140" s="293"/>
      <c r="Z140" s="293"/>
      <c r="AA140" s="293"/>
      <c r="AB140" s="293"/>
      <c r="AC140" s="293"/>
      <c r="AD140" s="293"/>
      <c r="AE140" s="293"/>
      <c r="AF140" s="293"/>
      <c r="AG140" s="293"/>
      <c r="AH140" s="293"/>
      <c r="AI140" s="294"/>
      <c r="AJ140" s="260"/>
      <c r="AY140" s="261"/>
      <c r="AZ140" s="260"/>
      <c r="BO140" s="261"/>
      <c r="BR140" s="264"/>
      <c r="CH140" s="261"/>
    </row>
    <row r="141" spans="4:88" s="258" customFormat="1">
      <c r="D141" s="267"/>
      <c r="E141" s="268"/>
      <c r="F141" s="268"/>
      <c r="G141" s="268"/>
      <c r="H141" s="268"/>
      <c r="I141" s="268"/>
      <c r="J141" s="268"/>
      <c r="K141" s="268"/>
      <c r="L141" s="268"/>
      <c r="M141" s="268"/>
      <c r="N141" s="268"/>
      <c r="O141" s="268"/>
      <c r="P141" s="268"/>
      <c r="Q141" s="268"/>
      <c r="R141" s="268"/>
      <c r="S141" s="269"/>
      <c r="T141" s="307"/>
      <c r="U141" s="308"/>
      <c r="V141" s="308"/>
      <c r="W141" s="308"/>
      <c r="X141" s="308"/>
      <c r="Y141" s="308"/>
      <c r="Z141" s="308"/>
      <c r="AA141" s="308"/>
      <c r="AB141" s="308"/>
      <c r="AC141" s="308"/>
      <c r="AD141" s="308"/>
      <c r="AE141" s="308"/>
      <c r="AF141" s="308"/>
      <c r="AG141" s="308"/>
      <c r="AH141" s="308"/>
      <c r="AI141" s="309"/>
      <c r="AJ141" s="267"/>
      <c r="AK141" s="268"/>
      <c r="AL141" s="268"/>
      <c r="AM141" s="268"/>
      <c r="AN141" s="268"/>
      <c r="AO141" s="268"/>
      <c r="AP141" s="268"/>
      <c r="AQ141" s="268"/>
      <c r="AR141" s="268"/>
      <c r="AS141" s="268"/>
      <c r="AT141" s="268"/>
      <c r="AU141" s="268"/>
      <c r="AV141" s="268"/>
      <c r="AW141" s="268"/>
      <c r="AX141" s="268"/>
      <c r="AY141" s="269"/>
      <c r="AZ141" s="267"/>
      <c r="BA141" s="268"/>
      <c r="BB141" s="268"/>
      <c r="BC141" s="268"/>
      <c r="BD141" s="268"/>
      <c r="BE141" s="268"/>
      <c r="BF141" s="268"/>
      <c r="BG141" s="268"/>
      <c r="BH141" s="268"/>
      <c r="BI141" s="268"/>
      <c r="BJ141" s="268"/>
      <c r="BK141" s="268"/>
      <c r="BL141" s="268"/>
      <c r="BM141" s="268"/>
      <c r="BN141" s="268"/>
      <c r="BO141" s="269"/>
      <c r="BP141" s="268"/>
      <c r="BQ141" s="268"/>
      <c r="BR141" s="268"/>
      <c r="BS141" s="268"/>
      <c r="BT141" s="268"/>
      <c r="BU141" s="268"/>
      <c r="BV141" s="268"/>
      <c r="BW141" s="268"/>
      <c r="BX141" s="268"/>
      <c r="BY141" s="268"/>
      <c r="BZ141" s="268"/>
      <c r="CA141" s="268"/>
      <c r="CB141" s="268"/>
      <c r="CC141" s="268"/>
      <c r="CD141" s="268"/>
      <c r="CE141" s="268"/>
      <c r="CF141" s="268"/>
      <c r="CG141" s="268"/>
      <c r="CH141" s="269"/>
    </row>
    <row r="142" spans="4:88" s="258" customFormat="1">
      <c r="D142" s="289"/>
      <c r="E142" s="290"/>
      <c r="F142" s="290"/>
      <c r="G142" s="290"/>
      <c r="H142" s="290"/>
      <c r="I142" s="290"/>
      <c r="J142" s="290"/>
      <c r="K142" s="290"/>
      <c r="L142" s="290"/>
      <c r="M142" s="290"/>
      <c r="N142" s="290"/>
      <c r="O142" s="290"/>
      <c r="P142" s="290"/>
      <c r="Q142" s="290"/>
      <c r="R142" s="290"/>
      <c r="S142" s="291"/>
      <c r="T142" s="289"/>
      <c r="U142" s="290"/>
      <c r="V142" s="290"/>
      <c r="W142" s="290"/>
      <c r="X142" s="290"/>
      <c r="Y142" s="290"/>
      <c r="Z142" s="290"/>
      <c r="AA142" s="290"/>
      <c r="AB142" s="290"/>
      <c r="AC142" s="290"/>
      <c r="AD142" s="290"/>
      <c r="AE142" s="290"/>
      <c r="AF142" s="290"/>
      <c r="AG142" s="290"/>
      <c r="AH142" s="290"/>
      <c r="AI142" s="291"/>
      <c r="AJ142" s="255"/>
      <c r="AK142" s="256"/>
      <c r="AL142" s="256"/>
      <c r="AM142" s="256"/>
      <c r="AN142" s="256"/>
      <c r="AO142" s="256"/>
      <c r="AP142" s="256"/>
      <c r="AQ142" s="256"/>
      <c r="AR142" s="256"/>
      <c r="AS142" s="256"/>
      <c r="AT142" s="256"/>
      <c r="AU142" s="256"/>
      <c r="AV142" s="256"/>
      <c r="AW142" s="256"/>
      <c r="AX142" s="256"/>
      <c r="AY142" s="257"/>
      <c r="AZ142" s="255"/>
      <c r="BA142" s="256"/>
      <c r="BB142" s="256"/>
      <c r="BC142" s="256"/>
      <c r="BD142" s="256"/>
      <c r="BE142" s="256"/>
      <c r="BF142" s="256"/>
      <c r="BG142" s="256"/>
      <c r="BH142" s="256"/>
      <c r="BI142" s="256"/>
      <c r="BJ142" s="256"/>
      <c r="BK142" s="256"/>
      <c r="BL142" s="256"/>
      <c r="BM142" s="256"/>
      <c r="BN142" s="256"/>
      <c r="BO142" s="257"/>
      <c r="BP142" s="256"/>
      <c r="BQ142" s="256"/>
      <c r="BR142" s="256"/>
      <c r="BS142" s="256"/>
      <c r="BT142" s="256"/>
      <c r="BU142" s="256"/>
      <c r="BV142" s="256"/>
      <c r="BW142" s="256"/>
      <c r="BX142" s="256"/>
      <c r="BY142" s="256"/>
      <c r="BZ142" s="256"/>
      <c r="CA142" s="256"/>
      <c r="CB142" s="256"/>
      <c r="CC142" s="256"/>
      <c r="CD142" s="256"/>
      <c r="CE142" s="256"/>
      <c r="CF142" s="256"/>
      <c r="CG142" s="256"/>
      <c r="CH142" s="257"/>
    </row>
    <row r="143" spans="4:88" s="258" customFormat="1">
      <c r="D143" s="292"/>
      <c r="E143" s="293"/>
      <c r="F143" s="293"/>
      <c r="G143" s="293"/>
      <c r="H143" s="293"/>
      <c r="I143" s="293"/>
      <c r="J143" s="293"/>
      <c r="K143" s="293"/>
      <c r="L143" s="293"/>
      <c r="M143" s="293"/>
      <c r="N143" s="293"/>
      <c r="O143" s="293"/>
      <c r="P143" s="293"/>
      <c r="Q143" s="293"/>
      <c r="R143" s="293"/>
      <c r="S143" s="294"/>
      <c r="T143" s="292"/>
      <c r="U143" s="293"/>
      <c r="V143" s="293"/>
      <c r="W143" s="293"/>
      <c r="X143" s="293"/>
      <c r="Y143" s="293"/>
      <c r="Z143" s="293"/>
      <c r="AA143" s="293"/>
      <c r="AB143" s="293"/>
      <c r="AC143" s="293"/>
      <c r="AD143" s="293"/>
      <c r="AE143" s="293"/>
      <c r="AF143" s="293"/>
      <c r="AG143" s="293"/>
      <c r="AH143" s="293"/>
      <c r="AI143" s="294"/>
      <c r="AJ143" s="260"/>
      <c r="AK143" s="258" t="s">
        <v>2523</v>
      </c>
      <c r="AY143" s="261"/>
      <c r="AZ143" s="260"/>
      <c r="BA143" s="258" t="s">
        <v>2523</v>
      </c>
      <c r="BO143" s="261"/>
      <c r="BQ143" s="258" t="s">
        <v>2560</v>
      </c>
      <c r="CH143" s="261"/>
    </row>
    <row r="144" spans="4:88" s="258" customFormat="1">
      <c r="D144" s="292"/>
      <c r="E144" s="293"/>
      <c r="F144" s="293"/>
      <c r="G144" s="293"/>
      <c r="H144" s="293"/>
      <c r="I144" s="293"/>
      <c r="J144" s="293"/>
      <c r="K144" s="293"/>
      <c r="L144" s="293"/>
      <c r="M144" s="293"/>
      <c r="N144" s="293"/>
      <c r="O144" s="293"/>
      <c r="P144" s="293"/>
      <c r="Q144" s="293"/>
      <c r="R144" s="293"/>
      <c r="S144" s="294"/>
      <c r="T144" s="292"/>
      <c r="U144" s="293"/>
      <c r="V144" s="293"/>
      <c r="W144" s="293"/>
      <c r="X144" s="293"/>
      <c r="Y144" s="293"/>
      <c r="Z144" s="293"/>
      <c r="AA144" s="293"/>
      <c r="AB144" s="293"/>
      <c r="AC144" s="293"/>
      <c r="AD144" s="293"/>
      <c r="AE144" s="293"/>
      <c r="AF144" s="293"/>
      <c r="AG144" s="293"/>
      <c r="AH144" s="293"/>
      <c r="AI144" s="294"/>
      <c r="AJ144" s="260"/>
      <c r="AY144" s="261"/>
      <c r="AZ144" s="260"/>
      <c r="BO144" s="261"/>
      <c r="BQ144" s="258" t="s">
        <v>2564</v>
      </c>
      <c r="CH144" s="261"/>
    </row>
    <row r="145" spans="4:88" s="258" customFormat="1">
      <c r="D145" s="292"/>
      <c r="E145" s="293"/>
      <c r="F145" s="293"/>
      <c r="G145" s="293"/>
      <c r="H145" s="293"/>
      <c r="I145" s="293"/>
      <c r="J145" s="293"/>
      <c r="K145" s="293"/>
      <c r="L145" s="293"/>
      <c r="M145" s="293"/>
      <c r="N145" s="293"/>
      <c r="O145" s="293"/>
      <c r="P145" s="293"/>
      <c r="Q145" s="293"/>
      <c r="R145" s="293"/>
      <c r="S145" s="294"/>
      <c r="T145" s="292"/>
      <c r="U145" s="293"/>
      <c r="V145" s="293"/>
      <c r="W145" s="293"/>
      <c r="X145" s="293"/>
      <c r="Y145" s="293"/>
      <c r="Z145" s="293"/>
      <c r="AA145" s="293"/>
      <c r="AB145" s="293"/>
      <c r="AC145" s="293"/>
      <c r="AD145" s="293"/>
      <c r="AE145" s="293"/>
      <c r="AF145" s="293"/>
      <c r="AG145" s="293"/>
      <c r="AH145" s="293"/>
      <c r="AI145" s="294"/>
      <c r="AJ145" s="260"/>
      <c r="AY145" s="261"/>
      <c r="AZ145" s="260"/>
      <c r="BO145" s="261"/>
      <c r="BQ145" s="263"/>
      <c r="CH145" s="261"/>
    </row>
    <row r="146" spans="4:88" s="258" customFormat="1">
      <c r="D146" s="292"/>
      <c r="E146" s="299"/>
      <c r="F146" s="299"/>
      <c r="G146" s="299"/>
      <c r="H146" s="299"/>
      <c r="I146" s="299"/>
      <c r="J146" s="299"/>
      <c r="K146" s="299"/>
      <c r="L146" s="299"/>
      <c r="M146" s="299"/>
      <c r="N146" s="299"/>
      <c r="O146" s="299"/>
      <c r="P146" s="299"/>
      <c r="Q146" s="299"/>
      <c r="R146" s="293"/>
      <c r="S146" s="294"/>
      <c r="T146" s="292"/>
      <c r="U146" s="299"/>
      <c r="V146" s="299"/>
      <c r="W146" s="299"/>
      <c r="X146" s="299"/>
      <c r="Y146" s="299"/>
      <c r="Z146" s="299"/>
      <c r="AA146" s="299"/>
      <c r="AB146" s="299"/>
      <c r="AC146" s="299"/>
      <c r="AD146" s="299"/>
      <c r="AE146" s="299"/>
      <c r="AF146" s="299"/>
      <c r="AG146" s="299"/>
      <c r="AH146" s="293"/>
      <c r="AI146" s="294"/>
      <c r="AJ146" s="260"/>
      <c r="AK146" s="1"/>
      <c r="AL146" s="1"/>
      <c r="AM146" s="1"/>
      <c r="AN146" s="1"/>
      <c r="AO146" s="1"/>
      <c r="AP146" s="1"/>
      <c r="AQ146" s="1"/>
      <c r="AR146" s="1"/>
      <c r="AS146" s="1"/>
      <c r="AT146" s="1"/>
      <c r="AU146" s="1"/>
      <c r="AV146" s="1"/>
      <c r="AW146" s="1"/>
      <c r="AY146" s="261"/>
      <c r="AZ146" s="260"/>
      <c r="BA146" s="1"/>
      <c r="BB146" s="1"/>
      <c r="BC146" s="1"/>
      <c r="BD146" s="1"/>
      <c r="BE146" s="1"/>
      <c r="BF146" s="1"/>
      <c r="BG146" s="1"/>
      <c r="BH146" s="1"/>
      <c r="BI146" s="1"/>
      <c r="BJ146" s="1"/>
      <c r="BK146" s="1"/>
      <c r="BL146" s="1"/>
      <c r="BM146" s="1"/>
      <c r="BO146" s="261"/>
      <c r="BQ146" s="263" t="s">
        <v>2565</v>
      </c>
      <c r="CH146" s="261"/>
    </row>
    <row r="147" spans="4:88" s="258" customFormat="1">
      <c r="D147" s="292"/>
      <c r="E147" s="293"/>
      <c r="F147" s="293"/>
      <c r="G147" s="293"/>
      <c r="H147" s="293"/>
      <c r="I147" s="293"/>
      <c r="J147" s="293"/>
      <c r="K147" s="293"/>
      <c r="L147" s="293"/>
      <c r="M147" s="293"/>
      <c r="N147" s="293"/>
      <c r="O147" s="293"/>
      <c r="P147" s="293"/>
      <c r="Q147" s="293"/>
      <c r="R147" s="293"/>
      <c r="S147" s="294"/>
      <c r="T147" s="292"/>
      <c r="U147" s="293"/>
      <c r="V147" s="293"/>
      <c r="W147" s="293"/>
      <c r="X147" s="293"/>
      <c r="Y147" s="293"/>
      <c r="Z147" s="293"/>
      <c r="AA147" s="293"/>
      <c r="AB147" s="293"/>
      <c r="AC147" s="293"/>
      <c r="AD147" s="293"/>
      <c r="AE147" s="293"/>
      <c r="AF147" s="293"/>
      <c r="AG147" s="293"/>
      <c r="AH147" s="293"/>
      <c r="AI147" s="294"/>
      <c r="AJ147" s="260"/>
      <c r="AY147" s="261"/>
      <c r="AZ147" s="260"/>
      <c r="BO147" s="261"/>
      <c r="BR147" s="285" t="s">
        <v>2566</v>
      </c>
      <c r="CH147" s="261"/>
    </row>
    <row r="148" spans="4:88" s="258" customFormat="1">
      <c r="D148" s="292"/>
      <c r="E148" s="293"/>
      <c r="F148" s="293"/>
      <c r="G148" s="293"/>
      <c r="H148" s="293"/>
      <c r="I148" s="293"/>
      <c r="J148" s="293"/>
      <c r="K148" s="293"/>
      <c r="L148" s="293"/>
      <c r="M148" s="293"/>
      <c r="N148" s="293"/>
      <c r="O148" s="293"/>
      <c r="P148" s="293"/>
      <c r="Q148" s="293"/>
      <c r="R148" s="293"/>
      <c r="S148" s="294"/>
      <c r="T148" s="292"/>
      <c r="U148" s="293"/>
      <c r="V148" s="293"/>
      <c r="W148" s="293"/>
      <c r="X148" s="293"/>
      <c r="Y148" s="293"/>
      <c r="Z148" s="293"/>
      <c r="AA148" s="293"/>
      <c r="AB148" s="293"/>
      <c r="AC148" s="293"/>
      <c r="AD148" s="293"/>
      <c r="AE148" s="293"/>
      <c r="AF148" s="293"/>
      <c r="AG148" s="293"/>
      <c r="AH148" s="293"/>
      <c r="AI148" s="294"/>
      <c r="AJ148" s="260"/>
      <c r="AY148" s="261"/>
      <c r="AZ148" s="260"/>
      <c r="BO148" s="261"/>
      <c r="BR148" s="264"/>
      <c r="CH148" s="261"/>
    </row>
    <row r="149" spans="4:88" s="258" customFormat="1">
      <c r="D149" s="307"/>
      <c r="E149" s="308"/>
      <c r="F149" s="308"/>
      <c r="G149" s="308"/>
      <c r="H149" s="308"/>
      <c r="I149" s="308"/>
      <c r="J149" s="308"/>
      <c r="K149" s="308"/>
      <c r="L149" s="308"/>
      <c r="M149" s="308"/>
      <c r="N149" s="308"/>
      <c r="O149" s="308"/>
      <c r="P149" s="308"/>
      <c r="Q149" s="308"/>
      <c r="R149" s="308"/>
      <c r="S149" s="309"/>
      <c r="T149" s="307"/>
      <c r="U149" s="308"/>
      <c r="V149" s="308"/>
      <c r="W149" s="308"/>
      <c r="X149" s="308"/>
      <c r="Y149" s="308"/>
      <c r="Z149" s="308"/>
      <c r="AA149" s="308"/>
      <c r="AB149" s="308"/>
      <c r="AC149" s="308"/>
      <c r="AD149" s="308"/>
      <c r="AE149" s="308"/>
      <c r="AF149" s="308"/>
      <c r="AG149" s="308"/>
      <c r="AH149" s="308"/>
      <c r="AI149" s="309"/>
      <c r="AJ149" s="267"/>
      <c r="AK149" s="268"/>
      <c r="AL149" s="268"/>
      <c r="AM149" s="268"/>
      <c r="AN149" s="268"/>
      <c r="AO149" s="268"/>
      <c r="AP149" s="268"/>
      <c r="AQ149" s="268"/>
      <c r="AR149" s="268"/>
      <c r="AS149" s="268"/>
      <c r="AT149" s="268"/>
      <c r="AU149" s="268"/>
      <c r="AV149" s="268"/>
      <c r="AW149" s="268"/>
      <c r="AX149" s="268"/>
      <c r="AY149" s="269"/>
      <c r="AZ149" s="267"/>
      <c r="BA149" s="268"/>
      <c r="BB149" s="268"/>
      <c r="BC149" s="268"/>
      <c r="BD149" s="268"/>
      <c r="BE149" s="268"/>
      <c r="BF149" s="268"/>
      <c r="BG149" s="268"/>
      <c r="BH149" s="268"/>
      <c r="BI149" s="268"/>
      <c r="BJ149" s="268"/>
      <c r="BK149" s="268"/>
      <c r="BL149" s="268"/>
      <c r="BM149" s="268"/>
      <c r="BN149" s="268"/>
      <c r="BO149" s="269"/>
      <c r="BP149" s="268"/>
      <c r="BQ149" s="268"/>
      <c r="BR149" s="268"/>
      <c r="BS149" s="268"/>
      <c r="BT149" s="268"/>
      <c r="BU149" s="268"/>
      <c r="BV149" s="268"/>
      <c r="BW149" s="268"/>
      <c r="BX149" s="268"/>
      <c r="BY149" s="268"/>
      <c r="BZ149" s="268"/>
      <c r="CA149" s="268"/>
      <c r="CB149" s="268"/>
      <c r="CC149" s="268"/>
      <c r="CD149" s="268"/>
      <c r="CE149" s="268"/>
      <c r="CF149" s="268"/>
      <c r="CG149" s="268"/>
      <c r="CH149" s="269"/>
    </row>
    <row r="150" spans="4:88">
      <c r="D150" s="255"/>
      <c r="E150" s="256"/>
      <c r="F150" s="256"/>
      <c r="G150" s="256"/>
      <c r="H150" s="256"/>
      <c r="I150" s="256"/>
      <c r="J150" s="256"/>
      <c r="K150" s="256"/>
      <c r="L150" s="256"/>
      <c r="M150" s="256"/>
      <c r="N150" s="256"/>
      <c r="O150" s="256"/>
      <c r="P150" s="256"/>
      <c r="Q150" s="256"/>
      <c r="R150" s="256"/>
      <c r="S150" s="257"/>
      <c r="T150" s="255"/>
      <c r="U150" s="256"/>
      <c r="V150" s="256"/>
      <c r="W150" s="256"/>
      <c r="X150" s="256"/>
      <c r="Y150" s="256"/>
      <c r="Z150" s="256"/>
      <c r="AA150" s="256"/>
      <c r="AB150" s="256"/>
      <c r="AC150" s="256"/>
      <c r="AD150" s="256"/>
      <c r="AE150" s="256"/>
      <c r="AF150" s="256"/>
      <c r="AG150" s="256"/>
      <c r="AH150" s="256"/>
      <c r="AI150" s="257"/>
      <c r="AJ150" s="255"/>
      <c r="AK150" s="256"/>
      <c r="AL150" s="256"/>
      <c r="AM150" s="256"/>
      <c r="AN150" s="256"/>
      <c r="AO150" s="256"/>
      <c r="AP150" s="256"/>
      <c r="AQ150" s="256"/>
      <c r="AR150" s="256"/>
      <c r="AS150" s="256"/>
      <c r="AT150" s="256"/>
      <c r="AU150" s="256"/>
      <c r="AV150" s="256"/>
      <c r="AW150" s="256"/>
      <c r="AX150" s="256"/>
      <c r="AY150" s="257"/>
      <c r="AZ150" s="255"/>
      <c r="BA150" s="256"/>
      <c r="BB150" s="256"/>
      <c r="BC150" s="256"/>
      <c r="BD150" s="256"/>
      <c r="BE150" s="256"/>
      <c r="BF150" s="256"/>
      <c r="BG150" s="256"/>
      <c r="BH150" s="256"/>
      <c r="BI150" s="256"/>
      <c r="BJ150" s="256"/>
      <c r="BK150" s="256"/>
      <c r="BL150" s="256"/>
      <c r="BM150" s="256"/>
      <c r="BN150" s="256"/>
      <c r="BO150" s="257"/>
      <c r="BP150" s="274"/>
      <c r="BQ150" s="274"/>
      <c r="BR150" s="274"/>
      <c r="BS150" s="274"/>
      <c r="BT150" s="274"/>
      <c r="BU150" s="274"/>
      <c r="BV150" s="274"/>
      <c r="BW150" s="274"/>
      <c r="BX150" s="274"/>
      <c r="BY150" s="274"/>
      <c r="BZ150" s="274"/>
      <c r="CA150" s="274"/>
      <c r="CB150" s="274"/>
      <c r="CC150" s="274"/>
      <c r="CD150" s="274"/>
      <c r="CE150" s="274"/>
      <c r="CF150" s="274"/>
      <c r="CG150" s="274"/>
      <c r="CH150" s="275"/>
    </row>
    <row r="151" spans="4:88">
      <c r="D151" s="260"/>
      <c r="E151" s="1255" t="s">
        <v>641</v>
      </c>
      <c r="F151" s="1150"/>
      <c r="G151" s="1150"/>
      <c r="H151" s="1150"/>
      <c r="I151" s="1150"/>
      <c r="J151" s="1150"/>
      <c r="K151" s="1150"/>
      <c r="L151" s="1150"/>
      <c r="S151" s="261"/>
      <c r="T151" s="260"/>
      <c r="U151" s="1255" t="s">
        <v>641</v>
      </c>
      <c r="V151" s="1150"/>
      <c r="W151" s="1150"/>
      <c r="X151" s="1150"/>
      <c r="Y151" s="1150"/>
      <c r="Z151" s="1150"/>
      <c r="AA151" s="1150"/>
      <c r="AB151" s="1150"/>
      <c r="AI151" s="261"/>
      <c r="AJ151" s="260"/>
      <c r="AK151" s="258" t="s">
        <v>2523</v>
      </c>
      <c r="AL151" s="258"/>
      <c r="AM151" s="258"/>
      <c r="AN151" s="258"/>
      <c r="AO151" s="258"/>
      <c r="AP151" s="258"/>
      <c r="AQ151" s="258"/>
      <c r="AR151" s="258"/>
      <c r="AS151" s="258"/>
      <c r="AT151" s="258"/>
      <c r="AU151" s="258"/>
      <c r="AV151" s="258"/>
      <c r="AW151" s="258"/>
      <c r="AX151" s="258"/>
      <c r="AY151" s="261"/>
      <c r="AZ151" s="260"/>
      <c r="BA151" s="258" t="s">
        <v>2523</v>
      </c>
      <c r="BB151" s="258"/>
      <c r="BC151" s="258"/>
      <c r="BD151" s="258"/>
      <c r="BE151" s="258"/>
      <c r="BF151" s="258"/>
      <c r="BG151" s="258"/>
      <c r="BH151" s="258"/>
      <c r="BI151" s="258"/>
      <c r="BJ151" s="258"/>
      <c r="BK151" s="258"/>
      <c r="BL151" s="258"/>
      <c r="BM151" s="258"/>
      <c r="BN151" s="258"/>
      <c r="BO151" s="261"/>
      <c r="BQ151" s="251" t="s">
        <v>2567</v>
      </c>
      <c r="CH151" s="277"/>
    </row>
    <row r="152" spans="4:88">
      <c r="D152" s="260"/>
      <c r="E152" s="1256"/>
      <c r="F152" s="1257"/>
      <c r="G152" s="1257"/>
      <c r="H152" s="1257"/>
      <c r="I152" s="1257"/>
      <c r="J152" s="1257"/>
      <c r="K152" s="1257"/>
      <c r="L152" s="1257"/>
      <c r="M152" s="1257"/>
      <c r="N152" s="1257"/>
      <c r="O152" s="1257"/>
      <c r="P152" s="1257"/>
      <c r="Q152" s="1257"/>
      <c r="R152" s="1258"/>
      <c r="S152" s="261"/>
      <c r="T152" s="260"/>
      <c r="U152" s="1256"/>
      <c r="V152" s="1257"/>
      <c r="W152" s="1257"/>
      <c r="X152" s="1257"/>
      <c r="Y152" s="1257"/>
      <c r="Z152" s="1257"/>
      <c r="AA152" s="1257"/>
      <c r="AB152" s="1257"/>
      <c r="AC152" s="1257"/>
      <c r="AD152" s="1257"/>
      <c r="AE152" s="1257"/>
      <c r="AF152" s="1257"/>
      <c r="AG152" s="1257"/>
      <c r="AH152" s="1258"/>
      <c r="AI152" s="261"/>
      <c r="AJ152" s="260"/>
      <c r="AK152" s="258"/>
      <c r="AL152" s="258"/>
      <c r="AM152" s="258"/>
      <c r="AN152" s="258"/>
      <c r="AO152" s="258"/>
      <c r="AP152" s="258"/>
      <c r="AQ152" s="258"/>
      <c r="AR152" s="258"/>
      <c r="AS152" s="258"/>
      <c r="AT152" s="258"/>
      <c r="AU152" s="258"/>
      <c r="AV152" s="258"/>
      <c r="AW152" s="258"/>
      <c r="AX152" s="258"/>
      <c r="AY152" s="261"/>
      <c r="AZ152" s="260"/>
      <c r="BA152" s="258"/>
      <c r="BB152" s="258"/>
      <c r="BC152" s="258"/>
      <c r="BD152" s="258"/>
      <c r="BE152" s="258"/>
      <c r="BF152" s="258"/>
      <c r="BG152" s="258"/>
      <c r="BH152" s="258"/>
      <c r="BI152" s="258"/>
      <c r="BJ152" s="258"/>
      <c r="BK152" s="258"/>
      <c r="BL152" s="258"/>
      <c r="BM152" s="258"/>
      <c r="BN152" s="258"/>
      <c r="BO152" s="261"/>
      <c r="BQ152" s="258" t="s">
        <v>2561</v>
      </c>
      <c r="CH152" s="277"/>
    </row>
    <row r="153" spans="4:88">
      <c r="D153" s="260"/>
      <c r="S153" s="261"/>
      <c r="T153" s="260"/>
      <c r="AI153" s="261"/>
      <c r="AJ153" s="276"/>
      <c r="AK153" s="1"/>
      <c r="AL153" s="1"/>
      <c r="AM153" s="1"/>
      <c r="AN153" s="1"/>
      <c r="AO153" s="1"/>
      <c r="AP153" s="1"/>
      <c r="AQ153" s="1"/>
      <c r="AR153" s="1"/>
      <c r="AS153" s="1"/>
      <c r="AT153" s="1"/>
      <c r="AU153" s="1"/>
      <c r="AV153" s="1"/>
      <c r="AW153" s="1"/>
      <c r="AY153" s="277"/>
      <c r="AZ153" s="276"/>
      <c r="BA153" s="1"/>
      <c r="BB153" s="1"/>
      <c r="BC153" s="1"/>
      <c r="BD153" s="1"/>
      <c r="BE153" s="1"/>
      <c r="BF153" s="1"/>
      <c r="BG153" s="1"/>
      <c r="BH153" s="1"/>
      <c r="BI153" s="1"/>
      <c r="BJ153" s="1"/>
      <c r="BK153" s="1"/>
      <c r="BL153" s="1"/>
      <c r="BM153" s="1"/>
      <c r="BO153" s="277"/>
      <c r="BQ153" s="251" t="s">
        <v>2568</v>
      </c>
      <c r="CH153" s="277"/>
    </row>
    <row r="154" spans="4:88">
      <c r="D154" s="260"/>
      <c r="E154" s="1255" t="s">
        <v>2569</v>
      </c>
      <c r="F154" s="1150"/>
      <c r="G154" s="1150"/>
      <c r="H154" s="1150"/>
      <c r="I154" s="1150"/>
      <c r="J154" s="1150"/>
      <c r="K154" s="1150"/>
      <c r="L154" s="1150"/>
      <c r="S154" s="261"/>
      <c r="T154" s="260"/>
      <c r="U154" s="1255" t="s">
        <v>2569</v>
      </c>
      <c r="V154" s="1150"/>
      <c r="W154" s="1150"/>
      <c r="X154" s="1150"/>
      <c r="Y154" s="1150"/>
      <c r="Z154" s="1150"/>
      <c r="AA154" s="1150"/>
      <c r="AB154" s="1150"/>
      <c r="AI154" s="261"/>
      <c r="AJ154" s="276"/>
      <c r="AK154" s="1"/>
      <c r="AL154" s="1"/>
      <c r="AM154" s="1"/>
      <c r="AN154" s="1"/>
      <c r="AO154" s="1"/>
      <c r="AP154" s="1"/>
      <c r="AQ154" s="1"/>
      <c r="AR154" s="1"/>
      <c r="AS154" s="1"/>
      <c r="AT154" s="1"/>
      <c r="AU154" s="1"/>
      <c r="AV154" s="1"/>
      <c r="AW154" s="1"/>
      <c r="AY154" s="277"/>
      <c r="AZ154" s="276"/>
      <c r="BA154" s="1"/>
      <c r="BB154" s="1"/>
      <c r="BC154" s="1"/>
      <c r="BD154" s="1"/>
      <c r="BE154" s="1"/>
      <c r="BF154" s="1"/>
      <c r="BG154" s="1"/>
      <c r="BH154" s="1"/>
      <c r="BI154" s="1"/>
      <c r="BJ154" s="1"/>
      <c r="BK154" s="1"/>
      <c r="BL154" s="1"/>
      <c r="BM154" s="1"/>
      <c r="BO154" s="277"/>
      <c r="CH154" s="277"/>
      <c r="CJ154" s="259"/>
    </row>
    <row r="155" spans="4:88">
      <c r="D155" s="260"/>
      <c r="E155" s="1256"/>
      <c r="F155" s="1257"/>
      <c r="G155" s="1257"/>
      <c r="H155" s="1257"/>
      <c r="I155" s="1257"/>
      <c r="J155" s="1257"/>
      <c r="K155" s="1257"/>
      <c r="L155" s="1257"/>
      <c r="M155" s="1257"/>
      <c r="N155" s="1257"/>
      <c r="O155" s="1257"/>
      <c r="P155" s="1257"/>
      <c r="Q155" s="1257"/>
      <c r="R155" s="1258"/>
      <c r="S155" s="261"/>
      <c r="T155" s="260"/>
      <c r="U155" s="1256"/>
      <c r="V155" s="1257"/>
      <c r="W155" s="1257"/>
      <c r="X155" s="1257"/>
      <c r="Y155" s="1257"/>
      <c r="Z155" s="1257"/>
      <c r="AA155" s="1257"/>
      <c r="AB155" s="1257"/>
      <c r="AC155" s="1257"/>
      <c r="AD155" s="1257"/>
      <c r="AE155" s="1257"/>
      <c r="AF155" s="1257"/>
      <c r="AG155" s="1257"/>
      <c r="AH155" s="1258"/>
      <c r="AI155" s="261"/>
      <c r="AJ155" s="276"/>
      <c r="AK155" s="1"/>
      <c r="AL155" s="1"/>
      <c r="AM155" s="1"/>
      <c r="AN155" s="1"/>
      <c r="AO155" s="1"/>
      <c r="AP155" s="1"/>
      <c r="AQ155" s="1"/>
      <c r="AR155" s="1"/>
      <c r="AS155" s="1"/>
      <c r="AT155" s="1"/>
      <c r="AU155" s="1"/>
      <c r="AV155" s="1"/>
      <c r="AW155" s="1"/>
      <c r="AY155" s="277"/>
      <c r="AZ155" s="276"/>
      <c r="BA155" s="1"/>
      <c r="BB155" s="1"/>
      <c r="BC155" s="1"/>
      <c r="BD155" s="1"/>
      <c r="BE155" s="1"/>
      <c r="BF155" s="1"/>
      <c r="BG155" s="1"/>
      <c r="BH155" s="1"/>
      <c r="BI155" s="1"/>
      <c r="BJ155" s="1"/>
      <c r="BK155" s="1"/>
      <c r="BL155" s="1"/>
      <c r="BM155" s="1"/>
      <c r="BO155" s="277"/>
      <c r="BQ155" s="278" t="s">
        <v>2570</v>
      </c>
      <c r="CH155" s="277"/>
      <c r="CJ155" s="259"/>
    </row>
    <row r="156" spans="4:88">
      <c r="D156" s="260"/>
      <c r="E156" s="258"/>
      <c r="F156" s="258"/>
      <c r="G156" s="258"/>
      <c r="H156" s="258"/>
      <c r="I156" s="258"/>
      <c r="J156" s="258"/>
      <c r="K156" s="258"/>
      <c r="L156" s="258"/>
      <c r="M156" s="258"/>
      <c r="N156" s="258"/>
      <c r="O156" s="258"/>
      <c r="P156" s="258"/>
      <c r="Q156" s="258"/>
      <c r="R156" s="258"/>
      <c r="S156" s="261"/>
      <c r="T156" s="260"/>
      <c r="U156" s="258"/>
      <c r="V156" s="258"/>
      <c r="W156" s="258"/>
      <c r="X156" s="258"/>
      <c r="Y156" s="258"/>
      <c r="Z156" s="258"/>
      <c r="AA156" s="258"/>
      <c r="AB156" s="258"/>
      <c r="AC156" s="258"/>
      <c r="AD156" s="258"/>
      <c r="AE156" s="258"/>
      <c r="AF156" s="258"/>
      <c r="AG156" s="258"/>
      <c r="AH156" s="258"/>
      <c r="AI156" s="261"/>
      <c r="AJ156" s="276"/>
      <c r="AK156" s="1"/>
      <c r="AL156" s="1"/>
      <c r="AM156" s="1"/>
      <c r="AN156" s="1"/>
      <c r="AO156" s="1"/>
      <c r="AP156" s="1"/>
      <c r="AQ156" s="1"/>
      <c r="AR156" s="1"/>
      <c r="AS156" s="1"/>
      <c r="AT156" s="1"/>
      <c r="AU156" s="1"/>
      <c r="AV156" s="1"/>
      <c r="AW156" s="1"/>
      <c r="AY156" s="277"/>
      <c r="AZ156" s="276"/>
      <c r="BA156" s="1"/>
      <c r="BB156" s="1"/>
      <c r="BC156" s="1"/>
      <c r="BD156" s="1"/>
      <c r="BE156" s="1"/>
      <c r="BF156" s="1"/>
      <c r="BG156" s="1"/>
      <c r="BH156" s="1"/>
      <c r="BI156" s="1"/>
      <c r="BJ156" s="1"/>
      <c r="BK156" s="1"/>
      <c r="BL156" s="1"/>
      <c r="BM156" s="1"/>
      <c r="BO156" s="277"/>
      <c r="BR156" s="284" t="s">
        <v>2571</v>
      </c>
      <c r="CH156" s="277"/>
      <c r="CJ156" s="259"/>
    </row>
    <row r="157" spans="4:88">
      <c r="D157" s="260"/>
      <c r="E157" s="1255" t="s">
        <v>2572</v>
      </c>
      <c r="F157" s="1150"/>
      <c r="G157" s="1150"/>
      <c r="H157" s="1150"/>
      <c r="I157" s="1150"/>
      <c r="J157" s="1150"/>
      <c r="K157" s="1150"/>
      <c r="L157" s="1150"/>
      <c r="S157" s="261"/>
      <c r="T157" s="260"/>
      <c r="U157" s="1255" t="s">
        <v>2572</v>
      </c>
      <c r="V157" s="1150"/>
      <c r="W157" s="1150"/>
      <c r="X157" s="1150"/>
      <c r="Y157" s="1150"/>
      <c r="Z157" s="1150"/>
      <c r="AA157" s="1150"/>
      <c r="AB157" s="1150"/>
      <c r="AI157" s="261"/>
      <c r="AJ157" s="276"/>
      <c r="AK157" s="1"/>
      <c r="AL157" s="1"/>
      <c r="AM157" s="1"/>
      <c r="AN157" s="1"/>
      <c r="AO157" s="1"/>
      <c r="AP157" s="1"/>
      <c r="AQ157" s="1"/>
      <c r="AR157" s="1"/>
      <c r="AS157" s="1"/>
      <c r="AT157" s="1"/>
      <c r="AU157" s="1"/>
      <c r="AV157" s="1"/>
      <c r="AW157" s="1"/>
      <c r="AY157" s="277"/>
      <c r="AZ157" s="276"/>
      <c r="BA157" s="1"/>
      <c r="BB157" s="1"/>
      <c r="BC157" s="1"/>
      <c r="BD157" s="1"/>
      <c r="BE157" s="1"/>
      <c r="BF157" s="1"/>
      <c r="BG157" s="1"/>
      <c r="BH157" s="1"/>
      <c r="BI157" s="1"/>
      <c r="BJ157" s="1"/>
      <c r="BK157" s="1"/>
      <c r="BL157" s="1"/>
      <c r="BM157" s="1"/>
      <c r="BO157" s="277"/>
      <c r="BR157" s="284"/>
      <c r="CH157" s="277"/>
      <c r="CJ157" s="259"/>
    </row>
    <row r="158" spans="4:88">
      <c r="D158" s="260"/>
      <c r="E158" s="1256"/>
      <c r="F158" s="1257"/>
      <c r="G158" s="1257"/>
      <c r="H158" s="1257"/>
      <c r="I158" s="1257"/>
      <c r="J158" s="1257"/>
      <c r="K158" s="1257"/>
      <c r="L158" s="1257"/>
      <c r="M158" s="1257"/>
      <c r="N158" s="1257"/>
      <c r="O158" s="1257"/>
      <c r="P158" s="1257"/>
      <c r="Q158" s="1257"/>
      <c r="R158" s="1258"/>
      <c r="S158" s="261"/>
      <c r="T158" s="260"/>
      <c r="U158" s="1256"/>
      <c r="V158" s="1257"/>
      <c r="W158" s="1257"/>
      <c r="X158" s="1257"/>
      <c r="Y158" s="1257"/>
      <c r="Z158" s="1257"/>
      <c r="AA158" s="1257"/>
      <c r="AB158" s="1257"/>
      <c r="AC158" s="1257"/>
      <c r="AD158" s="1257"/>
      <c r="AE158" s="1257"/>
      <c r="AF158" s="1257"/>
      <c r="AG158" s="1257"/>
      <c r="AH158" s="1258"/>
      <c r="AI158" s="261"/>
      <c r="AJ158" s="276"/>
      <c r="AK158" s="1"/>
      <c r="AL158" s="1"/>
      <c r="AM158" s="1"/>
      <c r="AN158" s="1"/>
      <c r="AO158" s="1"/>
      <c r="AP158" s="1"/>
      <c r="AQ158" s="1"/>
      <c r="AR158" s="1"/>
      <c r="AS158" s="1"/>
      <c r="AT158" s="1"/>
      <c r="AU158" s="1"/>
      <c r="AV158" s="1"/>
      <c r="AW158" s="1"/>
      <c r="AY158" s="277"/>
      <c r="AZ158" s="276"/>
      <c r="BA158" s="1"/>
      <c r="BB158" s="1"/>
      <c r="BC158" s="1"/>
      <c r="BD158" s="1"/>
      <c r="BE158" s="1"/>
      <c r="BF158" s="1"/>
      <c r="BG158" s="1"/>
      <c r="BH158" s="1"/>
      <c r="BI158" s="1"/>
      <c r="BJ158" s="1"/>
      <c r="BK158" s="1"/>
      <c r="BL158" s="1"/>
      <c r="BM158" s="1"/>
      <c r="BO158" s="277"/>
      <c r="BR158" s="284"/>
      <c r="CH158" s="277"/>
      <c r="CJ158" s="259"/>
    </row>
    <row r="159" spans="4:88">
      <c r="D159" s="260"/>
      <c r="E159" s="258"/>
      <c r="F159" s="258"/>
      <c r="G159" s="258"/>
      <c r="H159" s="258"/>
      <c r="I159" s="258"/>
      <c r="J159" s="258"/>
      <c r="K159" s="258"/>
      <c r="L159" s="258"/>
      <c r="M159" s="258"/>
      <c r="N159" s="258"/>
      <c r="O159" s="258"/>
      <c r="P159" s="258"/>
      <c r="Q159" s="258"/>
      <c r="R159" s="258"/>
      <c r="S159" s="261"/>
      <c r="T159" s="260"/>
      <c r="U159" s="258"/>
      <c r="V159" s="258"/>
      <c r="W159" s="258"/>
      <c r="X159" s="258"/>
      <c r="Y159" s="258"/>
      <c r="Z159" s="258"/>
      <c r="AA159" s="258"/>
      <c r="AB159" s="258"/>
      <c r="AC159" s="258"/>
      <c r="AD159" s="258"/>
      <c r="AE159" s="258"/>
      <c r="AF159" s="258"/>
      <c r="AG159" s="258"/>
      <c r="AH159" s="258"/>
      <c r="AI159" s="261"/>
      <c r="AJ159" s="276"/>
      <c r="AK159" s="1"/>
      <c r="AL159" s="1"/>
      <c r="AM159" s="1"/>
      <c r="AN159" s="1"/>
      <c r="AO159" s="1"/>
      <c r="AP159" s="1"/>
      <c r="AQ159" s="1"/>
      <c r="AR159" s="1"/>
      <c r="AS159" s="1"/>
      <c r="AT159" s="1"/>
      <c r="AU159" s="1"/>
      <c r="AV159" s="1"/>
      <c r="AW159" s="1"/>
      <c r="AY159" s="277"/>
      <c r="AZ159" s="276"/>
      <c r="BA159" s="1"/>
      <c r="BB159" s="1"/>
      <c r="BC159" s="1"/>
      <c r="BD159" s="1"/>
      <c r="BE159" s="1"/>
      <c r="BF159" s="1"/>
      <c r="BG159" s="1"/>
      <c r="BH159" s="1"/>
      <c r="BI159" s="1"/>
      <c r="BJ159" s="1"/>
      <c r="BK159" s="1"/>
      <c r="BL159" s="1"/>
      <c r="BM159" s="1"/>
      <c r="BO159" s="277"/>
      <c r="BR159" s="284"/>
      <c r="CH159" s="277"/>
      <c r="CJ159" s="259"/>
    </row>
    <row r="160" spans="4:88">
      <c r="D160" s="267"/>
      <c r="E160" s="268"/>
      <c r="F160" s="268"/>
      <c r="G160" s="268"/>
      <c r="H160" s="268"/>
      <c r="I160" s="268"/>
      <c r="J160" s="268"/>
      <c r="K160" s="268"/>
      <c r="L160" s="268"/>
      <c r="M160" s="268"/>
      <c r="N160" s="268"/>
      <c r="O160" s="268"/>
      <c r="P160" s="268"/>
      <c r="Q160" s="268"/>
      <c r="R160" s="268"/>
      <c r="S160" s="269"/>
      <c r="T160" s="267"/>
      <c r="U160" s="268"/>
      <c r="V160" s="268"/>
      <c r="W160" s="268"/>
      <c r="X160" s="268"/>
      <c r="Y160" s="268"/>
      <c r="Z160" s="268"/>
      <c r="AA160" s="268"/>
      <c r="AB160" s="268"/>
      <c r="AC160" s="268"/>
      <c r="AD160" s="268"/>
      <c r="AE160" s="268"/>
      <c r="AF160" s="268"/>
      <c r="AG160" s="268"/>
      <c r="AH160" s="268"/>
      <c r="AI160" s="269"/>
      <c r="AJ160" s="276"/>
      <c r="AK160" s="1"/>
      <c r="AL160" s="1"/>
      <c r="AM160" s="1"/>
      <c r="AN160" s="1"/>
      <c r="AO160" s="1"/>
      <c r="AP160" s="1"/>
      <c r="AQ160" s="1"/>
      <c r="AR160" s="1"/>
      <c r="AS160" s="1"/>
      <c r="AT160" s="1"/>
      <c r="AU160" s="1"/>
      <c r="AV160" s="1"/>
      <c r="AW160" s="1"/>
      <c r="AY160" s="277"/>
      <c r="AZ160" s="276"/>
      <c r="BA160" s="1"/>
      <c r="BB160" s="1"/>
      <c r="BC160" s="1"/>
      <c r="BD160" s="1"/>
      <c r="BE160" s="1"/>
      <c r="BF160" s="1"/>
      <c r="BG160" s="1"/>
      <c r="BH160" s="1"/>
      <c r="BI160" s="1"/>
      <c r="BJ160" s="1"/>
      <c r="BK160" s="1"/>
      <c r="BL160" s="1"/>
      <c r="BM160" s="1"/>
      <c r="BO160" s="277"/>
      <c r="BR160" s="284"/>
      <c r="CH160" s="277"/>
      <c r="CJ160" s="259"/>
    </row>
    <row r="161" spans="4:88">
      <c r="D161" s="289"/>
      <c r="E161" s="290"/>
      <c r="F161" s="290"/>
      <c r="G161" s="290"/>
      <c r="H161" s="290"/>
      <c r="I161" s="290"/>
      <c r="J161" s="290"/>
      <c r="K161" s="290"/>
      <c r="L161" s="290"/>
      <c r="M161" s="290"/>
      <c r="N161" s="290"/>
      <c r="O161" s="290"/>
      <c r="P161" s="290"/>
      <c r="Q161" s="290"/>
      <c r="R161" s="290"/>
      <c r="S161" s="291"/>
      <c r="T161" s="303"/>
      <c r="U161" s="304"/>
      <c r="V161" s="304"/>
      <c r="W161" s="304"/>
      <c r="X161" s="304"/>
      <c r="Y161" s="304"/>
      <c r="Z161" s="304"/>
      <c r="AA161" s="304"/>
      <c r="AB161" s="304"/>
      <c r="AC161" s="304"/>
      <c r="AD161" s="304"/>
      <c r="AE161" s="304"/>
      <c r="AF161" s="304"/>
      <c r="AG161" s="304"/>
      <c r="AH161" s="304"/>
      <c r="AI161" s="305"/>
      <c r="AJ161" s="273"/>
      <c r="AK161" s="274"/>
      <c r="AL161" s="274"/>
      <c r="AM161" s="274"/>
      <c r="AN161" s="274"/>
      <c r="AO161" s="274"/>
      <c r="AP161" s="274"/>
      <c r="AQ161" s="274"/>
      <c r="AR161" s="274"/>
      <c r="AS161" s="274"/>
      <c r="AT161" s="274"/>
      <c r="AU161" s="274"/>
      <c r="AV161" s="274"/>
      <c r="AW161" s="274"/>
      <c r="AX161" s="274"/>
      <c r="AY161" s="275"/>
      <c r="AZ161" s="273"/>
      <c r="BA161" s="274"/>
      <c r="BB161" s="274"/>
      <c r="BC161" s="274"/>
      <c r="BD161" s="274"/>
      <c r="BE161" s="274"/>
      <c r="BF161" s="274"/>
      <c r="BG161" s="274"/>
      <c r="BH161" s="274"/>
      <c r="BI161" s="274"/>
      <c r="BJ161" s="274"/>
      <c r="BK161" s="274"/>
      <c r="BL161" s="274"/>
      <c r="BM161" s="274"/>
      <c r="BN161" s="274"/>
      <c r="BO161" s="275"/>
      <c r="BP161" s="274"/>
      <c r="BQ161" s="274"/>
      <c r="BR161" s="274"/>
      <c r="BS161" s="274"/>
      <c r="BT161" s="274"/>
      <c r="BU161" s="274"/>
      <c r="BV161" s="274"/>
      <c r="BW161" s="274"/>
      <c r="BX161" s="274"/>
      <c r="BY161" s="274"/>
      <c r="BZ161" s="274"/>
      <c r="CA161" s="274"/>
      <c r="CB161" s="274"/>
      <c r="CC161" s="274"/>
      <c r="CD161" s="274"/>
      <c r="CE161" s="274"/>
      <c r="CF161" s="274"/>
      <c r="CG161" s="274"/>
      <c r="CH161" s="275"/>
    </row>
    <row r="162" spans="4:88">
      <c r="D162" s="292"/>
      <c r="E162" s="293"/>
      <c r="F162" s="293"/>
      <c r="G162" s="293"/>
      <c r="H162" s="293"/>
      <c r="I162" s="293"/>
      <c r="J162" s="293"/>
      <c r="K162" s="293"/>
      <c r="L162" s="293"/>
      <c r="M162" s="293"/>
      <c r="N162" s="293"/>
      <c r="O162" s="293"/>
      <c r="P162" s="293"/>
      <c r="Q162" s="293"/>
      <c r="R162" s="293"/>
      <c r="S162" s="294"/>
      <c r="T162" s="295"/>
      <c r="U162" s="293"/>
      <c r="V162" s="293"/>
      <c r="W162" s="293"/>
      <c r="X162" s="293"/>
      <c r="Y162" s="293"/>
      <c r="Z162" s="293"/>
      <c r="AA162" s="293"/>
      <c r="AB162" s="293"/>
      <c r="AC162" s="293"/>
      <c r="AD162" s="293"/>
      <c r="AE162" s="293"/>
      <c r="AF162" s="293"/>
      <c r="AG162" s="293"/>
      <c r="AH162" s="293"/>
      <c r="AI162" s="298"/>
      <c r="AJ162" s="276"/>
      <c r="AK162" s="258" t="s">
        <v>2523</v>
      </c>
      <c r="AL162" s="258"/>
      <c r="AM162" s="258"/>
      <c r="AN162" s="258"/>
      <c r="AO162" s="258"/>
      <c r="AP162" s="258"/>
      <c r="AQ162" s="258"/>
      <c r="AR162" s="258"/>
      <c r="AS162" s="258"/>
      <c r="AT162" s="258"/>
      <c r="AU162" s="258"/>
      <c r="AV162" s="258"/>
      <c r="AW162" s="258"/>
      <c r="AX162" s="258"/>
      <c r="AY162" s="277"/>
      <c r="AZ162" s="276"/>
      <c r="BA162" s="258" t="s">
        <v>2523</v>
      </c>
      <c r="BB162" s="258"/>
      <c r="BC162" s="258"/>
      <c r="BD162" s="258"/>
      <c r="BE162" s="258"/>
      <c r="BF162" s="258"/>
      <c r="BG162" s="258"/>
      <c r="BH162" s="258"/>
      <c r="BI162" s="258"/>
      <c r="BJ162" s="258"/>
      <c r="BK162" s="258"/>
      <c r="BL162" s="258"/>
      <c r="BM162" s="258"/>
      <c r="BN162" s="258"/>
      <c r="BO162" s="277"/>
      <c r="BQ162" s="251" t="s">
        <v>2567</v>
      </c>
      <c r="CH162" s="277"/>
    </row>
    <row r="163" spans="4:88">
      <c r="D163" s="292"/>
      <c r="E163" s="293"/>
      <c r="F163" s="293"/>
      <c r="G163" s="293"/>
      <c r="H163" s="293"/>
      <c r="I163" s="293"/>
      <c r="J163" s="293"/>
      <c r="K163" s="293"/>
      <c r="L163" s="293"/>
      <c r="M163" s="293"/>
      <c r="N163" s="293"/>
      <c r="O163" s="293"/>
      <c r="P163" s="293"/>
      <c r="Q163" s="293"/>
      <c r="R163" s="293"/>
      <c r="S163" s="294"/>
      <c r="T163" s="295"/>
      <c r="U163" s="293"/>
      <c r="V163" s="293"/>
      <c r="W163" s="293"/>
      <c r="X163" s="293"/>
      <c r="Y163" s="293"/>
      <c r="Z163" s="293"/>
      <c r="AA163" s="293"/>
      <c r="AB163" s="293"/>
      <c r="AC163" s="293"/>
      <c r="AD163" s="293"/>
      <c r="AE163" s="293"/>
      <c r="AF163" s="293"/>
      <c r="AG163" s="293"/>
      <c r="AH163" s="293"/>
      <c r="AI163" s="298"/>
      <c r="AJ163" s="276"/>
      <c r="AK163" s="258"/>
      <c r="AL163" s="258"/>
      <c r="AM163" s="258"/>
      <c r="AN163" s="258"/>
      <c r="AO163" s="258"/>
      <c r="AP163" s="258"/>
      <c r="AQ163" s="258"/>
      <c r="AR163" s="258"/>
      <c r="AS163" s="258"/>
      <c r="AT163" s="258"/>
      <c r="AU163" s="258"/>
      <c r="AV163" s="258"/>
      <c r="AW163" s="258"/>
      <c r="AX163" s="258"/>
      <c r="AY163" s="277"/>
      <c r="AZ163" s="276"/>
      <c r="BA163" s="258"/>
      <c r="BB163" s="258"/>
      <c r="BC163" s="258"/>
      <c r="BD163" s="258"/>
      <c r="BE163" s="258"/>
      <c r="BF163" s="258"/>
      <c r="BG163" s="258"/>
      <c r="BH163" s="258"/>
      <c r="BI163" s="258"/>
      <c r="BJ163" s="258"/>
      <c r="BK163" s="258"/>
      <c r="BL163" s="258"/>
      <c r="BM163" s="258"/>
      <c r="BN163" s="258"/>
      <c r="BO163" s="277"/>
      <c r="BQ163" s="258"/>
      <c r="CH163" s="277"/>
    </row>
    <row r="164" spans="4:88">
      <c r="D164" s="295"/>
      <c r="E164" s="299"/>
      <c r="F164" s="299"/>
      <c r="G164" s="299"/>
      <c r="H164" s="299"/>
      <c r="I164" s="299"/>
      <c r="J164" s="299"/>
      <c r="K164" s="299"/>
      <c r="L164" s="299"/>
      <c r="M164" s="299"/>
      <c r="N164" s="299"/>
      <c r="O164" s="299"/>
      <c r="P164" s="299"/>
      <c r="Q164" s="299"/>
      <c r="R164" s="297"/>
      <c r="S164" s="298"/>
      <c r="T164" s="295"/>
      <c r="U164" s="299"/>
      <c r="V164" s="299"/>
      <c r="W164" s="299"/>
      <c r="X164" s="299"/>
      <c r="Y164" s="299"/>
      <c r="Z164" s="299"/>
      <c r="AA164" s="299"/>
      <c r="AB164" s="299"/>
      <c r="AC164" s="299"/>
      <c r="AD164" s="299"/>
      <c r="AE164" s="299"/>
      <c r="AF164" s="299"/>
      <c r="AG164" s="299"/>
      <c r="AH164" s="297"/>
      <c r="AI164" s="298"/>
      <c r="AJ164" s="276"/>
      <c r="AK164" s="1"/>
      <c r="AL164" s="1"/>
      <c r="AM164" s="1"/>
      <c r="AN164" s="1"/>
      <c r="AO164" s="1"/>
      <c r="AP164" s="1"/>
      <c r="AQ164" s="1"/>
      <c r="AR164" s="1"/>
      <c r="AS164" s="1"/>
      <c r="AT164" s="1"/>
      <c r="AU164" s="1"/>
      <c r="AV164" s="1"/>
      <c r="AW164" s="1"/>
      <c r="AY164" s="277"/>
      <c r="AZ164" s="276"/>
      <c r="BA164" s="1"/>
      <c r="BB164" s="1"/>
      <c r="BC164" s="1"/>
      <c r="BD164" s="1"/>
      <c r="BE164" s="1"/>
      <c r="BF164" s="1"/>
      <c r="BG164" s="1"/>
      <c r="BH164" s="1"/>
      <c r="BI164" s="1"/>
      <c r="BJ164" s="1"/>
      <c r="BK164" s="1"/>
      <c r="BL164" s="1"/>
      <c r="BM164" s="1"/>
      <c r="BO164" s="277"/>
      <c r="BQ164" s="278" t="s">
        <v>2573</v>
      </c>
      <c r="CH164" s="277"/>
    </row>
    <row r="165" spans="4:88">
      <c r="D165" s="295"/>
      <c r="E165" s="299"/>
      <c r="F165" s="299"/>
      <c r="G165" s="299"/>
      <c r="H165" s="299"/>
      <c r="I165" s="299"/>
      <c r="J165" s="299"/>
      <c r="K165" s="299"/>
      <c r="L165" s="299"/>
      <c r="M165" s="299"/>
      <c r="N165" s="299"/>
      <c r="O165" s="299"/>
      <c r="P165" s="299"/>
      <c r="Q165" s="299"/>
      <c r="R165" s="297"/>
      <c r="S165" s="298"/>
      <c r="T165" s="295"/>
      <c r="U165" s="299"/>
      <c r="V165" s="299"/>
      <c r="W165" s="299"/>
      <c r="X165" s="299"/>
      <c r="Y165" s="299"/>
      <c r="Z165" s="299"/>
      <c r="AA165" s="299"/>
      <c r="AB165" s="299"/>
      <c r="AC165" s="299"/>
      <c r="AD165" s="299"/>
      <c r="AE165" s="299"/>
      <c r="AF165" s="299"/>
      <c r="AG165" s="299"/>
      <c r="AH165" s="297"/>
      <c r="AI165" s="298"/>
      <c r="AJ165" s="276"/>
      <c r="AK165" s="1"/>
      <c r="AL165" s="1"/>
      <c r="AM165" s="1"/>
      <c r="AN165" s="1"/>
      <c r="AO165" s="1"/>
      <c r="AP165" s="1"/>
      <c r="AQ165" s="1"/>
      <c r="AR165" s="1"/>
      <c r="AS165" s="1"/>
      <c r="AT165" s="1"/>
      <c r="AU165" s="1"/>
      <c r="AV165" s="1"/>
      <c r="AW165" s="1"/>
      <c r="AY165" s="277"/>
      <c r="AZ165" s="276"/>
      <c r="BA165" s="1"/>
      <c r="BB165" s="1"/>
      <c r="BC165" s="1"/>
      <c r="BD165" s="1"/>
      <c r="BE165" s="1"/>
      <c r="BF165" s="1"/>
      <c r="BG165" s="1"/>
      <c r="BH165" s="1"/>
      <c r="BI165" s="1"/>
      <c r="BJ165" s="1"/>
      <c r="BK165" s="1"/>
      <c r="BL165" s="1"/>
      <c r="BM165" s="1"/>
      <c r="BO165" s="277"/>
      <c r="BR165" s="1523" t="s">
        <v>2574</v>
      </c>
      <c r="BS165" s="1523"/>
      <c r="BT165" s="1523"/>
      <c r="BU165" s="1523"/>
      <c r="BV165" s="1523"/>
      <c r="BW165" s="1523"/>
      <c r="BX165" s="1523"/>
      <c r="BY165" s="1523"/>
      <c r="BZ165" s="1523"/>
      <c r="CA165" s="1523"/>
      <c r="CB165" s="1523"/>
      <c r="CC165" s="1523"/>
      <c r="CD165" s="1523"/>
      <c r="CH165" s="277"/>
      <c r="CJ165" s="259"/>
    </row>
    <row r="166" spans="4:88">
      <c r="D166" s="295"/>
      <c r="E166" s="299"/>
      <c r="F166" s="299"/>
      <c r="G166" s="299"/>
      <c r="H166" s="299"/>
      <c r="I166" s="299"/>
      <c r="J166" s="299"/>
      <c r="K166" s="299"/>
      <c r="L166" s="299"/>
      <c r="M166" s="299"/>
      <c r="N166" s="299"/>
      <c r="O166" s="299"/>
      <c r="P166" s="299"/>
      <c r="Q166" s="299"/>
      <c r="R166" s="297"/>
      <c r="S166" s="298"/>
      <c r="T166" s="295"/>
      <c r="U166" s="299"/>
      <c r="V166" s="299"/>
      <c r="W166" s="299"/>
      <c r="X166" s="299"/>
      <c r="Y166" s="299"/>
      <c r="Z166" s="299"/>
      <c r="AA166" s="299"/>
      <c r="AB166" s="299"/>
      <c r="AC166" s="299"/>
      <c r="AD166" s="299"/>
      <c r="AE166" s="299"/>
      <c r="AF166" s="299"/>
      <c r="AG166" s="299"/>
      <c r="AH166" s="297"/>
      <c r="AI166" s="298"/>
      <c r="AJ166" s="276"/>
      <c r="AK166" s="1"/>
      <c r="AL166" s="1"/>
      <c r="AM166" s="1"/>
      <c r="AN166" s="1"/>
      <c r="AO166" s="1"/>
      <c r="AP166" s="1"/>
      <c r="AQ166" s="1"/>
      <c r="AR166" s="1"/>
      <c r="AS166" s="1"/>
      <c r="AT166" s="1"/>
      <c r="AU166" s="1"/>
      <c r="AV166" s="1"/>
      <c r="AW166" s="1"/>
      <c r="AY166" s="277"/>
      <c r="AZ166" s="276"/>
      <c r="BA166" s="1"/>
      <c r="BB166" s="1"/>
      <c r="BC166" s="1"/>
      <c r="BD166" s="1"/>
      <c r="BE166" s="1"/>
      <c r="BF166" s="1"/>
      <c r="BG166" s="1"/>
      <c r="BH166" s="1"/>
      <c r="BI166" s="1"/>
      <c r="BJ166" s="1"/>
      <c r="BK166" s="1"/>
      <c r="BL166" s="1"/>
      <c r="BM166" s="1"/>
      <c r="BO166" s="277"/>
      <c r="CH166" s="277"/>
      <c r="CJ166" s="259"/>
    </row>
    <row r="167" spans="4:88">
      <c r="D167" s="295"/>
      <c r="E167" s="299"/>
      <c r="F167" s="299"/>
      <c r="G167" s="299"/>
      <c r="H167" s="299"/>
      <c r="I167" s="299"/>
      <c r="J167" s="299"/>
      <c r="K167" s="299"/>
      <c r="L167" s="299"/>
      <c r="M167" s="299"/>
      <c r="N167" s="299"/>
      <c r="O167" s="299"/>
      <c r="P167" s="299"/>
      <c r="Q167" s="299"/>
      <c r="R167" s="297"/>
      <c r="S167" s="298"/>
      <c r="T167" s="295"/>
      <c r="U167" s="296"/>
      <c r="V167" s="296"/>
      <c r="W167" s="296"/>
      <c r="X167" s="296"/>
      <c r="Y167" s="296"/>
      <c r="Z167" s="296"/>
      <c r="AA167" s="296"/>
      <c r="AB167" s="296"/>
      <c r="AC167" s="296"/>
      <c r="AD167" s="296"/>
      <c r="AE167" s="296"/>
      <c r="AF167" s="296"/>
      <c r="AG167" s="296"/>
      <c r="AH167" s="297"/>
      <c r="AI167" s="298"/>
      <c r="AJ167" s="276"/>
      <c r="AK167" s="286"/>
      <c r="AL167" s="286"/>
      <c r="AM167" s="286"/>
      <c r="AN167" s="286"/>
      <c r="AO167" s="286"/>
      <c r="AP167" s="286"/>
      <c r="AQ167" s="286"/>
      <c r="AR167" s="286"/>
      <c r="AS167" s="286"/>
      <c r="AT167" s="286"/>
      <c r="AU167" s="286"/>
      <c r="AV167" s="286"/>
      <c r="AW167" s="286"/>
      <c r="AY167" s="277"/>
      <c r="AZ167" s="276"/>
      <c r="BA167" s="286"/>
      <c r="BB167" s="286"/>
      <c r="BC167" s="286"/>
      <c r="BD167" s="286"/>
      <c r="BE167" s="286"/>
      <c r="BF167" s="286"/>
      <c r="BG167" s="286"/>
      <c r="BH167" s="286"/>
      <c r="BI167" s="286"/>
      <c r="BJ167" s="286"/>
      <c r="BK167" s="286"/>
      <c r="BL167" s="286"/>
      <c r="BM167" s="286"/>
      <c r="BO167" s="277"/>
      <c r="CH167" s="277"/>
      <c r="CJ167" s="259"/>
    </row>
    <row r="168" spans="4:88">
      <c r="D168" s="295"/>
      <c r="E168" s="297"/>
      <c r="F168" s="297"/>
      <c r="G168" s="297"/>
      <c r="H168" s="297"/>
      <c r="I168" s="297"/>
      <c r="J168" s="297"/>
      <c r="K168" s="297"/>
      <c r="L168" s="297"/>
      <c r="M168" s="297"/>
      <c r="N168" s="297"/>
      <c r="O168" s="297"/>
      <c r="P168" s="297"/>
      <c r="Q168" s="297"/>
      <c r="R168" s="297"/>
      <c r="S168" s="298"/>
      <c r="T168" s="295"/>
      <c r="U168" s="299"/>
      <c r="V168" s="299"/>
      <c r="W168" s="299"/>
      <c r="X168" s="299"/>
      <c r="Y168" s="299"/>
      <c r="Z168" s="299"/>
      <c r="AA168" s="299"/>
      <c r="AB168" s="299"/>
      <c r="AC168" s="299"/>
      <c r="AD168" s="299"/>
      <c r="AE168" s="299"/>
      <c r="AF168" s="299"/>
      <c r="AG168" s="299"/>
      <c r="AH168" s="297"/>
      <c r="AI168" s="298"/>
      <c r="AJ168" s="276"/>
      <c r="AK168" s="1"/>
      <c r="AL168" s="1"/>
      <c r="AM168" s="1"/>
      <c r="AN168" s="1"/>
      <c r="AO168" s="1"/>
      <c r="AP168" s="1"/>
      <c r="AQ168" s="1"/>
      <c r="AR168" s="1"/>
      <c r="AS168" s="1"/>
      <c r="AT168" s="1"/>
      <c r="AU168" s="1"/>
      <c r="AV168" s="1"/>
      <c r="AW168" s="1"/>
      <c r="AY168" s="277"/>
      <c r="AZ168" s="276"/>
      <c r="BA168" s="1"/>
      <c r="BB168" s="1"/>
      <c r="BC168" s="1"/>
      <c r="BD168" s="1"/>
      <c r="BE168" s="1"/>
      <c r="BF168" s="1"/>
      <c r="BG168" s="1"/>
      <c r="BH168" s="1"/>
      <c r="BI168" s="1"/>
      <c r="BJ168" s="1"/>
      <c r="BK168" s="1"/>
      <c r="BL168" s="1"/>
      <c r="BM168" s="1"/>
      <c r="BO168" s="277"/>
      <c r="BR168" s="264"/>
      <c r="CH168" s="277"/>
      <c r="CJ168" s="259"/>
    </row>
    <row r="169" spans="4:88">
      <c r="D169" s="300"/>
      <c r="E169" s="301"/>
      <c r="F169" s="301"/>
      <c r="G169" s="301"/>
      <c r="H169" s="301"/>
      <c r="I169" s="301"/>
      <c r="J169" s="301"/>
      <c r="K169" s="301"/>
      <c r="L169" s="301"/>
      <c r="M169" s="301"/>
      <c r="N169" s="301"/>
      <c r="O169" s="301"/>
      <c r="P169" s="301"/>
      <c r="Q169" s="301"/>
      <c r="R169" s="301"/>
      <c r="S169" s="302"/>
      <c r="T169" s="300"/>
      <c r="U169" s="301"/>
      <c r="V169" s="301"/>
      <c r="W169" s="301"/>
      <c r="X169" s="301"/>
      <c r="Y169" s="301"/>
      <c r="Z169" s="301"/>
      <c r="AA169" s="301"/>
      <c r="AB169" s="301"/>
      <c r="AC169" s="301"/>
      <c r="AD169" s="301"/>
      <c r="AE169" s="301"/>
      <c r="AF169" s="301"/>
      <c r="AG169" s="301"/>
      <c r="AH169" s="301"/>
      <c r="AI169" s="302"/>
      <c r="AJ169" s="280"/>
      <c r="AK169" s="281"/>
      <c r="AL169" s="281"/>
      <c r="AM169" s="281"/>
      <c r="AN169" s="281"/>
      <c r="AO169" s="281"/>
      <c r="AP169" s="281"/>
      <c r="AQ169" s="281"/>
      <c r="AR169" s="281"/>
      <c r="AS169" s="281"/>
      <c r="AT169" s="281"/>
      <c r="AU169" s="281"/>
      <c r="AV169" s="281"/>
      <c r="AW169" s="281"/>
      <c r="AX169" s="281"/>
      <c r="AY169" s="282"/>
      <c r="AZ169" s="280"/>
      <c r="BA169" s="281"/>
      <c r="BB169" s="281"/>
      <c r="BC169" s="281"/>
      <c r="BD169" s="281"/>
      <c r="BE169" s="281"/>
      <c r="BF169" s="281"/>
      <c r="BG169" s="281"/>
      <c r="BH169" s="281"/>
      <c r="BI169" s="281"/>
      <c r="BJ169" s="281"/>
      <c r="BK169" s="281"/>
      <c r="BL169" s="281"/>
      <c r="BM169" s="281"/>
      <c r="BN169" s="281"/>
      <c r="BO169" s="282"/>
      <c r="BP169" s="281"/>
      <c r="BQ169" s="281"/>
      <c r="BR169" s="281"/>
      <c r="BS169" s="281"/>
      <c r="BT169" s="281"/>
      <c r="BU169" s="281"/>
      <c r="BV169" s="281"/>
      <c r="BW169" s="281"/>
      <c r="BX169" s="281"/>
      <c r="BY169" s="281"/>
      <c r="BZ169" s="281"/>
      <c r="CA169" s="281"/>
      <c r="CB169" s="281"/>
      <c r="CC169" s="281"/>
      <c r="CD169" s="281"/>
      <c r="CE169" s="281"/>
      <c r="CF169" s="281"/>
      <c r="CG169" s="281"/>
      <c r="CH169" s="282"/>
    </row>
    <row r="170" spans="4:88">
      <c r="D170" s="255"/>
      <c r="E170" s="256"/>
      <c r="F170" s="256"/>
      <c r="G170" s="256"/>
      <c r="H170" s="256"/>
      <c r="I170" s="256"/>
      <c r="J170" s="256"/>
      <c r="K170" s="256"/>
      <c r="L170" s="256"/>
      <c r="M170" s="256"/>
      <c r="N170" s="256"/>
      <c r="O170" s="256"/>
      <c r="P170" s="256"/>
      <c r="Q170" s="256"/>
      <c r="R170" s="256"/>
      <c r="S170" s="257"/>
      <c r="T170" s="303"/>
      <c r="U170" s="304"/>
      <c r="V170" s="304"/>
      <c r="W170" s="304"/>
      <c r="X170" s="304"/>
      <c r="Y170" s="304"/>
      <c r="Z170" s="304"/>
      <c r="AA170" s="304"/>
      <c r="AB170" s="304"/>
      <c r="AC170" s="304"/>
      <c r="AD170" s="304"/>
      <c r="AE170" s="304"/>
      <c r="AF170" s="304"/>
      <c r="AG170" s="304"/>
      <c r="AH170" s="304"/>
      <c r="AI170" s="305"/>
      <c r="AJ170" s="273"/>
      <c r="AK170" s="274"/>
      <c r="AL170" s="274"/>
      <c r="AM170" s="274"/>
      <c r="AN170" s="274"/>
      <c r="AO170" s="274"/>
      <c r="AP170" s="274"/>
      <c r="AQ170" s="274"/>
      <c r="AR170" s="274"/>
      <c r="AS170" s="274"/>
      <c r="AT170" s="274"/>
      <c r="AU170" s="274"/>
      <c r="AV170" s="274"/>
      <c r="AW170" s="274"/>
      <c r="AX170" s="274"/>
      <c r="AY170" s="275"/>
      <c r="AZ170" s="273"/>
      <c r="BA170" s="274"/>
      <c r="BB170" s="274"/>
      <c r="BC170" s="274"/>
      <c r="BD170" s="274"/>
      <c r="BE170" s="274"/>
      <c r="BF170" s="274"/>
      <c r="BG170" s="274"/>
      <c r="BH170" s="274"/>
      <c r="BI170" s="274"/>
      <c r="BJ170" s="274"/>
      <c r="BK170" s="274"/>
      <c r="BL170" s="274"/>
      <c r="BM170" s="274"/>
      <c r="BN170" s="274"/>
      <c r="BO170" s="275"/>
      <c r="BP170" s="274"/>
      <c r="BQ170" s="274"/>
      <c r="BR170" s="274"/>
      <c r="BS170" s="274"/>
      <c r="BT170" s="274"/>
      <c r="BU170" s="274"/>
      <c r="BV170" s="274"/>
      <c r="BW170" s="274"/>
      <c r="BX170" s="274"/>
      <c r="BY170" s="274"/>
      <c r="BZ170" s="274"/>
      <c r="CA170" s="274"/>
      <c r="CB170" s="274"/>
      <c r="CC170" s="274"/>
      <c r="CD170" s="274"/>
      <c r="CE170" s="274"/>
      <c r="CF170" s="274"/>
      <c r="CG170" s="274"/>
      <c r="CH170" s="275"/>
    </row>
    <row r="171" spans="4:88">
      <c r="D171" s="260"/>
      <c r="E171" s="1255" t="s">
        <v>2575</v>
      </c>
      <c r="F171" s="1150"/>
      <c r="G171" s="1150"/>
      <c r="H171" s="1150"/>
      <c r="I171" s="1150"/>
      <c r="J171" s="1150"/>
      <c r="K171" s="1150"/>
      <c r="L171" s="1150"/>
      <c r="S171" s="261"/>
      <c r="T171" s="295"/>
      <c r="U171" s="293"/>
      <c r="V171" s="293"/>
      <c r="W171" s="293"/>
      <c r="X171" s="293"/>
      <c r="Y171" s="293"/>
      <c r="Z171" s="293"/>
      <c r="AA171" s="293"/>
      <c r="AB171" s="293"/>
      <c r="AC171" s="293"/>
      <c r="AD171" s="293"/>
      <c r="AE171" s="293"/>
      <c r="AF171" s="293"/>
      <c r="AG171" s="293"/>
      <c r="AH171" s="293"/>
      <c r="AI171" s="298"/>
      <c r="AJ171" s="276"/>
      <c r="AK171" s="258" t="s">
        <v>2523</v>
      </c>
      <c r="AL171" s="258"/>
      <c r="AM171" s="258"/>
      <c r="AN171" s="258"/>
      <c r="AO171" s="258"/>
      <c r="AP171" s="258"/>
      <c r="AQ171" s="258"/>
      <c r="AR171" s="258"/>
      <c r="AS171" s="258"/>
      <c r="AT171" s="258"/>
      <c r="AU171" s="258"/>
      <c r="AV171" s="258"/>
      <c r="AW171" s="258"/>
      <c r="AX171" s="258"/>
      <c r="AY171" s="277"/>
      <c r="AZ171" s="276"/>
      <c r="BA171" s="258" t="s">
        <v>2523</v>
      </c>
      <c r="BB171" s="258"/>
      <c r="BC171" s="258"/>
      <c r="BD171" s="258"/>
      <c r="BE171" s="258"/>
      <c r="BF171" s="258"/>
      <c r="BG171" s="258"/>
      <c r="BH171" s="258"/>
      <c r="BI171" s="258"/>
      <c r="BJ171" s="258"/>
      <c r="BK171" s="258"/>
      <c r="BL171" s="258"/>
      <c r="BM171" s="258"/>
      <c r="BN171" s="258"/>
      <c r="BO171" s="277"/>
      <c r="BQ171" s="251" t="s">
        <v>2576</v>
      </c>
      <c r="CH171" s="277"/>
    </row>
    <row r="172" spans="4:88">
      <c r="D172" s="260"/>
      <c r="E172" s="1256"/>
      <c r="F172" s="1257"/>
      <c r="G172" s="1257"/>
      <c r="H172" s="1257"/>
      <c r="I172" s="1257"/>
      <c r="J172" s="1257"/>
      <c r="K172" s="1257"/>
      <c r="L172" s="1257"/>
      <c r="M172" s="1257"/>
      <c r="N172" s="1257"/>
      <c r="O172" s="1257"/>
      <c r="P172" s="1257"/>
      <c r="Q172" s="1257"/>
      <c r="R172" s="1258"/>
      <c r="S172" s="261"/>
      <c r="T172" s="295"/>
      <c r="U172" s="293"/>
      <c r="V172" s="293"/>
      <c r="W172" s="293"/>
      <c r="X172" s="293"/>
      <c r="Y172" s="293"/>
      <c r="Z172" s="293"/>
      <c r="AA172" s="293"/>
      <c r="AB172" s="293"/>
      <c r="AC172" s="293"/>
      <c r="AD172" s="293"/>
      <c r="AE172" s="293"/>
      <c r="AF172" s="293"/>
      <c r="AG172" s="293"/>
      <c r="AH172" s="293"/>
      <c r="AI172" s="298"/>
      <c r="AJ172" s="276"/>
      <c r="AK172" s="258"/>
      <c r="AL172" s="258"/>
      <c r="AM172" s="258"/>
      <c r="AN172" s="258"/>
      <c r="AO172" s="258"/>
      <c r="AP172" s="258"/>
      <c r="AQ172" s="258"/>
      <c r="AR172" s="258"/>
      <c r="AS172" s="258"/>
      <c r="AT172" s="258"/>
      <c r="AU172" s="258"/>
      <c r="AV172" s="258"/>
      <c r="AW172" s="258"/>
      <c r="AX172" s="258"/>
      <c r="AY172" s="277"/>
      <c r="AZ172" s="276"/>
      <c r="BA172" s="258"/>
      <c r="BB172" s="258"/>
      <c r="BC172" s="258"/>
      <c r="BD172" s="258"/>
      <c r="BE172" s="258"/>
      <c r="BF172" s="258"/>
      <c r="BG172" s="258"/>
      <c r="BH172" s="258"/>
      <c r="BI172" s="258"/>
      <c r="BJ172" s="258"/>
      <c r="BK172" s="258"/>
      <c r="BL172" s="258"/>
      <c r="BM172" s="258"/>
      <c r="BN172" s="258"/>
      <c r="BO172" s="277"/>
      <c r="BQ172" s="258"/>
      <c r="CH172" s="277"/>
    </row>
    <row r="173" spans="4:88">
      <c r="D173" s="260"/>
      <c r="E173" s="258"/>
      <c r="F173" s="258"/>
      <c r="G173" s="258"/>
      <c r="H173" s="258"/>
      <c r="I173" s="258"/>
      <c r="J173" s="258"/>
      <c r="K173" s="258"/>
      <c r="L173" s="258"/>
      <c r="M173" s="258"/>
      <c r="N173" s="258"/>
      <c r="O173" s="258"/>
      <c r="P173" s="258"/>
      <c r="Q173" s="258"/>
      <c r="R173" s="258"/>
      <c r="S173" s="261"/>
      <c r="T173" s="295"/>
      <c r="U173" s="299"/>
      <c r="V173" s="299"/>
      <c r="W173" s="299"/>
      <c r="X173" s="299"/>
      <c r="Y173" s="299"/>
      <c r="Z173" s="299"/>
      <c r="AA173" s="299"/>
      <c r="AB173" s="299"/>
      <c r="AC173" s="299"/>
      <c r="AD173" s="299"/>
      <c r="AE173" s="299"/>
      <c r="AF173" s="299"/>
      <c r="AG173" s="299"/>
      <c r="AH173" s="297"/>
      <c r="AI173" s="298"/>
      <c r="AJ173" s="276"/>
      <c r="AK173" s="1"/>
      <c r="AL173" s="1"/>
      <c r="AM173" s="1"/>
      <c r="AN173" s="1"/>
      <c r="AO173" s="1"/>
      <c r="AP173" s="1"/>
      <c r="AQ173" s="1"/>
      <c r="AR173" s="1"/>
      <c r="AS173" s="1"/>
      <c r="AT173" s="1"/>
      <c r="AU173" s="1"/>
      <c r="AV173" s="1"/>
      <c r="AW173" s="1"/>
      <c r="AY173" s="277"/>
      <c r="AZ173" s="276"/>
      <c r="BA173" s="1"/>
      <c r="BB173" s="1"/>
      <c r="BC173" s="1"/>
      <c r="BD173" s="1"/>
      <c r="BE173" s="1"/>
      <c r="BF173" s="1"/>
      <c r="BG173" s="1"/>
      <c r="BH173" s="1"/>
      <c r="BI173" s="1"/>
      <c r="BJ173" s="1"/>
      <c r="BK173" s="1"/>
      <c r="BL173" s="1"/>
      <c r="BM173" s="1"/>
      <c r="BO173" s="277"/>
      <c r="BQ173" s="278" t="s">
        <v>2573</v>
      </c>
      <c r="CH173" s="277"/>
    </row>
    <row r="174" spans="4:88">
      <c r="D174" s="260"/>
      <c r="E174" s="1255" t="s">
        <v>2577</v>
      </c>
      <c r="F174" s="1150"/>
      <c r="G174" s="1150"/>
      <c r="H174" s="1150"/>
      <c r="I174" s="1150"/>
      <c r="J174" s="1150"/>
      <c r="K174" s="1150"/>
      <c r="L174" s="1150"/>
      <c r="S174" s="261"/>
      <c r="T174" s="295"/>
      <c r="U174" s="299"/>
      <c r="V174" s="299"/>
      <c r="W174" s="299"/>
      <c r="X174" s="299"/>
      <c r="Y174" s="299"/>
      <c r="Z174" s="299"/>
      <c r="AA174" s="299"/>
      <c r="AB174" s="299"/>
      <c r="AC174" s="299"/>
      <c r="AD174" s="299"/>
      <c r="AE174" s="299"/>
      <c r="AF174" s="299"/>
      <c r="AG174" s="299"/>
      <c r="AH174" s="297"/>
      <c r="AI174" s="298"/>
      <c r="AJ174" s="276"/>
      <c r="AK174" s="1"/>
      <c r="AL174" s="1"/>
      <c r="AM174" s="1"/>
      <c r="AN174" s="1"/>
      <c r="AO174" s="1"/>
      <c r="AP174" s="1"/>
      <c r="AQ174" s="1"/>
      <c r="AR174" s="1"/>
      <c r="AS174" s="1"/>
      <c r="AT174" s="1"/>
      <c r="AU174" s="1"/>
      <c r="AV174" s="1"/>
      <c r="AW174" s="1"/>
      <c r="AY174" s="277"/>
      <c r="AZ174" s="276"/>
      <c r="BA174" s="1"/>
      <c r="BB174" s="1"/>
      <c r="BC174" s="1"/>
      <c r="BD174" s="1"/>
      <c r="BE174" s="1"/>
      <c r="BF174" s="1"/>
      <c r="BG174" s="1"/>
      <c r="BH174" s="1"/>
      <c r="BI174" s="1"/>
      <c r="BJ174" s="1"/>
      <c r="BK174" s="1"/>
      <c r="BL174" s="1"/>
      <c r="BM174" s="1"/>
      <c r="BO174" s="277"/>
      <c r="BR174" s="1524" t="s">
        <v>2578</v>
      </c>
      <c r="BS174" s="1523"/>
      <c r="BT174" s="1523"/>
      <c r="BU174" s="1523"/>
      <c r="BV174" s="1523"/>
      <c r="BW174" s="1523"/>
      <c r="BX174" s="1523"/>
      <c r="BY174" s="1523"/>
      <c r="BZ174" s="1523"/>
      <c r="CA174" s="1523"/>
      <c r="CB174" s="1523"/>
      <c r="CC174" s="1523"/>
      <c r="CD174" s="1523"/>
      <c r="CH174" s="277"/>
      <c r="CJ174" s="259"/>
    </row>
    <row r="175" spans="4:88">
      <c r="D175" s="260"/>
      <c r="E175" s="1256"/>
      <c r="F175" s="1257"/>
      <c r="G175" s="1257"/>
      <c r="H175" s="1257"/>
      <c r="I175" s="1257"/>
      <c r="J175" s="1257"/>
      <c r="K175" s="1257"/>
      <c r="L175" s="1257"/>
      <c r="M175" s="1257"/>
      <c r="N175" s="1257"/>
      <c r="O175" s="1257"/>
      <c r="P175" s="1257"/>
      <c r="Q175" s="1257"/>
      <c r="R175" s="1258"/>
      <c r="S175" s="261"/>
      <c r="T175" s="295"/>
      <c r="U175" s="299"/>
      <c r="V175" s="299"/>
      <c r="W175" s="299"/>
      <c r="X175" s="299"/>
      <c r="Y175" s="299"/>
      <c r="Z175" s="299"/>
      <c r="AA175" s="299"/>
      <c r="AB175" s="299"/>
      <c r="AC175" s="299"/>
      <c r="AD175" s="299"/>
      <c r="AE175" s="299"/>
      <c r="AF175" s="299"/>
      <c r="AG175" s="299"/>
      <c r="AH175" s="297"/>
      <c r="AI175" s="298"/>
      <c r="AJ175" s="276"/>
      <c r="AK175" s="1"/>
      <c r="AL175" s="1"/>
      <c r="AM175" s="1"/>
      <c r="AN175" s="1"/>
      <c r="AO175" s="1"/>
      <c r="AP175" s="1"/>
      <c r="AQ175" s="1"/>
      <c r="AR175" s="1"/>
      <c r="AS175" s="1"/>
      <c r="AT175" s="1"/>
      <c r="AU175" s="1"/>
      <c r="AV175" s="1"/>
      <c r="AW175" s="1"/>
      <c r="AY175" s="277"/>
      <c r="AZ175" s="276"/>
      <c r="BA175" s="1"/>
      <c r="BB175" s="1"/>
      <c r="BC175" s="1"/>
      <c r="BD175" s="1"/>
      <c r="BE175" s="1"/>
      <c r="BF175" s="1"/>
      <c r="BG175" s="1"/>
      <c r="BH175" s="1"/>
      <c r="BI175" s="1"/>
      <c r="BJ175" s="1"/>
      <c r="BK175" s="1"/>
      <c r="BL175" s="1"/>
      <c r="BM175" s="1"/>
      <c r="BO175" s="277"/>
      <c r="CD175" s="251" t="s">
        <v>2579</v>
      </c>
      <c r="CH175" s="277"/>
      <c r="CJ175" s="259"/>
    </row>
    <row r="176" spans="4:88">
      <c r="D176" s="260"/>
      <c r="E176" s="258"/>
      <c r="F176" s="258"/>
      <c r="G176" s="258"/>
      <c r="H176" s="258"/>
      <c r="I176" s="258"/>
      <c r="J176" s="258"/>
      <c r="K176" s="258"/>
      <c r="L176" s="258"/>
      <c r="M176" s="258"/>
      <c r="N176" s="258"/>
      <c r="O176" s="258"/>
      <c r="P176" s="258"/>
      <c r="Q176" s="258"/>
      <c r="R176" s="258"/>
      <c r="S176" s="261"/>
      <c r="T176" s="295"/>
      <c r="U176" s="296"/>
      <c r="V176" s="296"/>
      <c r="W176" s="296"/>
      <c r="X176" s="296"/>
      <c r="Y176" s="296"/>
      <c r="Z176" s="296"/>
      <c r="AA176" s="296"/>
      <c r="AB176" s="296"/>
      <c r="AC176" s="296"/>
      <c r="AD176" s="296"/>
      <c r="AE176" s="296"/>
      <c r="AF176" s="296"/>
      <c r="AG176" s="296"/>
      <c r="AH176" s="297"/>
      <c r="AI176" s="298"/>
      <c r="AJ176" s="276"/>
      <c r="AK176" s="286"/>
      <c r="AL176" s="286"/>
      <c r="AM176" s="286"/>
      <c r="AN176" s="286"/>
      <c r="AO176" s="286"/>
      <c r="AP176" s="286"/>
      <c r="AQ176" s="286"/>
      <c r="AR176" s="286"/>
      <c r="AS176" s="286"/>
      <c r="AT176" s="286"/>
      <c r="AU176" s="286"/>
      <c r="AV176" s="286"/>
      <c r="AW176" s="286"/>
      <c r="AY176" s="277"/>
      <c r="AZ176" s="276"/>
      <c r="BA176" s="286"/>
      <c r="BB176" s="286"/>
      <c r="BC176" s="286"/>
      <c r="BD176" s="286"/>
      <c r="BE176" s="286"/>
      <c r="BF176" s="286"/>
      <c r="BG176" s="286"/>
      <c r="BH176" s="286"/>
      <c r="BI176" s="286"/>
      <c r="BJ176" s="286"/>
      <c r="BK176" s="286"/>
      <c r="BL176" s="286"/>
      <c r="BM176" s="286"/>
      <c r="BO176" s="277"/>
      <c r="CH176" s="277"/>
      <c r="CJ176" s="259"/>
    </row>
    <row r="177" spans="4:88">
      <c r="D177" s="260"/>
      <c r="E177" s="258"/>
      <c r="F177" s="258"/>
      <c r="G177" s="258"/>
      <c r="H177" s="258"/>
      <c r="I177" s="258"/>
      <c r="J177" s="258"/>
      <c r="K177" s="258"/>
      <c r="L177" s="258"/>
      <c r="M177" s="258"/>
      <c r="N177" s="258"/>
      <c r="O177" s="258"/>
      <c r="P177" s="258"/>
      <c r="Q177" s="258"/>
      <c r="R177" s="258"/>
      <c r="S177" s="261"/>
      <c r="T177" s="295"/>
      <c r="U177" s="299"/>
      <c r="V177" s="299"/>
      <c r="W177" s="299"/>
      <c r="X177" s="299"/>
      <c r="Y177" s="299"/>
      <c r="Z177" s="299"/>
      <c r="AA177" s="299"/>
      <c r="AB177" s="299"/>
      <c r="AC177" s="299"/>
      <c r="AD177" s="299"/>
      <c r="AE177" s="299"/>
      <c r="AF177" s="299"/>
      <c r="AG177" s="299"/>
      <c r="AH177" s="297"/>
      <c r="AI177" s="298"/>
      <c r="AJ177" s="276"/>
      <c r="AK177" s="1"/>
      <c r="AL177" s="1"/>
      <c r="AM177" s="1"/>
      <c r="AN177" s="1"/>
      <c r="AO177" s="1"/>
      <c r="AP177" s="1"/>
      <c r="AQ177" s="1"/>
      <c r="AR177" s="1"/>
      <c r="AS177" s="1"/>
      <c r="AT177" s="1"/>
      <c r="AU177" s="1"/>
      <c r="AV177" s="1"/>
      <c r="AW177" s="1"/>
      <c r="AY177" s="277"/>
      <c r="AZ177" s="276"/>
      <c r="BA177" s="1"/>
      <c r="BB177" s="1"/>
      <c r="BC177" s="1"/>
      <c r="BD177" s="1"/>
      <c r="BE177" s="1"/>
      <c r="BF177" s="1"/>
      <c r="BG177" s="1"/>
      <c r="BH177" s="1"/>
      <c r="BI177" s="1"/>
      <c r="BJ177" s="1"/>
      <c r="BK177" s="1"/>
      <c r="BL177" s="1"/>
      <c r="BM177" s="1"/>
      <c r="BO177" s="277"/>
      <c r="BR177" s="264"/>
      <c r="CH177" s="277"/>
      <c r="CJ177" s="259"/>
    </row>
    <row r="178" spans="4:88">
      <c r="D178" s="260"/>
      <c r="E178" s="258"/>
      <c r="F178" s="258"/>
      <c r="G178" s="258"/>
      <c r="H178" s="258"/>
      <c r="I178" s="258"/>
      <c r="J178" s="258"/>
      <c r="K178" s="258"/>
      <c r="L178" s="258"/>
      <c r="M178" s="258"/>
      <c r="N178" s="258"/>
      <c r="O178" s="258"/>
      <c r="P178" s="258"/>
      <c r="Q178" s="258"/>
      <c r="R178" s="258"/>
      <c r="S178" s="261"/>
      <c r="T178" s="300"/>
      <c r="U178" s="301"/>
      <c r="V178" s="301"/>
      <c r="W178" s="301"/>
      <c r="X178" s="301"/>
      <c r="Y178" s="301"/>
      <c r="Z178" s="301"/>
      <c r="AA178" s="301"/>
      <c r="AB178" s="301"/>
      <c r="AC178" s="301"/>
      <c r="AD178" s="301"/>
      <c r="AE178" s="301"/>
      <c r="AF178" s="301"/>
      <c r="AG178" s="301"/>
      <c r="AH178" s="301"/>
      <c r="AI178" s="302"/>
      <c r="AJ178" s="280"/>
      <c r="AK178" s="281"/>
      <c r="AL178" s="281"/>
      <c r="AM178" s="281"/>
      <c r="AN178" s="281"/>
      <c r="AO178" s="281"/>
      <c r="AP178" s="281"/>
      <c r="AQ178" s="281"/>
      <c r="AR178" s="281"/>
      <c r="AS178" s="281"/>
      <c r="AT178" s="281"/>
      <c r="AU178" s="281"/>
      <c r="AV178" s="281"/>
      <c r="AW178" s="281"/>
      <c r="AX178" s="281"/>
      <c r="AY178" s="282"/>
      <c r="AZ178" s="280"/>
      <c r="BA178" s="281"/>
      <c r="BB178" s="281"/>
      <c r="BC178" s="281"/>
      <c r="BD178" s="281"/>
      <c r="BE178" s="281"/>
      <c r="BF178" s="281"/>
      <c r="BG178" s="281"/>
      <c r="BH178" s="281"/>
      <c r="BI178" s="281"/>
      <c r="BJ178" s="281"/>
      <c r="BK178" s="281"/>
      <c r="BL178" s="281"/>
      <c r="BM178" s="281"/>
      <c r="BN178" s="281"/>
      <c r="BO178" s="282"/>
      <c r="BP178" s="281"/>
      <c r="BQ178" s="281"/>
      <c r="BR178" s="281"/>
      <c r="BS178" s="281"/>
      <c r="BT178" s="281"/>
      <c r="BU178" s="281"/>
      <c r="BV178" s="281"/>
      <c r="BW178" s="281"/>
      <c r="BX178" s="281"/>
      <c r="BY178" s="281"/>
      <c r="BZ178" s="281"/>
      <c r="CA178" s="281"/>
      <c r="CB178" s="281"/>
      <c r="CC178" s="281"/>
      <c r="CD178" s="281"/>
      <c r="CE178" s="281"/>
      <c r="CF178" s="281"/>
      <c r="CG178" s="281"/>
      <c r="CH178" s="282"/>
    </row>
    <row r="179" spans="4:88">
      <c r="D179" s="255"/>
      <c r="E179" s="256"/>
      <c r="F179" s="256"/>
      <c r="G179" s="256"/>
      <c r="H179" s="256"/>
      <c r="I179" s="256"/>
      <c r="J179" s="256"/>
      <c r="K179" s="256"/>
      <c r="L179" s="256"/>
      <c r="M179" s="256"/>
      <c r="N179" s="256"/>
      <c r="O179" s="256"/>
      <c r="P179" s="256"/>
      <c r="Q179" s="256"/>
      <c r="R179" s="256"/>
      <c r="S179" s="257"/>
      <c r="T179" s="289"/>
      <c r="U179" s="290"/>
      <c r="V179" s="290"/>
      <c r="W179" s="290"/>
      <c r="X179" s="290"/>
      <c r="Y179" s="290"/>
      <c r="Z179" s="290"/>
      <c r="AA179" s="290"/>
      <c r="AB179" s="290"/>
      <c r="AC179" s="290"/>
      <c r="AD179" s="290"/>
      <c r="AE179" s="290"/>
      <c r="AF179" s="290"/>
      <c r="AG179" s="290"/>
      <c r="AH179" s="290"/>
      <c r="AI179" s="291"/>
      <c r="AJ179" s="255"/>
      <c r="AK179" s="256"/>
      <c r="AL179" s="256"/>
      <c r="AM179" s="256"/>
      <c r="AN179" s="256"/>
      <c r="AO179" s="256"/>
      <c r="AP179" s="256"/>
      <c r="AQ179" s="256"/>
      <c r="AR179" s="256"/>
      <c r="AS179" s="256"/>
      <c r="AT179" s="256"/>
      <c r="AU179" s="256"/>
      <c r="AV179" s="256"/>
      <c r="AW179" s="256"/>
      <c r="AX179" s="256"/>
      <c r="AY179" s="257"/>
      <c r="AZ179" s="255"/>
      <c r="BA179" s="256"/>
      <c r="BB179" s="256"/>
      <c r="BC179" s="256"/>
      <c r="BD179" s="256"/>
      <c r="BE179" s="256"/>
      <c r="BF179" s="256"/>
      <c r="BG179" s="256"/>
      <c r="BH179" s="256"/>
      <c r="BI179" s="256"/>
      <c r="BJ179" s="256"/>
      <c r="BK179" s="256"/>
      <c r="BL179" s="256"/>
      <c r="BM179" s="256"/>
      <c r="BN179" s="256"/>
      <c r="BO179" s="257"/>
      <c r="BP179" s="274"/>
      <c r="BQ179" s="274"/>
      <c r="BR179" s="274"/>
      <c r="BS179" s="274"/>
      <c r="BT179" s="274"/>
      <c r="BU179" s="274"/>
      <c r="BV179" s="274"/>
      <c r="BW179" s="274"/>
      <c r="BX179" s="274"/>
      <c r="BY179" s="274"/>
      <c r="BZ179" s="274"/>
      <c r="CA179" s="274"/>
      <c r="CB179" s="274"/>
      <c r="CC179" s="274"/>
      <c r="CD179" s="274"/>
      <c r="CE179" s="274"/>
      <c r="CF179" s="274"/>
      <c r="CG179" s="274"/>
      <c r="CH179" s="275"/>
    </row>
    <row r="180" spans="4:88">
      <c r="D180" s="276"/>
      <c r="E180" s="1255" t="s">
        <v>2580</v>
      </c>
      <c r="S180" s="277"/>
      <c r="T180" s="292"/>
      <c r="U180" s="293"/>
      <c r="V180" s="293"/>
      <c r="W180" s="293"/>
      <c r="X180" s="293"/>
      <c r="Y180" s="293"/>
      <c r="Z180" s="293"/>
      <c r="AA180" s="293"/>
      <c r="AB180" s="293"/>
      <c r="AC180" s="293"/>
      <c r="AD180" s="293"/>
      <c r="AE180" s="293"/>
      <c r="AF180" s="293"/>
      <c r="AG180" s="293"/>
      <c r="AH180" s="293"/>
      <c r="AI180" s="294"/>
      <c r="AJ180" s="260"/>
      <c r="AK180" s="258" t="s">
        <v>2523</v>
      </c>
      <c r="AL180" s="258"/>
      <c r="AM180" s="258"/>
      <c r="AN180" s="258"/>
      <c r="AO180" s="258"/>
      <c r="AP180" s="258"/>
      <c r="AQ180" s="258"/>
      <c r="AR180" s="258"/>
      <c r="AS180" s="258"/>
      <c r="AT180" s="258"/>
      <c r="AU180" s="258"/>
      <c r="AV180" s="258"/>
      <c r="AW180" s="258"/>
      <c r="AX180" s="258"/>
      <c r="AY180" s="261"/>
      <c r="AZ180" s="260"/>
      <c r="BA180" s="258" t="s">
        <v>2523</v>
      </c>
      <c r="BB180" s="258"/>
      <c r="BC180" s="258"/>
      <c r="BD180" s="258"/>
      <c r="BE180" s="258"/>
      <c r="BF180" s="258"/>
      <c r="BG180" s="258"/>
      <c r="BH180" s="258"/>
      <c r="BI180" s="258"/>
      <c r="BJ180" s="258"/>
      <c r="BK180" s="258"/>
      <c r="BL180" s="258"/>
      <c r="BM180" s="258"/>
      <c r="BN180" s="258"/>
      <c r="BO180" s="261"/>
      <c r="BQ180" s="251" t="s">
        <v>2581</v>
      </c>
      <c r="CH180" s="277"/>
    </row>
    <row r="181" spans="4:88">
      <c r="D181" s="276"/>
      <c r="E181" s="1256"/>
      <c r="F181" s="1257"/>
      <c r="G181" s="1257"/>
      <c r="H181" s="1257"/>
      <c r="I181" s="1257"/>
      <c r="J181" s="1257"/>
      <c r="K181" s="1257"/>
      <c r="L181" s="1257"/>
      <c r="M181" s="1257"/>
      <c r="N181" s="1257"/>
      <c r="O181" s="1257"/>
      <c r="P181" s="1257"/>
      <c r="Q181" s="1257"/>
      <c r="R181" s="1258"/>
      <c r="S181" s="277"/>
      <c r="T181" s="292"/>
      <c r="U181" s="293"/>
      <c r="V181" s="293"/>
      <c r="W181" s="293"/>
      <c r="X181" s="293"/>
      <c r="Y181" s="293"/>
      <c r="Z181" s="293"/>
      <c r="AA181" s="293"/>
      <c r="AB181" s="293"/>
      <c r="AC181" s="293"/>
      <c r="AD181" s="293"/>
      <c r="AE181" s="293"/>
      <c r="AF181" s="293"/>
      <c r="AG181" s="293"/>
      <c r="AH181" s="293"/>
      <c r="AI181" s="294"/>
      <c r="AJ181" s="260"/>
      <c r="AK181" s="258"/>
      <c r="AL181" s="258"/>
      <c r="AM181" s="258"/>
      <c r="AN181" s="258"/>
      <c r="AO181" s="258"/>
      <c r="AP181" s="258"/>
      <c r="AQ181" s="258"/>
      <c r="AR181" s="258"/>
      <c r="AS181" s="258"/>
      <c r="AT181" s="258"/>
      <c r="AU181" s="258"/>
      <c r="AV181" s="258"/>
      <c r="AW181" s="258"/>
      <c r="AX181" s="258"/>
      <c r="AY181" s="261"/>
      <c r="AZ181" s="260"/>
      <c r="BA181" s="258"/>
      <c r="BB181" s="258"/>
      <c r="BC181" s="258"/>
      <c r="BD181" s="258"/>
      <c r="BE181" s="258"/>
      <c r="BF181" s="258"/>
      <c r="BG181" s="258"/>
      <c r="BH181" s="258"/>
      <c r="BI181" s="258"/>
      <c r="BJ181" s="258"/>
      <c r="BK181" s="258"/>
      <c r="BL181" s="258"/>
      <c r="BM181" s="258"/>
      <c r="BN181" s="258"/>
      <c r="BO181" s="261"/>
      <c r="CH181" s="277"/>
    </row>
    <row r="182" spans="4:88">
      <c r="D182" s="276"/>
      <c r="E182" s="287"/>
      <c r="F182" s="287"/>
      <c r="G182" s="287"/>
      <c r="H182" s="287"/>
      <c r="I182" s="287"/>
      <c r="J182" s="287"/>
      <c r="K182" s="287"/>
      <c r="L182" s="287"/>
      <c r="M182" s="287"/>
      <c r="N182" s="287"/>
      <c r="O182" s="287"/>
      <c r="P182" s="287"/>
      <c r="Q182" s="287"/>
      <c r="S182" s="277"/>
      <c r="T182" s="292"/>
      <c r="U182" s="293"/>
      <c r="V182" s="293"/>
      <c r="W182" s="293"/>
      <c r="X182" s="293"/>
      <c r="Y182" s="293"/>
      <c r="Z182" s="293"/>
      <c r="AA182" s="293"/>
      <c r="AB182" s="293"/>
      <c r="AC182" s="293"/>
      <c r="AD182" s="293"/>
      <c r="AE182" s="293"/>
      <c r="AF182" s="293"/>
      <c r="AG182" s="293"/>
      <c r="AH182" s="293"/>
      <c r="AI182" s="294"/>
      <c r="AJ182" s="260"/>
      <c r="AK182" s="258"/>
      <c r="AL182" s="258"/>
      <c r="AM182" s="258"/>
      <c r="AN182" s="258"/>
      <c r="AO182" s="258"/>
      <c r="AP182" s="258"/>
      <c r="AQ182" s="258"/>
      <c r="AR182" s="258"/>
      <c r="AS182" s="258"/>
      <c r="AT182" s="258"/>
      <c r="AU182" s="258"/>
      <c r="AV182" s="258"/>
      <c r="AW182" s="258"/>
      <c r="AX182" s="258"/>
      <c r="AY182" s="261"/>
      <c r="AZ182" s="260"/>
      <c r="BA182" s="258"/>
      <c r="BB182" s="258"/>
      <c r="BC182" s="258"/>
      <c r="BD182" s="258"/>
      <c r="BE182" s="258"/>
      <c r="BF182" s="258"/>
      <c r="BG182" s="258"/>
      <c r="BH182" s="258"/>
      <c r="BI182" s="258"/>
      <c r="BJ182" s="258"/>
      <c r="BK182" s="258"/>
      <c r="BL182" s="258"/>
      <c r="BM182" s="258"/>
      <c r="BN182" s="258"/>
      <c r="BO182" s="261"/>
      <c r="BQ182" s="278" t="s">
        <v>2582</v>
      </c>
      <c r="CH182" s="277"/>
    </row>
    <row r="183" spans="4:88">
      <c r="D183" s="634"/>
      <c r="E183" s="635"/>
      <c r="F183" s="635"/>
      <c r="G183" s="635"/>
      <c r="H183" s="635"/>
      <c r="I183" s="635"/>
      <c r="J183" s="635"/>
      <c r="K183" s="635"/>
      <c r="L183" s="635"/>
      <c r="M183" s="635"/>
      <c r="N183" s="635"/>
      <c r="O183" s="635"/>
      <c r="P183" s="635"/>
      <c r="Q183" s="635"/>
      <c r="R183" s="636"/>
      <c r="S183" s="637"/>
      <c r="T183" s="295"/>
      <c r="U183" s="306"/>
      <c r="V183" s="306"/>
      <c r="W183" s="306"/>
      <c r="X183" s="306"/>
      <c r="Y183" s="306"/>
      <c r="Z183" s="306"/>
      <c r="AA183" s="306"/>
      <c r="AB183" s="306"/>
      <c r="AC183" s="306"/>
      <c r="AD183" s="306"/>
      <c r="AE183" s="306"/>
      <c r="AF183" s="306"/>
      <c r="AG183" s="306"/>
      <c r="AH183" s="297"/>
      <c r="AI183" s="298"/>
      <c r="AJ183" s="276"/>
      <c r="AK183" s="287"/>
      <c r="AL183" s="287"/>
      <c r="AM183" s="287"/>
      <c r="AN183" s="287"/>
      <c r="AO183" s="287"/>
      <c r="AP183" s="287"/>
      <c r="AQ183" s="287"/>
      <c r="AR183" s="287"/>
      <c r="AS183" s="287"/>
      <c r="AT183" s="287"/>
      <c r="AU183" s="287"/>
      <c r="AV183" s="287"/>
      <c r="AW183" s="287"/>
      <c r="AY183" s="277"/>
      <c r="AZ183" s="276"/>
      <c r="BA183" s="287"/>
      <c r="BB183" s="287"/>
      <c r="BC183" s="287"/>
      <c r="BD183" s="287"/>
      <c r="BE183" s="287"/>
      <c r="BF183" s="287"/>
      <c r="BG183" s="287"/>
      <c r="BH183" s="287"/>
      <c r="BI183" s="287"/>
      <c r="BJ183" s="287"/>
      <c r="BK183" s="287"/>
      <c r="BL183" s="287"/>
      <c r="BM183" s="287"/>
      <c r="BO183" s="277"/>
      <c r="BR183" s="1512" t="s">
        <v>2583</v>
      </c>
      <c r="BS183" s="1513"/>
      <c r="BT183" s="1513"/>
      <c r="BU183" s="1513"/>
      <c r="BV183" s="1513"/>
      <c r="BW183" s="1513"/>
      <c r="BX183" s="1513"/>
      <c r="BY183" s="1513"/>
      <c r="BZ183" s="1513"/>
      <c r="CA183" s="1513"/>
      <c r="CB183" s="1513"/>
      <c r="CC183" s="1513"/>
      <c r="CD183" s="1513"/>
      <c r="CH183" s="277"/>
    </row>
    <row r="184" spans="4:88">
      <c r="D184" s="634"/>
      <c r="E184" s="635"/>
      <c r="F184" s="635"/>
      <c r="G184" s="635"/>
      <c r="H184" s="635"/>
      <c r="I184" s="635"/>
      <c r="J184" s="635"/>
      <c r="K184" s="635"/>
      <c r="L184" s="635"/>
      <c r="M184" s="635"/>
      <c r="N184" s="635"/>
      <c r="O184" s="635"/>
      <c r="P184" s="635"/>
      <c r="Q184" s="635"/>
      <c r="R184" s="636"/>
      <c r="S184" s="637"/>
      <c r="T184" s="295"/>
      <c r="U184" s="306"/>
      <c r="V184" s="306"/>
      <c r="W184" s="306"/>
      <c r="X184" s="306"/>
      <c r="Y184" s="306"/>
      <c r="Z184" s="306"/>
      <c r="AA184" s="306"/>
      <c r="AB184" s="306"/>
      <c r="AC184" s="306"/>
      <c r="AD184" s="306"/>
      <c r="AE184" s="306"/>
      <c r="AF184" s="306"/>
      <c r="AG184" s="306"/>
      <c r="AH184" s="297"/>
      <c r="AI184" s="298"/>
      <c r="AJ184" s="276"/>
      <c r="AK184" s="287"/>
      <c r="AL184" s="287"/>
      <c r="AM184" s="287"/>
      <c r="AN184" s="287"/>
      <c r="AO184" s="287"/>
      <c r="AP184" s="287"/>
      <c r="AQ184" s="287"/>
      <c r="AR184" s="287"/>
      <c r="AS184" s="287"/>
      <c r="AT184" s="287"/>
      <c r="AU184" s="287"/>
      <c r="AV184" s="287"/>
      <c r="AW184" s="287"/>
      <c r="AY184" s="277"/>
      <c r="AZ184" s="276"/>
      <c r="BA184" s="287"/>
      <c r="BB184" s="287"/>
      <c r="BC184" s="287"/>
      <c r="BD184" s="287"/>
      <c r="BE184" s="287"/>
      <c r="BF184" s="287"/>
      <c r="BG184" s="287"/>
      <c r="BH184" s="287"/>
      <c r="BI184" s="287"/>
      <c r="BJ184" s="287"/>
      <c r="BK184" s="287"/>
      <c r="BL184" s="287"/>
      <c r="BM184" s="287"/>
      <c r="BO184" s="277"/>
      <c r="CH184" s="277"/>
    </row>
    <row r="185" spans="4:88">
      <c r="D185" s="634"/>
      <c r="E185" s="635"/>
      <c r="F185" s="635"/>
      <c r="G185" s="635"/>
      <c r="H185" s="635"/>
      <c r="I185" s="635"/>
      <c r="J185" s="635"/>
      <c r="K185" s="635"/>
      <c r="L185" s="635"/>
      <c r="M185" s="635"/>
      <c r="N185" s="635"/>
      <c r="O185" s="635"/>
      <c r="P185" s="635"/>
      <c r="Q185" s="635"/>
      <c r="R185" s="636"/>
      <c r="S185" s="637"/>
      <c r="T185" s="295"/>
      <c r="U185" s="306"/>
      <c r="V185" s="306"/>
      <c r="W185" s="306"/>
      <c r="X185" s="306"/>
      <c r="Y185" s="306"/>
      <c r="Z185" s="306"/>
      <c r="AA185" s="306"/>
      <c r="AB185" s="306"/>
      <c r="AC185" s="306"/>
      <c r="AD185" s="306"/>
      <c r="AE185" s="306"/>
      <c r="AF185" s="306"/>
      <c r="AG185" s="306"/>
      <c r="AH185" s="297"/>
      <c r="AI185" s="298"/>
      <c r="AJ185" s="276"/>
      <c r="AK185" s="287"/>
      <c r="AL185" s="287"/>
      <c r="AM185" s="287"/>
      <c r="AN185" s="287"/>
      <c r="AO185" s="287"/>
      <c r="AP185" s="287"/>
      <c r="AQ185" s="287"/>
      <c r="AR185" s="287"/>
      <c r="AS185" s="287"/>
      <c r="AT185" s="287"/>
      <c r="AU185" s="287"/>
      <c r="AV185" s="287"/>
      <c r="AW185" s="287"/>
      <c r="AY185" s="277"/>
      <c r="AZ185" s="276"/>
      <c r="BA185" s="287"/>
      <c r="BB185" s="287"/>
      <c r="BC185" s="287"/>
      <c r="BD185" s="287"/>
      <c r="BE185" s="287"/>
      <c r="BF185" s="287"/>
      <c r="BG185" s="287"/>
      <c r="BH185" s="287"/>
      <c r="BI185" s="287"/>
      <c r="BJ185" s="287"/>
      <c r="BK185" s="287"/>
      <c r="BL185" s="287"/>
      <c r="BM185" s="287"/>
      <c r="BO185" s="277"/>
      <c r="BQ185" s="278" t="s">
        <v>2528</v>
      </c>
      <c r="CH185" s="277"/>
    </row>
    <row r="186" spans="4:88">
      <c r="D186" s="634"/>
      <c r="E186" s="635"/>
      <c r="F186" s="635"/>
      <c r="G186" s="635"/>
      <c r="H186" s="635"/>
      <c r="I186" s="635"/>
      <c r="J186" s="635"/>
      <c r="K186" s="635"/>
      <c r="L186" s="635"/>
      <c r="M186" s="635"/>
      <c r="N186" s="635"/>
      <c r="O186" s="635"/>
      <c r="P186" s="635"/>
      <c r="Q186" s="635"/>
      <c r="R186" s="636"/>
      <c r="S186" s="637"/>
      <c r="T186" s="295"/>
      <c r="U186" s="306"/>
      <c r="V186" s="306"/>
      <c r="W186" s="306"/>
      <c r="X186" s="306"/>
      <c r="Y186" s="306"/>
      <c r="Z186" s="306"/>
      <c r="AA186" s="306"/>
      <c r="AB186" s="306"/>
      <c r="AC186" s="306"/>
      <c r="AD186" s="306"/>
      <c r="AE186" s="306"/>
      <c r="AF186" s="306"/>
      <c r="AG186" s="306"/>
      <c r="AH186" s="297"/>
      <c r="AI186" s="298"/>
      <c r="AJ186" s="276"/>
      <c r="AK186" s="287"/>
      <c r="AL186" s="287"/>
      <c r="AM186" s="287"/>
      <c r="AN186" s="287"/>
      <c r="AO186" s="287"/>
      <c r="AP186" s="287"/>
      <c r="AQ186" s="287"/>
      <c r="AR186" s="287"/>
      <c r="AS186" s="287"/>
      <c r="AT186" s="287"/>
      <c r="AU186" s="287"/>
      <c r="AV186" s="287"/>
      <c r="AW186" s="287"/>
      <c r="AY186" s="277"/>
      <c r="AZ186" s="276"/>
      <c r="BA186" s="287"/>
      <c r="BB186" s="287"/>
      <c r="BC186" s="287"/>
      <c r="BD186" s="287"/>
      <c r="BE186" s="287"/>
      <c r="BF186" s="287"/>
      <c r="BG186" s="287"/>
      <c r="BH186" s="287"/>
      <c r="BI186" s="287"/>
      <c r="BJ186" s="287"/>
      <c r="BK186" s="287"/>
      <c r="BL186" s="287"/>
      <c r="BM186" s="287"/>
      <c r="BO186" s="277"/>
      <c r="BQ186" s="278"/>
      <c r="CH186" s="277"/>
      <c r="CJ186" s="259"/>
    </row>
    <row r="187" spans="4:88">
      <c r="D187" s="634"/>
      <c r="E187" s="635"/>
      <c r="F187" s="635"/>
      <c r="G187" s="635"/>
      <c r="H187" s="635"/>
      <c r="I187" s="635"/>
      <c r="J187" s="635"/>
      <c r="K187" s="635"/>
      <c r="L187" s="635"/>
      <c r="M187" s="635"/>
      <c r="N187" s="635"/>
      <c r="O187" s="635"/>
      <c r="P187" s="635"/>
      <c r="Q187" s="635"/>
      <c r="R187" s="636"/>
      <c r="S187" s="637"/>
      <c r="T187" s="295"/>
      <c r="U187" s="306"/>
      <c r="V187" s="306"/>
      <c r="W187" s="306"/>
      <c r="X187" s="306"/>
      <c r="Y187" s="306"/>
      <c r="Z187" s="306"/>
      <c r="AA187" s="306"/>
      <c r="AB187" s="306"/>
      <c r="AC187" s="306"/>
      <c r="AD187" s="306"/>
      <c r="AE187" s="306"/>
      <c r="AF187" s="306"/>
      <c r="AG187" s="306"/>
      <c r="AH187" s="297"/>
      <c r="AI187" s="298"/>
      <c r="AJ187" s="276"/>
      <c r="AK187" s="287"/>
      <c r="AL187" s="287"/>
      <c r="AM187" s="287"/>
      <c r="AN187" s="287"/>
      <c r="AO187" s="287"/>
      <c r="AP187" s="287"/>
      <c r="AQ187" s="287"/>
      <c r="AR187" s="287"/>
      <c r="AS187" s="287"/>
      <c r="AT187" s="287"/>
      <c r="AU187" s="287"/>
      <c r="AV187" s="287"/>
      <c r="AW187" s="287"/>
      <c r="AY187" s="277"/>
      <c r="AZ187" s="276"/>
      <c r="BA187" s="287"/>
      <c r="BB187" s="287"/>
      <c r="BC187" s="287"/>
      <c r="BD187" s="287"/>
      <c r="BE187" s="287"/>
      <c r="BF187" s="287"/>
      <c r="BG187" s="287"/>
      <c r="BH187" s="287"/>
      <c r="BI187" s="287"/>
      <c r="BJ187" s="287"/>
      <c r="BK187" s="287"/>
      <c r="BL187" s="287"/>
      <c r="BM187" s="287"/>
      <c r="BO187" s="277"/>
      <c r="BQ187" s="278"/>
      <c r="CH187" s="277"/>
      <c r="CJ187" s="259"/>
    </row>
    <row r="188" spans="4:88">
      <c r="D188" s="634"/>
      <c r="E188" s="635"/>
      <c r="F188" s="635"/>
      <c r="G188" s="635"/>
      <c r="H188" s="635"/>
      <c r="I188" s="635"/>
      <c r="J188" s="635"/>
      <c r="K188" s="635"/>
      <c r="L188" s="635"/>
      <c r="M188" s="635"/>
      <c r="N188" s="635"/>
      <c r="O188" s="635"/>
      <c r="P188" s="635"/>
      <c r="Q188" s="635"/>
      <c r="R188" s="636"/>
      <c r="S188" s="637"/>
      <c r="T188" s="295"/>
      <c r="U188" s="306"/>
      <c r="V188" s="306"/>
      <c r="W188" s="306"/>
      <c r="X188" s="306"/>
      <c r="Y188" s="306"/>
      <c r="Z188" s="306"/>
      <c r="AA188" s="306"/>
      <c r="AB188" s="306"/>
      <c r="AC188" s="306"/>
      <c r="AD188" s="306"/>
      <c r="AE188" s="306"/>
      <c r="AF188" s="306"/>
      <c r="AG188" s="306"/>
      <c r="AH188" s="297"/>
      <c r="AI188" s="298"/>
      <c r="AJ188" s="276"/>
      <c r="AK188" s="287"/>
      <c r="AL188" s="287"/>
      <c r="AM188" s="287"/>
      <c r="AN188" s="287"/>
      <c r="AO188" s="287"/>
      <c r="AP188" s="287"/>
      <c r="AQ188" s="287"/>
      <c r="AR188" s="287"/>
      <c r="AS188" s="287"/>
      <c r="AT188" s="287"/>
      <c r="AU188" s="287"/>
      <c r="AV188" s="287"/>
      <c r="AW188" s="287"/>
      <c r="AY188" s="277"/>
      <c r="AZ188" s="276"/>
      <c r="BA188" s="287"/>
      <c r="BB188" s="287"/>
      <c r="BC188" s="287"/>
      <c r="BD188" s="287"/>
      <c r="BE188" s="287"/>
      <c r="BF188" s="287"/>
      <c r="BG188" s="287"/>
      <c r="BH188" s="287"/>
      <c r="BI188" s="287"/>
      <c r="BJ188" s="287"/>
      <c r="BK188" s="287"/>
      <c r="BL188" s="287"/>
      <c r="BM188" s="287"/>
      <c r="BO188" s="277"/>
      <c r="BQ188" s="278"/>
      <c r="CH188" s="277"/>
    </row>
    <row r="189" spans="4:88">
      <c r="D189" s="634"/>
      <c r="E189" s="635"/>
      <c r="F189" s="635"/>
      <c r="G189" s="635"/>
      <c r="H189" s="635"/>
      <c r="I189" s="635"/>
      <c r="J189" s="635"/>
      <c r="K189" s="635"/>
      <c r="L189" s="635"/>
      <c r="M189" s="635"/>
      <c r="N189" s="635"/>
      <c r="O189" s="635"/>
      <c r="P189" s="635"/>
      <c r="Q189" s="635"/>
      <c r="R189" s="636"/>
      <c r="S189" s="637"/>
      <c r="T189" s="295"/>
      <c r="U189" s="306"/>
      <c r="V189" s="306"/>
      <c r="W189" s="306"/>
      <c r="X189" s="306"/>
      <c r="Y189" s="306"/>
      <c r="Z189" s="306"/>
      <c r="AA189" s="306"/>
      <c r="AB189" s="306"/>
      <c r="AC189" s="306"/>
      <c r="AD189" s="306"/>
      <c r="AE189" s="306"/>
      <c r="AF189" s="306"/>
      <c r="AG189" s="306"/>
      <c r="AH189" s="297"/>
      <c r="AI189" s="298"/>
      <c r="AJ189" s="276"/>
      <c r="AK189" s="287"/>
      <c r="AL189" s="287"/>
      <c r="AM189" s="287"/>
      <c r="AN189" s="287"/>
      <c r="AO189" s="287"/>
      <c r="AP189" s="287"/>
      <c r="AQ189" s="287"/>
      <c r="AR189" s="287"/>
      <c r="AS189" s="287"/>
      <c r="AT189" s="287"/>
      <c r="AU189" s="287"/>
      <c r="AV189" s="287"/>
      <c r="AW189" s="287"/>
      <c r="AY189" s="277"/>
      <c r="AZ189" s="276"/>
      <c r="BA189" s="287"/>
      <c r="BB189" s="287"/>
      <c r="BC189" s="287"/>
      <c r="BD189" s="287"/>
      <c r="BE189" s="287"/>
      <c r="BF189" s="287"/>
      <c r="BG189" s="287"/>
      <c r="BH189" s="287"/>
      <c r="BI189" s="287"/>
      <c r="BJ189" s="287"/>
      <c r="BK189" s="287"/>
      <c r="BL189" s="287"/>
      <c r="BM189" s="287"/>
      <c r="BO189" s="277"/>
      <c r="BQ189" s="278"/>
      <c r="CH189" s="277"/>
    </row>
    <row r="190" spans="4:88">
      <c r="D190" s="634"/>
      <c r="E190" s="635"/>
      <c r="F190" s="635"/>
      <c r="G190" s="635"/>
      <c r="H190" s="635"/>
      <c r="I190" s="635"/>
      <c r="J190" s="635"/>
      <c r="K190" s="635"/>
      <c r="L190" s="635"/>
      <c r="M190" s="635"/>
      <c r="N190" s="635"/>
      <c r="O190" s="635"/>
      <c r="P190" s="635"/>
      <c r="Q190" s="635"/>
      <c r="R190" s="636"/>
      <c r="S190" s="637"/>
      <c r="T190" s="295"/>
      <c r="U190" s="306"/>
      <c r="V190" s="306"/>
      <c r="W190" s="306"/>
      <c r="X190" s="306"/>
      <c r="Y190" s="306"/>
      <c r="Z190" s="306"/>
      <c r="AA190" s="306"/>
      <c r="AB190" s="306"/>
      <c r="AC190" s="306"/>
      <c r="AD190" s="306"/>
      <c r="AE190" s="306"/>
      <c r="AF190" s="306"/>
      <c r="AG190" s="306"/>
      <c r="AH190" s="297"/>
      <c r="AI190" s="298"/>
      <c r="AJ190" s="276"/>
      <c r="AK190" s="287"/>
      <c r="AL190" s="287"/>
      <c r="AM190" s="287"/>
      <c r="AN190" s="287"/>
      <c r="AO190" s="287"/>
      <c r="AP190" s="287"/>
      <c r="AQ190" s="287"/>
      <c r="AR190" s="287"/>
      <c r="AS190" s="287"/>
      <c r="AT190" s="287"/>
      <c r="AU190" s="287"/>
      <c r="AV190" s="287"/>
      <c r="AW190" s="287"/>
      <c r="AY190" s="277"/>
      <c r="AZ190" s="276"/>
      <c r="BA190" s="287"/>
      <c r="BB190" s="287"/>
      <c r="BC190" s="287"/>
      <c r="BD190" s="287"/>
      <c r="BE190" s="287"/>
      <c r="BF190" s="287"/>
      <c r="BG190" s="287"/>
      <c r="BH190" s="287"/>
      <c r="BI190" s="287"/>
      <c r="BJ190" s="287"/>
      <c r="BK190" s="287"/>
      <c r="BL190" s="287"/>
      <c r="BM190" s="287"/>
      <c r="BO190" s="277"/>
      <c r="BQ190" s="278"/>
      <c r="CH190" s="277"/>
    </row>
    <row r="191" spans="4:88">
      <c r="D191" s="634"/>
      <c r="E191" s="635"/>
      <c r="F191" s="635"/>
      <c r="G191" s="635"/>
      <c r="H191" s="635"/>
      <c r="I191" s="635"/>
      <c r="J191" s="635"/>
      <c r="K191" s="635"/>
      <c r="L191" s="635"/>
      <c r="M191" s="635"/>
      <c r="N191" s="635"/>
      <c r="O191" s="635"/>
      <c r="P191" s="635"/>
      <c r="Q191" s="635"/>
      <c r="R191" s="636"/>
      <c r="S191" s="637"/>
      <c r="T191" s="295"/>
      <c r="U191" s="306"/>
      <c r="V191" s="306"/>
      <c r="W191" s="306"/>
      <c r="X191" s="306"/>
      <c r="Y191" s="306"/>
      <c r="Z191" s="306"/>
      <c r="AA191" s="306"/>
      <c r="AB191" s="306"/>
      <c r="AC191" s="306"/>
      <c r="AD191" s="306"/>
      <c r="AE191" s="306"/>
      <c r="AF191" s="306"/>
      <c r="AG191" s="306"/>
      <c r="AH191" s="297"/>
      <c r="AI191" s="298"/>
      <c r="AJ191" s="276"/>
      <c r="AK191" s="287"/>
      <c r="AL191" s="287"/>
      <c r="AM191" s="287"/>
      <c r="AN191" s="287"/>
      <c r="AO191" s="287"/>
      <c r="AP191" s="287"/>
      <c r="AQ191" s="287"/>
      <c r="AR191" s="287"/>
      <c r="AS191" s="287"/>
      <c r="AT191" s="287"/>
      <c r="AU191" s="287"/>
      <c r="AV191" s="287"/>
      <c r="AW191" s="287"/>
      <c r="AY191" s="277"/>
      <c r="AZ191" s="276"/>
      <c r="BA191" s="287"/>
      <c r="BB191" s="287"/>
      <c r="BC191" s="287"/>
      <c r="BD191" s="287"/>
      <c r="BE191" s="287"/>
      <c r="BF191" s="287"/>
      <c r="BG191" s="287"/>
      <c r="BH191" s="287"/>
      <c r="BI191" s="287"/>
      <c r="BJ191" s="287"/>
      <c r="BK191" s="287"/>
      <c r="BL191" s="287"/>
      <c r="BM191" s="287"/>
      <c r="BO191" s="277"/>
      <c r="CH191" s="277"/>
    </row>
    <row r="192" spans="4:88">
      <c r="D192" s="634"/>
      <c r="E192" s="635"/>
      <c r="F192" s="635"/>
      <c r="G192" s="635"/>
      <c r="H192" s="635"/>
      <c r="I192" s="635"/>
      <c r="J192" s="635"/>
      <c r="K192" s="635"/>
      <c r="L192" s="635"/>
      <c r="M192" s="635"/>
      <c r="N192" s="635"/>
      <c r="O192" s="635"/>
      <c r="P192" s="635"/>
      <c r="Q192" s="635"/>
      <c r="R192" s="636"/>
      <c r="S192" s="637"/>
      <c r="T192" s="295"/>
      <c r="U192" s="306"/>
      <c r="V192" s="306"/>
      <c r="W192" s="306"/>
      <c r="X192" s="306"/>
      <c r="Y192" s="306"/>
      <c r="Z192" s="306"/>
      <c r="AA192" s="306"/>
      <c r="AB192" s="306"/>
      <c r="AC192" s="306"/>
      <c r="AD192" s="306"/>
      <c r="AE192" s="306"/>
      <c r="AF192" s="306"/>
      <c r="AG192" s="306"/>
      <c r="AH192" s="297"/>
      <c r="AI192" s="298"/>
      <c r="AJ192" s="276"/>
      <c r="AK192" s="287"/>
      <c r="AL192" s="287"/>
      <c r="AM192" s="287"/>
      <c r="AN192" s="287"/>
      <c r="AO192" s="287"/>
      <c r="AP192" s="287"/>
      <c r="AQ192" s="287"/>
      <c r="AR192" s="287"/>
      <c r="AS192" s="287"/>
      <c r="AT192" s="287"/>
      <c r="AU192" s="287"/>
      <c r="AV192" s="287"/>
      <c r="AW192" s="287"/>
      <c r="AY192" s="277"/>
      <c r="AZ192" s="276"/>
      <c r="BA192" s="287"/>
      <c r="BB192" s="287"/>
      <c r="BC192" s="287"/>
      <c r="BD192" s="287"/>
      <c r="BE192" s="287"/>
      <c r="BF192" s="287"/>
      <c r="BG192" s="287"/>
      <c r="BH192" s="287"/>
      <c r="BI192" s="287"/>
      <c r="BJ192" s="287"/>
      <c r="BK192" s="287"/>
      <c r="BL192" s="287"/>
      <c r="BM192" s="287"/>
      <c r="BO192" s="277"/>
      <c r="CH192" s="277"/>
    </row>
    <row r="193" spans="4:88">
      <c r="D193" s="634"/>
      <c r="E193" s="635"/>
      <c r="F193" s="635"/>
      <c r="G193" s="635"/>
      <c r="H193" s="635"/>
      <c r="I193" s="635"/>
      <c r="J193" s="635"/>
      <c r="K193" s="635"/>
      <c r="L193" s="635"/>
      <c r="M193" s="635"/>
      <c r="N193" s="635"/>
      <c r="O193" s="635"/>
      <c r="P193" s="635"/>
      <c r="Q193" s="635"/>
      <c r="R193" s="636"/>
      <c r="S193" s="637"/>
      <c r="T193" s="295"/>
      <c r="U193" s="306"/>
      <c r="V193" s="306"/>
      <c r="W193" s="306"/>
      <c r="X193" s="306"/>
      <c r="Y193" s="306"/>
      <c r="Z193" s="306"/>
      <c r="AA193" s="306"/>
      <c r="AB193" s="306"/>
      <c r="AC193" s="306"/>
      <c r="AD193" s="306"/>
      <c r="AE193" s="306"/>
      <c r="AF193" s="306"/>
      <c r="AG193" s="306"/>
      <c r="AH193" s="297"/>
      <c r="AI193" s="298"/>
      <c r="AJ193" s="276"/>
      <c r="AK193" s="287"/>
      <c r="AL193" s="287"/>
      <c r="AM193" s="287"/>
      <c r="AN193" s="287"/>
      <c r="AO193" s="287"/>
      <c r="AP193" s="287"/>
      <c r="AQ193" s="287"/>
      <c r="AR193" s="287"/>
      <c r="AS193" s="287"/>
      <c r="AT193" s="287"/>
      <c r="AU193" s="287"/>
      <c r="AV193" s="287"/>
      <c r="AW193" s="287"/>
      <c r="AY193" s="277"/>
      <c r="AZ193" s="276"/>
      <c r="BA193" s="287"/>
      <c r="BB193" s="287"/>
      <c r="BC193" s="287"/>
      <c r="BD193" s="287"/>
      <c r="BE193" s="287"/>
      <c r="BF193" s="287"/>
      <c r="BG193" s="287"/>
      <c r="BH193" s="287"/>
      <c r="BI193" s="287"/>
      <c r="BJ193" s="287"/>
      <c r="BK193" s="287"/>
      <c r="BL193" s="287"/>
      <c r="BM193" s="287"/>
      <c r="BO193" s="277"/>
      <c r="CH193" s="277"/>
    </row>
    <row r="194" spans="4:88">
      <c r="D194" s="634"/>
      <c r="E194" s="635"/>
      <c r="F194" s="635"/>
      <c r="G194" s="635"/>
      <c r="H194" s="635"/>
      <c r="I194" s="635"/>
      <c r="J194" s="635"/>
      <c r="K194" s="635"/>
      <c r="L194" s="635"/>
      <c r="M194" s="635"/>
      <c r="N194" s="635"/>
      <c r="O194" s="635"/>
      <c r="P194" s="635"/>
      <c r="Q194" s="635"/>
      <c r="R194" s="636"/>
      <c r="S194" s="637"/>
      <c r="T194" s="295"/>
      <c r="U194" s="306"/>
      <c r="V194" s="306"/>
      <c r="W194" s="306"/>
      <c r="X194" s="306"/>
      <c r="Y194" s="306"/>
      <c r="Z194" s="306"/>
      <c r="AA194" s="306"/>
      <c r="AB194" s="306"/>
      <c r="AC194" s="306"/>
      <c r="AD194" s="306"/>
      <c r="AE194" s="306"/>
      <c r="AF194" s="306"/>
      <c r="AG194" s="306"/>
      <c r="AH194" s="297"/>
      <c r="AI194" s="298"/>
      <c r="AJ194" s="276"/>
      <c r="AK194" s="287"/>
      <c r="AL194" s="287"/>
      <c r="AM194" s="287"/>
      <c r="AN194" s="287"/>
      <c r="AO194" s="287"/>
      <c r="AP194" s="287"/>
      <c r="AQ194" s="287"/>
      <c r="AR194" s="287"/>
      <c r="AS194" s="287"/>
      <c r="AT194" s="287"/>
      <c r="AU194" s="287"/>
      <c r="AV194" s="287"/>
      <c r="AW194" s="287"/>
      <c r="AY194" s="277"/>
      <c r="AZ194" s="276"/>
      <c r="BA194" s="287"/>
      <c r="BB194" s="287"/>
      <c r="BC194" s="287"/>
      <c r="BD194" s="287"/>
      <c r="BE194" s="287"/>
      <c r="BF194" s="287"/>
      <c r="BG194" s="287"/>
      <c r="BH194" s="287"/>
      <c r="BI194" s="287"/>
      <c r="BJ194" s="287"/>
      <c r="BK194" s="287"/>
      <c r="BL194" s="287"/>
      <c r="BM194" s="287"/>
      <c r="BO194" s="277"/>
      <c r="CH194" s="277"/>
    </row>
    <row r="195" spans="4:88">
      <c r="D195" s="634"/>
      <c r="E195" s="635"/>
      <c r="F195" s="635"/>
      <c r="G195" s="635"/>
      <c r="H195" s="635"/>
      <c r="I195" s="635"/>
      <c r="J195" s="635"/>
      <c r="K195" s="635"/>
      <c r="L195" s="635"/>
      <c r="M195" s="635"/>
      <c r="N195" s="635"/>
      <c r="O195" s="635"/>
      <c r="P195" s="635"/>
      <c r="Q195" s="635"/>
      <c r="R195" s="636"/>
      <c r="S195" s="637"/>
      <c r="T195" s="295"/>
      <c r="U195" s="306"/>
      <c r="V195" s="306"/>
      <c r="W195" s="306"/>
      <c r="X195" s="306"/>
      <c r="Y195" s="306"/>
      <c r="Z195" s="306"/>
      <c r="AA195" s="306"/>
      <c r="AB195" s="306"/>
      <c r="AC195" s="306"/>
      <c r="AD195" s="306"/>
      <c r="AE195" s="306"/>
      <c r="AF195" s="306"/>
      <c r="AG195" s="306"/>
      <c r="AH195" s="297"/>
      <c r="AI195" s="298"/>
      <c r="AJ195" s="276"/>
      <c r="AK195" s="287"/>
      <c r="AL195" s="287"/>
      <c r="AM195" s="287"/>
      <c r="AN195" s="287"/>
      <c r="AO195" s="287"/>
      <c r="AP195" s="287"/>
      <c r="AQ195" s="287"/>
      <c r="AR195" s="287"/>
      <c r="AS195" s="287"/>
      <c r="AT195" s="287"/>
      <c r="AU195" s="287"/>
      <c r="AV195" s="287"/>
      <c r="AW195" s="287"/>
      <c r="AY195" s="277"/>
      <c r="AZ195" s="276"/>
      <c r="BA195" s="287"/>
      <c r="BB195" s="287"/>
      <c r="BC195" s="287"/>
      <c r="BD195" s="287"/>
      <c r="BE195" s="287"/>
      <c r="BF195" s="287"/>
      <c r="BG195" s="287"/>
      <c r="BH195" s="287"/>
      <c r="BI195" s="287"/>
      <c r="BJ195" s="287"/>
      <c r="BK195" s="287"/>
      <c r="BL195" s="287"/>
      <c r="BM195" s="287"/>
      <c r="BO195" s="277"/>
      <c r="CH195" s="277"/>
    </row>
    <row r="196" spans="4:88">
      <c r="D196" s="634"/>
      <c r="E196" s="1"/>
      <c r="F196" s="1"/>
      <c r="G196" s="1"/>
      <c r="H196" s="1"/>
      <c r="I196" s="1"/>
      <c r="J196" s="1"/>
      <c r="K196" s="1"/>
      <c r="L196" s="1"/>
      <c r="M196" s="1"/>
      <c r="N196" s="1"/>
      <c r="O196" s="1"/>
      <c r="P196" s="1"/>
      <c r="Q196" s="1"/>
      <c r="R196" s="636"/>
      <c r="S196" s="637"/>
      <c r="T196" s="295"/>
      <c r="U196" s="299"/>
      <c r="V196" s="299"/>
      <c r="W196" s="299"/>
      <c r="X196" s="299"/>
      <c r="Y196" s="299"/>
      <c r="Z196" s="299"/>
      <c r="AA196" s="299"/>
      <c r="AB196" s="299"/>
      <c r="AC196" s="299"/>
      <c r="AD196" s="299"/>
      <c r="AE196" s="299"/>
      <c r="AF196" s="299"/>
      <c r="AG196" s="299"/>
      <c r="AH196" s="297"/>
      <c r="AI196" s="298"/>
      <c r="AJ196" s="276"/>
      <c r="AK196" s="1"/>
      <c r="AL196" s="1"/>
      <c r="AM196" s="1"/>
      <c r="AN196" s="1"/>
      <c r="AO196" s="1"/>
      <c r="AP196" s="1"/>
      <c r="AQ196" s="1"/>
      <c r="AR196" s="1"/>
      <c r="AS196" s="1"/>
      <c r="AT196" s="1"/>
      <c r="AU196" s="1"/>
      <c r="AV196" s="1"/>
      <c r="AW196" s="1"/>
      <c r="AY196" s="277"/>
      <c r="AZ196" s="276"/>
      <c r="BA196" s="1"/>
      <c r="BB196" s="1"/>
      <c r="BC196" s="1"/>
      <c r="BD196" s="1"/>
      <c r="BE196" s="1"/>
      <c r="BF196" s="1"/>
      <c r="BG196" s="1"/>
      <c r="BH196" s="1"/>
      <c r="BI196" s="1"/>
      <c r="BJ196" s="1"/>
      <c r="BK196" s="1"/>
      <c r="BL196" s="1"/>
      <c r="BM196" s="1"/>
      <c r="BO196" s="277"/>
      <c r="BR196" s="264"/>
      <c r="CH196" s="277"/>
    </row>
    <row r="197" spans="4:88">
      <c r="D197" s="638"/>
      <c r="E197" s="639"/>
      <c r="F197" s="639"/>
      <c r="G197" s="639"/>
      <c r="H197" s="639"/>
      <c r="I197" s="639"/>
      <c r="J197" s="639"/>
      <c r="K197" s="639"/>
      <c r="L197" s="639"/>
      <c r="M197" s="639"/>
      <c r="N197" s="639"/>
      <c r="O197" s="639"/>
      <c r="P197" s="639"/>
      <c r="Q197" s="639"/>
      <c r="R197" s="639"/>
      <c r="S197" s="640"/>
      <c r="T197" s="300"/>
      <c r="U197" s="301"/>
      <c r="V197" s="301"/>
      <c r="W197" s="301"/>
      <c r="X197" s="301"/>
      <c r="Y197" s="301"/>
      <c r="Z197" s="301"/>
      <c r="AA197" s="301"/>
      <c r="AB197" s="301"/>
      <c r="AC197" s="301"/>
      <c r="AD197" s="301"/>
      <c r="AE197" s="301"/>
      <c r="AF197" s="301"/>
      <c r="AG197" s="301"/>
      <c r="AH197" s="301"/>
      <c r="AI197" s="302"/>
      <c r="AJ197" s="280"/>
      <c r="AK197" s="281"/>
      <c r="AL197" s="281"/>
      <c r="AM197" s="281"/>
      <c r="AN197" s="281"/>
      <c r="AO197" s="281"/>
      <c r="AP197" s="281"/>
      <c r="AQ197" s="281"/>
      <c r="AR197" s="281"/>
      <c r="AS197" s="281"/>
      <c r="AT197" s="281"/>
      <c r="AU197" s="281"/>
      <c r="AV197" s="281"/>
      <c r="AW197" s="281"/>
      <c r="AX197" s="281"/>
      <c r="AY197" s="282"/>
      <c r="AZ197" s="280"/>
      <c r="BA197" s="281"/>
      <c r="BB197" s="281"/>
      <c r="BC197" s="281"/>
      <c r="BD197" s="281"/>
      <c r="BE197" s="281"/>
      <c r="BF197" s="281"/>
      <c r="BG197" s="281"/>
      <c r="BH197" s="281"/>
      <c r="BI197" s="281"/>
      <c r="BJ197" s="281"/>
      <c r="BK197" s="281"/>
      <c r="BL197" s="281"/>
      <c r="BM197" s="281"/>
      <c r="BN197" s="281"/>
      <c r="BO197" s="282"/>
      <c r="BP197" s="281"/>
      <c r="BQ197" s="281"/>
      <c r="BR197" s="281"/>
      <c r="BS197" s="281"/>
      <c r="BT197" s="281"/>
      <c r="BU197" s="281"/>
      <c r="BV197" s="281"/>
      <c r="BW197" s="281"/>
      <c r="BX197" s="281"/>
      <c r="BY197" s="281"/>
      <c r="BZ197" s="281"/>
      <c r="CA197" s="281"/>
      <c r="CB197" s="281"/>
      <c r="CC197" s="281"/>
      <c r="CD197" s="281"/>
      <c r="CE197" s="281"/>
      <c r="CF197" s="281"/>
      <c r="CG197" s="281"/>
      <c r="CH197" s="282"/>
    </row>
    <row r="198" spans="4:88">
      <c r="D198" s="289"/>
      <c r="E198" s="290"/>
      <c r="F198" s="290"/>
      <c r="G198" s="290"/>
      <c r="H198" s="290"/>
      <c r="I198" s="290"/>
      <c r="J198" s="290"/>
      <c r="K198" s="290"/>
      <c r="L198" s="290"/>
      <c r="M198" s="290"/>
      <c r="N198" s="290"/>
      <c r="O198" s="290"/>
      <c r="P198" s="290"/>
      <c r="Q198" s="290"/>
      <c r="R198" s="290"/>
      <c r="S198" s="291"/>
      <c r="T198" s="255"/>
      <c r="U198" s="256"/>
      <c r="V198" s="256"/>
      <c r="W198" s="256"/>
      <c r="X198" s="256"/>
      <c r="Y198" s="256"/>
      <c r="Z198" s="256"/>
      <c r="AA198" s="256"/>
      <c r="AB198" s="256"/>
      <c r="AC198" s="256"/>
      <c r="AD198" s="256"/>
      <c r="AE198" s="256"/>
      <c r="AF198" s="256"/>
      <c r="AG198" s="256"/>
      <c r="AH198" s="256"/>
      <c r="AI198" s="257"/>
      <c r="AJ198" s="255"/>
      <c r="AK198" s="256"/>
      <c r="AL198" s="256"/>
      <c r="AM198" s="256"/>
      <c r="AN198" s="256"/>
      <c r="AO198" s="256"/>
      <c r="AP198" s="256"/>
      <c r="AQ198" s="256"/>
      <c r="AR198" s="256"/>
      <c r="AS198" s="256"/>
      <c r="AT198" s="256"/>
      <c r="AU198" s="256"/>
      <c r="AV198" s="256"/>
      <c r="AW198" s="256"/>
      <c r="AX198" s="256"/>
      <c r="AY198" s="257"/>
      <c r="AZ198" s="255"/>
      <c r="BA198" s="256"/>
      <c r="BB198" s="256"/>
      <c r="BC198" s="256"/>
      <c r="BD198" s="256"/>
      <c r="BE198" s="256"/>
      <c r="BF198" s="256"/>
      <c r="BG198" s="256"/>
      <c r="BH198" s="256"/>
      <c r="BI198" s="256"/>
      <c r="BJ198" s="256"/>
      <c r="BK198" s="256"/>
      <c r="BL198" s="256"/>
      <c r="BM198" s="256"/>
      <c r="BN198" s="256"/>
      <c r="BO198" s="257"/>
      <c r="BP198" s="274"/>
      <c r="BQ198" s="274"/>
      <c r="BR198" s="274"/>
      <c r="BS198" s="274"/>
      <c r="BT198" s="274"/>
      <c r="BU198" s="274"/>
      <c r="BV198" s="274"/>
      <c r="BW198" s="274"/>
      <c r="BX198" s="274"/>
      <c r="BY198" s="274"/>
      <c r="BZ198" s="274"/>
      <c r="CA198" s="274"/>
      <c r="CB198" s="274"/>
      <c r="CC198" s="274"/>
      <c r="CD198" s="274"/>
      <c r="CE198" s="274"/>
      <c r="CF198" s="274"/>
      <c r="CG198" s="274"/>
      <c r="CH198" s="275"/>
    </row>
    <row r="199" spans="4:88">
      <c r="D199" s="292"/>
      <c r="E199" s="293"/>
      <c r="F199" s="293"/>
      <c r="G199" s="293"/>
      <c r="H199" s="293"/>
      <c r="I199" s="293"/>
      <c r="J199" s="293"/>
      <c r="K199" s="293"/>
      <c r="L199" s="293"/>
      <c r="M199" s="293"/>
      <c r="N199" s="293"/>
      <c r="O199" s="293"/>
      <c r="P199" s="293"/>
      <c r="Q199" s="293"/>
      <c r="R199" s="293"/>
      <c r="S199" s="294"/>
      <c r="T199" s="260"/>
      <c r="U199" s="1255" t="s">
        <v>2580</v>
      </c>
      <c r="AI199" s="261"/>
      <c r="AJ199" s="260"/>
      <c r="AK199" s="258" t="s">
        <v>2523</v>
      </c>
      <c r="AL199" s="258"/>
      <c r="AM199" s="258"/>
      <c r="AN199" s="258"/>
      <c r="AO199" s="258"/>
      <c r="AP199" s="258"/>
      <c r="AQ199" s="258"/>
      <c r="AR199" s="258"/>
      <c r="AS199" s="258"/>
      <c r="AT199" s="258"/>
      <c r="AU199" s="258"/>
      <c r="AV199" s="258"/>
      <c r="AW199" s="258"/>
      <c r="AX199" s="258"/>
      <c r="AY199" s="261"/>
      <c r="AZ199" s="287"/>
      <c r="BA199" s="287"/>
      <c r="BB199" s="258" t="s">
        <v>2523</v>
      </c>
      <c r="BC199" s="258"/>
      <c r="BD199" s="258"/>
      <c r="BE199" s="258"/>
      <c r="BF199" s="258"/>
      <c r="BG199" s="258"/>
      <c r="BH199" s="258"/>
      <c r="BI199" s="258"/>
      <c r="BJ199" s="258"/>
      <c r="BK199" s="287"/>
      <c r="BL199" s="287"/>
      <c r="BM199" s="287"/>
      <c r="BN199" s="258"/>
      <c r="BO199" s="261"/>
      <c r="BQ199" s="251" t="s">
        <v>2584</v>
      </c>
      <c r="CH199" s="277"/>
    </row>
    <row r="200" spans="4:88">
      <c r="D200" s="292"/>
      <c r="E200" s="293"/>
      <c r="F200" s="293"/>
      <c r="G200" s="293"/>
      <c r="H200" s="293"/>
      <c r="I200" s="293"/>
      <c r="J200" s="293"/>
      <c r="K200" s="293"/>
      <c r="L200" s="293"/>
      <c r="M200" s="293"/>
      <c r="N200" s="293"/>
      <c r="O200" s="293"/>
      <c r="P200" s="293"/>
      <c r="Q200" s="293"/>
      <c r="R200" s="293"/>
      <c r="S200" s="294"/>
      <c r="T200" s="260"/>
      <c r="U200" s="1256"/>
      <c r="V200" s="1257"/>
      <c r="W200" s="1257"/>
      <c r="X200" s="1257"/>
      <c r="Y200" s="1257"/>
      <c r="Z200" s="1257"/>
      <c r="AA200" s="1257"/>
      <c r="AB200" s="1257"/>
      <c r="AC200" s="1257"/>
      <c r="AD200" s="1257"/>
      <c r="AE200" s="1257"/>
      <c r="AF200" s="1257"/>
      <c r="AG200" s="1257"/>
      <c r="AH200" s="1258"/>
      <c r="AI200" s="261"/>
      <c r="AJ200" s="260"/>
      <c r="AK200" s="258"/>
      <c r="AL200" s="258"/>
      <c r="AM200" s="258"/>
      <c r="AN200" s="258"/>
      <c r="AO200" s="258"/>
      <c r="AP200" s="258"/>
      <c r="AQ200" s="258"/>
      <c r="AR200" s="258"/>
      <c r="AS200" s="258"/>
      <c r="AT200" s="258"/>
      <c r="AU200" s="258"/>
      <c r="AV200" s="258"/>
      <c r="AW200" s="258"/>
      <c r="AX200" s="258"/>
      <c r="AY200" s="261"/>
      <c r="AZ200" s="287"/>
      <c r="BA200" s="287"/>
      <c r="BB200" s="258"/>
      <c r="BC200" s="258"/>
      <c r="BD200" s="258"/>
      <c r="BE200" s="258"/>
      <c r="BF200" s="258"/>
      <c r="BG200" s="258"/>
      <c r="BH200" s="258"/>
      <c r="BI200" s="258"/>
      <c r="BJ200" s="258"/>
      <c r="BK200" s="287"/>
      <c r="BL200" s="287"/>
      <c r="BM200" s="287"/>
      <c r="BN200" s="258"/>
      <c r="BO200" s="261"/>
      <c r="CH200" s="277"/>
    </row>
    <row r="201" spans="4:88">
      <c r="D201" s="292"/>
      <c r="E201" s="293"/>
      <c r="F201" s="293"/>
      <c r="G201" s="293"/>
      <c r="H201" s="293"/>
      <c r="I201" s="293"/>
      <c r="J201" s="293"/>
      <c r="K201" s="293"/>
      <c r="L201" s="293"/>
      <c r="M201" s="293"/>
      <c r="N201" s="293"/>
      <c r="O201" s="293"/>
      <c r="P201" s="293"/>
      <c r="Q201" s="293"/>
      <c r="R201" s="293"/>
      <c r="S201" s="294"/>
      <c r="T201" s="260"/>
      <c r="U201" s="258"/>
      <c r="V201" s="258"/>
      <c r="W201" s="258"/>
      <c r="X201" s="258"/>
      <c r="Y201" s="258"/>
      <c r="Z201" s="258"/>
      <c r="AA201" s="258"/>
      <c r="AB201" s="258"/>
      <c r="AC201" s="258"/>
      <c r="AD201" s="258"/>
      <c r="AE201" s="258"/>
      <c r="AF201" s="258"/>
      <c r="AG201" s="258"/>
      <c r="AH201" s="258"/>
      <c r="AI201" s="261"/>
      <c r="AJ201" s="260"/>
      <c r="AK201" s="258"/>
      <c r="AL201" s="258"/>
      <c r="AM201" s="258"/>
      <c r="AN201" s="258"/>
      <c r="AO201" s="258"/>
      <c r="AP201" s="258"/>
      <c r="AQ201" s="258"/>
      <c r="AR201" s="258"/>
      <c r="AS201" s="258"/>
      <c r="AT201" s="258"/>
      <c r="AU201" s="258"/>
      <c r="AV201" s="258"/>
      <c r="AW201" s="258"/>
      <c r="AX201" s="258"/>
      <c r="AY201" s="261"/>
      <c r="AZ201" s="260"/>
      <c r="BA201" s="258"/>
      <c r="BB201" s="258"/>
      <c r="BC201" s="258"/>
      <c r="BD201" s="258"/>
      <c r="BE201" s="258"/>
      <c r="BF201" s="258"/>
      <c r="BG201" s="258"/>
      <c r="BH201" s="258"/>
      <c r="BI201" s="258"/>
      <c r="BJ201" s="258"/>
      <c r="BK201" s="258"/>
      <c r="BL201" s="258"/>
      <c r="BM201" s="258"/>
      <c r="BN201" s="258"/>
      <c r="BO201" s="261"/>
      <c r="BQ201" s="278" t="s">
        <v>2585</v>
      </c>
      <c r="CH201" s="277"/>
    </row>
    <row r="202" spans="4:88">
      <c r="D202" s="295"/>
      <c r="E202" s="306"/>
      <c r="F202" s="306"/>
      <c r="G202" s="306"/>
      <c r="H202" s="306"/>
      <c r="I202" s="306"/>
      <c r="J202" s="306"/>
      <c r="K202" s="306"/>
      <c r="L202" s="306"/>
      <c r="M202" s="306"/>
      <c r="N202" s="306"/>
      <c r="O202" s="306"/>
      <c r="P202" s="306"/>
      <c r="Q202" s="306"/>
      <c r="R202" s="297"/>
      <c r="S202" s="298"/>
      <c r="T202" s="276"/>
      <c r="U202" s="258"/>
      <c r="V202" s="258"/>
      <c r="W202" s="258"/>
      <c r="X202" s="258"/>
      <c r="Y202" s="258"/>
      <c r="Z202" s="258"/>
      <c r="AA202" s="258"/>
      <c r="AB202" s="258"/>
      <c r="AC202" s="258"/>
      <c r="AD202" s="258"/>
      <c r="AE202" s="258"/>
      <c r="AF202" s="258"/>
      <c r="AG202" s="258"/>
      <c r="AH202" s="258"/>
      <c r="AI202" s="277"/>
      <c r="AJ202" s="276"/>
      <c r="AK202" s="287"/>
      <c r="AL202" s="287"/>
      <c r="AM202" s="287"/>
      <c r="AN202" s="287"/>
      <c r="AO202" s="287"/>
      <c r="AP202" s="287"/>
      <c r="AQ202" s="287"/>
      <c r="AR202" s="287"/>
      <c r="AS202" s="287"/>
      <c r="AT202" s="287"/>
      <c r="AU202" s="287"/>
      <c r="AV202" s="287"/>
      <c r="AW202" s="287"/>
      <c r="AY202" s="277"/>
      <c r="AZ202" s="276"/>
      <c r="BA202" s="287"/>
      <c r="BB202" s="287"/>
      <c r="BC202" s="287"/>
      <c r="BD202" s="287"/>
      <c r="BE202" s="287"/>
      <c r="BF202" s="287"/>
      <c r="BG202" s="287"/>
      <c r="BH202" s="287"/>
      <c r="BI202" s="287"/>
      <c r="BJ202" s="287"/>
      <c r="BK202" s="287"/>
      <c r="BL202" s="287"/>
      <c r="BM202" s="287"/>
      <c r="BO202" s="277"/>
      <c r="BR202" s="1512" t="s">
        <v>2586</v>
      </c>
      <c r="BS202" s="1513"/>
      <c r="BT202" s="1513"/>
      <c r="BU202" s="1513"/>
      <c r="BV202" s="1513"/>
      <c r="BW202" s="1513"/>
      <c r="BX202" s="1513"/>
      <c r="BY202" s="1513"/>
      <c r="BZ202" s="1513"/>
      <c r="CA202" s="1513"/>
      <c r="CB202" s="1513"/>
      <c r="CC202" s="1513"/>
      <c r="CD202" s="1513"/>
      <c r="CH202" s="277"/>
    </row>
    <row r="203" spans="4:88">
      <c r="D203" s="295"/>
      <c r="E203" s="306"/>
      <c r="F203" s="306"/>
      <c r="G203" s="306"/>
      <c r="H203" s="306"/>
      <c r="I203" s="306"/>
      <c r="J203" s="306"/>
      <c r="K203" s="306"/>
      <c r="L203" s="306"/>
      <c r="M203" s="306"/>
      <c r="N203" s="306"/>
      <c r="O203" s="306"/>
      <c r="P203" s="306"/>
      <c r="Q203" s="306"/>
      <c r="R203" s="297"/>
      <c r="S203" s="298"/>
      <c r="T203" s="276"/>
      <c r="U203" s="258"/>
      <c r="V203" s="258"/>
      <c r="W203" s="258"/>
      <c r="X203" s="258"/>
      <c r="Y203" s="258"/>
      <c r="Z203" s="258"/>
      <c r="AA203" s="258"/>
      <c r="AB203" s="258"/>
      <c r="AC203" s="258"/>
      <c r="AD203" s="258"/>
      <c r="AE203" s="258"/>
      <c r="AF203" s="258"/>
      <c r="AG203" s="258"/>
      <c r="AH203" s="258"/>
      <c r="AI203" s="277"/>
      <c r="AJ203" s="276"/>
      <c r="AK203" s="287"/>
      <c r="AL203" s="287"/>
      <c r="AM203" s="287"/>
      <c r="AN203" s="287"/>
      <c r="AO203" s="287"/>
      <c r="AP203" s="287"/>
      <c r="AQ203" s="287"/>
      <c r="AR203" s="287"/>
      <c r="AS203" s="287"/>
      <c r="AT203" s="287"/>
      <c r="AU203" s="287"/>
      <c r="AV203" s="287"/>
      <c r="AW203" s="287"/>
      <c r="AY203" s="277"/>
      <c r="AZ203" s="276"/>
      <c r="BA203" s="287"/>
      <c r="BB203" s="287"/>
      <c r="BC203" s="287"/>
      <c r="BD203" s="287"/>
      <c r="BE203" s="287"/>
      <c r="BF203" s="287"/>
      <c r="BG203" s="287"/>
      <c r="BH203" s="287"/>
      <c r="BI203" s="287"/>
      <c r="BJ203" s="287"/>
      <c r="BK203" s="287"/>
      <c r="BL203" s="287"/>
      <c r="BM203" s="287"/>
      <c r="BO203" s="277"/>
      <c r="CH203" s="277"/>
    </row>
    <row r="204" spans="4:88">
      <c r="D204" s="295"/>
      <c r="E204" s="306"/>
      <c r="F204" s="306"/>
      <c r="G204" s="306"/>
      <c r="H204" s="306"/>
      <c r="I204" s="306"/>
      <c r="J204" s="306"/>
      <c r="K204" s="306"/>
      <c r="L204" s="306"/>
      <c r="M204" s="306"/>
      <c r="N204" s="306"/>
      <c r="O204" s="306"/>
      <c r="P204" s="306"/>
      <c r="Q204" s="306"/>
      <c r="R204" s="297"/>
      <c r="S204" s="298"/>
      <c r="T204" s="276"/>
      <c r="U204" s="258"/>
      <c r="V204" s="258"/>
      <c r="W204" s="258"/>
      <c r="X204" s="258"/>
      <c r="Y204" s="258"/>
      <c r="Z204" s="258"/>
      <c r="AA204" s="258"/>
      <c r="AB204" s="258"/>
      <c r="AC204" s="258"/>
      <c r="AD204" s="258"/>
      <c r="AE204" s="258"/>
      <c r="AF204" s="258"/>
      <c r="AG204" s="258"/>
      <c r="AH204" s="258"/>
      <c r="AI204" s="277"/>
      <c r="AJ204" s="276"/>
      <c r="AK204" s="287"/>
      <c r="AL204" s="287"/>
      <c r="AM204" s="287"/>
      <c r="AN204" s="287"/>
      <c r="AO204" s="287"/>
      <c r="AP204" s="287"/>
      <c r="AQ204" s="287"/>
      <c r="AR204" s="287"/>
      <c r="AS204" s="287"/>
      <c r="AT204" s="287"/>
      <c r="AU204" s="287"/>
      <c r="AV204" s="287"/>
      <c r="AW204" s="287"/>
      <c r="AY204" s="277"/>
      <c r="AZ204" s="276"/>
      <c r="BA204" s="287"/>
      <c r="BB204" s="287"/>
      <c r="BC204" s="287"/>
      <c r="BD204" s="287"/>
      <c r="BE204" s="287"/>
      <c r="BF204" s="287"/>
      <c r="BG204" s="287"/>
      <c r="BH204" s="287"/>
      <c r="BI204" s="287"/>
      <c r="BJ204" s="287"/>
      <c r="BK204" s="287"/>
      <c r="BL204" s="287"/>
      <c r="BM204" s="287"/>
      <c r="BO204" s="277"/>
      <c r="BQ204" s="278" t="s">
        <v>2528</v>
      </c>
      <c r="CH204" s="277"/>
    </row>
    <row r="205" spans="4:88">
      <c r="D205" s="295"/>
      <c r="E205" s="306"/>
      <c r="F205" s="306"/>
      <c r="G205" s="306"/>
      <c r="H205" s="306"/>
      <c r="I205" s="306"/>
      <c r="J205" s="306"/>
      <c r="K205" s="306"/>
      <c r="L205" s="306"/>
      <c r="M205" s="306"/>
      <c r="N205" s="306"/>
      <c r="O205" s="306"/>
      <c r="P205" s="306"/>
      <c r="Q205" s="306"/>
      <c r="R205" s="297"/>
      <c r="S205" s="298"/>
      <c r="T205" s="276"/>
      <c r="U205" s="258"/>
      <c r="V205" s="258"/>
      <c r="W205" s="258"/>
      <c r="X205" s="258"/>
      <c r="Y205" s="258"/>
      <c r="Z205" s="258"/>
      <c r="AA205" s="258"/>
      <c r="AB205" s="258"/>
      <c r="AC205" s="258"/>
      <c r="AD205" s="258"/>
      <c r="AE205" s="258"/>
      <c r="AF205" s="258"/>
      <c r="AG205" s="258"/>
      <c r="AH205" s="258"/>
      <c r="AI205" s="277"/>
      <c r="AJ205" s="276"/>
      <c r="AK205" s="287"/>
      <c r="AL205" s="287"/>
      <c r="AM205" s="287"/>
      <c r="AN205" s="287"/>
      <c r="AO205" s="287"/>
      <c r="AP205" s="287"/>
      <c r="AQ205" s="287"/>
      <c r="AR205" s="287"/>
      <c r="AS205" s="287"/>
      <c r="AT205" s="287"/>
      <c r="AU205" s="287"/>
      <c r="AV205" s="287"/>
      <c r="AW205" s="287"/>
      <c r="AY205" s="277"/>
      <c r="AZ205" s="276"/>
      <c r="BA205" s="287"/>
      <c r="BB205" s="287"/>
      <c r="BC205" s="287"/>
      <c r="BD205" s="287"/>
      <c r="BE205" s="287"/>
      <c r="BF205" s="287"/>
      <c r="BG205" s="287"/>
      <c r="BH205" s="287"/>
      <c r="BI205" s="287"/>
      <c r="BJ205" s="287"/>
      <c r="BK205" s="287"/>
      <c r="BL205" s="287"/>
      <c r="BM205" s="287"/>
      <c r="BO205" s="277"/>
      <c r="BQ205" s="278"/>
      <c r="CH205" s="277"/>
      <c r="CJ205" s="259"/>
    </row>
    <row r="206" spans="4:88">
      <c r="D206" s="295"/>
      <c r="E206" s="306"/>
      <c r="F206" s="306"/>
      <c r="G206" s="306"/>
      <c r="H206" s="306"/>
      <c r="I206" s="306"/>
      <c r="J206" s="306"/>
      <c r="K206" s="306"/>
      <c r="L206" s="306"/>
      <c r="M206" s="306"/>
      <c r="N206" s="306"/>
      <c r="O206" s="306"/>
      <c r="P206" s="306"/>
      <c r="Q206" s="306"/>
      <c r="R206" s="297"/>
      <c r="S206" s="298"/>
      <c r="T206" s="276"/>
      <c r="U206" s="287"/>
      <c r="V206" s="287"/>
      <c r="W206" s="287"/>
      <c r="X206" s="287"/>
      <c r="Y206" s="287"/>
      <c r="Z206" s="287"/>
      <c r="AA206" s="287"/>
      <c r="AB206" s="287"/>
      <c r="AC206" s="287"/>
      <c r="AD206" s="287"/>
      <c r="AE206" s="287"/>
      <c r="AF206" s="287"/>
      <c r="AG206" s="287"/>
      <c r="AI206" s="277"/>
      <c r="AJ206" s="276"/>
      <c r="AK206" s="287"/>
      <c r="AL206" s="287"/>
      <c r="AM206" s="287"/>
      <c r="AN206" s="287"/>
      <c r="AO206" s="287"/>
      <c r="AP206" s="287"/>
      <c r="AQ206" s="287"/>
      <c r="AR206" s="287"/>
      <c r="AS206" s="287"/>
      <c r="AT206" s="287"/>
      <c r="AU206" s="287"/>
      <c r="AV206" s="287"/>
      <c r="AW206" s="287"/>
      <c r="AY206" s="277"/>
      <c r="AZ206" s="276"/>
      <c r="BA206" s="287"/>
      <c r="BB206" s="287"/>
      <c r="BC206" s="287"/>
      <c r="BD206" s="287"/>
      <c r="BE206" s="287"/>
      <c r="BF206" s="287"/>
      <c r="BG206" s="287"/>
      <c r="BH206" s="287"/>
      <c r="BI206" s="287"/>
      <c r="BJ206" s="287"/>
      <c r="BK206" s="287"/>
      <c r="BL206" s="287"/>
      <c r="BM206" s="287"/>
      <c r="BO206" s="277"/>
      <c r="BQ206" s="278"/>
      <c r="CH206" s="277"/>
      <c r="CJ206" s="259"/>
    </row>
    <row r="207" spans="4:88">
      <c r="D207" s="295"/>
      <c r="E207" s="306"/>
      <c r="F207" s="306"/>
      <c r="G207" s="306"/>
      <c r="H207" s="306"/>
      <c r="I207" s="306"/>
      <c r="J207" s="306"/>
      <c r="K207" s="306"/>
      <c r="L207" s="306"/>
      <c r="M207" s="306"/>
      <c r="N207" s="306"/>
      <c r="O207" s="306"/>
      <c r="P207" s="306"/>
      <c r="Q207" s="306"/>
      <c r="R207" s="297"/>
      <c r="S207" s="298"/>
      <c r="T207" s="276"/>
      <c r="U207" s="287"/>
      <c r="V207" s="287"/>
      <c r="W207" s="287"/>
      <c r="X207" s="287"/>
      <c r="Y207" s="287"/>
      <c r="Z207" s="287"/>
      <c r="AA207" s="287"/>
      <c r="AB207" s="287"/>
      <c r="AC207" s="287"/>
      <c r="AD207" s="287"/>
      <c r="AE207" s="287"/>
      <c r="AF207" s="287"/>
      <c r="AG207" s="287"/>
      <c r="AI207" s="277"/>
      <c r="AJ207" s="276"/>
      <c r="AK207" s="287"/>
      <c r="AL207" s="287"/>
      <c r="AM207" s="287"/>
      <c r="AN207" s="287"/>
      <c r="AO207" s="287"/>
      <c r="AP207" s="287"/>
      <c r="AQ207" s="287"/>
      <c r="AR207" s="287"/>
      <c r="AS207" s="287"/>
      <c r="AT207" s="287"/>
      <c r="AU207" s="287"/>
      <c r="AV207" s="287"/>
      <c r="AW207" s="287"/>
      <c r="AY207" s="277"/>
      <c r="AZ207" s="276"/>
      <c r="BA207" s="287"/>
      <c r="BB207" s="287"/>
      <c r="BC207" s="287"/>
      <c r="BD207" s="287"/>
      <c r="BE207" s="287"/>
      <c r="BF207" s="287"/>
      <c r="BG207" s="287"/>
      <c r="BH207" s="287"/>
      <c r="BI207" s="287"/>
      <c r="BJ207" s="287"/>
      <c r="BK207" s="287"/>
      <c r="BL207" s="287"/>
      <c r="BM207" s="287"/>
      <c r="BO207" s="277"/>
      <c r="BQ207" s="278"/>
      <c r="CH207" s="277"/>
    </row>
    <row r="208" spans="4:88">
      <c r="D208" s="295"/>
      <c r="E208" s="306"/>
      <c r="F208" s="306"/>
      <c r="G208" s="306"/>
      <c r="H208" s="306"/>
      <c r="I208" s="306"/>
      <c r="J208" s="306"/>
      <c r="K208" s="306"/>
      <c r="L208" s="306"/>
      <c r="M208" s="306"/>
      <c r="N208" s="306"/>
      <c r="O208" s="306"/>
      <c r="P208" s="306"/>
      <c r="Q208" s="306"/>
      <c r="R208" s="297"/>
      <c r="S208" s="298"/>
      <c r="T208" s="276"/>
      <c r="U208" s="287"/>
      <c r="V208" s="287"/>
      <c r="W208" s="287"/>
      <c r="X208" s="287"/>
      <c r="Y208" s="287"/>
      <c r="Z208" s="287"/>
      <c r="AA208" s="287"/>
      <c r="AB208" s="287"/>
      <c r="AC208" s="287"/>
      <c r="AD208" s="287"/>
      <c r="AE208" s="287"/>
      <c r="AF208" s="287"/>
      <c r="AG208" s="287"/>
      <c r="AI208" s="277"/>
      <c r="AJ208" s="276"/>
      <c r="AK208" s="287"/>
      <c r="AL208" s="287"/>
      <c r="AM208" s="287"/>
      <c r="AN208" s="287"/>
      <c r="AO208" s="287"/>
      <c r="AP208" s="287"/>
      <c r="AQ208" s="287"/>
      <c r="AR208" s="287"/>
      <c r="AS208" s="287"/>
      <c r="AT208" s="287"/>
      <c r="AU208" s="287"/>
      <c r="AV208" s="287"/>
      <c r="AW208" s="287"/>
      <c r="AY208" s="277"/>
      <c r="AZ208" s="276"/>
      <c r="BA208" s="287"/>
      <c r="BB208" s="287"/>
      <c r="BC208" s="287"/>
      <c r="BD208" s="287"/>
      <c r="BE208" s="287"/>
      <c r="BF208" s="287"/>
      <c r="BG208" s="287"/>
      <c r="BH208" s="287"/>
      <c r="BI208" s="287"/>
      <c r="BJ208" s="287"/>
      <c r="BK208" s="287"/>
      <c r="BL208" s="287"/>
      <c r="BM208" s="287"/>
      <c r="BO208" s="277"/>
      <c r="BQ208" s="278"/>
      <c r="CH208" s="277"/>
    </row>
    <row r="209" spans="4:88">
      <c r="D209" s="295"/>
      <c r="E209" s="306"/>
      <c r="F209" s="306"/>
      <c r="G209" s="306"/>
      <c r="H209" s="306"/>
      <c r="I209" s="306"/>
      <c r="J209" s="306"/>
      <c r="K209" s="306"/>
      <c r="L209" s="306"/>
      <c r="M209" s="306"/>
      <c r="N209" s="306"/>
      <c r="O209" s="306"/>
      <c r="P209" s="306"/>
      <c r="Q209" s="306"/>
      <c r="R209" s="297"/>
      <c r="S209" s="298"/>
      <c r="T209" s="276"/>
      <c r="U209" s="287"/>
      <c r="V209" s="287"/>
      <c r="W209" s="287"/>
      <c r="X209" s="287"/>
      <c r="Y209" s="287"/>
      <c r="Z209" s="287"/>
      <c r="AA209" s="287"/>
      <c r="AB209" s="287"/>
      <c r="AC209" s="287"/>
      <c r="AD209" s="287"/>
      <c r="AE209" s="287"/>
      <c r="AF209" s="287"/>
      <c r="AG209" s="287"/>
      <c r="AI209" s="277"/>
      <c r="AJ209" s="276"/>
      <c r="AK209" s="287"/>
      <c r="AL209" s="287"/>
      <c r="AM209" s="287"/>
      <c r="AN209" s="287"/>
      <c r="AO209" s="287"/>
      <c r="AP209" s="287"/>
      <c r="AQ209" s="287"/>
      <c r="AR209" s="287"/>
      <c r="AS209" s="287"/>
      <c r="AT209" s="287"/>
      <c r="AU209" s="287"/>
      <c r="AV209" s="287"/>
      <c r="AW209" s="287"/>
      <c r="AY209" s="277"/>
      <c r="AZ209" s="276"/>
      <c r="BA209" s="287"/>
      <c r="BB209" s="287"/>
      <c r="BC209" s="287"/>
      <c r="BD209" s="287"/>
      <c r="BE209" s="287"/>
      <c r="BF209" s="287"/>
      <c r="BG209" s="287"/>
      <c r="BH209" s="287"/>
      <c r="BI209" s="287"/>
      <c r="BJ209" s="287"/>
      <c r="BK209" s="287"/>
      <c r="BL209" s="287"/>
      <c r="BM209" s="287"/>
      <c r="BO209" s="277"/>
      <c r="BQ209" s="278"/>
      <c r="CH209" s="277"/>
    </row>
    <row r="210" spans="4:88">
      <c r="D210" s="295"/>
      <c r="E210" s="306"/>
      <c r="F210" s="306"/>
      <c r="G210" s="306"/>
      <c r="H210" s="306"/>
      <c r="I210" s="306"/>
      <c r="J210" s="306"/>
      <c r="K210" s="306"/>
      <c r="L210" s="306"/>
      <c r="M210" s="306"/>
      <c r="N210" s="306"/>
      <c r="O210" s="306"/>
      <c r="P210" s="306"/>
      <c r="Q210" s="306"/>
      <c r="R210" s="297"/>
      <c r="S210" s="298"/>
      <c r="T210" s="276"/>
      <c r="U210" s="287"/>
      <c r="V210" s="287"/>
      <c r="W210" s="287"/>
      <c r="X210" s="287"/>
      <c r="Y210" s="287"/>
      <c r="Z210" s="287"/>
      <c r="AA210" s="287"/>
      <c r="AB210" s="287"/>
      <c r="AC210" s="287"/>
      <c r="AD210" s="287"/>
      <c r="AE210" s="287"/>
      <c r="AF210" s="287"/>
      <c r="AG210" s="287"/>
      <c r="AI210" s="277"/>
      <c r="AJ210" s="276"/>
      <c r="AK210" s="287"/>
      <c r="AL210" s="287"/>
      <c r="AM210" s="287"/>
      <c r="AN210" s="287"/>
      <c r="AO210" s="287"/>
      <c r="AP210" s="287"/>
      <c r="AQ210" s="287"/>
      <c r="AR210" s="287"/>
      <c r="AS210" s="287"/>
      <c r="AT210" s="287"/>
      <c r="AU210" s="287"/>
      <c r="AV210" s="287"/>
      <c r="AW210" s="287"/>
      <c r="AY210" s="277"/>
      <c r="AZ210" s="276"/>
      <c r="BA210" s="287"/>
      <c r="BB210" s="287"/>
      <c r="BC210" s="287"/>
      <c r="BD210" s="287"/>
      <c r="BE210" s="287"/>
      <c r="BF210" s="287"/>
      <c r="BG210" s="287"/>
      <c r="BH210" s="287"/>
      <c r="BI210" s="287"/>
      <c r="BJ210" s="287"/>
      <c r="BK210" s="287"/>
      <c r="BL210" s="287"/>
      <c r="BM210" s="287"/>
      <c r="BO210" s="277"/>
      <c r="CH210" s="277"/>
    </row>
    <row r="211" spans="4:88">
      <c r="D211" s="295"/>
      <c r="E211" s="306"/>
      <c r="F211" s="306"/>
      <c r="G211" s="306"/>
      <c r="H211" s="306"/>
      <c r="I211" s="306"/>
      <c r="J211" s="306"/>
      <c r="K211" s="306"/>
      <c r="L211" s="306"/>
      <c r="M211" s="306"/>
      <c r="N211" s="306"/>
      <c r="O211" s="306"/>
      <c r="P211" s="306"/>
      <c r="Q211" s="306"/>
      <c r="R211" s="297"/>
      <c r="S211" s="298"/>
      <c r="T211" s="276"/>
      <c r="U211" s="287"/>
      <c r="V211" s="287"/>
      <c r="W211" s="287"/>
      <c r="X211" s="287"/>
      <c r="Y211" s="287"/>
      <c r="Z211" s="287"/>
      <c r="AA211" s="287"/>
      <c r="AB211" s="287"/>
      <c r="AC211" s="287"/>
      <c r="AD211" s="287"/>
      <c r="AE211" s="287"/>
      <c r="AF211" s="287"/>
      <c r="AG211" s="287"/>
      <c r="AI211" s="277"/>
      <c r="AJ211" s="276"/>
      <c r="AK211" s="287"/>
      <c r="AL211" s="287"/>
      <c r="AM211" s="287"/>
      <c r="AN211" s="287"/>
      <c r="AO211" s="287"/>
      <c r="AP211" s="287"/>
      <c r="AQ211" s="287"/>
      <c r="AR211" s="287"/>
      <c r="AS211" s="287"/>
      <c r="AT211" s="287"/>
      <c r="AU211" s="287"/>
      <c r="AV211" s="287"/>
      <c r="AW211" s="287"/>
      <c r="AY211" s="277"/>
      <c r="AZ211" s="276"/>
      <c r="BA211" s="287"/>
      <c r="BB211" s="287"/>
      <c r="BC211" s="287"/>
      <c r="BD211" s="287"/>
      <c r="BE211" s="287"/>
      <c r="BF211" s="287"/>
      <c r="BG211" s="287"/>
      <c r="BH211" s="287"/>
      <c r="BI211" s="287"/>
      <c r="BJ211" s="287"/>
      <c r="BK211" s="287"/>
      <c r="BL211" s="287"/>
      <c r="BM211" s="287"/>
      <c r="BO211" s="277"/>
      <c r="CH211" s="277"/>
    </row>
    <row r="212" spans="4:88">
      <c r="D212" s="295"/>
      <c r="E212" s="306"/>
      <c r="F212" s="306"/>
      <c r="G212" s="306"/>
      <c r="H212" s="306"/>
      <c r="I212" s="306"/>
      <c r="J212" s="306"/>
      <c r="K212" s="306"/>
      <c r="L212" s="306"/>
      <c r="M212" s="306"/>
      <c r="N212" s="306"/>
      <c r="O212" s="306"/>
      <c r="P212" s="306"/>
      <c r="Q212" s="306"/>
      <c r="R212" s="297"/>
      <c r="S212" s="298"/>
      <c r="T212" s="276"/>
      <c r="U212" s="287"/>
      <c r="V212" s="287"/>
      <c r="W212" s="287"/>
      <c r="X212" s="287"/>
      <c r="Y212" s="287"/>
      <c r="Z212" s="287"/>
      <c r="AA212" s="287"/>
      <c r="AB212" s="287"/>
      <c r="AC212" s="287"/>
      <c r="AD212" s="287"/>
      <c r="AE212" s="287"/>
      <c r="AF212" s="287"/>
      <c r="AG212" s="287"/>
      <c r="AI212" s="277"/>
      <c r="AJ212" s="276"/>
      <c r="AK212" s="287"/>
      <c r="AL212" s="287"/>
      <c r="AM212" s="287"/>
      <c r="AN212" s="287"/>
      <c r="AO212" s="287"/>
      <c r="AP212" s="287"/>
      <c r="AQ212" s="287"/>
      <c r="AR212" s="287"/>
      <c r="AS212" s="287"/>
      <c r="AT212" s="287"/>
      <c r="AU212" s="287"/>
      <c r="AV212" s="287"/>
      <c r="AW212" s="287"/>
      <c r="AY212" s="277"/>
      <c r="AZ212" s="276"/>
      <c r="BA212" s="287"/>
      <c r="BB212" s="287"/>
      <c r="BC212" s="287"/>
      <c r="BD212" s="287"/>
      <c r="BE212" s="287"/>
      <c r="BF212" s="287"/>
      <c r="BG212" s="287"/>
      <c r="BH212" s="287"/>
      <c r="BI212" s="287"/>
      <c r="BJ212" s="287"/>
      <c r="BK212" s="287"/>
      <c r="BL212" s="287"/>
      <c r="BM212" s="287"/>
      <c r="BO212" s="277"/>
      <c r="CH212" s="277"/>
    </row>
    <row r="213" spans="4:88">
      <c r="D213" s="295"/>
      <c r="E213" s="306"/>
      <c r="F213" s="306"/>
      <c r="G213" s="306"/>
      <c r="H213" s="306"/>
      <c r="I213" s="306"/>
      <c r="J213" s="306"/>
      <c r="K213" s="306"/>
      <c r="L213" s="306"/>
      <c r="M213" s="306"/>
      <c r="N213" s="306"/>
      <c r="O213" s="306"/>
      <c r="P213" s="306"/>
      <c r="Q213" s="306"/>
      <c r="R213" s="297"/>
      <c r="S213" s="298"/>
      <c r="T213" s="276"/>
      <c r="U213" s="287"/>
      <c r="V213" s="287"/>
      <c r="W213" s="287"/>
      <c r="X213" s="287"/>
      <c r="Y213" s="287"/>
      <c r="Z213" s="287"/>
      <c r="AA213" s="287"/>
      <c r="AB213" s="287"/>
      <c r="AC213" s="287"/>
      <c r="AD213" s="287"/>
      <c r="AE213" s="287"/>
      <c r="AF213" s="287"/>
      <c r="AG213" s="287"/>
      <c r="AI213" s="277"/>
      <c r="AJ213" s="276"/>
      <c r="AK213" s="287"/>
      <c r="AL213" s="287"/>
      <c r="AM213" s="287"/>
      <c r="AN213" s="287"/>
      <c r="AO213" s="287"/>
      <c r="AP213" s="287"/>
      <c r="AQ213" s="287"/>
      <c r="AR213" s="287"/>
      <c r="AS213" s="287"/>
      <c r="AT213" s="287"/>
      <c r="AU213" s="287"/>
      <c r="AV213" s="287"/>
      <c r="AW213" s="287"/>
      <c r="AY213" s="277"/>
      <c r="AZ213" s="276"/>
      <c r="BA213" s="287"/>
      <c r="BB213" s="287"/>
      <c r="BC213" s="287"/>
      <c r="BD213" s="287"/>
      <c r="BE213" s="287"/>
      <c r="BF213" s="287"/>
      <c r="BG213" s="287"/>
      <c r="BH213" s="287"/>
      <c r="BI213" s="287"/>
      <c r="BJ213" s="287"/>
      <c r="BK213" s="287"/>
      <c r="BL213" s="287"/>
      <c r="BM213" s="287"/>
      <c r="BO213" s="277"/>
      <c r="CH213" s="277"/>
    </row>
    <row r="214" spans="4:88">
      <c r="D214" s="295"/>
      <c r="E214" s="306"/>
      <c r="F214" s="306"/>
      <c r="G214" s="306"/>
      <c r="H214" s="306"/>
      <c r="I214" s="306"/>
      <c r="J214" s="306"/>
      <c r="K214" s="306"/>
      <c r="L214" s="306"/>
      <c r="M214" s="306"/>
      <c r="N214" s="306"/>
      <c r="O214" s="306"/>
      <c r="P214" s="306"/>
      <c r="Q214" s="306"/>
      <c r="R214" s="297"/>
      <c r="S214" s="298"/>
      <c r="T214" s="276"/>
      <c r="U214" s="287"/>
      <c r="V214" s="287"/>
      <c r="W214" s="287"/>
      <c r="X214" s="287"/>
      <c r="Y214" s="287"/>
      <c r="Z214" s="287"/>
      <c r="AA214" s="287"/>
      <c r="AB214" s="287"/>
      <c r="AC214" s="287"/>
      <c r="AD214" s="287"/>
      <c r="AE214" s="287"/>
      <c r="AF214" s="287"/>
      <c r="AG214" s="287"/>
      <c r="AI214" s="277"/>
      <c r="AJ214" s="276"/>
      <c r="AK214" s="287"/>
      <c r="AL214" s="287"/>
      <c r="AM214" s="287"/>
      <c r="AN214" s="287"/>
      <c r="AO214" s="287"/>
      <c r="AP214" s="287"/>
      <c r="AQ214" s="287"/>
      <c r="AR214" s="287"/>
      <c r="AS214" s="287"/>
      <c r="AT214" s="287"/>
      <c r="AU214" s="287"/>
      <c r="AV214" s="287"/>
      <c r="AW214" s="287"/>
      <c r="AY214" s="277"/>
      <c r="AZ214" s="276"/>
      <c r="BA214" s="287"/>
      <c r="BB214" s="287"/>
      <c r="BC214" s="287"/>
      <c r="BD214" s="287"/>
      <c r="BE214" s="287"/>
      <c r="BF214" s="287"/>
      <c r="BG214" s="287"/>
      <c r="BH214" s="287"/>
      <c r="BI214" s="287"/>
      <c r="BJ214" s="287"/>
      <c r="BK214" s="287"/>
      <c r="BL214" s="287"/>
      <c r="BM214" s="287"/>
      <c r="BO214" s="277"/>
      <c r="CH214" s="277"/>
    </row>
    <row r="215" spans="4:88">
      <c r="D215" s="295"/>
      <c r="E215" s="299"/>
      <c r="F215" s="299"/>
      <c r="G215" s="299"/>
      <c r="H215" s="299"/>
      <c r="I215" s="299"/>
      <c r="J215" s="299"/>
      <c r="K215" s="299"/>
      <c r="L215" s="299"/>
      <c r="M215" s="299"/>
      <c r="N215" s="299"/>
      <c r="O215" s="299"/>
      <c r="P215" s="299"/>
      <c r="Q215" s="299"/>
      <c r="R215" s="297"/>
      <c r="S215" s="298"/>
      <c r="T215" s="276"/>
      <c r="U215" s="1"/>
      <c r="V215" s="1"/>
      <c r="W215" s="1"/>
      <c r="X215" s="1"/>
      <c r="Y215" s="1"/>
      <c r="Z215" s="1"/>
      <c r="AA215" s="1"/>
      <c r="AB215" s="1"/>
      <c r="AC215" s="1"/>
      <c r="AD215" s="1"/>
      <c r="AE215" s="1"/>
      <c r="AF215" s="1"/>
      <c r="AG215" s="1"/>
      <c r="AI215" s="277"/>
      <c r="AJ215" s="276"/>
      <c r="AK215" s="1"/>
      <c r="AL215" s="1"/>
      <c r="AM215" s="1"/>
      <c r="AN215" s="1"/>
      <c r="AO215" s="1"/>
      <c r="AP215" s="1"/>
      <c r="AQ215" s="1"/>
      <c r="AR215" s="1"/>
      <c r="AS215" s="1"/>
      <c r="AT215" s="1"/>
      <c r="AU215" s="1"/>
      <c r="AV215" s="1"/>
      <c r="AW215" s="1"/>
      <c r="AY215" s="277"/>
      <c r="AZ215" s="276"/>
      <c r="BA215" s="1"/>
      <c r="BB215" s="1"/>
      <c r="BC215" s="1"/>
      <c r="BD215" s="1"/>
      <c r="BE215" s="1"/>
      <c r="BF215" s="1"/>
      <c r="BG215" s="1"/>
      <c r="BH215" s="1"/>
      <c r="BI215" s="1"/>
      <c r="BJ215" s="1"/>
      <c r="BK215" s="1"/>
      <c r="BL215" s="1"/>
      <c r="BM215" s="1"/>
      <c r="BO215" s="277"/>
      <c r="BR215" s="264"/>
      <c r="CH215" s="277"/>
    </row>
    <row r="216" spans="4:88">
      <c r="D216" s="300"/>
      <c r="E216" s="301"/>
      <c r="F216" s="301"/>
      <c r="G216" s="301"/>
      <c r="H216" s="301"/>
      <c r="I216" s="301"/>
      <c r="J216" s="301"/>
      <c r="K216" s="301"/>
      <c r="L216" s="301"/>
      <c r="M216" s="301"/>
      <c r="N216" s="301"/>
      <c r="O216" s="301"/>
      <c r="P216" s="301"/>
      <c r="Q216" s="301"/>
      <c r="R216" s="301"/>
      <c r="S216" s="302"/>
      <c r="T216" s="280"/>
      <c r="U216" s="281"/>
      <c r="V216" s="281"/>
      <c r="W216" s="281"/>
      <c r="X216" s="281"/>
      <c r="Y216" s="281"/>
      <c r="Z216" s="281"/>
      <c r="AA216" s="281"/>
      <c r="AB216" s="281"/>
      <c r="AC216" s="281"/>
      <c r="AD216" s="281"/>
      <c r="AE216" s="281"/>
      <c r="AF216" s="281"/>
      <c r="AG216" s="281"/>
      <c r="AH216" s="281"/>
      <c r="AI216" s="282"/>
      <c r="AJ216" s="280"/>
      <c r="AK216" s="281"/>
      <c r="AL216" s="281"/>
      <c r="AM216" s="281"/>
      <c r="AN216" s="281"/>
      <c r="AO216" s="281"/>
      <c r="AP216" s="281"/>
      <c r="AQ216" s="281"/>
      <c r="AR216" s="281"/>
      <c r="AS216" s="281"/>
      <c r="AT216" s="281"/>
      <c r="AU216" s="281"/>
      <c r="AV216" s="281"/>
      <c r="AW216" s="281"/>
      <c r="AX216" s="281"/>
      <c r="AY216" s="282"/>
      <c r="AZ216" s="280"/>
      <c r="BA216" s="281"/>
      <c r="BB216" s="281"/>
      <c r="BC216" s="281"/>
      <c r="BD216" s="281"/>
      <c r="BE216" s="281"/>
      <c r="BF216" s="281"/>
      <c r="BG216" s="281"/>
      <c r="BH216" s="281"/>
      <c r="BI216" s="281"/>
      <c r="BJ216" s="281"/>
      <c r="BK216" s="281"/>
      <c r="BL216" s="281"/>
      <c r="BM216" s="281"/>
      <c r="BN216" s="281"/>
      <c r="BO216" s="282"/>
      <c r="BP216" s="281"/>
      <c r="BQ216" s="281"/>
      <c r="BR216" s="281"/>
      <c r="BS216" s="281"/>
      <c r="BT216" s="281"/>
      <c r="BU216" s="281"/>
      <c r="BV216" s="281"/>
      <c r="BW216" s="281"/>
      <c r="BX216" s="281"/>
      <c r="BY216" s="281"/>
      <c r="BZ216" s="281"/>
      <c r="CA216" s="281"/>
      <c r="CB216" s="281"/>
      <c r="CC216" s="281"/>
      <c r="CD216" s="281"/>
      <c r="CE216" s="281"/>
      <c r="CF216" s="281"/>
      <c r="CG216" s="281"/>
      <c r="CH216" s="282"/>
    </row>
    <row r="217" spans="4:88">
      <c r="D217" s="289"/>
      <c r="E217" s="290"/>
      <c r="F217" s="290"/>
      <c r="G217" s="290"/>
      <c r="H217" s="290"/>
      <c r="I217" s="290"/>
      <c r="J217" s="290"/>
      <c r="K217" s="290"/>
      <c r="L217" s="290"/>
      <c r="M217" s="290"/>
      <c r="N217" s="290"/>
      <c r="O217" s="290"/>
      <c r="P217" s="290"/>
      <c r="Q217" s="290"/>
      <c r="R217" s="290"/>
      <c r="S217" s="291"/>
      <c r="T217" s="289"/>
      <c r="U217" s="290"/>
      <c r="V217" s="290"/>
      <c r="W217" s="290"/>
      <c r="X217" s="290"/>
      <c r="Y217" s="290"/>
      <c r="Z217" s="290"/>
      <c r="AA217" s="290"/>
      <c r="AB217" s="290"/>
      <c r="AC217" s="290"/>
      <c r="AD217" s="290"/>
      <c r="AE217" s="290"/>
      <c r="AF217" s="290"/>
      <c r="AG217" s="290"/>
      <c r="AH217" s="290"/>
      <c r="AI217" s="291"/>
      <c r="AJ217" s="255"/>
      <c r="AK217" s="256"/>
      <c r="AL217" s="256"/>
      <c r="AM217" s="256"/>
      <c r="AN217" s="256"/>
      <c r="AO217" s="256"/>
      <c r="AP217" s="256"/>
      <c r="AQ217" s="256"/>
      <c r="AR217" s="256"/>
      <c r="AS217" s="256"/>
      <c r="AT217" s="256"/>
      <c r="AU217" s="256"/>
      <c r="AV217" s="256"/>
      <c r="AW217" s="256"/>
      <c r="AX217" s="256"/>
      <c r="AY217" s="257"/>
      <c r="AZ217" s="255"/>
      <c r="BA217" s="256"/>
      <c r="BB217" s="256"/>
      <c r="BC217" s="256"/>
      <c r="BD217" s="256"/>
      <c r="BE217" s="256"/>
      <c r="BF217" s="256"/>
      <c r="BG217" s="256"/>
      <c r="BH217" s="256"/>
      <c r="BI217" s="256"/>
      <c r="BJ217" s="256"/>
      <c r="BK217" s="256"/>
      <c r="BL217" s="256"/>
      <c r="BM217" s="256"/>
      <c r="BN217" s="256"/>
      <c r="BO217" s="257"/>
      <c r="BP217" s="274"/>
      <c r="BQ217" s="274"/>
      <c r="BR217" s="274"/>
      <c r="BS217" s="274"/>
      <c r="BT217" s="274"/>
      <c r="BU217" s="274"/>
      <c r="BV217" s="274"/>
      <c r="BW217" s="274"/>
      <c r="BX217" s="274"/>
      <c r="BY217" s="274"/>
      <c r="BZ217" s="274"/>
      <c r="CA217" s="274"/>
      <c r="CB217" s="274"/>
      <c r="CC217" s="274"/>
      <c r="CD217" s="274"/>
      <c r="CE217" s="274"/>
      <c r="CF217" s="274"/>
      <c r="CG217" s="274"/>
      <c r="CH217" s="275"/>
    </row>
    <row r="218" spans="4:88">
      <c r="D218" s="295"/>
      <c r="E218" s="306"/>
      <c r="F218" s="306"/>
      <c r="G218" s="306"/>
      <c r="H218" s="306"/>
      <c r="I218" s="306"/>
      <c r="J218" s="306"/>
      <c r="K218" s="306"/>
      <c r="L218" s="306"/>
      <c r="M218" s="306"/>
      <c r="N218" s="306"/>
      <c r="O218" s="306"/>
      <c r="P218" s="306"/>
      <c r="Q218" s="306"/>
      <c r="R218" s="297"/>
      <c r="S218" s="298"/>
      <c r="T218" s="295"/>
      <c r="U218" s="306"/>
      <c r="V218" s="306"/>
      <c r="W218" s="306"/>
      <c r="X218" s="306"/>
      <c r="Y218" s="306"/>
      <c r="Z218" s="306"/>
      <c r="AA218" s="306"/>
      <c r="AB218" s="306"/>
      <c r="AC218" s="306"/>
      <c r="AD218" s="306"/>
      <c r="AE218" s="306"/>
      <c r="AF218" s="306"/>
      <c r="AG218" s="306"/>
      <c r="AH218" s="297"/>
      <c r="AI218" s="298"/>
      <c r="AJ218" s="260"/>
      <c r="AK218" s="258" t="s">
        <v>2523</v>
      </c>
      <c r="AL218" s="258"/>
      <c r="AM218" s="258"/>
      <c r="AN218" s="258"/>
      <c r="AO218" s="258"/>
      <c r="AP218" s="258"/>
      <c r="AQ218" s="258"/>
      <c r="AR218" s="258"/>
      <c r="AS218" s="258"/>
      <c r="AT218" s="258"/>
      <c r="AU218" s="258"/>
      <c r="AV218" s="258"/>
      <c r="AW218" s="258"/>
      <c r="AX218" s="258"/>
      <c r="AY218" s="261"/>
      <c r="AZ218" s="287"/>
      <c r="BA218" s="287"/>
      <c r="BB218" s="258" t="s">
        <v>2523</v>
      </c>
      <c r="BC218" s="258"/>
      <c r="BD218" s="258"/>
      <c r="BE218" s="258"/>
      <c r="BF218" s="258"/>
      <c r="BG218" s="258"/>
      <c r="BH218" s="258"/>
      <c r="BI218" s="258"/>
      <c r="BJ218" s="258"/>
      <c r="BK218" s="287"/>
      <c r="BL218" s="287"/>
      <c r="BM218" s="287"/>
      <c r="BN218" s="258"/>
      <c r="BO218" s="261"/>
      <c r="BQ218" s="251" t="s">
        <v>2587</v>
      </c>
      <c r="CH218" s="277"/>
    </row>
    <row r="219" spans="4:88">
      <c r="D219" s="295"/>
      <c r="E219" s="306"/>
      <c r="F219" s="306"/>
      <c r="G219" s="306"/>
      <c r="H219" s="306"/>
      <c r="I219" s="306"/>
      <c r="J219" s="306"/>
      <c r="K219" s="306"/>
      <c r="L219" s="306"/>
      <c r="M219" s="306"/>
      <c r="N219" s="306"/>
      <c r="O219" s="306"/>
      <c r="P219" s="306"/>
      <c r="Q219" s="306"/>
      <c r="R219" s="297"/>
      <c r="S219" s="298"/>
      <c r="T219" s="295"/>
      <c r="U219" s="306"/>
      <c r="V219" s="306"/>
      <c r="W219" s="306"/>
      <c r="X219" s="306"/>
      <c r="Y219" s="306"/>
      <c r="Z219" s="306"/>
      <c r="AA219" s="306"/>
      <c r="AB219" s="306"/>
      <c r="AC219" s="306"/>
      <c r="AD219" s="306"/>
      <c r="AE219" s="306"/>
      <c r="AF219" s="306"/>
      <c r="AG219" s="306"/>
      <c r="AH219" s="297"/>
      <c r="AI219" s="298"/>
      <c r="AJ219" s="260"/>
      <c r="AK219" s="258"/>
      <c r="AL219" s="258"/>
      <c r="AM219" s="258"/>
      <c r="AN219" s="258"/>
      <c r="AO219" s="258"/>
      <c r="AP219" s="258"/>
      <c r="AQ219" s="258"/>
      <c r="AR219" s="258"/>
      <c r="AS219" s="258"/>
      <c r="AT219" s="258"/>
      <c r="AU219" s="258"/>
      <c r="AV219" s="258"/>
      <c r="AW219" s="258"/>
      <c r="AX219" s="258"/>
      <c r="AY219" s="261"/>
      <c r="AZ219" s="287"/>
      <c r="BA219" s="287"/>
      <c r="BB219" s="258"/>
      <c r="BC219" s="258"/>
      <c r="BD219" s="258"/>
      <c r="BE219" s="258"/>
      <c r="BF219" s="258"/>
      <c r="BG219" s="258"/>
      <c r="BH219" s="258"/>
      <c r="BI219" s="258"/>
      <c r="BJ219" s="258"/>
      <c r="BK219" s="287"/>
      <c r="BL219" s="287"/>
      <c r="BM219" s="287"/>
      <c r="BN219" s="258"/>
      <c r="BO219" s="261"/>
      <c r="CH219" s="277"/>
    </row>
    <row r="220" spans="4:88">
      <c r="D220" s="295"/>
      <c r="E220" s="306"/>
      <c r="F220" s="306"/>
      <c r="G220" s="306"/>
      <c r="H220" s="306"/>
      <c r="I220" s="306"/>
      <c r="J220" s="306"/>
      <c r="K220" s="306"/>
      <c r="L220" s="306"/>
      <c r="M220" s="306"/>
      <c r="N220" s="306"/>
      <c r="O220" s="306"/>
      <c r="P220" s="306"/>
      <c r="Q220" s="306"/>
      <c r="R220" s="297"/>
      <c r="S220" s="298"/>
      <c r="T220" s="295"/>
      <c r="U220" s="306"/>
      <c r="V220" s="306"/>
      <c r="W220" s="306"/>
      <c r="X220" s="306"/>
      <c r="Y220" s="306"/>
      <c r="Z220" s="306"/>
      <c r="AA220" s="306"/>
      <c r="AB220" s="306"/>
      <c r="AC220" s="306"/>
      <c r="AD220" s="306"/>
      <c r="AE220" s="306"/>
      <c r="AF220" s="306"/>
      <c r="AG220" s="306"/>
      <c r="AH220" s="297"/>
      <c r="AI220" s="298"/>
      <c r="AJ220" s="260"/>
      <c r="AK220" s="258"/>
      <c r="AL220" s="258"/>
      <c r="AM220" s="258"/>
      <c r="AN220" s="258"/>
      <c r="AO220" s="258"/>
      <c r="AP220" s="258"/>
      <c r="AQ220" s="258"/>
      <c r="AR220" s="258"/>
      <c r="AS220" s="258"/>
      <c r="AT220" s="258"/>
      <c r="AU220" s="258"/>
      <c r="AV220" s="258"/>
      <c r="AW220" s="258"/>
      <c r="AX220" s="258"/>
      <c r="AY220" s="261"/>
      <c r="AZ220" s="260"/>
      <c r="BA220" s="258"/>
      <c r="BB220" s="258"/>
      <c r="BC220" s="258"/>
      <c r="BD220" s="258"/>
      <c r="BE220" s="258"/>
      <c r="BF220" s="258"/>
      <c r="BG220" s="258"/>
      <c r="BH220" s="258"/>
      <c r="BI220" s="258"/>
      <c r="BJ220" s="258"/>
      <c r="BK220" s="258"/>
      <c r="BL220" s="258"/>
      <c r="BM220" s="258"/>
      <c r="BN220" s="258"/>
      <c r="BO220" s="261"/>
      <c r="BQ220" s="278" t="s">
        <v>2585</v>
      </c>
      <c r="CH220" s="277"/>
    </row>
    <row r="221" spans="4:88">
      <c r="D221" s="295"/>
      <c r="E221" s="306"/>
      <c r="F221" s="306"/>
      <c r="G221" s="306"/>
      <c r="H221" s="306"/>
      <c r="I221" s="306"/>
      <c r="J221" s="306"/>
      <c r="K221" s="306"/>
      <c r="L221" s="306"/>
      <c r="M221" s="306"/>
      <c r="N221" s="306"/>
      <c r="O221" s="306"/>
      <c r="P221" s="306"/>
      <c r="Q221" s="306"/>
      <c r="R221" s="297"/>
      <c r="S221" s="298"/>
      <c r="T221" s="295"/>
      <c r="U221" s="306"/>
      <c r="V221" s="306"/>
      <c r="W221" s="306"/>
      <c r="X221" s="306"/>
      <c r="Y221" s="306"/>
      <c r="Z221" s="306"/>
      <c r="AA221" s="306"/>
      <c r="AB221" s="306"/>
      <c r="AC221" s="306"/>
      <c r="AD221" s="306"/>
      <c r="AE221" s="306"/>
      <c r="AF221" s="306"/>
      <c r="AG221" s="306"/>
      <c r="AH221" s="297"/>
      <c r="AI221" s="298"/>
      <c r="AJ221" s="276"/>
      <c r="AK221" s="287"/>
      <c r="AL221" s="287"/>
      <c r="AM221" s="287"/>
      <c r="AN221" s="287"/>
      <c r="AO221" s="287"/>
      <c r="AP221" s="287"/>
      <c r="AQ221" s="287"/>
      <c r="AR221" s="287"/>
      <c r="AS221" s="287"/>
      <c r="AT221" s="287"/>
      <c r="AU221" s="287"/>
      <c r="AV221" s="287"/>
      <c r="AW221" s="287"/>
      <c r="AY221" s="277"/>
      <c r="AZ221" s="276"/>
      <c r="BA221" s="287"/>
      <c r="BB221" s="287"/>
      <c r="BC221" s="287"/>
      <c r="BD221" s="287"/>
      <c r="BE221" s="287"/>
      <c r="BF221" s="287"/>
      <c r="BG221" s="287"/>
      <c r="BH221" s="287"/>
      <c r="BI221" s="287"/>
      <c r="BJ221" s="287"/>
      <c r="BK221" s="287"/>
      <c r="BL221" s="287"/>
      <c r="BM221" s="287"/>
      <c r="BO221" s="277"/>
      <c r="BR221" s="1512" t="s">
        <v>2586</v>
      </c>
      <c r="BS221" s="1513"/>
      <c r="BT221" s="1513"/>
      <c r="BU221" s="1513"/>
      <c r="BV221" s="1513"/>
      <c r="BW221" s="1513"/>
      <c r="BX221" s="1513"/>
      <c r="BY221" s="1513"/>
      <c r="BZ221" s="1513"/>
      <c r="CA221" s="1513"/>
      <c r="CB221" s="1513"/>
      <c r="CC221" s="1513"/>
      <c r="CD221" s="1513"/>
      <c r="CH221" s="277"/>
    </row>
    <row r="222" spans="4:88">
      <c r="D222" s="295"/>
      <c r="E222" s="306"/>
      <c r="F222" s="306"/>
      <c r="G222" s="306"/>
      <c r="H222" s="306"/>
      <c r="I222" s="306"/>
      <c r="J222" s="306"/>
      <c r="K222" s="306"/>
      <c r="L222" s="306"/>
      <c r="M222" s="306"/>
      <c r="N222" s="306"/>
      <c r="O222" s="306"/>
      <c r="P222" s="306"/>
      <c r="Q222" s="306"/>
      <c r="R222" s="297"/>
      <c r="S222" s="298"/>
      <c r="T222" s="295"/>
      <c r="U222" s="306"/>
      <c r="V222" s="306"/>
      <c r="W222" s="306"/>
      <c r="X222" s="306"/>
      <c r="Y222" s="306"/>
      <c r="Z222" s="306"/>
      <c r="AA222" s="306"/>
      <c r="AB222" s="306"/>
      <c r="AC222" s="306"/>
      <c r="AD222" s="306"/>
      <c r="AE222" s="306"/>
      <c r="AF222" s="306"/>
      <c r="AG222" s="306"/>
      <c r="AH222" s="297"/>
      <c r="AI222" s="298"/>
      <c r="AJ222" s="276"/>
      <c r="AK222" s="287"/>
      <c r="AL222" s="287"/>
      <c r="AM222" s="287"/>
      <c r="AN222" s="287"/>
      <c r="AO222" s="287"/>
      <c r="AP222" s="287"/>
      <c r="AQ222" s="287"/>
      <c r="AR222" s="287"/>
      <c r="AS222" s="287"/>
      <c r="AT222" s="287"/>
      <c r="AU222" s="287"/>
      <c r="AV222" s="287"/>
      <c r="AW222" s="287"/>
      <c r="AY222" s="277"/>
      <c r="AZ222" s="276"/>
      <c r="BA222" s="287"/>
      <c r="BB222" s="287"/>
      <c r="BC222" s="287"/>
      <c r="BD222" s="287"/>
      <c r="BE222" s="287"/>
      <c r="BF222" s="287"/>
      <c r="BG222" s="287"/>
      <c r="BH222" s="287"/>
      <c r="BI222" s="287"/>
      <c r="BJ222" s="287"/>
      <c r="BK222" s="287"/>
      <c r="BL222" s="287"/>
      <c r="BM222" s="287"/>
      <c r="BO222" s="277"/>
      <c r="CH222" s="277"/>
    </row>
    <row r="223" spans="4:88">
      <c r="D223" s="295"/>
      <c r="E223" s="306"/>
      <c r="F223" s="306"/>
      <c r="G223" s="306"/>
      <c r="H223" s="306"/>
      <c r="I223" s="306"/>
      <c r="J223" s="306"/>
      <c r="K223" s="306"/>
      <c r="L223" s="306"/>
      <c r="M223" s="306"/>
      <c r="N223" s="306"/>
      <c r="O223" s="306"/>
      <c r="P223" s="306"/>
      <c r="Q223" s="306"/>
      <c r="R223" s="297"/>
      <c r="S223" s="298"/>
      <c r="T223" s="295"/>
      <c r="U223" s="306"/>
      <c r="V223" s="306"/>
      <c r="W223" s="306"/>
      <c r="X223" s="306"/>
      <c r="Y223" s="306"/>
      <c r="Z223" s="306"/>
      <c r="AA223" s="306"/>
      <c r="AB223" s="306"/>
      <c r="AC223" s="306"/>
      <c r="AD223" s="306"/>
      <c r="AE223" s="306"/>
      <c r="AF223" s="306"/>
      <c r="AG223" s="306"/>
      <c r="AH223" s="297"/>
      <c r="AI223" s="298"/>
      <c r="AJ223" s="276"/>
      <c r="AK223" s="287"/>
      <c r="AL223" s="287"/>
      <c r="AM223" s="287"/>
      <c r="AN223" s="287"/>
      <c r="AO223" s="287"/>
      <c r="AP223" s="287"/>
      <c r="AQ223" s="287"/>
      <c r="AR223" s="287"/>
      <c r="AS223" s="287"/>
      <c r="AT223" s="287"/>
      <c r="AU223" s="287"/>
      <c r="AV223" s="287"/>
      <c r="AW223" s="287"/>
      <c r="AY223" s="277"/>
      <c r="AZ223" s="276"/>
      <c r="BA223" s="287"/>
      <c r="BB223" s="287"/>
      <c r="BC223" s="287"/>
      <c r="BD223" s="287"/>
      <c r="BE223" s="287"/>
      <c r="BF223" s="287"/>
      <c r="BG223" s="287"/>
      <c r="BH223" s="287"/>
      <c r="BI223" s="287"/>
      <c r="BJ223" s="287"/>
      <c r="BK223" s="287"/>
      <c r="BL223" s="287"/>
      <c r="BM223" s="287"/>
      <c r="BO223" s="277"/>
      <c r="BQ223" s="278" t="s">
        <v>2528</v>
      </c>
      <c r="CH223" s="277"/>
    </row>
    <row r="224" spans="4:88">
      <c r="D224" s="295"/>
      <c r="E224" s="306"/>
      <c r="F224" s="306"/>
      <c r="G224" s="306"/>
      <c r="H224" s="306"/>
      <c r="I224" s="306"/>
      <c r="J224" s="306"/>
      <c r="K224" s="306"/>
      <c r="L224" s="306"/>
      <c r="M224" s="306"/>
      <c r="N224" s="306"/>
      <c r="O224" s="306"/>
      <c r="P224" s="306"/>
      <c r="Q224" s="306"/>
      <c r="R224" s="297"/>
      <c r="S224" s="298"/>
      <c r="T224" s="295"/>
      <c r="U224" s="306"/>
      <c r="V224" s="306"/>
      <c r="W224" s="306"/>
      <c r="X224" s="306"/>
      <c r="Y224" s="306"/>
      <c r="Z224" s="306"/>
      <c r="AA224" s="306"/>
      <c r="AB224" s="306"/>
      <c r="AC224" s="306"/>
      <c r="AD224" s="306"/>
      <c r="AE224" s="306"/>
      <c r="AF224" s="306"/>
      <c r="AG224" s="306"/>
      <c r="AH224" s="297"/>
      <c r="AI224" s="298"/>
      <c r="AJ224" s="276"/>
      <c r="AK224" s="287"/>
      <c r="AL224" s="287"/>
      <c r="AM224" s="287"/>
      <c r="AN224" s="287"/>
      <c r="AO224" s="287"/>
      <c r="AP224" s="287"/>
      <c r="AQ224" s="287"/>
      <c r="AR224" s="287"/>
      <c r="AS224" s="287"/>
      <c r="AT224" s="287"/>
      <c r="AU224" s="287"/>
      <c r="AV224" s="287"/>
      <c r="AW224" s="287"/>
      <c r="AY224" s="277"/>
      <c r="AZ224" s="276"/>
      <c r="BA224" s="287"/>
      <c r="BB224" s="287"/>
      <c r="BC224" s="287"/>
      <c r="BD224" s="287"/>
      <c r="BE224" s="287"/>
      <c r="BF224" s="287"/>
      <c r="BG224" s="287"/>
      <c r="BH224" s="287"/>
      <c r="BI224" s="287"/>
      <c r="BJ224" s="287"/>
      <c r="BK224" s="287"/>
      <c r="BL224" s="287"/>
      <c r="BM224" s="287"/>
      <c r="BO224" s="277"/>
      <c r="BQ224" s="278"/>
      <c r="CH224" s="277"/>
      <c r="CJ224" s="259"/>
    </row>
    <row r="225" spans="4:88">
      <c r="D225" s="295"/>
      <c r="E225" s="306"/>
      <c r="F225" s="306"/>
      <c r="G225" s="306"/>
      <c r="H225" s="306"/>
      <c r="I225" s="306"/>
      <c r="J225" s="306"/>
      <c r="K225" s="306"/>
      <c r="L225" s="306"/>
      <c r="M225" s="306"/>
      <c r="N225" s="306"/>
      <c r="O225" s="306"/>
      <c r="P225" s="306"/>
      <c r="Q225" s="306"/>
      <c r="R225" s="297"/>
      <c r="S225" s="298"/>
      <c r="T225" s="295"/>
      <c r="U225" s="306"/>
      <c r="V225" s="306"/>
      <c r="W225" s="306"/>
      <c r="X225" s="306"/>
      <c r="Y225" s="306"/>
      <c r="Z225" s="306"/>
      <c r="AA225" s="306"/>
      <c r="AB225" s="306"/>
      <c r="AC225" s="306"/>
      <c r="AD225" s="306"/>
      <c r="AE225" s="306"/>
      <c r="AF225" s="306"/>
      <c r="AG225" s="306"/>
      <c r="AH225" s="297"/>
      <c r="AI225" s="298"/>
      <c r="AJ225" s="276"/>
      <c r="AK225" s="287"/>
      <c r="AL225" s="287"/>
      <c r="AM225" s="287"/>
      <c r="AN225" s="287"/>
      <c r="AO225" s="287"/>
      <c r="AP225" s="287"/>
      <c r="AQ225" s="287"/>
      <c r="AR225" s="287"/>
      <c r="AS225" s="287"/>
      <c r="AT225" s="287"/>
      <c r="AU225" s="287"/>
      <c r="AV225" s="287"/>
      <c r="AW225" s="287"/>
      <c r="AY225" s="277"/>
      <c r="AZ225" s="276"/>
      <c r="BA225" s="287"/>
      <c r="BB225" s="287"/>
      <c r="BC225" s="287"/>
      <c r="BD225" s="287"/>
      <c r="BE225" s="287"/>
      <c r="BF225" s="287"/>
      <c r="BG225" s="287"/>
      <c r="BH225" s="287"/>
      <c r="BI225" s="287"/>
      <c r="BJ225" s="287"/>
      <c r="BK225" s="287"/>
      <c r="BL225" s="287"/>
      <c r="BM225" s="287"/>
      <c r="BO225" s="277"/>
      <c r="BQ225" s="278"/>
      <c r="CH225" s="277"/>
      <c r="CJ225" s="259"/>
    </row>
    <row r="226" spans="4:88">
      <c r="D226" s="295"/>
      <c r="E226" s="306"/>
      <c r="F226" s="306"/>
      <c r="G226" s="306"/>
      <c r="H226" s="306"/>
      <c r="I226" s="306"/>
      <c r="J226" s="306"/>
      <c r="K226" s="306"/>
      <c r="L226" s="306"/>
      <c r="M226" s="306"/>
      <c r="N226" s="306"/>
      <c r="O226" s="306"/>
      <c r="P226" s="306"/>
      <c r="Q226" s="306"/>
      <c r="R226" s="297"/>
      <c r="S226" s="298"/>
      <c r="T226" s="295"/>
      <c r="U226" s="306"/>
      <c r="V226" s="306"/>
      <c r="W226" s="306"/>
      <c r="X226" s="306"/>
      <c r="Y226" s="306"/>
      <c r="Z226" s="306"/>
      <c r="AA226" s="306"/>
      <c r="AB226" s="306"/>
      <c r="AC226" s="306"/>
      <c r="AD226" s="306"/>
      <c r="AE226" s="306"/>
      <c r="AF226" s="306"/>
      <c r="AG226" s="306"/>
      <c r="AH226" s="297"/>
      <c r="AI226" s="298"/>
      <c r="AJ226" s="276"/>
      <c r="AK226" s="287"/>
      <c r="AL226" s="287"/>
      <c r="AM226" s="287"/>
      <c r="AN226" s="287"/>
      <c r="AO226" s="287"/>
      <c r="AP226" s="287"/>
      <c r="AQ226" s="287"/>
      <c r="AR226" s="287"/>
      <c r="AS226" s="287"/>
      <c r="AT226" s="287"/>
      <c r="AU226" s="287"/>
      <c r="AV226" s="287"/>
      <c r="AW226" s="287"/>
      <c r="AY226" s="277"/>
      <c r="AZ226" s="276"/>
      <c r="BA226" s="287"/>
      <c r="BB226" s="287"/>
      <c r="BC226" s="287"/>
      <c r="BD226" s="287"/>
      <c r="BE226" s="287"/>
      <c r="BF226" s="287"/>
      <c r="BG226" s="287"/>
      <c r="BH226" s="287"/>
      <c r="BI226" s="287"/>
      <c r="BJ226" s="287"/>
      <c r="BK226" s="287"/>
      <c r="BL226" s="287"/>
      <c r="BM226" s="287"/>
      <c r="BO226" s="277"/>
      <c r="BQ226" s="278"/>
      <c r="CH226" s="277"/>
    </row>
    <row r="227" spans="4:88">
      <c r="D227" s="295"/>
      <c r="E227" s="306"/>
      <c r="F227" s="306"/>
      <c r="G227" s="306"/>
      <c r="H227" s="306"/>
      <c r="I227" s="306"/>
      <c r="J227" s="306"/>
      <c r="K227" s="306"/>
      <c r="L227" s="306"/>
      <c r="M227" s="306"/>
      <c r="N227" s="306"/>
      <c r="O227" s="306"/>
      <c r="P227" s="306"/>
      <c r="Q227" s="306"/>
      <c r="R227" s="297"/>
      <c r="S227" s="298"/>
      <c r="T227" s="295"/>
      <c r="U227" s="306"/>
      <c r="V227" s="306"/>
      <c r="W227" s="306"/>
      <c r="X227" s="306"/>
      <c r="Y227" s="306"/>
      <c r="Z227" s="306"/>
      <c r="AA227" s="306"/>
      <c r="AB227" s="306"/>
      <c r="AC227" s="306"/>
      <c r="AD227" s="306"/>
      <c r="AE227" s="306"/>
      <c r="AF227" s="306"/>
      <c r="AG227" s="306"/>
      <c r="AH227" s="297"/>
      <c r="AI227" s="298"/>
      <c r="AJ227" s="276"/>
      <c r="AK227" s="287"/>
      <c r="AL227" s="287"/>
      <c r="AM227" s="287"/>
      <c r="AN227" s="287"/>
      <c r="AO227" s="287"/>
      <c r="AP227" s="287"/>
      <c r="AQ227" s="287"/>
      <c r="AR227" s="287"/>
      <c r="AS227" s="287"/>
      <c r="AT227" s="287"/>
      <c r="AU227" s="287"/>
      <c r="AV227" s="287"/>
      <c r="AW227" s="287"/>
      <c r="AY227" s="277"/>
      <c r="AZ227" s="276"/>
      <c r="BA227" s="287"/>
      <c r="BB227" s="287"/>
      <c r="BC227" s="287"/>
      <c r="BD227" s="287"/>
      <c r="BE227" s="287"/>
      <c r="BF227" s="287"/>
      <c r="BG227" s="287"/>
      <c r="BH227" s="287"/>
      <c r="BI227" s="287"/>
      <c r="BJ227" s="287"/>
      <c r="BK227" s="287"/>
      <c r="BL227" s="287"/>
      <c r="BM227" s="287"/>
      <c r="BO227" s="277"/>
      <c r="BQ227" s="278"/>
      <c r="CH227" s="277"/>
    </row>
    <row r="228" spans="4:88">
      <c r="D228" s="295"/>
      <c r="E228" s="306"/>
      <c r="F228" s="306"/>
      <c r="G228" s="306"/>
      <c r="H228" s="306"/>
      <c r="I228" s="306"/>
      <c r="J228" s="306"/>
      <c r="K228" s="306"/>
      <c r="L228" s="306"/>
      <c r="M228" s="306"/>
      <c r="N228" s="306"/>
      <c r="O228" s="306"/>
      <c r="P228" s="306"/>
      <c r="Q228" s="306"/>
      <c r="R228" s="297"/>
      <c r="S228" s="298"/>
      <c r="T228" s="295"/>
      <c r="U228" s="306"/>
      <c r="V228" s="306"/>
      <c r="W228" s="306"/>
      <c r="X228" s="306"/>
      <c r="Y228" s="306"/>
      <c r="Z228" s="306"/>
      <c r="AA228" s="306"/>
      <c r="AB228" s="306"/>
      <c r="AC228" s="306"/>
      <c r="AD228" s="306"/>
      <c r="AE228" s="306"/>
      <c r="AF228" s="306"/>
      <c r="AG228" s="306"/>
      <c r="AH228" s="297"/>
      <c r="AI228" s="298"/>
      <c r="AJ228" s="276"/>
      <c r="AK228" s="287"/>
      <c r="AL228" s="287"/>
      <c r="AM228" s="287"/>
      <c r="AN228" s="287"/>
      <c r="AO228" s="287"/>
      <c r="AP228" s="287"/>
      <c r="AQ228" s="287"/>
      <c r="AR228" s="287"/>
      <c r="AS228" s="287"/>
      <c r="AT228" s="287"/>
      <c r="AU228" s="287"/>
      <c r="AV228" s="287"/>
      <c r="AW228" s="287"/>
      <c r="AY228" s="277"/>
      <c r="AZ228" s="276"/>
      <c r="BA228" s="287"/>
      <c r="BB228" s="287"/>
      <c r="BC228" s="287"/>
      <c r="BD228" s="287"/>
      <c r="BE228" s="287"/>
      <c r="BF228" s="287"/>
      <c r="BG228" s="287"/>
      <c r="BH228" s="287"/>
      <c r="BI228" s="287"/>
      <c r="BJ228" s="287"/>
      <c r="BK228" s="287"/>
      <c r="BL228" s="287"/>
      <c r="BM228" s="287"/>
      <c r="BO228" s="277"/>
      <c r="BQ228" s="278"/>
      <c r="CH228" s="277"/>
    </row>
    <row r="229" spans="4:88">
      <c r="D229" s="295"/>
      <c r="E229" s="306"/>
      <c r="F229" s="306"/>
      <c r="G229" s="306"/>
      <c r="H229" s="306"/>
      <c r="I229" s="306"/>
      <c r="J229" s="306"/>
      <c r="K229" s="306"/>
      <c r="L229" s="306"/>
      <c r="M229" s="306"/>
      <c r="N229" s="306"/>
      <c r="O229" s="306"/>
      <c r="P229" s="306"/>
      <c r="Q229" s="306"/>
      <c r="R229" s="297"/>
      <c r="S229" s="298"/>
      <c r="T229" s="295"/>
      <c r="U229" s="306"/>
      <c r="V229" s="306"/>
      <c r="W229" s="306"/>
      <c r="X229" s="306"/>
      <c r="Y229" s="306"/>
      <c r="Z229" s="306"/>
      <c r="AA229" s="306"/>
      <c r="AB229" s="306"/>
      <c r="AC229" s="306"/>
      <c r="AD229" s="306"/>
      <c r="AE229" s="306"/>
      <c r="AF229" s="306"/>
      <c r="AG229" s="306"/>
      <c r="AH229" s="297"/>
      <c r="AI229" s="298"/>
      <c r="AJ229" s="276"/>
      <c r="AK229" s="287"/>
      <c r="AL229" s="287"/>
      <c r="AM229" s="287"/>
      <c r="AN229" s="287"/>
      <c r="AO229" s="287"/>
      <c r="AP229" s="287"/>
      <c r="AQ229" s="287"/>
      <c r="AR229" s="287"/>
      <c r="AS229" s="287"/>
      <c r="AT229" s="287"/>
      <c r="AU229" s="287"/>
      <c r="AV229" s="287"/>
      <c r="AW229" s="287"/>
      <c r="AY229" s="277"/>
      <c r="AZ229" s="276"/>
      <c r="BA229" s="287"/>
      <c r="BB229" s="287"/>
      <c r="BC229" s="287"/>
      <c r="BD229" s="287"/>
      <c r="BE229" s="287"/>
      <c r="BF229" s="287"/>
      <c r="BG229" s="287"/>
      <c r="BH229" s="287"/>
      <c r="BI229" s="287"/>
      <c r="BJ229" s="287"/>
      <c r="BK229" s="287"/>
      <c r="BL229" s="287"/>
      <c r="BM229" s="287"/>
      <c r="BO229" s="277"/>
      <c r="CH229" s="277"/>
    </row>
    <row r="230" spans="4:88">
      <c r="D230" s="295"/>
      <c r="E230" s="306"/>
      <c r="F230" s="306"/>
      <c r="G230" s="306"/>
      <c r="H230" s="306"/>
      <c r="I230" s="306"/>
      <c r="J230" s="306"/>
      <c r="K230" s="306"/>
      <c r="L230" s="306"/>
      <c r="M230" s="306"/>
      <c r="N230" s="306"/>
      <c r="O230" s="306"/>
      <c r="P230" s="306"/>
      <c r="Q230" s="306"/>
      <c r="R230" s="297"/>
      <c r="S230" s="298"/>
      <c r="T230" s="295"/>
      <c r="U230" s="306"/>
      <c r="V230" s="306"/>
      <c r="W230" s="306"/>
      <c r="X230" s="306"/>
      <c r="Y230" s="306"/>
      <c r="Z230" s="306"/>
      <c r="AA230" s="306"/>
      <c r="AB230" s="306"/>
      <c r="AC230" s="306"/>
      <c r="AD230" s="306"/>
      <c r="AE230" s="306"/>
      <c r="AF230" s="306"/>
      <c r="AG230" s="306"/>
      <c r="AH230" s="297"/>
      <c r="AI230" s="298"/>
      <c r="AJ230" s="276"/>
      <c r="AK230" s="287"/>
      <c r="AL230" s="287"/>
      <c r="AM230" s="287"/>
      <c r="AN230" s="287"/>
      <c r="AO230" s="287"/>
      <c r="AP230" s="287"/>
      <c r="AQ230" s="287"/>
      <c r="AR230" s="287"/>
      <c r="AS230" s="287"/>
      <c r="AT230" s="287"/>
      <c r="AU230" s="287"/>
      <c r="AV230" s="287"/>
      <c r="AW230" s="287"/>
      <c r="AY230" s="277"/>
      <c r="AZ230" s="276"/>
      <c r="BA230" s="287"/>
      <c r="BB230" s="287"/>
      <c r="BC230" s="287"/>
      <c r="BD230" s="287"/>
      <c r="BE230" s="287"/>
      <c r="BF230" s="287"/>
      <c r="BG230" s="287"/>
      <c r="BH230" s="287"/>
      <c r="BI230" s="287"/>
      <c r="BJ230" s="287"/>
      <c r="BK230" s="287"/>
      <c r="BL230" s="287"/>
      <c r="BM230" s="287"/>
      <c r="BO230" s="277"/>
      <c r="CH230" s="277"/>
    </row>
    <row r="231" spans="4:88">
      <c r="D231" s="295"/>
      <c r="E231" s="306"/>
      <c r="F231" s="306"/>
      <c r="G231" s="306"/>
      <c r="H231" s="306"/>
      <c r="I231" s="306"/>
      <c r="J231" s="306"/>
      <c r="K231" s="306"/>
      <c r="L231" s="306"/>
      <c r="M231" s="306"/>
      <c r="N231" s="306"/>
      <c r="O231" s="306"/>
      <c r="P231" s="306"/>
      <c r="Q231" s="306"/>
      <c r="R231" s="297"/>
      <c r="S231" s="298"/>
      <c r="T231" s="295"/>
      <c r="U231" s="306"/>
      <c r="V231" s="306"/>
      <c r="W231" s="306"/>
      <c r="X231" s="306"/>
      <c r="Y231" s="306"/>
      <c r="Z231" s="306"/>
      <c r="AA231" s="306"/>
      <c r="AB231" s="306"/>
      <c r="AC231" s="306"/>
      <c r="AD231" s="306"/>
      <c r="AE231" s="306"/>
      <c r="AF231" s="306"/>
      <c r="AG231" s="306"/>
      <c r="AH231" s="297"/>
      <c r="AI231" s="298"/>
      <c r="AJ231" s="276"/>
      <c r="AK231" s="287"/>
      <c r="AL231" s="287"/>
      <c r="AM231" s="287"/>
      <c r="AN231" s="287"/>
      <c r="AO231" s="287"/>
      <c r="AP231" s="287"/>
      <c r="AQ231" s="287"/>
      <c r="AR231" s="287"/>
      <c r="AS231" s="287"/>
      <c r="AT231" s="287"/>
      <c r="AU231" s="287"/>
      <c r="AV231" s="287"/>
      <c r="AW231" s="287"/>
      <c r="AY231" s="277"/>
      <c r="AZ231" s="276"/>
      <c r="BA231" s="287"/>
      <c r="BB231" s="287"/>
      <c r="BC231" s="287"/>
      <c r="BD231" s="287"/>
      <c r="BE231" s="287"/>
      <c r="BF231" s="287"/>
      <c r="BG231" s="287"/>
      <c r="BH231" s="287"/>
      <c r="BI231" s="287"/>
      <c r="BJ231" s="287"/>
      <c r="BK231" s="287"/>
      <c r="BL231" s="287"/>
      <c r="BM231" s="287"/>
      <c r="BO231" s="277"/>
      <c r="CH231" s="277"/>
    </row>
    <row r="232" spans="4:88">
      <c r="D232" s="295"/>
      <c r="E232" s="306"/>
      <c r="F232" s="306"/>
      <c r="G232" s="306"/>
      <c r="H232" s="306"/>
      <c r="I232" s="306"/>
      <c r="J232" s="306"/>
      <c r="K232" s="306"/>
      <c r="L232" s="306"/>
      <c r="M232" s="306"/>
      <c r="N232" s="306"/>
      <c r="O232" s="306"/>
      <c r="P232" s="306"/>
      <c r="Q232" s="306"/>
      <c r="R232" s="297"/>
      <c r="S232" s="298"/>
      <c r="T232" s="295"/>
      <c r="U232" s="306"/>
      <c r="V232" s="306"/>
      <c r="W232" s="306"/>
      <c r="X232" s="306"/>
      <c r="Y232" s="306"/>
      <c r="Z232" s="306"/>
      <c r="AA232" s="306"/>
      <c r="AB232" s="306"/>
      <c r="AC232" s="306"/>
      <c r="AD232" s="306"/>
      <c r="AE232" s="306"/>
      <c r="AF232" s="306"/>
      <c r="AG232" s="306"/>
      <c r="AH232" s="297"/>
      <c r="AI232" s="298"/>
      <c r="AJ232" s="276"/>
      <c r="AK232" s="287"/>
      <c r="AL232" s="287"/>
      <c r="AM232" s="287"/>
      <c r="AN232" s="287"/>
      <c r="AO232" s="287"/>
      <c r="AP232" s="287"/>
      <c r="AQ232" s="287"/>
      <c r="AR232" s="287"/>
      <c r="AS232" s="287"/>
      <c r="AT232" s="287"/>
      <c r="AU232" s="287"/>
      <c r="AV232" s="287"/>
      <c r="AW232" s="287"/>
      <c r="AY232" s="277"/>
      <c r="AZ232" s="276"/>
      <c r="BA232" s="287"/>
      <c r="BB232" s="287"/>
      <c r="BC232" s="287"/>
      <c r="BD232" s="287"/>
      <c r="BE232" s="287"/>
      <c r="BF232" s="287"/>
      <c r="BG232" s="287"/>
      <c r="BH232" s="287"/>
      <c r="BI232" s="287"/>
      <c r="BJ232" s="287"/>
      <c r="BK232" s="287"/>
      <c r="BL232" s="287"/>
      <c r="BM232" s="287"/>
      <c r="BO232" s="277"/>
      <c r="CH232" s="277"/>
    </row>
    <row r="233" spans="4:88">
      <c r="D233" s="295"/>
      <c r="E233" s="306"/>
      <c r="F233" s="306"/>
      <c r="G233" s="306"/>
      <c r="H233" s="306"/>
      <c r="I233" s="306"/>
      <c r="J233" s="306"/>
      <c r="K233" s="306"/>
      <c r="L233" s="306"/>
      <c r="M233" s="306"/>
      <c r="N233" s="306"/>
      <c r="O233" s="306"/>
      <c r="P233" s="306"/>
      <c r="Q233" s="306"/>
      <c r="R233" s="297"/>
      <c r="S233" s="298"/>
      <c r="T233" s="295"/>
      <c r="U233" s="306"/>
      <c r="V233" s="306"/>
      <c r="W233" s="306"/>
      <c r="X233" s="306"/>
      <c r="Y233" s="306"/>
      <c r="Z233" s="306"/>
      <c r="AA233" s="306"/>
      <c r="AB233" s="306"/>
      <c r="AC233" s="306"/>
      <c r="AD233" s="306"/>
      <c r="AE233" s="306"/>
      <c r="AF233" s="306"/>
      <c r="AG233" s="306"/>
      <c r="AH233" s="297"/>
      <c r="AI233" s="298"/>
      <c r="AJ233" s="276"/>
      <c r="AK233" s="287"/>
      <c r="AL233" s="287"/>
      <c r="AM233" s="287"/>
      <c r="AN233" s="287"/>
      <c r="AO233" s="287"/>
      <c r="AP233" s="287"/>
      <c r="AQ233" s="287"/>
      <c r="AR233" s="287"/>
      <c r="AS233" s="287"/>
      <c r="AT233" s="287"/>
      <c r="AU233" s="287"/>
      <c r="AV233" s="287"/>
      <c r="AW233" s="287"/>
      <c r="AY233" s="277"/>
      <c r="AZ233" s="276"/>
      <c r="BA233" s="287"/>
      <c r="BB233" s="287"/>
      <c r="BC233" s="287"/>
      <c r="BD233" s="287"/>
      <c r="BE233" s="287"/>
      <c r="BF233" s="287"/>
      <c r="BG233" s="287"/>
      <c r="BH233" s="287"/>
      <c r="BI233" s="287"/>
      <c r="BJ233" s="287"/>
      <c r="BK233" s="287"/>
      <c r="BL233" s="287"/>
      <c r="BM233" s="287"/>
      <c r="BO233" s="277"/>
      <c r="CH233" s="277"/>
    </row>
    <row r="234" spans="4:88">
      <c r="D234" s="295"/>
      <c r="E234" s="299"/>
      <c r="F234" s="299"/>
      <c r="G234" s="299"/>
      <c r="H234" s="299"/>
      <c r="I234" s="299"/>
      <c r="J234" s="299"/>
      <c r="K234" s="299"/>
      <c r="L234" s="299"/>
      <c r="M234" s="299"/>
      <c r="N234" s="299"/>
      <c r="O234" s="299"/>
      <c r="P234" s="299"/>
      <c r="Q234" s="299"/>
      <c r="R234" s="297"/>
      <c r="S234" s="298"/>
      <c r="T234" s="295"/>
      <c r="U234" s="299"/>
      <c r="V234" s="299"/>
      <c r="W234" s="299"/>
      <c r="X234" s="299"/>
      <c r="Y234" s="299"/>
      <c r="Z234" s="299"/>
      <c r="AA234" s="299"/>
      <c r="AB234" s="299"/>
      <c r="AC234" s="299"/>
      <c r="AD234" s="299"/>
      <c r="AE234" s="299"/>
      <c r="AF234" s="299"/>
      <c r="AG234" s="299"/>
      <c r="AH234" s="297"/>
      <c r="AI234" s="298"/>
      <c r="AJ234" s="276"/>
      <c r="AK234" s="1"/>
      <c r="AL234" s="1"/>
      <c r="AM234" s="1"/>
      <c r="AN234" s="1"/>
      <c r="AO234" s="1"/>
      <c r="AP234" s="1"/>
      <c r="AQ234" s="1"/>
      <c r="AR234" s="1"/>
      <c r="AS234" s="1"/>
      <c r="AT234" s="1"/>
      <c r="AU234" s="1"/>
      <c r="AV234" s="1"/>
      <c r="AW234" s="1"/>
      <c r="AY234" s="277"/>
      <c r="AZ234" s="276"/>
      <c r="BA234" s="1"/>
      <c r="BB234" s="1"/>
      <c r="BC234" s="1"/>
      <c r="BD234" s="1"/>
      <c r="BE234" s="1"/>
      <c r="BF234" s="1"/>
      <c r="BG234" s="1"/>
      <c r="BH234" s="1"/>
      <c r="BI234" s="1"/>
      <c r="BJ234" s="1"/>
      <c r="BK234" s="1"/>
      <c r="BL234" s="1"/>
      <c r="BM234" s="1"/>
      <c r="BO234" s="277"/>
      <c r="BR234" s="264"/>
      <c r="CH234" s="277"/>
    </row>
    <row r="235" spans="4:88">
      <c r="D235" s="300"/>
      <c r="E235" s="301"/>
      <c r="F235" s="301"/>
      <c r="G235" s="301"/>
      <c r="H235" s="301"/>
      <c r="I235" s="301"/>
      <c r="J235" s="301"/>
      <c r="K235" s="301"/>
      <c r="L235" s="301"/>
      <c r="M235" s="301"/>
      <c r="N235" s="301"/>
      <c r="O235" s="301"/>
      <c r="P235" s="301"/>
      <c r="Q235" s="301"/>
      <c r="R235" s="301"/>
      <c r="S235" s="302"/>
      <c r="T235" s="300"/>
      <c r="U235" s="301"/>
      <c r="V235" s="301"/>
      <c r="W235" s="301"/>
      <c r="X235" s="301"/>
      <c r="Y235" s="301"/>
      <c r="Z235" s="301"/>
      <c r="AA235" s="301"/>
      <c r="AB235" s="301"/>
      <c r="AC235" s="301"/>
      <c r="AD235" s="301"/>
      <c r="AE235" s="301"/>
      <c r="AF235" s="301"/>
      <c r="AG235" s="301"/>
      <c r="AH235" s="301"/>
      <c r="AI235" s="302"/>
      <c r="AJ235" s="280"/>
      <c r="AK235" s="281"/>
      <c r="AL235" s="281"/>
      <c r="AM235" s="281"/>
      <c r="AN235" s="281"/>
      <c r="AO235" s="281"/>
      <c r="AP235" s="281"/>
      <c r="AQ235" s="281"/>
      <c r="AR235" s="281"/>
      <c r="AS235" s="281"/>
      <c r="AT235" s="281"/>
      <c r="AU235" s="281"/>
      <c r="AV235" s="281"/>
      <c r="AW235" s="281"/>
      <c r="AX235" s="281"/>
      <c r="AY235" s="282"/>
      <c r="AZ235" s="280"/>
      <c r="BA235" s="281"/>
      <c r="BB235" s="281"/>
      <c r="BC235" s="281"/>
      <c r="BD235" s="281"/>
      <c r="BE235" s="281"/>
      <c r="BF235" s="281"/>
      <c r="BG235" s="281"/>
      <c r="BH235" s="281"/>
      <c r="BI235" s="281"/>
      <c r="BJ235" s="281"/>
      <c r="BK235" s="281"/>
      <c r="BL235" s="281"/>
      <c r="BM235" s="281"/>
      <c r="BN235" s="281"/>
      <c r="BO235" s="282"/>
      <c r="BP235" s="281"/>
      <c r="BQ235" s="281"/>
      <c r="BR235" s="281"/>
      <c r="BS235" s="281"/>
      <c r="BT235" s="281"/>
      <c r="BU235" s="281"/>
      <c r="BV235" s="281"/>
      <c r="BW235" s="281"/>
      <c r="BX235" s="281"/>
      <c r="BY235" s="281"/>
      <c r="BZ235" s="281"/>
      <c r="CA235" s="281"/>
      <c r="CB235" s="281"/>
      <c r="CC235" s="281"/>
      <c r="CD235" s="281"/>
      <c r="CE235" s="281"/>
      <c r="CF235" s="281"/>
      <c r="CG235" s="281"/>
      <c r="CH235" s="282"/>
    </row>
    <row r="236" spans="4:88">
      <c r="D236" s="303"/>
      <c r="E236" s="304"/>
      <c r="F236" s="304"/>
      <c r="G236" s="304"/>
      <c r="H236" s="304"/>
      <c r="I236" s="304"/>
      <c r="J236" s="304"/>
      <c r="K236" s="304"/>
      <c r="L236" s="304"/>
      <c r="M236" s="304"/>
      <c r="N236" s="304"/>
      <c r="O236" s="304"/>
      <c r="P236" s="304"/>
      <c r="Q236" s="304"/>
      <c r="R236" s="304"/>
      <c r="S236" s="305"/>
      <c r="T236" s="289"/>
      <c r="U236" s="290"/>
      <c r="V236" s="290"/>
      <c r="W236" s="290"/>
      <c r="X236" s="290"/>
      <c r="Y236" s="290"/>
      <c r="Z236" s="290"/>
      <c r="AA236" s="290"/>
      <c r="AB236" s="290"/>
      <c r="AC236" s="290"/>
      <c r="AD236" s="290"/>
      <c r="AE236" s="290"/>
      <c r="AF236" s="290"/>
      <c r="AG236" s="290"/>
      <c r="AH236" s="290"/>
      <c r="AI236" s="291"/>
      <c r="AJ236" s="255"/>
      <c r="AK236" s="256"/>
      <c r="AL236" s="256"/>
      <c r="AM236" s="256"/>
      <c r="AN236" s="256"/>
      <c r="AO236" s="256"/>
      <c r="AP236" s="256"/>
      <c r="AQ236" s="256"/>
      <c r="AR236" s="256"/>
      <c r="AS236" s="256"/>
      <c r="AT236" s="256"/>
      <c r="AU236" s="256"/>
      <c r="AV236" s="256"/>
      <c r="AW236" s="256"/>
      <c r="AX236" s="256"/>
      <c r="AY236" s="257"/>
      <c r="AZ236" s="255"/>
      <c r="BA236" s="256"/>
      <c r="BB236" s="256"/>
      <c r="BC236" s="256"/>
      <c r="BD236" s="256"/>
      <c r="BE236" s="256"/>
      <c r="BF236" s="256"/>
      <c r="BG236" s="256"/>
      <c r="BH236" s="256"/>
      <c r="BI236" s="256"/>
      <c r="BJ236" s="256"/>
      <c r="BK236" s="256"/>
      <c r="BL236" s="256"/>
      <c r="BM236" s="256"/>
      <c r="BN236" s="256"/>
      <c r="BO236" s="257"/>
      <c r="BP236" s="274"/>
      <c r="BQ236" s="274"/>
      <c r="BR236" s="274"/>
      <c r="BS236" s="274"/>
      <c r="BT236" s="274"/>
      <c r="BU236" s="274"/>
      <c r="BV236" s="274"/>
      <c r="BW236" s="274"/>
      <c r="BX236" s="274"/>
      <c r="BY236" s="274"/>
      <c r="BZ236" s="274"/>
      <c r="CA236" s="274"/>
      <c r="CB236" s="274"/>
      <c r="CC236" s="274"/>
      <c r="CD236" s="274"/>
      <c r="CE236" s="274"/>
      <c r="CF236" s="274"/>
      <c r="CG236" s="274"/>
      <c r="CH236" s="275"/>
    </row>
    <row r="237" spans="4:88">
      <c r="D237" s="295"/>
      <c r="E237" s="293"/>
      <c r="F237" s="293"/>
      <c r="G237" s="293"/>
      <c r="H237" s="293"/>
      <c r="I237" s="293"/>
      <c r="J237" s="293"/>
      <c r="K237" s="293"/>
      <c r="L237" s="293"/>
      <c r="M237" s="293"/>
      <c r="N237" s="299"/>
      <c r="O237" s="299"/>
      <c r="P237" s="299"/>
      <c r="Q237" s="299"/>
      <c r="R237" s="297"/>
      <c r="S237" s="298"/>
      <c r="T237" s="292"/>
      <c r="U237" s="293"/>
      <c r="V237" s="293"/>
      <c r="W237" s="293"/>
      <c r="X237" s="293"/>
      <c r="Y237" s="293"/>
      <c r="Z237" s="293"/>
      <c r="AA237" s="293"/>
      <c r="AB237" s="293"/>
      <c r="AC237" s="293"/>
      <c r="AD237" s="293"/>
      <c r="AE237" s="293"/>
      <c r="AF237" s="293"/>
      <c r="AG237" s="293"/>
      <c r="AH237" s="293"/>
      <c r="AI237" s="294"/>
      <c r="AJ237" s="260"/>
      <c r="AK237" s="258" t="s">
        <v>2523</v>
      </c>
      <c r="AL237" s="258"/>
      <c r="AM237" s="258"/>
      <c r="AN237" s="258"/>
      <c r="AO237" s="258"/>
      <c r="AP237" s="258"/>
      <c r="AQ237" s="258"/>
      <c r="AR237" s="258"/>
      <c r="AS237" s="258"/>
      <c r="AT237" s="258"/>
      <c r="AU237" s="258"/>
      <c r="AV237" s="258"/>
      <c r="AW237" s="258"/>
      <c r="AX237" s="258"/>
      <c r="AY237" s="261"/>
      <c r="AZ237" s="260"/>
      <c r="BA237" s="258" t="s">
        <v>2523</v>
      </c>
      <c r="BB237" s="258"/>
      <c r="BC237" s="258"/>
      <c r="BD237" s="258"/>
      <c r="BE237" s="258"/>
      <c r="BF237" s="258"/>
      <c r="BG237" s="258"/>
      <c r="BH237" s="258"/>
      <c r="BI237" s="258"/>
      <c r="BJ237" s="258"/>
      <c r="BK237" s="258"/>
      <c r="BL237" s="258"/>
      <c r="BM237" s="258"/>
      <c r="BN237" s="258"/>
      <c r="BO237" s="261"/>
      <c r="BQ237" s="251" t="s">
        <v>2588</v>
      </c>
      <c r="CH237" s="277"/>
    </row>
    <row r="238" spans="4:88">
      <c r="D238" s="295"/>
      <c r="E238" s="293"/>
      <c r="F238" s="293"/>
      <c r="G238" s="293"/>
      <c r="H238" s="293"/>
      <c r="I238" s="293"/>
      <c r="J238" s="293"/>
      <c r="K238" s="293"/>
      <c r="L238" s="293"/>
      <c r="M238" s="296"/>
      <c r="N238" s="296"/>
      <c r="O238" s="296"/>
      <c r="P238" s="296"/>
      <c r="Q238" s="296"/>
      <c r="R238" s="297"/>
      <c r="S238" s="298"/>
      <c r="T238" s="292"/>
      <c r="U238" s="293"/>
      <c r="V238" s="293"/>
      <c r="W238" s="293"/>
      <c r="X238" s="293"/>
      <c r="Y238" s="293"/>
      <c r="Z238" s="293"/>
      <c r="AA238" s="293"/>
      <c r="AB238" s="293"/>
      <c r="AC238" s="293"/>
      <c r="AD238" s="293"/>
      <c r="AE238" s="293"/>
      <c r="AF238" s="293"/>
      <c r="AG238" s="293"/>
      <c r="AH238" s="293"/>
      <c r="AI238" s="294"/>
      <c r="AJ238" s="260"/>
      <c r="AK238" s="258"/>
      <c r="AL238" s="258"/>
      <c r="AM238" s="258"/>
      <c r="AN238" s="258"/>
      <c r="AO238" s="258"/>
      <c r="AP238" s="258"/>
      <c r="AQ238" s="258"/>
      <c r="AR238" s="258"/>
      <c r="AS238" s="258"/>
      <c r="AT238" s="258"/>
      <c r="AU238" s="258"/>
      <c r="AV238" s="258"/>
      <c r="AW238" s="258"/>
      <c r="AX238" s="258"/>
      <c r="AY238" s="261"/>
      <c r="AZ238" s="260"/>
      <c r="BA238" s="258"/>
      <c r="BB238" s="258"/>
      <c r="BC238" s="258"/>
      <c r="BD238" s="258"/>
      <c r="BE238" s="258"/>
      <c r="BF238" s="258"/>
      <c r="BG238" s="258"/>
      <c r="BH238" s="258"/>
      <c r="BI238" s="258"/>
      <c r="BJ238" s="258"/>
      <c r="BK238" s="258"/>
      <c r="BL238" s="258"/>
      <c r="BM238" s="258"/>
      <c r="BN238" s="258"/>
      <c r="BO238" s="261"/>
      <c r="BQ238" s="251" t="s">
        <v>2589</v>
      </c>
      <c r="CH238" s="277"/>
    </row>
    <row r="239" spans="4:88">
      <c r="D239" s="295"/>
      <c r="E239" s="293"/>
      <c r="F239" s="293"/>
      <c r="G239" s="293"/>
      <c r="H239" s="293"/>
      <c r="I239" s="293"/>
      <c r="J239" s="293"/>
      <c r="K239" s="293"/>
      <c r="L239" s="293"/>
      <c r="M239" s="296"/>
      <c r="N239" s="296"/>
      <c r="O239" s="296"/>
      <c r="P239" s="296"/>
      <c r="Q239" s="296"/>
      <c r="R239" s="297"/>
      <c r="S239" s="298"/>
      <c r="T239" s="295"/>
      <c r="U239" s="296"/>
      <c r="V239" s="296"/>
      <c r="W239" s="296"/>
      <c r="X239" s="296"/>
      <c r="Y239" s="296"/>
      <c r="Z239" s="296"/>
      <c r="AA239" s="296"/>
      <c r="AB239" s="296"/>
      <c r="AC239" s="296"/>
      <c r="AD239" s="296"/>
      <c r="AE239" s="296"/>
      <c r="AF239" s="296"/>
      <c r="AG239" s="296"/>
      <c r="AH239" s="297"/>
      <c r="AI239" s="298"/>
      <c r="AJ239" s="276"/>
      <c r="AK239" s="286"/>
      <c r="AL239" s="286"/>
      <c r="AM239" s="286"/>
      <c r="AN239" s="286"/>
      <c r="AO239" s="286"/>
      <c r="AP239" s="286"/>
      <c r="AQ239" s="286"/>
      <c r="AR239" s="286"/>
      <c r="AS239" s="286"/>
      <c r="AT239" s="286"/>
      <c r="AU239" s="286"/>
      <c r="AV239" s="286"/>
      <c r="AW239" s="286"/>
      <c r="AY239" s="277"/>
      <c r="AZ239" s="276"/>
      <c r="BA239" s="286"/>
      <c r="BB239" s="286"/>
      <c r="BC239" s="286"/>
      <c r="BD239" s="286"/>
      <c r="BE239" s="286"/>
      <c r="BF239" s="286"/>
      <c r="BG239" s="286"/>
      <c r="BH239" s="286"/>
      <c r="BI239" s="286"/>
      <c r="BJ239" s="286"/>
      <c r="BK239" s="286"/>
      <c r="BL239" s="286"/>
      <c r="BM239" s="286"/>
      <c r="BO239" s="277"/>
      <c r="CH239" s="277"/>
    </row>
    <row r="240" spans="4:88">
      <c r="D240" s="295"/>
      <c r="E240" s="296"/>
      <c r="F240" s="296"/>
      <c r="G240" s="296"/>
      <c r="H240" s="296"/>
      <c r="I240" s="296"/>
      <c r="J240" s="296"/>
      <c r="K240" s="296"/>
      <c r="L240" s="296"/>
      <c r="M240" s="296"/>
      <c r="N240" s="296"/>
      <c r="O240" s="296"/>
      <c r="P240" s="296"/>
      <c r="Q240" s="296"/>
      <c r="R240" s="297"/>
      <c r="S240" s="298"/>
      <c r="T240" s="295"/>
      <c r="U240" s="296"/>
      <c r="V240" s="296"/>
      <c r="W240" s="296"/>
      <c r="X240" s="296"/>
      <c r="Y240" s="296"/>
      <c r="Z240" s="296"/>
      <c r="AA240" s="296"/>
      <c r="AB240" s="296"/>
      <c r="AC240" s="296"/>
      <c r="AD240" s="296"/>
      <c r="AE240" s="296"/>
      <c r="AF240" s="296"/>
      <c r="AG240" s="296"/>
      <c r="AH240" s="297"/>
      <c r="AI240" s="298"/>
      <c r="AJ240" s="276"/>
      <c r="AK240" s="286"/>
      <c r="AL240" s="286"/>
      <c r="AM240" s="286"/>
      <c r="AN240" s="286"/>
      <c r="AO240" s="286"/>
      <c r="AP240" s="286"/>
      <c r="AQ240" s="286"/>
      <c r="AR240" s="286"/>
      <c r="AS240" s="286"/>
      <c r="AT240" s="286"/>
      <c r="AU240" s="286"/>
      <c r="AV240" s="286"/>
      <c r="AW240" s="286"/>
      <c r="AY240" s="277"/>
      <c r="AZ240" s="276"/>
      <c r="BA240" s="286"/>
      <c r="BB240" s="286"/>
      <c r="BC240" s="286"/>
      <c r="BD240" s="286"/>
      <c r="BE240" s="286"/>
      <c r="BF240" s="286"/>
      <c r="BG240" s="286"/>
      <c r="BH240" s="286"/>
      <c r="BI240" s="286"/>
      <c r="BJ240" s="286"/>
      <c r="BK240" s="286"/>
      <c r="BL240" s="286"/>
      <c r="BM240" s="286"/>
      <c r="BO240" s="277"/>
      <c r="BQ240" s="278" t="s">
        <v>2582</v>
      </c>
      <c r="CH240" s="277"/>
    </row>
    <row r="241" spans="4:86">
      <c r="D241" s="295"/>
      <c r="E241" s="296"/>
      <c r="F241" s="296"/>
      <c r="G241" s="296"/>
      <c r="H241" s="296"/>
      <c r="I241" s="296"/>
      <c r="J241" s="296"/>
      <c r="K241" s="296"/>
      <c r="L241" s="296"/>
      <c r="M241" s="296"/>
      <c r="N241" s="296"/>
      <c r="O241" s="296"/>
      <c r="P241" s="296"/>
      <c r="Q241" s="296"/>
      <c r="R241" s="297"/>
      <c r="S241" s="298"/>
      <c r="T241" s="295"/>
      <c r="U241" s="296"/>
      <c r="V241" s="296"/>
      <c r="W241" s="296"/>
      <c r="X241" s="296"/>
      <c r="Y241" s="296"/>
      <c r="Z241" s="296"/>
      <c r="AA241" s="296"/>
      <c r="AB241" s="296"/>
      <c r="AC241" s="296"/>
      <c r="AD241" s="296"/>
      <c r="AE241" s="296"/>
      <c r="AF241" s="296"/>
      <c r="AG241" s="296"/>
      <c r="AH241" s="297"/>
      <c r="AI241" s="298"/>
      <c r="AJ241" s="276"/>
      <c r="AK241" s="286"/>
      <c r="AL241" s="286"/>
      <c r="AM241" s="286"/>
      <c r="AN241" s="286"/>
      <c r="AO241" s="286"/>
      <c r="AP241" s="286"/>
      <c r="AQ241" s="286"/>
      <c r="AR241" s="286"/>
      <c r="AS241" s="286"/>
      <c r="AT241" s="286"/>
      <c r="AU241" s="286"/>
      <c r="AV241" s="286"/>
      <c r="AW241" s="286"/>
      <c r="AY241" s="277"/>
      <c r="AZ241" s="276"/>
      <c r="BA241" s="286"/>
      <c r="BB241" s="286"/>
      <c r="BC241" s="286"/>
      <c r="BD241" s="286"/>
      <c r="BE241" s="286"/>
      <c r="BF241" s="286"/>
      <c r="BG241" s="286"/>
      <c r="BH241" s="286"/>
      <c r="BI241" s="286"/>
      <c r="BJ241" s="286"/>
      <c r="BK241" s="286"/>
      <c r="BL241" s="286"/>
      <c r="BM241" s="286"/>
      <c r="BO241" s="277"/>
      <c r="BR241" s="288" t="s">
        <v>2590</v>
      </c>
      <c r="CH241" s="277"/>
    </row>
    <row r="242" spans="4:86">
      <c r="D242" s="295"/>
      <c r="E242" s="296"/>
      <c r="F242" s="296"/>
      <c r="G242" s="296"/>
      <c r="H242" s="296"/>
      <c r="I242" s="296"/>
      <c r="J242" s="296"/>
      <c r="K242" s="296"/>
      <c r="L242" s="296"/>
      <c r="M242" s="296"/>
      <c r="N242" s="296"/>
      <c r="O242" s="296"/>
      <c r="P242" s="296"/>
      <c r="Q242" s="296"/>
      <c r="R242" s="297"/>
      <c r="S242" s="298"/>
      <c r="T242" s="295"/>
      <c r="U242" s="296"/>
      <c r="V242" s="296"/>
      <c r="W242" s="296"/>
      <c r="X242" s="296"/>
      <c r="Y242" s="296"/>
      <c r="Z242" s="296"/>
      <c r="AA242" s="296"/>
      <c r="AB242" s="296"/>
      <c r="AC242" s="296"/>
      <c r="AD242" s="296"/>
      <c r="AE242" s="296"/>
      <c r="AF242" s="296"/>
      <c r="AG242" s="296"/>
      <c r="AH242" s="297"/>
      <c r="AI242" s="298"/>
      <c r="AJ242" s="276"/>
      <c r="AK242" s="286"/>
      <c r="AL242" s="286"/>
      <c r="AM242" s="286"/>
      <c r="AN242" s="286"/>
      <c r="AO242" s="286"/>
      <c r="AP242" s="286"/>
      <c r="AQ242" s="286"/>
      <c r="AR242" s="286"/>
      <c r="AS242" s="286"/>
      <c r="AT242" s="286"/>
      <c r="AU242" s="286"/>
      <c r="AV242" s="286"/>
      <c r="AW242" s="286"/>
      <c r="AY242" s="277"/>
      <c r="AZ242" s="276"/>
      <c r="BA242" s="286"/>
      <c r="BB242" s="286"/>
      <c r="BC242" s="286"/>
      <c r="BD242" s="286"/>
      <c r="BE242" s="286"/>
      <c r="BF242" s="286"/>
      <c r="BG242" s="286"/>
      <c r="BH242" s="286"/>
      <c r="BI242" s="286"/>
      <c r="BJ242" s="286"/>
      <c r="BK242" s="286"/>
      <c r="BL242" s="286"/>
      <c r="BM242" s="286"/>
      <c r="BO242" s="277"/>
      <c r="CH242" s="277"/>
    </row>
    <row r="243" spans="4:86">
      <c r="D243" s="295"/>
      <c r="E243" s="296"/>
      <c r="F243" s="296"/>
      <c r="G243" s="296"/>
      <c r="H243" s="296"/>
      <c r="I243" s="296"/>
      <c r="J243" s="296"/>
      <c r="K243" s="296"/>
      <c r="L243" s="296"/>
      <c r="M243" s="296"/>
      <c r="N243" s="296"/>
      <c r="O243" s="296"/>
      <c r="P243" s="296"/>
      <c r="Q243" s="296"/>
      <c r="R243" s="297"/>
      <c r="S243" s="298"/>
      <c r="T243" s="295"/>
      <c r="U243" s="296"/>
      <c r="V243" s="296"/>
      <c r="W243" s="296"/>
      <c r="X243" s="296"/>
      <c r="Y243" s="296"/>
      <c r="Z243" s="296"/>
      <c r="AA243" s="296"/>
      <c r="AB243" s="296"/>
      <c r="AC243" s="296"/>
      <c r="AD243" s="296"/>
      <c r="AE243" s="296"/>
      <c r="AF243" s="296"/>
      <c r="AG243" s="296"/>
      <c r="AH243" s="297"/>
      <c r="AI243" s="298"/>
      <c r="AJ243" s="276"/>
      <c r="AK243" s="286"/>
      <c r="AL243" s="286"/>
      <c r="AM243" s="286"/>
      <c r="AN243" s="286"/>
      <c r="AO243" s="286"/>
      <c r="AP243" s="286"/>
      <c r="AQ243" s="286"/>
      <c r="AR243" s="286"/>
      <c r="AS243" s="286"/>
      <c r="AT243" s="286"/>
      <c r="AU243" s="286"/>
      <c r="AV243" s="286"/>
      <c r="AW243" s="286"/>
      <c r="AY243" s="277"/>
      <c r="AZ243" s="276"/>
      <c r="BA243" s="286"/>
      <c r="BB243" s="286"/>
      <c r="BC243" s="286"/>
      <c r="BD243" s="286"/>
      <c r="BE243" s="286"/>
      <c r="BF243" s="286"/>
      <c r="BG243" s="286"/>
      <c r="BH243" s="286"/>
      <c r="BI243" s="286"/>
      <c r="BJ243" s="286"/>
      <c r="BK243" s="286"/>
      <c r="BL243" s="286"/>
      <c r="BM243" s="286"/>
      <c r="BO243" s="277"/>
      <c r="CH243" s="277"/>
    </row>
    <row r="244" spans="4:86">
      <c r="D244" s="295"/>
      <c r="E244" s="296"/>
      <c r="F244" s="296"/>
      <c r="G244" s="296"/>
      <c r="H244" s="296"/>
      <c r="I244" s="296"/>
      <c r="J244" s="296"/>
      <c r="K244" s="296"/>
      <c r="L244" s="296"/>
      <c r="M244" s="296"/>
      <c r="N244" s="296"/>
      <c r="O244" s="296"/>
      <c r="P244" s="296"/>
      <c r="Q244" s="296"/>
      <c r="R244" s="297"/>
      <c r="S244" s="298"/>
      <c r="T244" s="295"/>
      <c r="U244" s="296"/>
      <c r="V244" s="296"/>
      <c r="W244" s="296"/>
      <c r="X244" s="296"/>
      <c r="Y244" s="296"/>
      <c r="Z244" s="296"/>
      <c r="AA244" s="296"/>
      <c r="AB244" s="296"/>
      <c r="AC244" s="296"/>
      <c r="AD244" s="296"/>
      <c r="AE244" s="296"/>
      <c r="AF244" s="296"/>
      <c r="AG244" s="296"/>
      <c r="AH244" s="297"/>
      <c r="AI244" s="298"/>
      <c r="AJ244" s="276"/>
      <c r="AK244" s="286"/>
      <c r="AL244" s="286"/>
      <c r="AM244" s="286"/>
      <c r="AN244" s="286"/>
      <c r="AO244" s="286"/>
      <c r="AP244" s="286"/>
      <c r="AQ244" s="286"/>
      <c r="AR244" s="286"/>
      <c r="AS244" s="286"/>
      <c r="AT244" s="286"/>
      <c r="AU244" s="286"/>
      <c r="AV244" s="286"/>
      <c r="AW244" s="286"/>
      <c r="AY244" s="277"/>
      <c r="AZ244" s="276"/>
      <c r="BA244" s="286"/>
      <c r="BB244" s="286"/>
      <c r="BC244" s="286"/>
      <c r="BD244" s="286"/>
      <c r="BE244" s="286"/>
      <c r="BF244" s="286"/>
      <c r="BG244" s="286"/>
      <c r="BH244" s="286"/>
      <c r="BI244" s="286"/>
      <c r="BJ244" s="286"/>
      <c r="BK244" s="286"/>
      <c r="BL244" s="286"/>
      <c r="BM244" s="286"/>
      <c r="BO244" s="277"/>
      <c r="CH244" s="277"/>
    </row>
    <row r="245" spans="4:86">
      <c r="D245" s="295"/>
      <c r="E245" s="296"/>
      <c r="F245" s="296"/>
      <c r="G245" s="296"/>
      <c r="H245" s="296"/>
      <c r="I245" s="296"/>
      <c r="J245" s="296"/>
      <c r="K245" s="296"/>
      <c r="L245" s="296"/>
      <c r="M245" s="296"/>
      <c r="N245" s="296"/>
      <c r="O245" s="296"/>
      <c r="P245" s="296"/>
      <c r="Q245" s="296"/>
      <c r="R245" s="297"/>
      <c r="S245" s="298"/>
      <c r="T245" s="295"/>
      <c r="U245" s="296"/>
      <c r="V245" s="296"/>
      <c r="W245" s="296"/>
      <c r="X245" s="296"/>
      <c r="Y245" s="296"/>
      <c r="Z245" s="296"/>
      <c r="AA245" s="296"/>
      <c r="AB245" s="296"/>
      <c r="AC245" s="296"/>
      <c r="AD245" s="296"/>
      <c r="AE245" s="296"/>
      <c r="AF245" s="296"/>
      <c r="AG245" s="296"/>
      <c r="AH245" s="297"/>
      <c r="AI245" s="298"/>
      <c r="AJ245" s="276"/>
      <c r="AK245" s="286"/>
      <c r="AL245" s="286"/>
      <c r="AM245" s="286"/>
      <c r="AN245" s="286"/>
      <c r="AO245" s="286"/>
      <c r="AP245" s="286"/>
      <c r="AQ245" s="286"/>
      <c r="AR245" s="286"/>
      <c r="AS245" s="286"/>
      <c r="AT245" s="286"/>
      <c r="AU245" s="286"/>
      <c r="AV245" s="286"/>
      <c r="AW245" s="286"/>
      <c r="AY245" s="277"/>
      <c r="AZ245" s="276"/>
      <c r="BA245" s="286"/>
      <c r="BB245" s="286"/>
      <c r="BC245" s="286"/>
      <c r="BD245" s="286"/>
      <c r="BE245" s="286"/>
      <c r="BF245" s="286"/>
      <c r="BG245" s="286"/>
      <c r="BH245" s="286"/>
      <c r="BI245" s="286"/>
      <c r="BJ245" s="286"/>
      <c r="BK245" s="286"/>
      <c r="BL245" s="286"/>
      <c r="BM245" s="286"/>
      <c r="BO245" s="277"/>
      <c r="CH245" s="277"/>
    </row>
    <row r="246" spans="4:86">
      <c r="D246" s="295"/>
      <c r="E246" s="296"/>
      <c r="F246" s="296"/>
      <c r="G246" s="296"/>
      <c r="H246" s="296"/>
      <c r="I246" s="296"/>
      <c r="J246" s="296"/>
      <c r="K246" s="296"/>
      <c r="L246" s="296"/>
      <c r="M246" s="296"/>
      <c r="N246" s="296"/>
      <c r="O246" s="296"/>
      <c r="P246" s="296"/>
      <c r="Q246" s="296"/>
      <c r="R246" s="297"/>
      <c r="S246" s="298"/>
      <c r="T246" s="295"/>
      <c r="U246" s="296"/>
      <c r="V246" s="296"/>
      <c r="W246" s="296"/>
      <c r="X246" s="296"/>
      <c r="Y246" s="296"/>
      <c r="Z246" s="296"/>
      <c r="AA246" s="296"/>
      <c r="AB246" s="296"/>
      <c r="AC246" s="296"/>
      <c r="AD246" s="296"/>
      <c r="AE246" s="296"/>
      <c r="AF246" s="296"/>
      <c r="AG246" s="296"/>
      <c r="AH246" s="297"/>
      <c r="AI246" s="298"/>
      <c r="AJ246" s="276"/>
      <c r="AK246" s="286"/>
      <c r="AL246" s="286"/>
      <c r="AM246" s="286"/>
      <c r="AN246" s="286"/>
      <c r="AO246" s="286"/>
      <c r="AP246" s="286"/>
      <c r="AQ246" s="286"/>
      <c r="AR246" s="286"/>
      <c r="AS246" s="286"/>
      <c r="AT246" s="286"/>
      <c r="AU246" s="286"/>
      <c r="AV246" s="286"/>
      <c r="AW246" s="286"/>
      <c r="AY246" s="277"/>
      <c r="AZ246" s="276"/>
      <c r="BA246" s="286"/>
      <c r="BB246" s="286"/>
      <c r="BC246" s="286"/>
      <c r="BD246" s="286"/>
      <c r="BE246" s="286"/>
      <c r="BF246" s="286"/>
      <c r="BG246" s="286"/>
      <c r="BH246" s="286"/>
      <c r="BI246" s="286"/>
      <c r="BJ246" s="286"/>
      <c r="BK246" s="286"/>
      <c r="BL246" s="286"/>
      <c r="BM246" s="286"/>
      <c r="BO246" s="277"/>
      <c r="CH246" s="277"/>
    </row>
    <row r="247" spans="4:86">
      <c r="D247" s="295"/>
      <c r="E247" s="299"/>
      <c r="F247" s="299"/>
      <c r="G247" s="299"/>
      <c r="H247" s="299"/>
      <c r="I247" s="299"/>
      <c r="J247" s="299"/>
      <c r="K247" s="299"/>
      <c r="L247" s="299"/>
      <c r="M247" s="299"/>
      <c r="N247" s="299"/>
      <c r="O247" s="299"/>
      <c r="P247" s="299"/>
      <c r="Q247" s="299"/>
      <c r="R247" s="297"/>
      <c r="S247" s="298"/>
      <c r="T247" s="295"/>
      <c r="U247" s="299"/>
      <c r="V247" s="299"/>
      <c r="W247" s="299"/>
      <c r="X247" s="299"/>
      <c r="Y247" s="299"/>
      <c r="Z247" s="299"/>
      <c r="AA247" s="299"/>
      <c r="AB247" s="299"/>
      <c r="AC247" s="299"/>
      <c r="AD247" s="299"/>
      <c r="AE247" s="299"/>
      <c r="AF247" s="299"/>
      <c r="AG247" s="299"/>
      <c r="AH247" s="297"/>
      <c r="AI247" s="298"/>
      <c r="AJ247" s="276"/>
      <c r="AK247" s="1"/>
      <c r="AL247" s="1"/>
      <c r="AM247" s="1"/>
      <c r="AN247" s="1"/>
      <c r="AO247" s="1"/>
      <c r="AP247" s="1"/>
      <c r="AQ247" s="1"/>
      <c r="AR247" s="1"/>
      <c r="AS247" s="1"/>
      <c r="AT247" s="1"/>
      <c r="AU247" s="1"/>
      <c r="AV247" s="1"/>
      <c r="AW247" s="1"/>
      <c r="AY247" s="277"/>
      <c r="AZ247" s="276"/>
      <c r="BA247" s="1"/>
      <c r="BB247" s="1"/>
      <c r="BC247" s="1"/>
      <c r="BD247" s="1"/>
      <c r="BE247" s="1"/>
      <c r="BF247" s="1"/>
      <c r="BG247" s="1"/>
      <c r="BH247" s="1"/>
      <c r="BI247" s="1"/>
      <c r="BJ247" s="1"/>
      <c r="BK247" s="1"/>
      <c r="BL247" s="1"/>
      <c r="BM247" s="1"/>
      <c r="BO247" s="277"/>
      <c r="BR247" s="264"/>
      <c r="CH247" s="277"/>
    </row>
    <row r="248" spans="4:86">
      <c r="D248" s="300"/>
      <c r="E248" s="301"/>
      <c r="F248" s="301"/>
      <c r="G248" s="301"/>
      <c r="H248" s="301"/>
      <c r="I248" s="301"/>
      <c r="J248" s="301"/>
      <c r="K248" s="301"/>
      <c r="L248" s="301"/>
      <c r="M248" s="301"/>
      <c r="N248" s="301"/>
      <c r="O248" s="301"/>
      <c r="P248" s="301"/>
      <c r="Q248" s="301"/>
      <c r="R248" s="301"/>
      <c r="S248" s="302"/>
      <c r="T248" s="300"/>
      <c r="U248" s="301"/>
      <c r="V248" s="301"/>
      <c r="W248" s="301"/>
      <c r="X248" s="301"/>
      <c r="Y248" s="301"/>
      <c r="Z248" s="301"/>
      <c r="AA248" s="301"/>
      <c r="AB248" s="301"/>
      <c r="AC248" s="301"/>
      <c r="AD248" s="301"/>
      <c r="AE248" s="301"/>
      <c r="AF248" s="301"/>
      <c r="AG248" s="301"/>
      <c r="AH248" s="301"/>
      <c r="AI248" s="302"/>
      <c r="AJ248" s="280"/>
      <c r="AK248" s="281"/>
      <c r="AL248" s="281"/>
      <c r="AM248" s="281"/>
      <c r="AN248" s="281"/>
      <c r="AO248" s="281"/>
      <c r="AP248" s="281"/>
      <c r="AQ248" s="281"/>
      <c r="AR248" s="281"/>
      <c r="AS248" s="281"/>
      <c r="AT248" s="281"/>
      <c r="AU248" s="281"/>
      <c r="AV248" s="281"/>
      <c r="AW248" s="281"/>
      <c r="AX248" s="281"/>
      <c r="AY248" s="282"/>
      <c r="AZ248" s="280"/>
      <c r="BA248" s="281"/>
      <c r="BB248" s="281"/>
      <c r="BC248" s="281"/>
      <c r="BD248" s="281"/>
      <c r="BE248" s="281"/>
      <c r="BF248" s="281"/>
      <c r="BG248" s="281"/>
      <c r="BH248" s="281"/>
      <c r="BI248" s="281"/>
      <c r="BJ248" s="281"/>
      <c r="BK248" s="281"/>
      <c r="BL248" s="281"/>
      <c r="BM248" s="281"/>
      <c r="BN248" s="281"/>
      <c r="BO248" s="282"/>
      <c r="BP248" s="281"/>
      <c r="BQ248" s="281"/>
      <c r="BR248" s="281"/>
      <c r="BS248" s="281"/>
      <c r="BT248" s="281"/>
      <c r="BU248" s="281"/>
      <c r="BV248" s="281"/>
      <c r="BW248" s="281"/>
      <c r="BX248" s="281"/>
      <c r="BY248" s="281"/>
      <c r="BZ248" s="281"/>
      <c r="CA248" s="281"/>
      <c r="CB248" s="281"/>
      <c r="CC248" s="281"/>
      <c r="CD248" s="281"/>
      <c r="CE248" s="281"/>
      <c r="CF248" s="281"/>
      <c r="CG248" s="281"/>
      <c r="CH248" s="282"/>
    </row>
    <row r="249" spans="4:86">
      <c r="D249" s="303"/>
      <c r="E249" s="304"/>
      <c r="F249" s="304"/>
      <c r="G249" s="304"/>
      <c r="H249" s="304"/>
      <c r="I249" s="304"/>
      <c r="J249" s="304"/>
      <c r="K249" s="304"/>
      <c r="L249" s="304"/>
      <c r="M249" s="304"/>
      <c r="N249" s="304"/>
      <c r="O249" s="304"/>
      <c r="P249" s="304"/>
      <c r="Q249" s="304"/>
      <c r="R249" s="304"/>
      <c r="S249" s="305"/>
      <c r="T249" s="303"/>
      <c r="U249" s="304"/>
      <c r="V249" s="304"/>
      <c r="W249" s="304"/>
      <c r="X249" s="304"/>
      <c r="Y249" s="304"/>
      <c r="Z249" s="304"/>
      <c r="AA249" s="304"/>
      <c r="AB249" s="304"/>
      <c r="AC249" s="304"/>
      <c r="AD249" s="304"/>
      <c r="AE249" s="304"/>
      <c r="AF249" s="304"/>
      <c r="AG249" s="304"/>
      <c r="AH249" s="304"/>
      <c r="AI249" s="305"/>
      <c r="AJ249" s="273"/>
      <c r="AK249" s="274"/>
      <c r="AL249" s="274"/>
      <c r="AM249" s="274"/>
      <c r="AN249" s="274"/>
      <c r="AO249" s="274"/>
      <c r="AP249" s="274"/>
      <c r="AQ249" s="274"/>
      <c r="AR249" s="274"/>
      <c r="AS249" s="274"/>
      <c r="AT249" s="274"/>
      <c r="AU249" s="274"/>
      <c r="AV249" s="274"/>
      <c r="AW249" s="274"/>
      <c r="AX249" s="274"/>
      <c r="AY249" s="275"/>
      <c r="AZ249" s="273"/>
      <c r="BA249" s="274"/>
      <c r="BB249" s="274"/>
      <c r="BC249" s="274"/>
      <c r="BD249" s="274"/>
      <c r="BE249" s="274"/>
      <c r="BF249" s="274"/>
      <c r="BG249" s="274"/>
      <c r="BH249" s="274"/>
      <c r="BI249" s="274"/>
      <c r="BJ249" s="274"/>
      <c r="BK249" s="274"/>
      <c r="BL249" s="274"/>
      <c r="BM249" s="274"/>
      <c r="BN249" s="274"/>
      <c r="BO249" s="275"/>
      <c r="BP249" s="274"/>
      <c r="BQ249" s="274"/>
      <c r="BR249" s="274"/>
      <c r="BS249" s="274"/>
      <c r="BT249" s="274"/>
      <c r="BU249" s="274"/>
      <c r="BV249" s="274"/>
      <c r="BW249" s="274"/>
      <c r="BX249" s="274"/>
      <c r="BY249" s="274"/>
      <c r="BZ249" s="274"/>
      <c r="CA249" s="274"/>
      <c r="CB249" s="274"/>
      <c r="CC249" s="274"/>
      <c r="CD249" s="274"/>
      <c r="CE249" s="274"/>
      <c r="CF249" s="274"/>
      <c r="CG249" s="274"/>
      <c r="CH249" s="275"/>
    </row>
    <row r="250" spans="4:86">
      <c r="D250" s="295"/>
      <c r="E250" s="293"/>
      <c r="F250" s="299"/>
      <c r="G250" s="299"/>
      <c r="H250" s="299"/>
      <c r="I250" s="299"/>
      <c r="J250" s="299"/>
      <c r="K250" s="299"/>
      <c r="L250" s="299"/>
      <c r="M250" s="299"/>
      <c r="N250" s="299"/>
      <c r="O250" s="299"/>
      <c r="P250" s="299"/>
      <c r="Q250" s="299"/>
      <c r="R250" s="297"/>
      <c r="S250" s="298"/>
      <c r="T250" s="295"/>
      <c r="U250" s="293"/>
      <c r="V250" s="299"/>
      <c r="W250" s="299"/>
      <c r="X250" s="299"/>
      <c r="Y250" s="299"/>
      <c r="Z250" s="299"/>
      <c r="AA250" s="299"/>
      <c r="AB250" s="299"/>
      <c r="AC250" s="299"/>
      <c r="AD250" s="299"/>
      <c r="AE250" s="299"/>
      <c r="AF250" s="299"/>
      <c r="AG250" s="299"/>
      <c r="AH250" s="297"/>
      <c r="AI250" s="298"/>
      <c r="AJ250" s="276"/>
      <c r="AK250" s="258" t="s">
        <v>2523</v>
      </c>
      <c r="AL250" s="1"/>
      <c r="AM250" s="1"/>
      <c r="AN250" s="1"/>
      <c r="AO250" s="1"/>
      <c r="AP250" s="1"/>
      <c r="AQ250" s="1"/>
      <c r="AR250" s="1"/>
      <c r="AS250" s="1"/>
      <c r="AT250" s="1"/>
      <c r="AU250" s="1"/>
      <c r="AV250" s="1"/>
      <c r="AW250" s="1"/>
      <c r="AY250" s="277"/>
      <c r="AZ250" s="276"/>
      <c r="BA250" s="258" t="s">
        <v>2523</v>
      </c>
      <c r="BB250" s="1"/>
      <c r="BC250" s="1"/>
      <c r="BD250" s="1"/>
      <c r="BE250" s="1"/>
      <c r="BF250" s="1"/>
      <c r="BG250" s="1"/>
      <c r="BH250" s="1"/>
      <c r="BI250" s="1"/>
      <c r="BJ250" s="1"/>
      <c r="BK250" s="1"/>
      <c r="BL250" s="1"/>
      <c r="BM250" s="1"/>
      <c r="BO250" s="277"/>
      <c r="BQ250" s="251" t="s">
        <v>2591</v>
      </c>
      <c r="CH250" s="277"/>
    </row>
    <row r="251" spans="4:86">
      <c r="D251" s="295"/>
      <c r="E251" s="299"/>
      <c r="F251" s="299"/>
      <c r="G251" s="299"/>
      <c r="H251" s="299"/>
      <c r="I251" s="299"/>
      <c r="J251" s="299"/>
      <c r="K251" s="299"/>
      <c r="L251" s="299"/>
      <c r="M251" s="299"/>
      <c r="N251" s="299"/>
      <c r="O251" s="299"/>
      <c r="P251" s="299"/>
      <c r="Q251" s="299"/>
      <c r="R251" s="297"/>
      <c r="S251" s="298"/>
      <c r="T251" s="295"/>
      <c r="U251" s="299"/>
      <c r="V251" s="299"/>
      <c r="W251" s="299"/>
      <c r="X251" s="299"/>
      <c r="Y251" s="299"/>
      <c r="Z251" s="299"/>
      <c r="AA251" s="299"/>
      <c r="AB251" s="299"/>
      <c r="AC251" s="299"/>
      <c r="AD251" s="299"/>
      <c r="AE251" s="299"/>
      <c r="AF251" s="299"/>
      <c r="AG251" s="299"/>
      <c r="AH251" s="297"/>
      <c r="AI251" s="298"/>
      <c r="AJ251" s="276"/>
      <c r="AK251" s="1"/>
      <c r="AL251" s="1"/>
      <c r="AM251" s="1"/>
      <c r="AN251" s="1"/>
      <c r="AO251" s="1"/>
      <c r="AP251" s="1"/>
      <c r="AQ251" s="1"/>
      <c r="AR251" s="1"/>
      <c r="AS251" s="1"/>
      <c r="AT251" s="1"/>
      <c r="AU251" s="1"/>
      <c r="AV251" s="1"/>
      <c r="AW251" s="1"/>
      <c r="AY251" s="277"/>
      <c r="AZ251" s="276"/>
      <c r="BA251" s="1"/>
      <c r="BB251" s="1"/>
      <c r="BC251" s="1"/>
      <c r="BD251" s="1"/>
      <c r="BE251" s="1"/>
      <c r="BF251" s="1"/>
      <c r="BG251" s="1"/>
      <c r="BH251" s="1"/>
      <c r="BI251" s="1"/>
      <c r="BJ251" s="1"/>
      <c r="BK251" s="1"/>
      <c r="BL251" s="1"/>
      <c r="BM251" s="1"/>
      <c r="BO251" s="277"/>
      <c r="CH251" s="277"/>
    </row>
    <row r="252" spans="4:86">
      <c r="D252" s="295"/>
      <c r="E252" s="299"/>
      <c r="F252" s="299"/>
      <c r="G252" s="299"/>
      <c r="H252" s="299"/>
      <c r="I252" s="299"/>
      <c r="J252" s="299"/>
      <c r="K252" s="299"/>
      <c r="L252" s="299"/>
      <c r="M252" s="299"/>
      <c r="N252" s="299"/>
      <c r="O252" s="299"/>
      <c r="P252" s="299"/>
      <c r="Q252" s="299"/>
      <c r="R252" s="297"/>
      <c r="S252" s="298"/>
      <c r="T252" s="295"/>
      <c r="U252" s="299"/>
      <c r="V252" s="299"/>
      <c r="W252" s="299"/>
      <c r="X252" s="299"/>
      <c r="Y252" s="299"/>
      <c r="Z252" s="299"/>
      <c r="AA252" s="299"/>
      <c r="AB252" s="299"/>
      <c r="AC252" s="299"/>
      <c r="AD252" s="299"/>
      <c r="AE252" s="299"/>
      <c r="AF252" s="299"/>
      <c r="AG252" s="299"/>
      <c r="AH252" s="297"/>
      <c r="AI252" s="298"/>
      <c r="AJ252" s="276"/>
      <c r="AK252" s="1"/>
      <c r="AL252" s="1"/>
      <c r="AM252" s="1"/>
      <c r="AN252" s="1"/>
      <c r="AO252" s="1"/>
      <c r="AP252" s="1"/>
      <c r="AQ252" s="1"/>
      <c r="AR252" s="1"/>
      <c r="AS252" s="1"/>
      <c r="AT252" s="1"/>
      <c r="AU252" s="1"/>
      <c r="AV252" s="1"/>
      <c r="AW252" s="1"/>
      <c r="AY252" s="277"/>
      <c r="AZ252" s="276"/>
      <c r="BA252" s="1"/>
      <c r="BB252" s="1"/>
      <c r="BC252" s="1"/>
      <c r="BD252" s="1"/>
      <c r="BE252" s="1"/>
      <c r="BF252" s="1"/>
      <c r="BG252" s="1"/>
      <c r="BH252" s="1"/>
      <c r="BI252" s="1"/>
      <c r="BJ252" s="1"/>
      <c r="BK252" s="1"/>
      <c r="BL252" s="1"/>
      <c r="BM252" s="1"/>
      <c r="BO252" s="277"/>
      <c r="BR252" s="264"/>
      <c r="CH252" s="277"/>
    </row>
    <row r="253" spans="4:86">
      <c r="D253" s="295"/>
      <c r="E253" s="299"/>
      <c r="F253" s="299"/>
      <c r="G253" s="299"/>
      <c r="H253" s="299"/>
      <c r="I253" s="299"/>
      <c r="J253" s="299"/>
      <c r="K253" s="299"/>
      <c r="L253" s="299"/>
      <c r="M253" s="299"/>
      <c r="N253" s="299"/>
      <c r="O253" s="299"/>
      <c r="P253" s="299"/>
      <c r="Q253" s="299"/>
      <c r="R253" s="297"/>
      <c r="S253" s="298"/>
      <c r="T253" s="295"/>
      <c r="U253" s="299"/>
      <c r="V253" s="299"/>
      <c r="W253" s="299"/>
      <c r="X253" s="299"/>
      <c r="Y253" s="299"/>
      <c r="Z253" s="299"/>
      <c r="AA253" s="299"/>
      <c r="AB253" s="299"/>
      <c r="AC253" s="299"/>
      <c r="AD253" s="299"/>
      <c r="AE253" s="299"/>
      <c r="AF253" s="299"/>
      <c r="AG253" s="299"/>
      <c r="AH253" s="297"/>
      <c r="AI253" s="298"/>
      <c r="AJ253" s="276"/>
      <c r="AK253" s="1"/>
      <c r="AL253" s="1"/>
      <c r="AM253" s="1"/>
      <c r="AN253" s="1"/>
      <c r="AO253" s="1"/>
      <c r="AP253" s="1"/>
      <c r="AQ253" s="1"/>
      <c r="AR253" s="1"/>
      <c r="AS253" s="1"/>
      <c r="AT253" s="1"/>
      <c r="AU253" s="1"/>
      <c r="AV253" s="1"/>
      <c r="AW253" s="1"/>
      <c r="AY253" s="277"/>
      <c r="AZ253" s="276"/>
      <c r="BA253" s="1"/>
      <c r="BB253" s="1"/>
      <c r="BC253" s="1"/>
      <c r="BD253" s="1"/>
      <c r="BE253" s="1"/>
      <c r="BF253" s="1"/>
      <c r="BG253" s="1"/>
      <c r="BH253" s="1"/>
      <c r="BI253" s="1"/>
      <c r="BJ253" s="1"/>
      <c r="BK253" s="1"/>
      <c r="BL253" s="1"/>
      <c r="BM253" s="1"/>
      <c r="BO253" s="277"/>
      <c r="CH253" s="277"/>
    </row>
    <row r="254" spans="4:86">
      <c r="D254" s="295"/>
      <c r="E254" s="299"/>
      <c r="F254" s="299"/>
      <c r="G254" s="299"/>
      <c r="H254" s="299"/>
      <c r="I254" s="299"/>
      <c r="J254" s="299"/>
      <c r="K254" s="299"/>
      <c r="L254" s="299"/>
      <c r="M254" s="299"/>
      <c r="N254" s="299"/>
      <c r="O254" s="299"/>
      <c r="P254" s="299"/>
      <c r="Q254" s="299"/>
      <c r="R254" s="297"/>
      <c r="S254" s="298"/>
      <c r="T254" s="295"/>
      <c r="U254" s="299"/>
      <c r="V254" s="299"/>
      <c r="W254" s="299"/>
      <c r="X254" s="299"/>
      <c r="Y254" s="299"/>
      <c r="Z254" s="299"/>
      <c r="AA254" s="299"/>
      <c r="AB254" s="299"/>
      <c r="AC254" s="299"/>
      <c r="AD254" s="299"/>
      <c r="AE254" s="299"/>
      <c r="AF254" s="299"/>
      <c r="AG254" s="299"/>
      <c r="AH254" s="297"/>
      <c r="AI254" s="298"/>
      <c r="AJ254" s="276"/>
      <c r="AK254" s="1"/>
      <c r="AL254" s="1"/>
      <c r="AM254" s="1"/>
      <c r="AN254" s="1"/>
      <c r="AO254" s="1"/>
      <c r="AP254" s="1"/>
      <c r="AQ254" s="1"/>
      <c r="AR254" s="1"/>
      <c r="AS254" s="1"/>
      <c r="AT254" s="1"/>
      <c r="AU254" s="1"/>
      <c r="AV254" s="1"/>
      <c r="AW254" s="1"/>
      <c r="AY254" s="277"/>
      <c r="AZ254" s="276"/>
      <c r="BA254" s="1"/>
      <c r="BB254" s="1"/>
      <c r="BC254" s="1"/>
      <c r="BD254" s="1"/>
      <c r="BE254" s="1"/>
      <c r="BF254" s="1"/>
      <c r="BG254" s="1"/>
      <c r="BH254" s="1"/>
      <c r="BI254" s="1"/>
      <c r="BJ254" s="1"/>
      <c r="BK254" s="1"/>
      <c r="BL254" s="1"/>
      <c r="BM254" s="1"/>
      <c r="BO254" s="277"/>
      <c r="CH254" s="277"/>
    </row>
    <row r="255" spans="4:86" ht="12.75" customHeight="1">
      <c r="D255" s="295"/>
      <c r="E255" s="299"/>
      <c r="F255" s="299"/>
      <c r="G255" s="299"/>
      <c r="H255" s="299"/>
      <c r="I255" s="299"/>
      <c r="J255" s="299"/>
      <c r="K255" s="299"/>
      <c r="L255" s="299"/>
      <c r="M255" s="299"/>
      <c r="N255" s="299"/>
      <c r="O255" s="299"/>
      <c r="P255" s="299"/>
      <c r="Q255" s="299"/>
      <c r="R255" s="297"/>
      <c r="S255" s="298"/>
      <c r="T255" s="295"/>
      <c r="U255" s="299"/>
      <c r="V255" s="299"/>
      <c r="W255" s="299"/>
      <c r="X255" s="299"/>
      <c r="Y255" s="299"/>
      <c r="Z255" s="299"/>
      <c r="AA255" s="299"/>
      <c r="AB255" s="299"/>
      <c r="AC255" s="299"/>
      <c r="AD255" s="299"/>
      <c r="AE255" s="299"/>
      <c r="AF255" s="299"/>
      <c r="AG255" s="299"/>
      <c r="AH255" s="297"/>
      <c r="AI255" s="298"/>
      <c r="AJ255" s="276"/>
      <c r="AK255" s="1"/>
      <c r="AL255" s="1"/>
      <c r="AM255" s="1"/>
      <c r="AN255" s="1"/>
      <c r="AO255" s="1"/>
      <c r="AP255" s="1"/>
      <c r="AQ255" s="1"/>
      <c r="AR255" s="1"/>
      <c r="AS255" s="1"/>
      <c r="AT255" s="1"/>
      <c r="AU255" s="1"/>
      <c r="AV255" s="1"/>
      <c r="AW255" s="1"/>
      <c r="AY255" s="277"/>
      <c r="AZ255" s="276"/>
      <c r="BA255" s="1"/>
      <c r="BB255" s="1"/>
      <c r="BC255" s="1"/>
      <c r="BD255" s="1"/>
      <c r="BE255" s="1"/>
      <c r="BF255" s="1"/>
      <c r="BG255" s="1"/>
      <c r="BH255" s="1"/>
      <c r="BI255" s="1"/>
      <c r="BJ255" s="1"/>
      <c r="BK255" s="1"/>
      <c r="BL255" s="1"/>
      <c r="BM255" s="1"/>
      <c r="BO255" s="277"/>
      <c r="BR255" s="264"/>
      <c r="CH255" s="277"/>
    </row>
    <row r="256" spans="4:86">
      <c r="D256" s="300"/>
      <c r="E256" s="301"/>
      <c r="F256" s="301"/>
      <c r="G256" s="301"/>
      <c r="H256" s="301"/>
      <c r="I256" s="301"/>
      <c r="J256" s="301"/>
      <c r="K256" s="301"/>
      <c r="L256" s="301"/>
      <c r="M256" s="301"/>
      <c r="N256" s="301"/>
      <c r="O256" s="301"/>
      <c r="P256" s="301"/>
      <c r="Q256" s="301"/>
      <c r="R256" s="301"/>
      <c r="S256" s="302"/>
      <c r="T256" s="300"/>
      <c r="U256" s="301"/>
      <c r="V256" s="301"/>
      <c r="W256" s="301"/>
      <c r="X256" s="301"/>
      <c r="Y256" s="301"/>
      <c r="Z256" s="301"/>
      <c r="AA256" s="301"/>
      <c r="AB256" s="301"/>
      <c r="AC256" s="301"/>
      <c r="AD256" s="301"/>
      <c r="AE256" s="301"/>
      <c r="AF256" s="301"/>
      <c r="AG256" s="301"/>
      <c r="AH256" s="301"/>
      <c r="AI256" s="302"/>
      <c r="AJ256" s="280"/>
      <c r="AK256" s="281"/>
      <c r="AL256" s="281"/>
      <c r="AM256" s="281"/>
      <c r="AN256" s="281"/>
      <c r="AO256" s="281"/>
      <c r="AP256" s="281"/>
      <c r="AQ256" s="281"/>
      <c r="AR256" s="281"/>
      <c r="AS256" s="281"/>
      <c r="AT256" s="281"/>
      <c r="AU256" s="281"/>
      <c r="AV256" s="281"/>
      <c r="AW256" s="281"/>
      <c r="AX256" s="281"/>
      <c r="AY256" s="282"/>
      <c r="AZ256" s="280"/>
      <c r="BA256" s="281"/>
      <c r="BB256" s="281"/>
      <c r="BC256" s="281"/>
      <c r="BD256" s="281"/>
      <c r="BE256" s="281"/>
      <c r="BF256" s="281"/>
      <c r="BG256" s="281"/>
      <c r="BH256" s="281"/>
      <c r="BI256" s="281"/>
      <c r="BJ256" s="281"/>
      <c r="BK256" s="281"/>
      <c r="BL256" s="281"/>
      <c r="BM256" s="281"/>
      <c r="BN256" s="281"/>
      <c r="BO256" s="282"/>
      <c r="BP256" s="281"/>
      <c r="BQ256" s="281"/>
      <c r="BR256" s="281"/>
      <c r="BS256" s="281"/>
      <c r="BT256" s="281"/>
      <c r="BU256" s="281"/>
      <c r="BV256" s="281"/>
      <c r="BW256" s="281"/>
      <c r="BX256" s="281"/>
      <c r="BY256" s="281"/>
      <c r="BZ256" s="281"/>
      <c r="CA256" s="281"/>
      <c r="CB256" s="281"/>
      <c r="CC256" s="281"/>
      <c r="CD256" s="281"/>
      <c r="CE256" s="281"/>
      <c r="CF256" s="281"/>
      <c r="CG256" s="281"/>
      <c r="CH256" s="282"/>
    </row>
    <row r="257" spans="4:86">
      <c r="D257" s="273"/>
      <c r="E257" s="274"/>
      <c r="F257" s="274"/>
      <c r="G257" s="274"/>
      <c r="H257" s="274"/>
      <c r="I257" s="274"/>
      <c r="J257" s="274"/>
      <c r="K257" s="274"/>
      <c r="L257" s="274"/>
      <c r="M257" s="274"/>
      <c r="N257" s="274"/>
      <c r="O257" s="274"/>
      <c r="P257" s="274"/>
      <c r="Q257" s="274"/>
      <c r="R257" s="274"/>
      <c r="S257" s="275"/>
      <c r="T257" s="273"/>
      <c r="U257" s="274"/>
      <c r="V257" s="274"/>
      <c r="W257" s="274"/>
      <c r="X257" s="274"/>
      <c r="Y257" s="274"/>
      <c r="Z257" s="274"/>
      <c r="AA257" s="274"/>
      <c r="AB257" s="274"/>
      <c r="AC257" s="274"/>
      <c r="AD257" s="274"/>
      <c r="AE257" s="274"/>
      <c r="AF257" s="274"/>
      <c r="AG257" s="274"/>
      <c r="AH257" s="274"/>
      <c r="AI257" s="275"/>
      <c r="AJ257" s="273"/>
      <c r="AK257" s="274"/>
      <c r="AL257" s="274"/>
      <c r="AM257" s="274"/>
      <c r="AN257" s="274"/>
      <c r="AO257" s="274"/>
      <c r="AP257" s="274"/>
      <c r="AQ257" s="274"/>
      <c r="AR257" s="274"/>
      <c r="AS257" s="274"/>
      <c r="AT257" s="274"/>
      <c r="AU257" s="274"/>
      <c r="AV257" s="274"/>
      <c r="AW257" s="274"/>
      <c r="AX257" s="274"/>
      <c r="AY257" s="275"/>
      <c r="AZ257" s="273"/>
      <c r="BA257" s="274"/>
      <c r="BB257" s="274"/>
      <c r="BC257" s="274"/>
      <c r="BD257" s="274"/>
      <c r="BE257" s="274"/>
      <c r="BF257" s="274"/>
      <c r="BG257" s="274"/>
      <c r="BH257" s="274"/>
      <c r="BI257" s="274"/>
      <c r="BJ257" s="274"/>
      <c r="BK257" s="274"/>
      <c r="BL257" s="274"/>
      <c r="BM257" s="274"/>
      <c r="BN257" s="274"/>
      <c r="BO257" s="275"/>
      <c r="BP257" s="274"/>
      <c r="BQ257" s="274"/>
      <c r="BR257" s="274"/>
      <c r="BS257" s="274"/>
      <c r="BT257" s="274"/>
      <c r="BU257" s="274"/>
      <c r="BV257" s="274"/>
      <c r="BW257" s="274"/>
      <c r="BX257" s="274"/>
      <c r="BY257" s="274"/>
      <c r="BZ257" s="274"/>
      <c r="CA257" s="274"/>
      <c r="CB257" s="274"/>
      <c r="CC257" s="274"/>
      <c r="CD257" s="274"/>
      <c r="CE257" s="274"/>
      <c r="CF257" s="274"/>
      <c r="CG257" s="274"/>
      <c r="CH257" s="275"/>
    </row>
    <row r="258" spans="4:86">
      <c r="D258" s="276"/>
      <c r="E258" s="1255" t="s">
        <v>2592</v>
      </c>
      <c r="F258" s="1150"/>
      <c r="G258" s="1150"/>
      <c r="H258" s="1150"/>
      <c r="I258" s="1150"/>
      <c r="J258" s="1150"/>
      <c r="K258" s="1150"/>
      <c r="L258" s="1150"/>
      <c r="S258" s="277"/>
      <c r="T258" s="276"/>
      <c r="U258" s="1255" t="s">
        <v>2031</v>
      </c>
      <c r="V258" s="1150"/>
      <c r="W258" s="1150"/>
      <c r="X258" s="1150"/>
      <c r="Y258" s="1150"/>
      <c r="Z258" s="1150"/>
      <c r="AA258" s="1150"/>
      <c r="AB258" s="1150"/>
      <c r="AI258" s="277"/>
      <c r="AJ258" s="276"/>
      <c r="AK258" s="258" t="s">
        <v>2523</v>
      </c>
      <c r="AL258" s="1"/>
      <c r="AM258" s="1"/>
      <c r="AN258" s="1"/>
      <c r="AO258" s="1"/>
      <c r="AP258" s="1"/>
      <c r="AQ258" s="1"/>
      <c r="AR258" s="1"/>
      <c r="AS258" s="1"/>
      <c r="AT258" s="1"/>
      <c r="AU258" s="1"/>
      <c r="AV258" s="1"/>
      <c r="AW258" s="1"/>
      <c r="AY258" s="277"/>
      <c r="AZ258" s="276"/>
      <c r="BA258" s="258" t="s">
        <v>2523</v>
      </c>
      <c r="BB258" s="1"/>
      <c r="BC258" s="1"/>
      <c r="BD258" s="1"/>
      <c r="BE258" s="1"/>
      <c r="BF258" s="1"/>
      <c r="BG258" s="1"/>
      <c r="BH258" s="1"/>
      <c r="BI258" s="1"/>
      <c r="BJ258" s="1"/>
      <c r="BK258" s="1"/>
      <c r="BL258" s="1"/>
      <c r="BM258" s="1"/>
      <c r="BO258" s="277"/>
      <c r="BQ258" s="251" t="s">
        <v>2593</v>
      </c>
      <c r="CH258" s="277"/>
    </row>
    <row r="259" spans="4:86">
      <c r="D259" s="276"/>
      <c r="E259" s="1256"/>
      <c r="F259" s="1257"/>
      <c r="G259" s="1257"/>
      <c r="H259" s="1257"/>
      <c r="I259" s="1257"/>
      <c r="J259" s="1257"/>
      <c r="K259" s="1257"/>
      <c r="L259" s="1257"/>
      <c r="M259" s="1257"/>
      <c r="N259" s="1257"/>
      <c r="O259" s="1257"/>
      <c r="P259" s="1257"/>
      <c r="Q259" s="1257"/>
      <c r="R259" s="1258"/>
      <c r="S259" s="277"/>
      <c r="T259" s="276"/>
      <c r="U259" s="1256"/>
      <c r="V259" s="1257"/>
      <c r="W259" s="1257"/>
      <c r="X259" s="1257"/>
      <c r="Y259" s="1257"/>
      <c r="Z259" s="1257"/>
      <c r="AA259" s="1257"/>
      <c r="AB259" s="1257"/>
      <c r="AC259" s="1257"/>
      <c r="AD259" s="1257"/>
      <c r="AE259" s="1257"/>
      <c r="AF259" s="1257"/>
      <c r="AG259" s="1257"/>
      <c r="AH259" s="1258"/>
      <c r="AI259" s="277"/>
      <c r="AJ259" s="276"/>
      <c r="AK259" s="1"/>
      <c r="AL259" s="1"/>
      <c r="AM259" s="1"/>
      <c r="AN259" s="1"/>
      <c r="AO259" s="1"/>
      <c r="AP259" s="1"/>
      <c r="AQ259" s="1"/>
      <c r="AR259" s="1"/>
      <c r="AS259" s="1"/>
      <c r="AT259" s="1"/>
      <c r="AU259" s="1"/>
      <c r="AV259" s="1"/>
      <c r="AW259" s="1"/>
      <c r="AY259" s="277"/>
      <c r="AZ259" s="276"/>
      <c r="BA259" s="1"/>
      <c r="BB259" s="1"/>
      <c r="BC259" s="1"/>
      <c r="BD259" s="1"/>
      <c r="BE259" s="1"/>
      <c r="BF259" s="1"/>
      <c r="BG259" s="1"/>
      <c r="BH259" s="1"/>
      <c r="BI259" s="1"/>
      <c r="BJ259" s="1"/>
      <c r="BK259" s="1"/>
      <c r="BL259" s="1"/>
      <c r="BM259" s="1"/>
      <c r="BO259" s="277"/>
      <c r="CH259" s="277"/>
    </row>
    <row r="260" spans="4:86">
      <c r="D260" s="276"/>
      <c r="E260" s="258"/>
      <c r="F260" s="258"/>
      <c r="G260" s="258"/>
      <c r="H260" s="258"/>
      <c r="I260" s="258"/>
      <c r="J260" s="258"/>
      <c r="K260" s="258"/>
      <c r="L260" s="258"/>
      <c r="M260" s="258"/>
      <c r="N260" s="258"/>
      <c r="O260" s="258"/>
      <c r="P260" s="258"/>
      <c r="Q260" s="258"/>
      <c r="R260" s="258"/>
      <c r="S260" s="277"/>
      <c r="T260" s="276"/>
      <c r="U260" s="258"/>
      <c r="V260" s="258"/>
      <c r="W260" s="258"/>
      <c r="X260" s="258"/>
      <c r="Y260" s="258"/>
      <c r="Z260" s="258"/>
      <c r="AA260" s="258"/>
      <c r="AB260" s="258"/>
      <c r="AC260" s="258"/>
      <c r="AD260" s="258"/>
      <c r="AE260" s="258"/>
      <c r="AF260" s="258"/>
      <c r="AG260" s="258"/>
      <c r="AH260" s="258"/>
      <c r="AI260" s="277"/>
      <c r="AJ260" s="276"/>
      <c r="AK260" s="1"/>
      <c r="AL260" s="1"/>
      <c r="AM260" s="1"/>
      <c r="AN260" s="1"/>
      <c r="AO260" s="1"/>
      <c r="AP260" s="1"/>
      <c r="AQ260" s="1"/>
      <c r="AR260" s="1"/>
      <c r="AS260" s="1"/>
      <c r="AT260" s="1"/>
      <c r="AU260" s="1"/>
      <c r="AV260" s="1"/>
      <c r="AW260" s="1"/>
      <c r="AY260" s="277"/>
      <c r="AZ260" s="276"/>
      <c r="BA260" s="1"/>
      <c r="BB260" s="1"/>
      <c r="BC260" s="1"/>
      <c r="BD260" s="1"/>
      <c r="BE260" s="1"/>
      <c r="BF260" s="1"/>
      <c r="BG260" s="1"/>
      <c r="BH260" s="1"/>
      <c r="BI260" s="1"/>
      <c r="BJ260" s="1"/>
      <c r="BK260" s="1"/>
      <c r="BL260" s="1"/>
      <c r="BM260" s="1"/>
      <c r="BO260" s="277"/>
      <c r="BR260" s="264"/>
      <c r="CH260" s="277"/>
    </row>
    <row r="261" spans="4:86">
      <c r="D261" s="276"/>
      <c r="E261" s="1255" t="s">
        <v>2555</v>
      </c>
      <c r="F261" s="1150"/>
      <c r="G261" s="1150"/>
      <c r="H261" s="1150"/>
      <c r="I261" s="1150"/>
      <c r="J261" s="1150"/>
      <c r="K261" s="1150"/>
      <c r="L261" s="1150"/>
      <c r="S261" s="277"/>
      <c r="T261" s="276"/>
      <c r="U261" s="1255" t="s">
        <v>2592</v>
      </c>
      <c r="V261" s="1150"/>
      <c r="W261" s="1150"/>
      <c r="X261" s="1150"/>
      <c r="Y261" s="1150"/>
      <c r="Z261" s="1150"/>
      <c r="AA261" s="1150"/>
      <c r="AB261" s="1150"/>
      <c r="AI261" s="277"/>
      <c r="AJ261" s="276"/>
      <c r="AK261" s="1"/>
      <c r="AL261" s="1"/>
      <c r="AM261" s="1"/>
      <c r="AN261" s="1"/>
      <c r="AO261" s="1"/>
      <c r="AP261" s="1"/>
      <c r="AQ261" s="1"/>
      <c r="AR261" s="1"/>
      <c r="AS261" s="1"/>
      <c r="AT261" s="1"/>
      <c r="AU261" s="1"/>
      <c r="AV261" s="1"/>
      <c r="AW261" s="1"/>
      <c r="AY261" s="277"/>
      <c r="AZ261" s="276"/>
      <c r="BA261" s="1"/>
      <c r="BB261" s="1"/>
      <c r="BC261" s="1"/>
      <c r="BD261" s="1"/>
      <c r="BE261" s="1"/>
      <c r="BF261" s="1"/>
      <c r="BG261" s="1"/>
      <c r="BH261" s="1"/>
      <c r="BI261" s="1"/>
      <c r="BJ261" s="1"/>
      <c r="BK261" s="1"/>
      <c r="BL261" s="1"/>
      <c r="BM261" s="1"/>
      <c r="BO261" s="277"/>
      <c r="CH261" s="277"/>
    </row>
    <row r="262" spans="4:86">
      <c r="D262" s="276"/>
      <c r="E262" s="1256"/>
      <c r="F262" s="1257"/>
      <c r="G262" s="1257"/>
      <c r="H262" s="1257"/>
      <c r="I262" s="1257"/>
      <c r="J262" s="1257"/>
      <c r="K262" s="1257"/>
      <c r="L262" s="1257"/>
      <c r="M262" s="1257"/>
      <c r="N262" s="1257"/>
      <c r="O262" s="1257"/>
      <c r="P262" s="1257"/>
      <c r="Q262" s="1257"/>
      <c r="R262" s="1258"/>
      <c r="S262" s="277"/>
      <c r="T262" s="276"/>
      <c r="U262" s="1256"/>
      <c r="V262" s="1257"/>
      <c r="W262" s="1257"/>
      <c r="X262" s="1257"/>
      <c r="Y262" s="1257"/>
      <c r="Z262" s="1257"/>
      <c r="AA262" s="1257"/>
      <c r="AB262" s="1257"/>
      <c r="AC262" s="1257"/>
      <c r="AD262" s="1257"/>
      <c r="AE262" s="1257"/>
      <c r="AF262" s="1257"/>
      <c r="AG262" s="1257"/>
      <c r="AH262" s="1258"/>
      <c r="AI262" s="277"/>
      <c r="AJ262" s="276"/>
      <c r="AK262" s="1"/>
      <c r="AL262" s="1"/>
      <c r="AM262" s="1"/>
      <c r="AN262" s="1"/>
      <c r="AO262" s="1"/>
      <c r="AP262" s="1"/>
      <c r="AQ262" s="1"/>
      <c r="AR262" s="1"/>
      <c r="AS262" s="1"/>
      <c r="AT262" s="1"/>
      <c r="AU262" s="1"/>
      <c r="AV262" s="1"/>
      <c r="AW262" s="1"/>
      <c r="AY262" s="277"/>
      <c r="AZ262" s="276"/>
      <c r="BA262" s="1"/>
      <c r="BB262" s="1"/>
      <c r="BC262" s="1"/>
      <c r="BD262" s="1"/>
      <c r="BE262" s="1"/>
      <c r="BF262" s="1"/>
      <c r="BG262" s="1"/>
      <c r="BH262" s="1"/>
      <c r="BI262" s="1"/>
      <c r="BJ262" s="1"/>
      <c r="BK262" s="1"/>
      <c r="BL262" s="1"/>
      <c r="BM262" s="1"/>
      <c r="BO262" s="277"/>
      <c r="CH262" s="277"/>
    </row>
    <row r="263" spans="4:86">
      <c r="D263" s="276"/>
      <c r="E263" s="1150"/>
      <c r="F263" s="1150"/>
      <c r="G263" s="1150"/>
      <c r="H263" s="1150"/>
      <c r="I263" s="1150"/>
      <c r="J263" s="1150"/>
      <c r="K263" s="1150"/>
      <c r="L263" s="1150"/>
      <c r="M263" s="1150"/>
      <c r="N263" s="1150"/>
      <c r="O263" s="1150"/>
      <c r="P263" s="1150"/>
      <c r="Q263" s="1150"/>
      <c r="R263" s="1150"/>
      <c r="S263" s="277"/>
      <c r="T263" s="276"/>
      <c r="U263" s="258"/>
      <c r="V263" s="258"/>
      <c r="W263" s="258"/>
      <c r="X263" s="258"/>
      <c r="Y263" s="258"/>
      <c r="Z263" s="258"/>
      <c r="AA263" s="258"/>
      <c r="AB263" s="258"/>
      <c r="AC263" s="258"/>
      <c r="AD263" s="258"/>
      <c r="AE263" s="258"/>
      <c r="AF263" s="258"/>
      <c r="AG263" s="258"/>
      <c r="AH263" s="258"/>
      <c r="AI263" s="277"/>
      <c r="AJ263" s="276"/>
      <c r="AK263" s="1"/>
      <c r="AL263" s="1"/>
      <c r="AM263" s="1"/>
      <c r="AN263" s="1"/>
      <c r="AO263" s="1"/>
      <c r="AP263" s="1"/>
      <c r="AQ263" s="1"/>
      <c r="AR263" s="1"/>
      <c r="AS263" s="1"/>
      <c r="AT263" s="1"/>
      <c r="AU263" s="1"/>
      <c r="AV263" s="1"/>
      <c r="AW263" s="1"/>
      <c r="AY263" s="277"/>
      <c r="AZ263" s="276"/>
      <c r="BA263" s="1"/>
      <c r="BB263" s="1"/>
      <c r="BC263" s="1"/>
      <c r="BD263" s="1"/>
      <c r="BE263" s="1"/>
      <c r="BF263" s="1"/>
      <c r="BG263" s="1"/>
      <c r="BH263" s="1"/>
      <c r="BI263" s="1"/>
      <c r="BJ263" s="1"/>
      <c r="BK263" s="1"/>
      <c r="BL263" s="1"/>
      <c r="BM263" s="1"/>
      <c r="BO263" s="277"/>
      <c r="CH263" s="277"/>
    </row>
    <row r="264" spans="4:86">
      <c r="D264" s="276"/>
      <c r="E264" s="1255" t="s">
        <v>530</v>
      </c>
      <c r="F264" s="1150"/>
      <c r="G264" s="1150"/>
      <c r="H264" s="1150"/>
      <c r="I264" s="1150"/>
      <c r="J264" s="1150"/>
      <c r="K264" s="1150"/>
      <c r="L264" s="1150"/>
      <c r="S264" s="277"/>
      <c r="T264" s="276"/>
      <c r="U264" s="1255" t="s">
        <v>2594</v>
      </c>
      <c r="V264" s="1150"/>
      <c r="W264" s="1150"/>
      <c r="X264" s="1150"/>
      <c r="Y264" s="1150"/>
      <c r="Z264" s="1150"/>
      <c r="AA264" s="1150"/>
      <c r="AB264" s="1150"/>
      <c r="AI264" s="277"/>
      <c r="AJ264" s="276"/>
      <c r="AK264" s="1"/>
      <c r="AL264" s="1"/>
      <c r="AM264" s="1"/>
      <c r="AN264" s="1"/>
      <c r="AO264" s="1"/>
      <c r="AP264" s="1"/>
      <c r="AQ264" s="1"/>
      <c r="AR264" s="1"/>
      <c r="AS264" s="1"/>
      <c r="AT264" s="1"/>
      <c r="AU264" s="1"/>
      <c r="AV264" s="1"/>
      <c r="AW264" s="1"/>
      <c r="AY264" s="277"/>
      <c r="AZ264" s="276"/>
      <c r="BA264" s="1"/>
      <c r="BB264" s="1"/>
      <c r="BC264" s="1"/>
      <c r="BD264" s="1"/>
      <c r="BE264" s="1"/>
      <c r="BF264" s="1"/>
      <c r="BG264" s="1"/>
      <c r="BH264" s="1"/>
      <c r="BI264" s="1"/>
      <c r="BJ264" s="1"/>
      <c r="BK264" s="1"/>
      <c r="BL264" s="1"/>
      <c r="BM264" s="1"/>
      <c r="BO264" s="277"/>
      <c r="CH264" s="277"/>
    </row>
    <row r="265" spans="4:86">
      <c r="D265" s="276"/>
      <c r="E265" s="1256"/>
      <c r="F265" s="1257"/>
      <c r="G265" s="1257"/>
      <c r="H265" s="1257"/>
      <c r="I265" s="1257"/>
      <c r="J265" s="1257"/>
      <c r="K265" s="1257"/>
      <c r="L265" s="1257"/>
      <c r="M265" s="1257"/>
      <c r="N265" s="1257"/>
      <c r="O265" s="1257"/>
      <c r="P265" s="1257"/>
      <c r="Q265" s="1257"/>
      <c r="R265" s="1258"/>
      <c r="S265" s="277"/>
      <c r="T265" s="276"/>
      <c r="U265" s="1256"/>
      <c r="V265" s="1257"/>
      <c r="W265" s="1257"/>
      <c r="X265" s="1257"/>
      <c r="Y265" s="1257"/>
      <c r="Z265" s="1257"/>
      <c r="AA265" s="1257"/>
      <c r="AB265" s="1257"/>
      <c r="AC265" s="1257"/>
      <c r="AD265" s="1257"/>
      <c r="AE265" s="1257"/>
      <c r="AF265" s="1257"/>
      <c r="AG265" s="1257"/>
      <c r="AH265" s="1258"/>
      <c r="AI265" s="277"/>
      <c r="AJ265" s="276"/>
      <c r="AK265" s="1"/>
      <c r="AL265" s="1"/>
      <c r="AM265" s="1"/>
      <c r="AN265" s="1"/>
      <c r="AO265" s="1"/>
      <c r="AP265" s="1"/>
      <c r="AQ265" s="1"/>
      <c r="AR265" s="1"/>
      <c r="AS265" s="1"/>
      <c r="AT265" s="1"/>
      <c r="AU265" s="1"/>
      <c r="AV265" s="1"/>
      <c r="AW265" s="1"/>
      <c r="AY265" s="277"/>
      <c r="AZ265" s="276"/>
      <c r="BA265" s="1"/>
      <c r="BB265" s="1"/>
      <c r="BC265" s="1"/>
      <c r="BD265" s="1"/>
      <c r="BE265" s="1"/>
      <c r="BF265" s="1"/>
      <c r="BG265" s="1"/>
      <c r="BH265" s="1"/>
      <c r="BI265" s="1"/>
      <c r="BJ265" s="1"/>
      <c r="BK265" s="1"/>
      <c r="BL265" s="1"/>
      <c r="BM265" s="1"/>
      <c r="BO265" s="277"/>
      <c r="CH265" s="277"/>
    </row>
    <row r="266" spans="4:86">
      <c r="D266" s="276"/>
      <c r="E266" s="258"/>
      <c r="F266" s="258"/>
      <c r="G266" s="258"/>
      <c r="H266" s="258"/>
      <c r="I266" s="258"/>
      <c r="J266" s="258"/>
      <c r="K266" s="258"/>
      <c r="L266" s="258"/>
      <c r="M266" s="258"/>
      <c r="N266" s="258"/>
      <c r="O266" s="258"/>
      <c r="P266" s="258"/>
      <c r="Q266" s="258"/>
      <c r="R266" s="258"/>
      <c r="S266" s="277"/>
      <c r="T266" s="276"/>
      <c r="U266" s="258"/>
      <c r="V266" s="258"/>
      <c r="W266" s="258"/>
      <c r="X266" s="258"/>
      <c r="Y266" s="258"/>
      <c r="Z266" s="258"/>
      <c r="AA266" s="258"/>
      <c r="AB266" s="258"/>
      <c r="AC266" s="258"/>
      <c r="AD266" s="258"/>
      <c r="AE266" s="258"/>
      <c r="AF266" s="258"/>
      <c r="AG266" s="258"/>
      <c r="AH266" s="258"/>
      <c r="AI266" s="277"/>
      <c r="AJ266" s="276"/>
      <c r="AK266" s="1"/>
      <c r="AL266" s="1"/>
      <c r="AM266" s="1"/>
      <c r="AN266" s="1"/>
      <c r="AO266" s="1"/>
      <c r="AP266" s="1"/>
      <c r="AQ266" s="1"/>
      <c r="AR266" s="1"/>
      <c r="AS266" s="1"/>
      <c r="AT266" s="1"/>
      <c r="AU266" s="1"/>
      <c r="AV266" s="1"/>
      <c r="AW266" s="1"/>
      <c r="AY266" s="277"/>
      <c r="AZ266" s="276"/>
      <c r="BA266" s="1"/>
      <c r="BB266" s="1"/>
      <c r="BC266" s="1"/>
      <c r="BD266" s="1"/>
      <c r="BE266" s="1"/>
      <c r="BF266" s="1"/>
      <c r="BG266" s="1"/>
      <c r="BH266" s="1"/>
      <c r="BI266" s="1"/>
      <c r="BJ266" s="1"/>
      <c r="BK266" s="1"/>
      <c r="BL266" s="1"/>
      <c r="BM266" s="1"/>
      <c r="BO266" s="277"/>
      <c r="CH266" s="277"/>
    </row>
    <row r="267" spans="4:86">
      <c r="D267" s="276"/>
      <c r="E267" s="1255" t="s">
        <v>2594</v>
      </c>
      <c r="F267" s="1150"/>
      <c r="G267" s="1150"/>
      <c r="H267" s="1150"/>
      <c r="I267" s="1150"/>
      <c r="J267" s="1150"/>
      <c r="K267" s="1150"/>
      <c r="L267" s="1150"/>
      <c r="S267" s="277"/>
      <c r="T267" s="276"/>
      <c r="U267" s="1255" t="s">
        <v>2192</v>
      </c>
      <c r="V267" s="1150"/>
      <c r="W267" s="1150"/>
      <c r="X267" s="1150"/>
      <c r="Y267" s="1150"/>
      <c r="Z267" s="1150"/>
      <c r="AA267" s="1150"/>
      <c r="AB267" s="1150"/>
      <c r="AI267" s="277"/>
      <c r="AJ267" s="276"/>
      <c r="AK267" s="1"/>
      <c r="AL267" s="1"/>
      <c r="AM267" s="1"/>
      <c r="AN267" s="1"/>
      <c r="AO267" s="1"/>
      <c r="AP267" s="1"/>
      <c r="AQ267" s="1"/>
      <c r="AR267" s="1"/>
      <c r="AS267" s="1"/>
      <c r="AT267" s="1"/>
      <c r="AU267" s="1"/>
      <c r="AV267" s="1"/>
      <c r="AW267" s="1"/>
      <c r="AY267" s="277"/>
      <c r="AZ267" s="276"/>
      <c r="BA267" s="1"/>
      <c r="BB267" s="1"/>
      <c r="BC267" s="1"/>
      <c r="BD267" s="1"/>
      <c r="BE267" s="1"/>
      <c r="BF267" s="1"/>
      <c r="BG267" s="1"/>
      <c r="BH267" s="1"/>
      <c r="BI267" s="1"/>
      <c r="BJ267" s="1"/>
      <c r="BK267" s="1"/>
      <c r="BL267" s="1"/>
      <c r="BM267" s="1"/>
      <c r="BO267" s="277"/>
      <c r="CH267" s="277"/>
    </row>
    <row r="268" spans="4:86">
      <c r="D268" s="276"/>
      <c r="E268" s="1256"/>
      <c r="F268" s="1257"/>
      <c r="G268" s="1257"/>
      <c r="H268" s="1257"/>
      <c r="I268" s="1257"/>
      <c r="J268" s="1257"/>
      <c r="K268" s="1257"/>
      <c r="L268" s="1257"/>
      <c r="M268" s="1257"/>
      <c r="N268" s="1257"/>
      <c r="O268" s="1257"/>
      <c r="P268" s="1257"/>
      <c r="Q268" s="1257"/>
      <c r="R268" s="1258"/>
      <c r="S268" s="277"/>
      <c r="T268" s="276"/>
      <c r="U268" s="1256"/>
      <c r="V268" s="1257"/>
      <c r="W268" s="1257"/>
      <c r="X268" s="1257"/>
      <c r="Y268" s="1257"/>
      <c r="Z268" s="1257"/>
      <c r="AA268" s="1257"/>
      <c r="AB268" s="1257"/>
      <c r="AC268" s="1257"/>
      <c r="AD268" s="1257"/>
      <c r="AE268" s="1257"/>
      <c r="AF268" s="1257"/>
      <c r="AG268" s="1257"/>
      <c r="AH268" s="1258"/>
      <c r="AI268" s="277"/>
      <c r="AJ268" s="276"/>
      <c r="AK268" s="1"/>
      <c r="AL268" s="1"/>
      <c r="AM268" s="1"/>
      <c r="AN268" s="1"/>
      <c r="AO268" s="1"/>
      <c r="AP268" s="1"/>
      <c r="AQ268" s="1"/>
      <c r="AR268" s="1"/>
      <c r="AS268" s="1"/>
      <c r="AT268" s="1"/>
      <c r="AU268" s="1"/>
      <c r="AV268" s="1"/>
      <c r="AW268" s="1"/>
      <c r="AY268" s="277"/>
      <c r="AZ268" s="276"/>
      <c r="BA268" s="1"/>
      <c r="BB268" s="1"/>
      <c r="BC268" s="1"/>
      <c r="BD268" s="1"/>
      <c r="BE268" s="1"/>
      <c r="BF268" s="1"/>
      <c r="BG268" s="1"/>
      <c r="BH268" s="1"/>
      <c r="BI268" s="1"/>
      <c r="BJ268" s="1"/>
      <c r="BK268" s="1"/>
      <c r="BL268" s="1"/>
      <c r="BM268" s="1"/>
      <c r="BO268" s="277"/>
      <c r="CH268" s="277"/>
    </row>
    <row r="269" spans="4:86">
      <c r="D269" s="276"/>
      <c r="E269" s="1150"/>
      <c r="F269" s="1150"/>
      <c r="G269" s="1150"/>
      <c r="H269" s="1150"/>
      <c r="I269" s="1150"/>
      <c r="J269" s="1150"/>
      <c r="K269" s="1150"/>
      <c r="L269" s="1150"/>
      <c r="M269" s="1150"/>
      <c r="N269" s="1150"/>
      <c r="O269" s="1150"/>
      <c r="P269" s="1150"/>
      <c r="Q269" s="1150"/>
      <c r="R269" s="1150"/>
      <c r="S269" s="277"/>
      <c r="T269" s="276"/>
      <c r="U269" s="258"/>
      <c r="V269" s="258"/>
      <c r="W269" s="258"/>
      <c r="X269" s="258"/>
      <c r="Y269" s="258"/>
      <c r="Z269" s="258"/>
      <c r="AA269" s="258"/>
      <c r="AB269" s="258"/>
      <c r="AC269" s="258"/>
      <c r="AD269" s="258"/>
      <c r="AE269" s="258"/>
      <c r="AF269" s="258"/>
      <c r="AG269" s="258"/>
      <c r="AH269" s="258"/>
      <c r="AI269" s="277"/>
      <c r="AJ269" s="276"/>
      <c r="AK269" s="1"/>
      <c r="AL269" s="1"/>
      <c r="AM269" s="1"/>
      <c r="AN269" s="1"/>
      <c r="AO269" s="1"/>
      <c r="AP269" s="1"/>
      <c r="AQ269" s="1"/>
      <c r="AR269" s="1"/>
      <c r="AS269" s="1"/>
      <c r="AT269" s="1"/>
      <c r="AU269" s="1"/>
      <c r="AV269" s="1"/>
      <c r="AW269" s="1"/>
      <c r="AY269" s="277"/>
      <c r="AZ269" s="276"/>
      <c r="BA269" s="1"/>
      <c r="BB269" s="1"/>
      <c r="BC269" s="1"/>
      <c r="BD269" s="1"/>
      <c r="BE269" s="1"/>
      <c r="BF269" s="1"/>
      <c r="BG269" s="1"/>
      <c r="BH269" s="1"/>
      <c r="BI269" s="1"/>
      <c r="BJ269" s="1"/>
      <c r="BK269" s="1"/>
      <c r="BL269" s="1"/>
      <c r="BM269" s="1"/>
      <c r="BO269" s="277"/>
      <c r="CH269" s="277"/>
    </row>
    <row r="270" spans="4:86">
      <c r="D270" s="276"/>
      <c r="E270" s="1255" t="s">
        <v>2595</v>
      </c>
      <c r="F270" s="1150"/>
      <c r="G270" s="1150"/>
      <c r="H270" s="1150"/>
      <c r="I270" s="1150"/>
      <c r="J270" s="1150"/>
      <c r="K270" s="1150"/>
      <c r="L270" s="1150"/>
      <c r="S270" s="277"/>
      <c r="T270" s="276"/>
      <c r="U270" s="1255" t="s">
        <v>2596</v>
      </c>
      <c r="V270" s="1150"/>
      <c r="W270" s="1150"/>
      <c r="X270" s="1150"/>
      <c r="Y270" s="1150"/>
      <c r="Z270" s="1150"/>
      <c r="AA270" s="1150"/>
      <c r="AB270" s="1150"/>
      <c r="AI270" s="277"/>
      <c r="AJ270" s="276"/>
      <c r="AK270" s="1"/>
      <c r="AL270" s="1"/>
      <c r="AM270" s="1"/>
      <c r="AN270" s="1"/>
      <c r="AO270" s="1"/>
      <c r="AP270" s="1"/>
      <c r="AQ270" s="1"/>
      <c r="AR270" s="1"/>
      <c r="AS270" s="1"/>
      <c r="AT270" s="1"/>
      <c r="AU270" s="1"/>
      <c r="AV270" s="1"/>
      <c r="AW270" s="1"/>
      <c r="AY270" s="277"/>
      <c r="AZ270" s="276"/>
      <c r="BA270" s="1"/>
      <c r="BB270" s="1"/>
      <c r="BC270" s="1"/>
      <c r="BD270" s="1"/>
      <c r="BE270" s="1"/>
      <c r="BF270" s="1"/>
      <c r="BG270" s="1"/>
      <c r="BH270" s="1"/>
      <c r="BI270" s="1"/>
      <c r="BJ270" s="1"/>
      <c r="BK270" s="1"/>
      <c r="BL270" s="1"/>
      <c r="BM270" s="1"/>
      <c r="BO270" s="277"/>
      <c r="CH270" s="277"/>
    </row>
    <row r="271" spans="4:86">
      <c r="D271" s="276"/>
      <c r="E271" s="1256"/>
      <c r="F271" s="1257"/>
      <c r="G271" s="1257"/>
      <c r="H271" s="1257"/>
      <c r="I271" s="1257"/>
      <c r="J271" s="1257"/>
      <c r="K271" s="1257"/>
      <c r="L271" s="1257"/>
      <c r="M271" s="1257"/>
      <c r="N271" s="1257"/>
      <c r="O271" s="1257"/>
      <c r="P271" s="1257"/>
      <c r="Q271" s="1257"/>
      <c r="R271" s="1258"/>
      <c r="S271" s="277"/>
      <c r="T271" s="276"/>
      <c r="U271" s="1256"/>
      <c r="V271" s="1257"/>
      <c r="W271" s="1257"/>
      <c r="X271" s="1257"/>
      <c r="Y271" s="1257"/>
      <c r="Z271" s="1257"/>
      <c r="AA271" s="1257"/>
      <c r="AB271" s="1257"/>
      <c r="AC271" s="1257"/>
      <c r="AD271" s="1257"/>
      <c r="AE271" s="1257"/>
      <c r="AF271" s="1257"/>
      <c r="AG271" s="1257"/>
      <c r="AH271" s="1258"/>
      <c r="AI271" s="277"/>
      <c r="AJ271" s="276"/>
      <c r="AK271" s="1"/>
      <c r="AL271" s="1"/>
      <c r="AM271" s="1"/>
      <c r="AN271" s="1"/>
      <c r="AO271" s="1"/>
      <c r="AP271" s="1"/>
      <c r="AQ271" s="1"/>
      <c r="AR271" s="1"/>
      <c r="AS271" s="1"/>
      <c r="AT271" s="1"/>
      <c r="AU271" s="1"/>
      <c r="AV271" s="1"/>
      <c r="AW271" s="1"/>
      <c r="AY271" s="277"/>
      <c r="AZ271" s="276"/>
      <c r="BA271" s="1"/>
      <c r="BB271" s="1"/>
      <c r="BC271" s="1"/>
      <c r="BD271" s="1"/>
      <c r="BE271" s="1"/>
      <c r="BF271" s="1"/>
      <c r="BG271" s="1"/>
      <c r="BH271" s="1"/>
      <c r="BI271" s="1"/>
      <c r="BJ271" s="1"/>
      <c r="BK271" s="1"/>
      <c r="BL271" s="1"/>
      <c r="BM271" s="1"/>
      <c r="BO271" s="277"/>
      <c r="CH271" s="277"/>
    </row>
    <row r="272" spans="4:86">
      <c r="D272" s="276"/>
      <c r="E272" s="258"/>
      <c r="F272" s="258"/>
      <c r="G272" s="258"/>
      <c r="H272" s="258"/>
      <c r="I272" s="258"/>
      <c r="J272" s="258"/>
      <c r="K272" s="258"/>
      <c r="L272" s="258"/>
      <c r="M272" s="258"/>
      <c r="N272" s="258"/>
      <c r="O272" s="258"/>
      <c r="P272" s="258"/>
      <c r="Q272" s="258"/>
      <c r="R272" s="258"/>
      <c r="S272" s="277"/>
      <c r="T272" s="276"/>
      <c r="U272" s="1150"/>
      <c r="V272" s="1150"/>
      <c r="W272" s="1150"/>
      <c r="X272" s="1150"/>
      <c r="Y272" s="1150"/>
      <c r="Z272" s="1150"/>
      <c r="AA272" s="1150"/>
      <c r="AB272" s="1150"/>
      <c r="AC272" s="1150"/>
      <c r="AD272" s="1150"/>
      <c r="AE272" s="1150"/>
      <c r="AF272" s="1150"/>
      <c r="AG272" s="1150"/>
      <c r="AH272" s="1150"/>
      <c r="AI272" s="277"/>
      <c r="AJ272" s="276"/>
      <c r="AK272" s="1"/>
      <c r="AL272" s="1"/>
      <c r="AM272" s="1"/>
      <c r="AN272" s="1"/>
      <c r="AO272" s="1"/>
      <c r="AP272" s="1"/>
      <c r="AQ272" s="1"/>
      <c r="AR272" s="1"/>
      <c r="AS272" s="1"/>
      <c r="AT272" s="1"/>
      <c r="AU272" s="1"/>
      <c r="AV272" s="1"/>
      <c r="AW272" s="1"/>
      <c r="AY272" s="277"/>
      <c r="AZ272" s="276"/>
      <c r="BA272" s="1"/>
      <c r="BB272" s="1"/>
      <c r="BC272" s="1"/>
      <c r="BD272" s="1"/>
      <c r="BE272" s="1"/>
      <c r="BF272" s="1"/>
      <c r="BG272" s="1"/>
      <c r="BH272" s="1"/>
      <c r="BI272" s="1"/>
      <c r="BJ272" s="1"/>
      <c r="BK272" s="1"/>
      <c r="BL272" s="1"/>
      <c r="BM272" s="1"/>
      <c r="BO272" s="277"/>
      <c r="CH272" s="277"/>
    </row>
    <row r="273" spans="4:86">
      <c r="D273" s="276"/>
      <c r="E273" s="1255" t="s">
        <v>2596</v>
      </c>
      <c r="F273" s="1150"/>
      <c r="G273" s="1150"/>
      <c r="H273" s="1150"/>
      <c r="I273" s="1150"/>
      <c r="J273" s="1150"/>
      <c r="K273" s="1150"/>
      <c r="L273" s="1150"/>
      <c r="S273" s="277"/>
      <c r="T273" s="276"/>
      <c r="U273" s="1255" t="s">
        <v>2595</v>
      </c>
      <c r="V273" s="1150"/>
      <c r="W273" s="1150"/>
      <c r="X273" s="1150"/>
      <c r="Y273" s="1150"/>
      <c r="Z273" s="1150"/>
      <c r="AA273" s="1150"/>
      <c r="AB273" s="1150"/>
      <c r="AI273" s="277"/>
      <c r="AJ273" s="276"/>
      <c r="AK273" s="1"/>
      <c r="AL273" s="1"/>
      <c r="AM273" s="1"/>
      <c r="AN273" s="1"/>
      <c r="AO273" s="1"/>
      <c r="AP273" s="1"/>
      <c r="AQ273" s="1"/>
      <c r="AR273" s="1"/>
      <c r="AS273" s="1"/>
      <c r="AT273" s="1"/>
      <c r="AU273" s="1"/>
      <c r="AV273" s="1"/>
      <c r="AW273" s="1"/>
      <c r="AY273" s="277"/>
      <c r="AZ273" s="276"/>
      <c r="BA273" s="1"/>
      <c r="BB273" s="1"/>
      <c r="BC273" s="1"/>
      <c r="BD273" s="1"/>
      <c r="BE273" s="1"/>
      <c r="BF273" s="1"/>
      <c r="BG273" s="1"/>
      <c r="BH273" s="1"/>
      <c r="BI273" s="1"/>
      <c r="BJ273" s="1"/>
      <c r="BK273" s="1"/>
      <c r="BL273" s="1"/>
      <c r="BM273" s="1"/>
      <c r="BO273" s="277"/>
      <c r="CH273" s="277"/>
    </row>
    <row r="274" spans="4:86">
      <c r="D274" s="276"/>
      <c r="E274" s="1256"/>
      <c r="F274" s="1257"/>
      <c r="G274" s="1257"/>
      <c r="H274" s="1257"/>
      <c r="I274" s="1257"/>
      <c r="J274" s="1257"/>
      <c r="K274" s="1257"/>
      <c r="L274" s="1257"/>
      <c r="M274" s="1257"/>
      <c r="N274" s="1257"/>
      <c r="O274" s="1257"/>
      <c r="P274" s="1257"/>
      <c r="Q274" s="1257"/>
      <c r="R274" s="1258"/>
      <c r="S274" s="277"/>
      <c r="T274" s="276"/>
      <c r="U274" s="1256"/>
      <c r="V274" s="1257"/>
      <c r="W274" s="1257"/>
      <c r="X274" s="1257"/>
      <c r="Y274" s="1257"/>
      <c r="Z274" s="1257"/>
      <c r="AA274" s="1257"/>
      <c r="AB274" s="1257"/>
      <c r="AC274" s="1257"/>
      <c r="AD274" s="1257"/>
      <c r="AE274" s="1257"/>
      <c r="AF274" s="1257"/>
      <c r="AG274" s="1257"/>
      <c r="AH274" s="1258"/>
      <c r="AI274" s="277"/>
      <c r="AJ274" s="276"/>
      <c r="AK274" s="1"/>
      <c r="AL274" s="1"/>
      <c r="AM274" s="1"/>
      <c r="AN274" s="1"/>
      <c r="AO274" s="1"/>
      <c r="AP274" s="1"/>
      <c r="AQ274" s="1"/>
      <c r="AR274" s="1"/>
      <c r="AS274" s="1"/>
      <c r="AT274" s="1"/>
      <c r="AU274" s="1"/>
      <c r="AV274" s="1"/>
      <c r="AW274" s="1"/>
      <c r="AY274" s="277"/>
      <c r="AZ274" s="276"/>
      <c r="BA274" s="1"/>
      <c r="BB274" s="1"/>
      <c r="BC274" s="1"/>
      <c r="BD274" s="1"/>
      <c r="BE274" s="1"/>
      <c r="BF274" s="1"/>
      <c r="BG274" s="1"/>
      <c r="BH274" s="1"/>
      <c r="BI274" s="1"/>
      <c r="BJ274" s="1"/>
      <c r="BK274" s="1"/>
      <c r="BL274" s="1"/>
      <c r="BM274" s="1"/>
      <c r="BO274" s="277"/>
      <c r="CH274" s="277"/>
    </row>
    <row r="275" spans="4:86">
      <c r="D275" s="276"/>
      <c r="E275" s="1150"/>
      <c r="F275" s="1150"/>
      <c r="G275" s="1150"/>
      <c r="H275" s="1150"/>
      <c r="I275" s="1150"/>
      <c r="J275" s="1150"/>
      <c r="K275" s="1150"/>
      <c r="L275" s="1150"/>
      <c r="M275" s="1150"/>
      <c r="N275" s="1150"/>
      <c r="O275" s="1150"/>
      <c r="P275" s="1150"/>
      <c r="Q275" s="1150"/>
      <c r="R275" s="1150"/>
      <c r="S275" s="277"/>
      <c r="T275" s="276"/>
      <c r="U275" s="258"/>
      <c r="V275" s="258"/>
      <c r="W275" s="258"/>
      <c r="X275" s="258"/>
      <c r="Y275" s="258"/>
      <c r="Z275" s="258"/>
      <c r="AA275" s="258"/>
      <c r="AB275" s="258"/>
      <c r="AC275" s="258"/>
      <c r="AD275" s="258"/>
      <c r="AE275" s="258"/>
      <c r="AF275" s="258"/>
      <c r="AG275" s="258"/>
      <c r="AH275" s="258"/>
      <c r="AI275" s="277"/>
      <c r="AJ275" s="276"/>
      <c r="AK275" s="1"/>
      <c r="AL275" s="1"/>
      <c r="AM275" s="1"/>
      <c r="AN275" s="1"/>
      <c r="AO275" s="1"/>
      <c r="AP275" s="1"/>
      <c r="AQ275" s="1"/>
      <c r="AR275" s="1"/>
      <c r="AS275" s="1"/>
      <c r="AT275" s="1"/>
      <c r="AU275" s="1"/>
      <c r="AV275" s="1"/>
      <c r="AW275" s="1"/>
      <c r="AY275" s="277"/>
      <c r="AZ275" s="276"/>
      <c r="BA275" s="1"/>
      <c r="BB275" s="1"/>
      <c r="BC275" s="1"/>
      <c r="BD275" s="1"/>
      <c r="BE275" s="1"/>
      <c r="BF275" s="1"/>
      <c r="BG275" s="1"/>
      <c r="BH275" s="1"/>
      <c r="BI275" s="1"/>
      <c r="BJ275" s="1"/>
      <c r="BK275" s="1"/>
      <c r="BL275" s="1"/>
      <c r="BM275" s="1"/>
      <c r="BO275" s="277"/>
      <c r="CH275" s="277"/>
    </row>
    <row r="276" spans="4:86">
      <c r="D276" s="276"/>
      <c r="E276" s="1255" t="s">
        <v>2597</v>
      </c>
      <c r="F276" s="1150"/>
      <c r="G276" s="1150"/>
      <c r="H276" s="1150"/>
      <c r="I276" s="1150"/>
      <c r="J276" s="1150"/>
      <c r="K276" s="1150"/>
      <c r="L276" s="1150"/>
      <c r="S276" s="277"/>
      <c r="T276" s="276"/>
      <c r="U276" s="1255" t="s">
        <v>2598</v>
      </c>
      <c r="V276" s="1150"/>
      <c r="W276" s="1150"/>
      <c r="X276" s="1150"/>
      <c r="Y276" s="1150"/>
      <c r="Z276" s="1150"/>
      <c r="AA276" s="1150"/>
      <c r="AB276" s="1150"/>
      <c r="AI276" s="277"/>
      <c r="AJ276" s="276"/>
      <c r="AK276" s="1"/>
      <c r="AL276" s="1"/>
      <c r="AM276" s="1"/>
      <c r="AN276" s="1"/>
      <c r="AO276" s="1"/>
      <c r="AP276" s="1"/>
      <c r="AQ276" s="1"/>
      <c r="AR276" s="1"/>
      <c r="AS276" s="1"/>
      <c r="AT276" s="1"/>
      <c r="AU276" s="1"/>
      <c r="AV276" s="1"/>
      <c r="AW276" s="1"/>
      <c r="AY276" s="277"/>
      <c r="AZ276" s="276"/>
      <c r="BA276" s="1"/>
      <c r="BB276" s="1"/>
      <c r="BC276" s="1"/>
      <c r="BD276" s="1"/>
      <c r="BE276" s="1"/>
      <c r="BF276" s="1"/>
      <c r="BG276" s="1"/>
      <c r="BH276" s="1"/>
      <c r="BI276" s="1"/>
      <c r="BJ276" s="1"/>
      <c r="BK276" s="1"/>
      <c r="BL276" s="1"/>
      <c r="BM276" s="1"/>
      <c r="BO276" s="277"/>
      <c r="CH276" s="277"/>
    </row>
    <row r="277" spans="4:86">
      <c r="D277" s="276"/>
      <c r="E277" s="1256"/>
      <c r="F277" s="1257"/>
      <c r="G277" s="1257"/>
      <c r="H277" s="1257"/>
      <c r="I277" s="1257"/>
      <c r="J277" s="1257"/>
      <c r="K277" s="1257"/>
      <c r="L277" s="1257"/>
      <c r="M277" s="1257"/>
      <c r="N277" s="1257"/>
      <c r="O277" s="1257"/>
      <c r="P277" s="1257"/>
      <c r="Q277" s="1257"/>
      <c r="R277" s="1258"/>
      <c r="S277" s="277"/>
      <c r="T277" s="276"/>
      <c r="U277" s="1256"/>
      <c r="V277" s="1257"/>
      <c r="W277" s="1257"/>
      <c r="X277" s="1257"/>
      <c r="Y277" s="1257"/>
      <c r="Z277" s="1257"/>
      <c r="AA277" s="1257"/>
      <c r="AB277" s="1257"/>
      <c r="AC277" s="1257"/>
      <c r="AD277" s="1257"/>
      <c r="AE277" s="1257"/>
      <c r="AF277" s="1257"/>
      <c r="AG277" s="1257"/>
      <c r="AH277" s="1258"/>
      <c r="AI277" s="277"/>
      <c r="AJ277" s="276"/>
      <c r="AK277" s="1"/>
      <c r="AL277" s="1"/>
      <c r="AM277" s="1"/>
      <c r="AN277" s="1"/>
      <c r="AO277" s="1"/>
      <c r="AP277" s="1"/>
      <c r="AQ277" s="1"/>
      <c r="AR277" s="1"/>
      <c r="AS277" s="1"/>
      <c r="AT277" s="1"/>
      <c r="AU277" s="1"/>
      <c r="AV277" s="1"/>
      <c r="AW277" s="1"/>
      <c r="AY277" s="277"/>
      <c r="AZ277" s="276"/>
      <c r="BA277" s="1"/>
      <c r="BB277" s="1"/>
      <c r="BC277" s="1"/>
      <c r="BD277" s="1"/>
      <c r="BE277" s="1"/>
      <c r="BF277" s="1"/>
      <c r="BG277" s="1"/>
      <c r="BH277" s="1"/>
      <c r="BI277" s="1"/>
      <c r="BJ277" s="1"/>
      <c r="BK277" s="1"/>
      <c r="BL277" s="1"/>
      <c r="BM277" s="1"/>
      <c r="BO277" s="277"/>
      <c r="CH277" s="277"/>
    </row>
    <row r="278" spans="4:86">
      <c r="D278" s="276"/>
      <c r="E278" s="258"/>
      <c r="F278" s="258"/>
      <c r="G278" s="258"/>
      <c r="H278" s="258"/>
      <c r="I278" s="258"/>
      <c r="J278" s="258"/>
      <c r="K278" s="258"/>
      <c r="L278" s="258"/>
      <c r="M278" s="258"/>
      <c r="N278" s="258"/>
      <c r="O278" s="258"/>
      <c r="P278" s="258"/>
      <c r="Q278" s="258"/>
      <c r="R278" s="258"/>
      <c r="S278" s="277"/>
      <c r="T278" s="276"/>
      <c r="U278" s="258"/>
      <c r="V278" s="258"/>
      <c r="W278" s="258"/>
      <c r="X278" s="258"/>
      <c r="Y278" s="258"/>
      <c r="Z278" s="258"/>
      <c r="AA278" s="258"/>
      <c r="AB278" s="258"/>
      <c r="AC278" s="258"/>
      <c r="AD278" s="258"/>
      <c r="AE278" s="258"/>
      <c r="AF278" s="258"/>
      <c r="AG278" s="258"/>
      <c r="AH278" s="258"/>
      <c r="AI278" s="277"/>
      <c r="AJ278" s="276"/>
      <c r="AK278" s="1"/>
      <c r="AL278" s="1"/>
      <c r="AM278" s="1"/>
      <c r="AN278" s="1"/>
      <c r="AO278" s="1"/>
      <c r="AP278" s="1"/>
      <c r="AQ278" s="1"/>
      <c r="AR278" s="1"/>
      <c r="AS278" s="1"/>
      <c r="AT278" s="1"/>
      <c r="AU278" s="1"/>
      <c r="AV278" s="1"/>
      <c r="AW278" s="1"/>
      <c r="AY278" s="277"/>
      <c r="AZ278" s="276"/>
      <c r="BA278" s="1"/>
      <c r="BB278" s="1"/>
      <c r="BC278" s="1"/>
      <c r="BD278" s="1"/>
      <c r="BE278" s="1"/>
      <c r="BF278" s="1"/>
      <c r="BG278" s="1"/>
      <c r="BH278" s="1"/>
      <c r="BI278" s="1"/>
      <c r="BJ278" s="1"/>
      <c r="BK278" s="1"/>
      <c r="BL278" s="1"/>
      <c r="BM278" s="1"/>
      <c r="BO278" s="277"/>
      <c r="CH278" s="277"/>
    </row>
    <row r="279" spans="4:86">
      <c r="D279" s="276"/>
      <c r="E279" s="1255" t="s">
        <v>665</v>
      </c>
      <c r="F279" s="1150"/>
      <c r="G279" s="1150"/>
      <c r="H279" s="1150"/>
      <c r="I279" s="1150"/>
      <c r="J279" s="1150"/>
      <c r="K279" s="1150"/>
      <c r="L279" s="1150"/>
      <c r="S279" s="277"/>
      <c r="T279" s="276"/>
      <c r="U279" s="1255" t="s">
        <v>665</v>
      </c>
      <c r="V279" s="1150"/>
      <c r="W279" s="1150"/>
      <c r="X279" s="1150"/>
      <c r="Y279" s="1150"/>
      <c r="Z279" s="1150"/>
      <c r="AA279" s="1150"/>
      <c r="AB279" s="1150"/>
      <c r="AI279" s="277"/>
      <c r="AJ279" s="276"/>
      <c r="AK279" s="1"/>
      <c r="AL279" s="1"/>
      <c r="AM279" s="1"/>
      <c r="AN279" s="1"/>
      <c r="AO279" s="1"/>
      <c r="AP279" s="1"/>
      <c r="AQ279" s="1"/>
      <c r="AR279" s="1"/>
      <c r="AS279" s="1"/>
      <c r="AT279" s="1"/>
      <c r="AU279" s="1"/>
      <c r="AV279" s="1"/>
      <c r="AW279" s="1"/>
      <c r="AY279" s="277"/>
      <c r="AZ279" s="276"/>
      <c r="BA279" s="1"/>
      <c r="BB279" s="1"/>
      <c r="BC279" s="1"/>
      <c r="BD279" s="1"/>
      <c r="BE279" s="1"/>
      <c r="BF279" s="1"/>
      <c r="BG279" s="1"/>
      <c r="BH279" s="1"/>
      <c r="BI279" s="1"/>
      <c r="BJ279" s="1"/>
      <c r="BK279" s="1"/>
      <c r="BL279" s="1"/>
      <c r="BM279" s="1"/>
      <c r="BO279" s="277"/>
      <c r="CH279" s="277"/>
    </row>
    <row r="280" spans="4:86">
      <c r="D280" s="276"/>
      <c r="E280" s="1256"/>
      <c r="F280" s="1257"/>
      <c r="G280" s="1257"/>
      <c r="H280" s="1257"/>
      <c r="I280" s="1257"/>
      <c r="J280" s="1257"/>
      <c r="K280" s="1257"/>
      <c r="L280" s="1257"/>
      <c r="M280" s="1257"/>
      <c r="N280" s="1257"/>
      <c r="O280" s="1257"/>
      <c r="P280" s="1257"/>
      <c r="Q280" s="1257"/>
      <c r="R280" s="1258"/>
      <c r="S280" s="277"/>
      <c r="T280" s="276"/>
      <c r="U280" s="1256"/>
      <c r="V280" s="1257"/>
      <c r="W280" s="1257"/>
      <c r="X280" s="1257"/>
      <c r="Y280" s="1257"/>
      <c r="Z280" s="1257"/>
      <c r="AA280" s="1257"/>
      <c r="AB280" s="1257"/>
      <c r="AC280" s="1257"/>
      <c r="AD280" s="1257"/>
      <c r="AE280" s="1257"/>
      <c r="AF280" s="1257"/>
      <c r="AG280" s="1257"/>
      <c r="AH280" s="1258"/>
      <c r="AI280" s="277"/>
      <c r="AJ280" s="276"/>
      <c r="AK280" s="1"/>
      <c r="AL280" s="1"/>
      <c r="AM280" s="1"/>
      <c r="AN280" s="1"/>
      <c r="AO280" s="1"/>
      <c r="AP280" s="1"/>
      <c r="AQ280" s="1"/>
      <c r="AR280" s="1"/>
      <c r="AS280" s="1"/>
      <c r="AT280" s="1"/>
      <c r="AU280" s="1"/>
      <c r="AV280" s="1"/>
      <c r="AW280" s="1"/>
      <c r="AY280" s="277"/>
      <c r="AZ280" s="276"/>
      <c r="BA280" s="1"/>
      <c r="BB280" s="1"/>
      <c r="BC280" s="1"/>
      <c r="BD280" s="1"/>
      <c r="BE280" s="1"/>
      <c r="BF280" s="1"/>
      <c r="BG280" s="1"/>
      <c r="BH280" s="1"/>
      <c r="BI280" s="1"/>
      <c r="BJ280" s="1"/>
      <c r="BK280" s="1"/>
      <c r="BL280" s="1"/>
      <c r="BM280" s="1"/>
      <c r="BO280" s="277"/>
      <c r="CH280" s="277"/>
    </row>
    <row r="281" spans="4:86">
      <c r="D281" s="276"/>
      <c r="E281" s="1150"/>
      <c r="F281" s="1150"/>
      <c r="G281" s="1150"/>
      <c r="H281" s="1150"/>
      <c r="I281" s="1150"/>
      <c r="J281" s="1150"/>
      <c r="K281" s="1150"/>
      <c r="L281" s="1150"/>
      <c r="M281" s="1150"/>
      <c r="N281" s="1150"/>
      <c r="O281" s="1150"/>
      <c r="P281" s="1150"/>
      <c r="Q281" s="1150"/>
      <c r="R281" s="1150"/>
      <c r="S281" s="277"/>
      <c r="T281" s="276"/>
      <c r="U281" s="1150"/>
      <c r="V281" s="1150"/>
      <c r="W281" s="1150"/>
      <c r="X281" s="1150"/>
      <c r="Y281" s="1150"/>
      <c r="Z281" s="1150"/>
      <c r="AA281" s="1150"/>
      <c r="AB281" s="1150"/>
      <c r="AC281" s="1150"/>
      <c r="AD281" s="1150"/>
      <c r="AE281" s="1150"/>
      <c r="AF281" s="1150"/>
      <c r="AG281" s="1150"/>
      <c r="AH281" s="1150"/>
      <c r="AI281" s="277"/>
      <c r="AJ281" s="276"/>
      <c r="AK281" s="1"/>
      <c r="AL281" s="1"/>
      <c r="AM281" s="1"/>
      <c r="AN281" s="1"/>
      <c r="AO281" s="1"/>
      <c r="AP281" s="1"/>
      <c r="AQ281" s="1"/>
      <c r="AR281" s="1"/>
      <c r="AS281" s="1"/>
      <c r="AT281" s="1"/>
      <c r="AU281" s="1"/>
      <c r="AV281" s="1"/>
      <c r="AW281" s="1"/>
      <c r="AY281" s="277"/>
      <c r="AZ281" s="276"/>
      <c r="BA281" s="1"/>
      <c r="BB281" s="1"/>
      <c r="BC281" s="1"/>
      <c r="BD281" s="1"/>
      <c r="BE281" s="1"/>
      <c r="BF281" s="1"/>
      <c r="BG281" s="1"/>
      <c r="BH281" s="1"/>
      <c r="BI281" s="1"/>
      <c r="BJ281" s="1"/>
      <c r="BK281" s="1"/>
      <c r="BL281" s="1"/>
      <c r="BM281" s="1"/>
      <c r="BO281" s="277"/>
      <c r="CH281" s="277"/>
    </row>
    <row r="282" spans="4:86">
      <c r="D282" s="276"/>
      <c r="E282" s="1255" t="s">
        <v>2599</v>
      </c>
      <c r="F282" s="1150"/>
      <c r="G282" s="1150"/>
      <c r="H282" s="1150"/>
      <c r="I282" s="1150"/>
      <c r="J282" s="1150"/>
      <c r="K282" s="1150"/>
      <c r="L282" s="1150"/>
      <c r="S282" s="277"/>
      <c r="T282" s="276"/>
      <c r="U282" s="1255" t="s">
        <v>2599</v>
      </c>
      <c r="V282" s="1150"/>
      <c r="W282" s="1150"/>
      <c r="X282" s="1150"/>
      <c r="Y282" s="1150"/>
      <c r="Z282" s="1150"/>
      <c r="AA282" s="1150"/>
      <c r="AB282" s="1150"/>
      <c r="AI282" s="277"/>
      <c r="AJ282" s="276"/>
      <c r="AK282" s="1"/>
      <c r="AL282" s="1"/>
      <c r="AM282" s="1"/>
      <c r="AN282" s="1"/>
      <c r="AO282" s="1"/>
      <c r="AP282" s="1"/>
      <c r="AQ282" s="1"/>
      <c r="AR282" s="1"/>
      <c r="AS282" s="1"/>
      <c r="AT282" s="1"/>
      <c r="AU282" s="1"/>
      <c r="AV282" s="1"/>
      <c r="AW282" s="1"/>
      <c r="AY282" s="277"/>
      <c r="AZ282" s="276"/>
      <c r="BA282" s="1"/>
      <c r="BB282" s="1"/>
      <c r="BC282" s="1"/>
      <c r="BD282" s="1"/>
      <c r="BE282" s="1"/>
      <c r="BF282" s="1"/>
      <c r="BG282" s="1"/>
      <c r="BH282" s="1"/>
      <c r="BI282" s="1"/>
      <c r="BJ282" s="1"/>
      <c r="BK282" s="1"/>
      <c r="BL282" s="1"/>
      <c r="BM282" s="1"/>
      <c r="BO282" s="277"/>
      <c r="CH282" s="277"/>
    </row>
    <row r="283" spans="4:86">
      <c r="D283" s="276"/>
      <c r="E283" s="1256"/>
      <c r="F283" s="1257"/>
      <c r="G283" s="1257"/>
      <c r="H283" s="1257"/>
      <c r="I283" s="1257"/>
      <c r="J283" s="1257"/>
      <c r="K283" s="1257"/>
      <c r="L283" s="1257"/>
      <c r="M283" s="1257"/>
      <c r="N283" s="1257"/>
      <c r="O283" s="1257"/>
      <c r="P283" s="1257"/>
      <c r="Q283" s="1257"/>
      <c r="R283" s="1258"/>
      <c r="S283" s="277"/>
      <c r="T283" s="276"/>
      <c r="U283" s="1256"/>
      <c r="V283" s="1257"/>
      <c r="W283" s="1257"/>
      <c r="X283" s="1257"/>
      <c r="Y283" s="1257"/>
      <c r="Z283" s="1257"/>
      <c r="AA283" s="1257"/>
      <c r="AB283" s="1257"/>
      <c r="AC283" s="1257"/>
      <c r="AD283" s="1257"/>
      <c r="AE283" s="1257"/>
      <c r="AF283" s="1257"/>
      <c r="AG283" s="1257"/>
      <c r="AH283" s="1258"/>
      <c r="AI283" s="277"/>
      <c r="AJ283" s="276"/>
      <c r="AK283" s="1"/>
      <c r="AL283" s="1"/>
      <c r="AM283" s="1"/>
      <c r="AN283" s="1"/>
      <c r="AO283" s="1"/>
      <c r="AP283" s="1"/>
      <c r="AQ283" s="1"/>
      <c r="AR283" s="1"/>
      <c r="AS283" s="1"/>
      <c r="AT283" s="1"/>
      <c r="AU283" s="1"/>
      <c r="AV283" s="1"/>
      <c r="AW283" s="1"/>
      <c r="AY283" s="277"/>
      <c r="AZ283" s="276"/>
      <c r="BA283" s="1"/>
      <c r="BB283" s="1"/>
      <c r="BC283" s="1"/>
      <c r="BD283" s="1"/>
      <c r="BE283" s="1"/>
      <c r="BF283" s="1"/>
      <c r="BG283" s="1"/>
      <c r="BH283" s="1"/>
      <c r="BI283" s="1"/>
      <c r="BJ283" s="1"/>
      <c r="BK283" s="1"/>
      <c r="BL283" s="1"/>
      <c r="BM283" s="1"/>
      <c r="BO283" s="277"/>
      <c r="CH283" s="277"/>
    </row>
    <row r="284" spans="4:86">
      <c r="D284" s="276"/>
      <c r="E284" s="258"/>
      <c r="F284" s="258"/>
      <c r="G284" s="258"/>
      <c r="H284" s="258"/>
      <c r="I284" s="258"/>
      <c r="J284" s="258"/>
      <c r="K284" s="258"/>
      <c r="L284" s="258"/>
      <c r="M284" s="258"/>
      <c r="N284" s="258"/>
      <c r="O284" s="258"/>
      <c r="P284" s="258"/>
      <c r="Q284" s="258"/>
      <c r="R284" s="258"/>
      <c r="S284" s="277"/>
      <c r="T284" s="276"/>
      <c r="U284" s="258"/>
      <c r="V284" s="258"/>
      <c r="W284" s="258"/>
      <c r="X284" s="258"/>
      <c r="Y284" s="258"/>
      <c r="Z284" s="258"/>
      <c r="AA284" s="258"/>
      <c r="AB284" s="258"/>
      <c r="AC284" s="258"/>
      <c r="AD284" s="258"/>
      <c r="AE284" s="258"/>
      <c r="AF284" s="258"/>
      <c r="AG284" s="258"/>
      <c r="AH284" s="258"/>
      <c r="AI284" s="277"/>
      <c r="AJ284" s="276"/>
      <c r="AK284" s="1"/>
      <c r="AL284" s="1"/>
      <c r="AM284" s="1"/>
      <c r="AN284" s="1"/>
      <c r="AO284" s="1"/>
      <c r="AP284" s="1"/>
      <c r="AQ284" s="1"/>
      <c r="AR284" s="1"/>
      <c r="AS284" s="1"/>
      <c r="AT284" s="1"/>
      <c r="AU284" s="1"/>
      <c r="AV284" s="1"/>
      <c r="AW284" s="1"/>
      <c r="AY284" s="277"/>
      <c r="AZ284" s="276"/>
      <c r="BA284" s="1"/>
      <c r="BB284" s="1"/>
      <c r="BC284" s="1"/>
      <c r="BD284" s="1"/>
      <c r="BE284" s="1"/>
      <c r="BF284" s="1"/>
      <c r="BG284" s="1"/>
      <c r="BH284" s="1"/>
      <c r="BI284" s="1"/>
      <c r="BJ284" s="1"/>
      <c r="BK284" s="1"/>
      <c r="BL284" s="1"/>
      <c r="BM284" s="1"/>
      <c r="BO284" s="277"/>
      <c r="CH284" s="277"/>
    </row>
    <row r="285" spans="4:86">
      <c r="D285" s="276"/>
      <c r="E285" s="1255" t="s">
        <v>2600</v>
      </c>
      <c r="F285" s="1150"/>
      <c r="G285" s="1150"/>
      <c r="H285" s="1150"/>
      <c r="I285" s="1150"/>
      <c r="J285" s="1150"/>
      <c r="K285" s="1150"/>
      <c r="L285" s="1150"/>
      <c r="S285" s="277"/>
      <c r="T285" s="276"/>
      <c r="U285" s="1255" t="s">
        <v>2600</v>
      </c>
      <c r="V285" s="1150"/>
      <c r="W285" s="1150"/>
      <c r="X285" s="1150"/>
      <c r="Y285" s="1150"/>
      <c r="Z285" s="1150"/>
      <c r="AA285" s="1150"/>
      <c r="AB285" s="1150"/>
      <c r="AI285" s="277"/>
      <c r="AJ285" s="276"/>
      <c r="AK285" s="1"/>
      <c r="AL285" s="1"/>
      <c r="AM285" s="1"/>
      <c r="AN285" s="1"/>
      <c r="AO285" s="1"/>
      <c r="AP285" s="1"/>
      <c r="AQ285" s="1"/>
      <c r="AR285" s="1"/>
      <c r="AS285" s="1"/>
      <c r="AT285" s="1"/>
      <c r="AU285" s="1"/>
      <c r="AV285" s="1"/>
      <c r="AW285" s="1"/>
      <c r="AY285" s="277"/>
      <c r="AZ285" s="276"/>
      <c r="BA285" s="1"/>
      <c r="BB285" s="1"/>
      <c r="BC285" s="1"/>
      <c r="BD285" s="1"/>
      <c r="BE285" s="1"/>
      <c r="BF285" s="1"/>
      <c r="BG285" s="1"/>
      <c r="BH285" s="1"/>
      <c r="BI285" s="1"/>
      <c r="BJ285" s="1"/>
      <c r="BK285" s="1"/>
      <c r="BL285" s="1"/>
      <c r="BM285" s="1"/>
      <c r="BO285" s="277"/>
      <c r="CH285" s="277"/>
    </row>
    <row r="286" spans="4:86">
      <c r="D286" s="276"/>
      <c r="E286" s="1256"/>
      <c r="F286" s="1257"/>
      <c r="G286" s="1257"/>
      <c r="H286" s="1257"/>
      <c r="I286" s="1257"/>
      <c r="J286" s="1257"/>
      <c r="K286" s="1257"/>
      <c r="L286" s="1257"/>
      <c r="M286" s="1257"/>
      <c r="N286" s="1257"/>
      <c r="O286" s="1257"/>
      <c r="P286" s="1257"/>
      <c r="Q286" s="1257"/>
      <c r="R286" s="1258"/>
      <c r="S286" s="277"/>
      <c r="T286" s="276"/>
      <c r="U286" s="1256"/>
      <c r="V286" s="1257"/>
      <c r="W286" s="1257"/>
      <c r="X286" s="1257"/>
      <c r="Y286" s="1257"/>
      <c r="Z286" s="1257"/>
      <c r="AA286" s="1257"/>
      <c r="AB286" s="1257"/>
      <c r="AC286" s="1257"/>
      <c r="AD286" s="1257"/>
      <c r="AE286" s="1257"/>
      <c r="AF286" s="1257"/>
      <c r="AG286" s="1257"/>
      <c r="AH286" s="1258"/>
      <c r="AI286" s="277"/>
      <c r="AJ286" s="276"/>
      <c r="AK286" s="1"/>
      <c r="AL286" s="1"/>
      <c r="AM286" s="1"/>
      <c r="AN286" s="1"/>
      <c r="AO286" s="1"/>
      <c r="AP286" s="1"/>
      <c r="AQ286" s="1"/>
      <c r="AR286" s="1"/>
      <c r="AS286" s="1"/>
      <c r="AT286" s="1"/>
      <c r="AU286" s="1"/>
      <c r="AV286" s="1"/>
      <c r="AW286" s="1"/>
      <c r="AY286" s="277"/>
      <c r="AZ286" s="276"/>
      <c r="BA286" s="1"/>
      <c r="BB286" s="1"/>
      <c r="BC286" s="1"/>
      <c r="BD286" s="1"/>
      <c r="BE286" s="1"/>
      <c r="BF286" s="1"/>
      <c r="BG286" s="1"/>
      <c r="BH286" s="1"/>
      <c r="BI286" s="1"/>
      <c r="BJ286" s="1"/>
      <c r="BK286" s="1"/>
      <c r="BL286" s="1"/>
      <c r="BM286" s="1"/>
      <c r="BO286" s="277"/>
      <c r="CH286" s="277"/>
    </row>
    <row r="287" spans="4:86" ht="12.75" customHeight="1">
      <c r="D287" s="276"/>
      <c r="E287" s="258"/>
      <c r="F287" s="258"/>
      <c r="G287" s="258"/>
      <c r="H287" s="258"/>
      <c r="I287" s="258"/>
      <c r="J287" s="258"/>
      <c r="K287" s="258"/>
      <c r="L287" s="258"/>
      <c r="M287" s="258"/>
      <c r="N287" s="258"/>
      <c r="O287" s="258"/>
      <c r="P287" s="258"/>
      <c r="Q287" s="258"/>
      <c r="R287" s="258"/>
      <c r="S287" s="277"/>
      <c r="T287" s="276"/>
      <c r="U287" s="258"/>
      <c r="V287" s="258"/>
      <c r="W287" s="258"/>
      <c r="X287" s="258"/>
      <c r="Y287" s="258"/>
      <c r="Z287" s="258"/>
      <c r="AA287" s="258"/>
      <c r="AB287" s="258"/>
      <c r="AC287" s="258"/>
      <c r="AD287" s="258"/>
      <c r="AE287" s="258"/>
      <c r="AF287" s="258"/>
      <c r="AG287" s="258"/>
      <c r="AH287" s="258"/>
      <c r="AI287" s="277"/>
      <c r="AJ287" s="276"/>
      <c r="AK287" s="1"/>
      <c r="AL287" s="1"/>
      <c r="AM287" s="1"/>
      <c r="AN287" s="1"/>
      <c r="AO287" s="1"/>
      <c r="AP287" s="1"/>
      <c r="AQ287" s="1"/>
      <c r="AR287" s="1"/>
      <c r="AS287" s="1"/>
      <c r="AT287" s="1"/>
      <c r="AU287" s="1"/>
      <c r="AV287" s="1"/>
      <c r="AW287" s="1"/>
      <c r="AY287" s="277"/>
      <c r="AZ287" s="276"/>
      <c r="BA287" s="1"/>
      <c r="BB287" s="1"/>
      <c r="BC287" s="1"/>
      <c r="BD287" s="1"/>
      <c r="BE287" s="1"/>
      <c r="BF287" s="1"/>
      <c r="BG287" s="1"/>
      <c r="BH287" s="1"/>
      <c r="BI287" s="1"/>
      <c r="BJ287" s="1"/>
      <c r="BK287" s="1"/>
      <c r="BL287" s="1"/>
      <c r="BM287" s="1"/>
      <c r="BO287" s="277"/>
      <c r="BR287" s="264"/>
      <c r="CH287" s="277"/>
    </row>
    <row r="288" spans="4:86">
      <c r="D288" s="280"/>
      <c r="E288" s="281"/>
      <c r="F288" s="281"/>
      <c r="G288" s="281"/>
      <c r="H288" s="281"/>
      <c r="I288" s="281"/>
      <c r="J288" s="281"/>
      <c r="K288" s="281"/>
      <c r="L288" s="281"/>
      <c r="M288" s="281"/>
      <c r="N288" s="281"/>
      <c r="O288" s="281"/>
      <c r="P288" s="281"/>
      <c r="Q288" s="281"/>
      <c r="R288" s="281"/>
      <c r="S288" s="282"/>
      <c r="T288" s="280"/>
      <c r="U288" s="281"/>
      <c r="V288" s="281"/>
      <c r="W288" s="281"/>
      <c r="X288" s="281"/>
      <c r="Y288" s="281"/>
      <c r="Z288" s="281"/>
      <c r="AA288" s="281"/>
      <c r="AB288" s="281"/>
      <c r="AC288" s="281"/>
      <c r="AD288" s="281"/>
      <c r="AE288" s="281"/>
      <c r="AF288" s="281"/>
      <c r="AG288" s="281"/>
      <c r="AH288" s="281"/>
      <c r="AI288" s="282"/>
      <c r="AJ288" s="280"/>
      <c r="AK288" s="281"/>
      <c r="AL288" s="281"/>
      <c r="AM288" s="281"/>
      <c r="AN288" s="281"/>
      <c r="AO288" s="281"/>
      <c r="AP288" s="281"/>
      <c r="AQ288" s="281"/>
      <c r="AR288" s="281"/>
      <c r="AS288" s="281"/>
      <c r="AT288" s="281"/>
      <c r="AU288" s="281"/>
      <c r="AV288" s="281"/>
      <c r="AW288" s="281"/>
      <c r="AX288" s="281"/>
      <c r="AY288" s="282"/>
      <c r="AZ288" s="280"/>
      <c r="BA288" s="281"/>
      <c r="BB288" s="281"/>
      <c r="BC288" s="281"/>
      <c r="BD288" s="281"/>
      <c r="BE288" s="281"/>
      <c r="BF288" s="281"/>
      <c r="BG288" s="281"/>
      <c r="BH288" s="281"/>
      <c r="BI288" s="281"/>
      <c r="BJ288" s="281"/>
      <c r="BK288" s="281"/>
      <c r="BL288" s="281"/>
      <c r="BM288" s="281"/>
      <c r="BN288" s="281"/>
      <c r="BO288" s="282"/>
      <c r="BP288" s="281"/>
      <c r="BQ288" s="281"/>
      <c r="BR288" s="281"/>
      <c r="BS288" s="281"/>
      <c r="BT288" s="281"/>
      <c r="BU288" s="281"/>
      <c r="BV288" s="281"/>
      <c r="BW288" s="281"/>
      <c r="BX288" s="281"/>
      <c r="BY288" s="281"/>
      <c r="BZ288" s="281"/>
      <c r="CA288" s="281"/>
      <c r="CB288" s="281"/>
      <c r="CC288" s="281"/>
      <c r="CD288" s="281"/>
      <c r="CE288" s="281"/>
      <c r="CF288" s="281"/>
      <c r="CG288" s="281"/>
      <c r="CH288" s="282"/>
    </row>
    <row r="289" spans="4:86">
      <c r="D289" s="273"/>
      <c r="E289" s="274"/>
      <c r="F289" s="274"/>
      <c r="G289" s="274"/>
      <c r="H289" s="274"/>
      <c r="I289" s="274"/>
      <c r="J289" s="274"/>
      <c r="K289" s="274"/>
      <c r="L289" s="274"/>
      <c r="M289" s="274"/>
      <c r="N289" s="274"/>
      <c r="O289" s="274"/>
      <c r="P289" s="274"/>
      <c r="Q289" s="274"/>
      <c r="R289" s="274"/>
      <c r="S289" s="275"/>
      <c r="T289" s="303"/>
      <c r="U289" s="304"/>
      <c r="V289" s="304"/>
      <c r="W289" s="304"/>
      <c r="X289" s="304"/>
      <c r="Y289" s="304"/>
      <c r="Z289" s="304"/>
      <c r="AA289" s="304"/>
      <c r="AB289" s="304"/>
      <c r="AC289" s="304"/>
      <c r="AD289" s="304"/>
      <c r="AE289" s="304"/>
      <c r="AF289" s="304"/>
      <c r="AG289" s="304"/>
      <c r="AH289" s="304"/>
      <c r="AI289" s="305"/>
      <c r="AJ289" s="273"/>
      <c r="AK289" s="274"/>
      <c r="AL289" s="274"/>
      <c r="AM289" s="274"/>
      <c r="AN289" s="274"/>
      <c r="AO289" s="274"/>
      <c r="AP289" s="274"/>
      <c r="AQ289" s="274"/>
      <c r="AR289" s="274"/>
      <c r="AS289" s="274"/>
      <c r="AT289" s="274"/>
      <c r="AU289" s="274"/>
      <c r="AV289" s="274"/>
      <c r="AW289" s="274"/>
      <c r="AX289" s="274"/>
      <c r="AY289" s="275"/>
      <c r="AZ289" s="273"/>
      <c r="BA289" s="274"/>
      <c r="BB289" s="274"/>
      <c r="BC289" s="274"/>
      <c r="BD289" s="274"/>
      <c r="BE289" s="274"/>
      <c r="BF289" s="274"/>
      <c r="BG289" s="274"/>
      <c r="BH289" s="274"/>
      <c r="BI289" s="274"/>
      <c r="BJ289" s="274"/>
      <c r="BK289" s="274"/>
      <c r="BL289" s="274"/>
      <c r="BM289" s="274"/>
      <c r="BN289" s="274"/>
      <c r="BO289" s="275"/>
      <c r="BP289" s="274"/>
      <c r="BQ289" s="274"/>
      <c r="BR289" s="274"/>
      <c r="BS289" s="274"/>
      <c r="BT289" s="274"/>
      <c r="BU289" s="274"/>
      <c r="BV289" s="274"/>
      <c r="BW289" s="274"/>
      <c r="BX289" s="274"/>
      <c r="BY289" s="274"/>
      <c r="BZ289" s="274"/>
      <c r="CA289" s="274"/>
      <c r="CB289" s="274"/>
      <c r="CC289" s="274"/>
      <c r="CD289" s="274"/>
      <c r="CE289" s="274"/>
      <c r="CF289" s="274"/>
      <c r="CG289" s="274"/>
      <c r="CH289" s="275"/>
    </row>
    <row r="290" spans="4:86">
      <c r="D290" s="276"/>
      <c r="E290" s="1255" t="s">
        <v>2031</v>
      </c>
      <c r="F290" s="1150"/>
      <c r="G290" s="1150"/>
      <c r="H290" s="1150"/>
      <c r="I290" s="1150"/>
      <c r="J290" s="1150"/>
      <c r="K290" s="1150"/>
      <c r="L290" s="1150"/>
      <c r="S290" s="277"/>
      <c r="T290" s="295"/>
      <c r="U290" s="293"/>
      <c r="V290" s="293"/>
      <c r="W290" s="293"/>
      <c r="X290" s="293"/>
      <c r="Y290" s="293"/>
      <c r="Z290" s="293"/>
      <c r="AA290" s="293"/>
      <c r="AB290" s="293"/>
      <c r="AC290" s="293"/>
      <c r="AD290" s="293"/>
      <c r="AE290" s="293"/>
      <c r="AF290" s="293"/>
      <c r="AG290" s="293"/>
      <c r="AH290" s="293"/>
      <c r="AI290" s="298"/>
      <c r="AJ290" s="276"/>
      <c r="AK290" s="258" t="s">
        <v>2523</v>
      </c>
      <c r="AL290" s="258"/>
      <c r="AM290" s="258"/>
      <c r="AN290" s="258"/>
      <c r="AO290" s="258"/>
      <c r="AP290" s="258"/>
      <c r="AQ290" s="258"/>
      <c r="AR290" s="258"/>
      <c r="AS290" s="258"/>
      <c r="AT290" s="258"/>
      <c r="AU290" s="258"/>
      <c r="AV290" s="258"/>
      <c r="AW290" s="258"/>
      <c r="AX290" s="258"/>
      <c r="AY290" s="277"/>
      <c r="AZ290" s="276"/>
      <c r="BA290" s="258" t="s">
        <v>2523</v>
      </c>
      <c r="BB290" s="258"/>
      <c r="BC290" s="258"/>
      <c r="BD290" s="258"/>
      <c r="BE290" s="258"/>
      <c r="BF290" s="258"/>
      <c r="BG290" s="258"/>
      <c r="BH290" s="258"/>
      <c r="BI290" s="258"/>
      <c r="BJ290" s="258"/>
      <c r="BK290" s="258"/>
      <c r="BL290" s="258"/>
      <c r="BM290" s="258"/>
      <c r="BN290" s="258"/>
      <c r="BO290" s="277"/>
      <c r="BQ290" s="251" t="s">
        <v>2601</v>
      </c>
      <c r="CH290" s="277"/>
    </row>
    <row r="291" spans="4:86">
      <c r="D291" s="276"/>
      <c r="E291" s="1256"/>
      <c r="F291" s="1257"/>
      <c r="G291" s="1257"/>
      <c r="H291" s="1257"/>
      <c r="I291" s="1257"/>
      <c r="J291" s="1257"/>
      <c r="K291" s="1257"/>
      <c r="L291" s="1257"/>
      <c r="M291" s="1257"/>
      <c r="N291" s="1257"/>
      <c r="O291" s="1257"/>
      <c r="P291" s="1257"/>
      <c r="Q291" s="1257"/>
      <c r="R291" s="1258"/>
      <c r="S291" s="277"/>
      <c r="T291" s="295"/>
      <c r="U291" s="293"/>
      <c r="V291" s="293"/>
      <c r="W291" s="293"/>
      <c r="X291" s="293"/>
      <c r="Y291" s="293"/>
      <c r="Z291" s="293"/>
      <c r="AA291" s="293"/>
      <c r="AB291" s="293"/>
      <c r="AC291" s="293"/>
      <c r="AD291" s="293"/>
      <c r="AE291" s="293"/>
      <c r="AF291" s="293"/>
      <c r="AG291" s="293"/>
      <c r="AH291" s="293"/>
      <c r="AI291" s="298"/>
      <c r="AJ291" s="276"/>
      <c r="AK291" s="258"/>
      <c r="AL291" s="258"/>
      <c r="AM291" s="258"/>
      <c r="AN291" s="258"/>
      <c r="AO291" s="258"/>
      <c r="AP291" s="258"/>
      <c r="AQ291" s="258"/>
      <c r="AR291" s="258"/>
      <c r="AS291" s="258"/>
      <c r="AT291" s="258"/>
      <c r="AU291" s="258"/>
      <c r="AV291" s="258"/>
      <c r="AW291" s="258"/>
      <c r="AX291" s="258"/>
      <c r="AY291" s="277"/>
      <c r="AZ291" s="276"/>
      <c r="BA291" s="258"/>
      <c r="BB291" s="258"/>
      <c r="BC291" s="258"/>
      <c r="BD291" s="258"/>
      <c r="BE291" s="258"/>
      <c r="BF291" s="258"/>
      <c r="BG291" s="258"/>
      <c r="BH291" s="258"/>
      <c r="BI291" s="258"/>
      <c r="BJ291" s="258"/>
      <c r="BK291" s="258"/>
      <c r="BL291" s="258"/>
      <c r="BM291" s="258"/>
      <c r="BN291" s="258"/>
      <c r="BO291" s="277"/>
      <c r="CH291" s="277"/>
    </row>
    <row r="292" spans="4:86">
      <c r="D292" s="276"/>
      <c r="E292" s="286"/>
      <c r="F292" s="286"/>
      <c r="G292" s="286"/>
      <c r="H292" s="286"/>
      <c r="I292" s="286"/>
      <c r="J292" s="286"/>
      <c r="K292" s="286"/>
      <c r="L292" s="286"/>
      <c r="M292" s="286"/>
      <c r="N292" s="286"/>
      <c r="O292" s="286"/>
      <c r="P292" s="286"/>
      <c r="Q292" s="286"/>
      <c r="S292" s="277"/>
      <c r="T292" s="295"/>
      <c r="U292" s="296"/>
      <c r="V292" s="296"/>
      <c r="W292" s="296"/>
      <c r="X292" s="296"/>
      <c r="Y292" s="296"/>
      <c r="Z292" s="296"/>
      <c r="AA292" s="296"/>
      <c r="AB292" s="296"/>
      <c r="AC292" s="296"/>
      <c r="AD292" s="296"/>
      <c r="AE292" s="296"/>
      <c r="AF292" s="296"/>
      <c r="AG292" s="296"/>
      <c r="AH292" s="297"/>
      <c r="AI292" s="298"/>
      <c r="AJ292" s="276"/>
      <c r="AK292" s="286"/>
      <c r="AL292" s="286"/>
      <c r="AM292" s="286"/>
      <c r="AN292" s="286"/>
      <c r="AO292" s="286"/>
      <c r="AP292" s="286"/>
      <c r="AQ292" s="286"/>
      <c r="AR292" s="286"/>
      <c r="AS292" s="286"/>
      <c r="AT292" s="286"/>
      <c r="AU292" s="286"/>
      <c r="AV292" s="286"/>
      <c r="AW292" s="286"/>
      <c r="AY292" s="277"/>
      <c r="AZ292" s="276"/>
      <c r="BA292" s="286"/>
      <c r="BB292" s="286"/>
      <c r="BC292" s="286"/>
      <c r="BD292" s="286"/>
      <c r="BE292" s="286"/>
      <c r="BF292" s="286"/>
      <c r="BG292" s="286"/>
      <c r="BH292" s="286"/>
      <c r="BI292" s="286"/>
      <c r="BJ292" s="286"/>
      <c r="BK292" s="286"/>
      <c r="BL292" s="286"/>
      <c r="BM292" s="286"/>
      <c r="BO292" s="277"/>
      <c r="CH292" s="277"/>
    </row>
    <row r="293" spans="4:86">
      <c r="D293" s="280"/>
      <c r="E293" s="281"/>
      <c r="F293" s="281"/>
      <c r="G293" s="281"/>
      <c r="H293" s="281"/>
      <c r="I293" s="281"/>
      <c r="J293" s="281"/>
      <c r="K293" s="281"/>
      <c r="L293" s="281"/>
      <c r="M293" s="281"/>
      <c r="N293" s="281"/>
      <c r="O293" s="281"/>
      <c r="P293" s="281"/>
      <c r="Q293" s="281"/>
      <c r="R293" s="281"/>
      <c r="S293" s="282"/>
      <c r="T293" s="300"/>
      <c r="U293" s="301"/>
      <c r="V293" s="301"/>
      <c r="W293" s="301"/>
      <c r="X293" s="301"/>
      <c r="Y293" s="301"/>
      <c r="Z293" s="301"/>
      <c r="AA293" s="301"/>
      <c r="AB293" s="301"/>
      <c r="AC293" s="301"/>
      <c r="AD293" s="301"/>
      <c r="AE293" s="301"/>
      <c r="AF293" s="301"/>
      <c r="AG293" s="301"/>
      <c r="AH293" s="301"/>
      <c r="AI293" s="302"/>
      <c r="AJ293" s="280"/>
      <c r="AK293" s="281"/>
      <c r="AL293" s="281"/>
      <c r="AM293" s="281"/>
      <c r="AN293" s="281"/>
      <c r="AO293" s="281"/>
      <c r="AP293" s="281"/>
      <c r="AQ293" s="281"/>
      <c r="AR293" s="281"/>
      <c r="AS293" s="281"/>
      <c r="AT293" s="281"/>
      <c r="AU293" s="281"/>
      <c r="AV293" s="281"/>
      <c r="AW293" s="281"/>
      <c r="AX293" s="281"/>
      <c r="AY293" s="282"/>
      <c r="AZ293" s="280"/>
      <c r="BA293" s="281"/>
      <c r="BB293" s="281"/>
      <c r="BC293" s="281"/>
      <c r="BD293" s="281"/>
      <c r="BE293" s="281"/>
      <c r="BF293" s="281"/>
      <c r="BG293" s="281"/>
      <c r="BH293" s="281"/>
      <c r="BI293" s="281"/>
      <c r="BJ293" s="281"/>
      <c r="BK293" s="281"/>
      <c r="BL293" s="281"/>
      <c r="BM293" s="281"/>
      <c r="BN293" s="281"/>
      <c r="BO293" s="282"/>
      <c r="BP293" s="281"/>
      <c r="BQ293" s="281"/>
      <c r="BR293" s="281"/>
      <c r="BS293" s="281"/>
      <c r="BT293" s="281"/>
      <c r="BU293" s="281"/>
      <c r="BV293" s="281"/>
      <c r="BW293" s="281"/>
      <c r="BX293" s="281"/>
      <c r="BY293" s="281"/>
      <c r="BZ293" s="281"/>
      <c r="CA293" s="281"/>
      <c r="CB293" s="281"/>
      <c r="CC293" s="281"/>
      <c r="CD293" s="281"/>
      <c r="CE293" s="281"/>
      <c r="CF293" s="281"/>
      <c r="CG293" s="281"/>
      <c r="CH293" s="282"/>
    </row>
    <row r="294" spans="4:86">
      <c r="D294" s="303"/>
      <c r="E294" s="304"/>
      <c r="F294" s="304"/>
      <c r="G294" s="304"/>
      <c r="H294" s="304"/>
      <c r="I294" s="304"/>
      <c r="J294" s="304"/>
      <c r="K294" s="304"/>
      <c r="L294" s="304"/>
      <c r="M294" s="304"/>
      <c r="N294" s="304"/>
      <c r="O294" s="304"/>
      <c r="P294" s="304"/>
      <c r="Q294" s="304"/>
      <c r="R294" s="304"/>
      <c r="S294" s="305"/>
      <c r="T294" s="303"/>
      <c r="U294" s="304"/>
      <c r="V294" s="304"/>
      <c r="W294" s="304"/>
      <c r="X294" s="304"/>
      <c r="Y294" s="304"/>
      <c r="Z294" s="304"/>
      <c r="AA294" s="304"/>
      <c r="AB294" s="304"/>
      <c r="AC294" s="304"/>
      <c r="AD294" s="304"/>
      <c r="AE294" s="304"/>
      <c r="AF294" s="304"/>
      <c r="AG294" s="304"/>
      <c r="AH294" s="304"/>
      <c r="AI294" s="305"/>
      <c r="AJ294" s="273"/>
      <c r="AK294" s="274"/>
      <c r="AL294" s="274"/>
      <c r="AM294" s="274"/>
      <c r="AN294" s="274"/>
      <c r="AO294" s="274"/>
      <c r="AP294" s="274"/>
      <c r="AQ294" s="274"/>
      <c r="AR294" s="274"/>
      <c r="AS294" s="274"/>
      <c r="AT294" s="274"/>
      <c r="AU294" s="274"/>
      <c r="AV294" s="274"/>
      <c r="AW294" s="274"/>
      <c r="AX294" s="274"/>
      <c r="AY294" s="275"/>
      <c r="AZ294" s="273"/>
      <c r="BA294" s="274"/>
      <c r="BB294" s="274"/>
      <c r="BC294" s="274"/>
      <c r="BD294" s="274"/>
      <c r="BE294" s="274"/>
      <c r="BF294" s="274"/>
      <c r="BG294" s="274"/>
      <c r="BH294" s="274"/>
      <c r="BI294" s="274"/>
      <c r="BJ294" s="274"/>
      <c r="BK294" s="274"/>
      <c r="BL294" s="274"/>
      <c r="BM294" s="274"/>
      <c r="BN294" s="274"/>
      <c r="BO294" s="275"/>
      <c r="BP294" s="274"/>
      <c r="BQ294" s="274"/>
      <c r="BR294" s="274"/>
      <c r="BS294" s="274"/>
      <c r="BT294" s="274"/>
      <c r="BU294" s="274"/>
      <c r="BV294" s="274"/>
      <c r="BW294" s="274"/>
      <c r="BX294" s="274"/>
      <c r="BY294" s="274"/>
      <c r="BZ294" s="274"/>
      <c r="CA294" s="274"/>
      <c r="CB294" s="274"/>
      <c r="CC294" s="274"/>
      <c r="CD294" s="274"/>
      <c r="CE294" s="274"/>
      <c r="CF294" s="274"/>
      <c r="CG294" s="274"/>
      <c r="CH294" s="275"/>
    </row>
    <row r="295" spans="4:86">
      <c r="D295" s="295"/>
      <c r="E295" s="293"/>
      <c r="F295" s="293"/>
      <c r="G295" s="293"/>
      <c r="H295" s="293"/>
      <c r="I295" s="293"/>
      <c r="J295" s="293"/>
      <c r="K295" s="293"/>
      <c r="L295" s="293"/>
      <c r="M295" s="293"/>
      <c r="N295" s="293"/>
      <c r="O295" s="293"/>
      <c r="P295" s="293"/>
      <c r="Q295" s="293"/>
      <c r="R295" s="293"/>
      <c r="S295" s="298"/>
      <c r="T295" s="295"/>
      <c r="U295" s="293"/>
      <c r="V295" s="293"/>
      <c r="W295" s="293"/>
      <c r="X295" s="293"/>
      <c r="Y295" s="293"/>
      <c r="Z295" s="293"/>
      <c r="AA295" s="293"/>
      <c r="AB295" s="293"/>
      <c r="AC295" s="293"/>
      <c r="AD295" s="293"/>
      <c r="AE295" s="293"/>
      <c r="AF295" s="293"/>
      <c r="AG295" s="293"/>
      <c r="AH295" s="293"/>
      <c r="AI295" s="298"/>
      <c r="AJ295" s="276"/>
      <c r="AK295" s="258" t="s">
        <v>2523</v>
      </c>
      <c r="AL295" s="258"/>
      <c r="AM295" s="258"/>
      <c r="AN295" s="258"/>
      <c r="AO295" s="258"/>
      <c r="AP295" s="258"/>
      <c r="AQ295" s="258"/>
      <c r="AR295" s="258"/>
      <c r="AS295" s="258"/>
      <c r="AT295" s="258"/>
      <c r="AU295" s="258"/>
      <c r="AV295" s="258"/>
      <c r="AW295" s="258"/>
      <c r="AX295" s="258"/>
      <c r="AY295" s="277"/>
      <c r="AZ295" s="276"/>
      <c r="BA295" s="258" t="s">
        <v>2523</v>
      </c>
      <c r="BB295" s="258"/>
      <c r="BC295" s="258"/>
      <c r="BD295" s="258"/>
      <c r="BE295" s="258"/>
      <c r="BF295" s="258"/>
      <c r="BG295" s="258"/>
      <c r="BH295" s="258"/>
      <c r="BI295" s="258"/>
      <c r="BJ295" s="258"/>
      <c r="BK295" s="258"/>
      <c r="BL295" s="258"/>
      <c r="BM295" s="258"/>
      <c r="BN295" s="258"/>
      <c r="BO295" s="277"/>
      <c r="BQ295" s="251" t="s">
        <v>593</v>
      </c>
      <c r="CH295" s="277"/>
    </row>
    <row r="296" spans="4:86">
      <c r="D296" s="295"/>
      <c r="E296" s="293"/>
      <c r="F296" s="293"/>
      <c r="G296" s="293"/>
      <c r="H296" s="293"/>
      <c r="I296" s="293"/>
      <c r="J296" s="293"/>
      <c r="K296" s="293"/>
      <c r="L296" s="293"/>
      <c r="M296" s="293"/>
      <c r="N296" s="293"/>
      <c r="O296" s="293"/>
      <c r="P296" s="293"/>
      <c r="Q296" s="293"/>
      <c r="R296" s="293"/>
      <c r="S296" s="298"/>
      <c r="T296" s="295"/>
      <c r="U296" s="293"/>
      <c r="V296" s="293"/>
      <c r="W296" s="293"/>
      <c r="X296" s="293"/>
      <c r="Y296" s="293"/>
      <c r="Z296" s="293"/>
      <c r="AA296" s="293"/>
      <c r="AB296" s="293"/>
      <c r="AC296" s="293"/>
      <c r="AD296" s="293"/>
      <c r="AE296" s="293"/>
      <c r="AF296" s="293"/>
      <c r="AG296" s="293"/>
      <c r="AH296" s="293"/>
      <c r="AI296" s="298"/>
      <c r="AJ296" s="276"/>
      <c r="AK296" s="258"/>
      <c r="AL296" s="258"/>
      <c r="AM296" s="258"/>
      <c r="AN296" s="258"/>
      <c r="AO296" s="258"/>
      <c r="AP296" s="258"/>
      <c r="AQ296" s="258"/>
      <c r="AR296" s="258"/>
      <c r="AS296" s="258"/>
      <c r="AT296" s="258"/>
      <c r="AU296" s="258"/>
      <c r="AV296" s="258"/>
      <c r="AW296" s="258"/>
      <c r="AX296" s="258"/>
      <c r="AY296" s="277"/>
      <c r="AZ296" s="276"/>
      <c r="BA296" s="258"/>
      <c r="BB296" s="258"/>
      <c r="BC296" s="258"/>
      <c r="BD296" s="258"/>
      <c r="BE296" s="258"/>
      <c r="BF296" s="258"/>
      <c r="BG296" s="258"/>
      <c r="BH296" s="258"/>
      <c r="BI296" s="258"/>
      <c r="BJ296" s="258"/>
      <c r="BK296" s="258"/>
      <c r="BL296" s="258"/>
      <c r="BM296" s="258"/>
      <c r="BN296" s="258"/>
      <c r="BO296" s="277"/>
      <c r="CH296" s="277"/>
    </row>
    <row r="297" spans="4:86">
      <c r="D297" s="295"/>
      <c r="E297" s="296"/>
      <c r="F297" s="296"/>
      <c r="G297" s="296"/>
      <c r="H297" s="296"/>
      <c r="I297" s="296"/>
      <c r="J297" s="296"/>
      <c r="K297" s="296"/>
      <c r="L297" s="296"/>
      <c r="M297" s="296"/>
      <c r="N297" s="296"/>
      <c r="O297" s="296"/>
      <c r="P297" s="296"/>
      <c r="Q297" s="296"/>
      <c r="R297" s="297"/>
      <c r="S297" s="298"/>
      <c r="T297" s="295"/>
      <c r="U297" s="296"/>
      <c r="V297" s="296"/>
      <c r="W297" s="296"/>
      <c r="X297" s="296"/>
      <c r="Y297" s="296"/>
      <c r="Z297" s="296"/>
      <c r="AA297" s="296"/>
      <c r="AB297" s="296"/>
      <c r="AC297" s="296"/>
      <c r="AD297" s="296"/>
      <c r="AE297" s="296"/>
      <c r="AF297" s="296"/>
      <c r="AG297" s="296"/>
      <c r="AH297" s="297"/>
      <c r="AI297" s="298"/>
      <c r="AJ297" s="276"/>
      <c r="AK297" s="286"/>
      <c r="AL297" s="286"/>
      <c r="AM297" s="286"/>
      <c r="AN297" s="286"/>
      <c r="AO297" s="286"/>
      <c r="AP297" s="286"/>
      <c r="AQ297" s="286"/>
      <c r="AR297" s="286"/>
      <c r="AS297" s="286"/>
      <c r="AT297" s="286"/>
      <c r="AU297" s="286"/>
      <c r="AV297" s="286"/>
      <c r="AW297" s="286"/>
      <c r="AY297" s="277"/>
      <c r="AZ297" s="276"/>
      <c r="BA297" s="286"/>
      <c r="BB297" s="286"/>
      <c r="BC297" s="286"/>
      <c r="BD297" s="286"/>
      <c r="BE297" s="286"/>
      <c r="BF297" s="286"/>
      <c r="BG297" s="286"/>
      <c r="BH297" s="286"/>
      <c r="BI297" s="286"/>
      <c r="BJ297" s="286"/>
      <c r="BK297" s="286"/>
      <c r="BL297" s="286"/>
      <c r="BM297" s="286"/>
      <c r="BO297" s="277"/>
      <c r="CH297" s="277"/>
    </row>
    <row r="298" spans="4:86">
      <c r="D298" s="300"/>
      <c r="E298" s="301"/>
      <c r="F298" s="301"/>
      <c r="G298" s="301"/>
      <c r="H298" s="301"/>
      <c r="I298" s="301"/>
      <c r="J298" s="301"/>
      <c r="K298" s="301"/>
      <c r="L298" s="301"/>
      <c r="M298" s="301"/>
      <c r="N298" s="301"/>
      <c r="O298" s="301"/>
      <c r="P298" s="301"/>
      <c r="Q298" s="301"/>
      <c r="R298" s="301"/>
      <c r="S298" s="302"/>
      <c r="T298" s="300"/>
      <c r="U298" s="301"/>
      <c r="V298" s="301"/>
      <c r="W298" s="301"/>
      <c r="X298" s="301"/>
      <c r="Y298" s="301"/>
      <c r="Z298" s="301"/>
      <c r="AA298" s="301"/>
      <c r="AB298" s="301"/>
      <c r="AC298" s="301"/>
      <c r="AD298" s="301"/>
      <c r="AE298" s="301"/>
      <c r="AF298" s="301"/>
      <c r="AG298" s="301"/>
      <c r="AH298" s="301"/>
      <c r="AI298" s="302"/>
      <c r="AJ298" s="280"/>
      <c r="AK298" s="281"/>
      <c r="AL298" s="281"/>
      <c r="AM298" s="281"/>
      <c r="AN298" s="281"/>
      <c r="AO298" s="281"/>
      <c r="AP298" s="281"/>
      <c r="AQ298" s="281"/>
      <c r="AR298" s="281"/>
      <c r="AS298" s="281"/>
      <c r="AT298" s="281"/>
      <c r="AU298" s="281"/>
      <c r="AV298" s="281"/>
      <c r="AW298" s="281"/>
      <c r="AX298" s="281"/>
      <c r="AY298" s="282"/>
      <c r="AZ298" s="280"/>
      <c r="BA298" s="281"/>
      <c r="BB298" s="281"/>
      <c r="BC298" s="281"/>
      <c r="BD298" s="281"/>
      <c r="BE298" s="281"/>
      <c r="BF298" s="281"/>
      <c r="BG298" s="281"/>
      <c r="BH298" s="281"/>
      <c r="BI298" s="281"/>
      <c r="BJ298" s="281"/>
      <c r="BK298" s="281"/>
      <c r="BL298" s="281"/>
      <c r="BM298" s="281"/>
      <c r="BN298" s="281"/>
      <c r="BO298" s="282"/>
      <c r="BP298" s="281"/>
      <c r="BQ298" s="281"/>
      <c r="BR298" s="281"/>
      <c r="BS298" s="281"/>
      <c r="BT298" s="281"/>
      <c r="BU298" s="281"/>
      <c r="BV298" s="281"/>
      <c r="BW298" s="281"/>
      <c r="BX298" s="281"/>
      <c r="BY298" s="281"/>
      <c r="BZ298" s="281"/>
      <c r="CA298" s="281"/>
      <c r="CB298" s="281"/>
      <c r="CC298" s="281"/>
      <c r="CD298" s="281"/>
      <c r="CE298" s="281"/>
      <c r="CF298" s="281"/>
      <c r="CG298" s="281"/>
      <c r="CH298" s="282"/>
    </row>
    <row r="299" spans="4:86">
      <c r="D299" s="303"/>
      <c r="E299" s="304"/>
      <c r="F299" s="304"/>
      <c r="G299" s="304"/>
      <c r="H299" s="304"/>
      <c r="I299" s="304"/>
      <c r="J299" s="304"/>
      <c r="K299" s="304"/>
      <c r="L299" s="304"/>
      <c r="M299" s="304"/>
      <c r="N299" s="304"/>
      <c r="O299" s="304"/>
      <c r="P299" s="304"/>
      <c r="Q299" s="304"/>
      <c r="R299" s="304"/>
      <c r="S299" s="305"/>
      <c r="T299" s="303"/>
      <c r="U299" s="304"/>
      <c r="V299" s="304"/>
      <c r="W299" s="304"/>
      <c r="X299" s="304"/>
      <c r="Y299" s="304"/>
      <c r="Z299" s="304"/>
      <c r="AA299" s="304"/>
      <c r="AB299" s="304"/>
      <c r="AC299" s="304"/>
      <c r="AD299" s="304"/>
      <c r="AE299" s="304"/>
      <c r="AF299" s="304"/>
      <c r="AG299" s="304"/>
      <c r="AH299" s="304"/>
      <c r="AI299" s="305"/>
      <c r="AJ299" s="273"/>
      <c r="AK299" s="274"/>
      <c r="AL299" s="274"/>
      <c r="AM299" s="274"/>
      <c r="AN299" s="274"/>
      <c r="AO299" s="274"/>
      <c r="AP299" s="274"/>
      <c r="AQ299" s="274"/>
      <c r="AR299" s="274"/>
      <c r="AS299" s="274"/>
      <c r="AT299" s="274"/>
      <c r="AU299" s="274"/>
      <c r="AV299" s="274"/>
      <c r="AW299" s="274"/>
      <c r="AX299" s="274"/>
      <c r="AY299" s="275"/>
      <c r="AZ299" s="273"/>
      <c r="BA299" s="274"/>
      <c r="BB299" s="274"/>
      <c r="BC299" s="274"/>
      <c r="BD299" s="274"/>
      <c r="BE299" s="274"/>
      <c r="BF299" s="274"/>
      <c r="BG299" s="274"/>
      <c r="BH299" s="274"/>
      <c r="BI299" s="274"/>
      <c r="BJ299" s="274"/>
      <c r="BK299" s="274"/>
      <c r="BL299" s="274"/>
      <c r="BM299" s="274"/>
      <c r="BN299" s="274"/>
      <c r="BO299" s="275"/>
      <c r="BP299" s="274"/>
      <c r="BQ299" s="274"/>
      <c r="BR299" s="274"/>
      <c r="BS299" s="274"/>
      <c r="BT299" s="274"/>
      <c r="BU299" s="274"/>
      <c r="BV299" s="274"/>
      <c r="BW299" s="274"/>
      <c r="BX299" s="274"/>
      <c r="BY299" s="274"/>
      <c r="BZ299" s="274"/>
      <c r="CA299" s="274"/>
      <c r="CB299" s="274"/>
      <c r="CC299" s="274"/>
      <c r="CD299" s="274"/>
      <c r="CE299" s="274"/>
      <c r="CF299" s="274"/>
      <c r="CG299" s="274"/>
      <c r="CH299" s="275"/>
    </row>
    <row r="300" spans="4:86">
      <c r="D300" s="295"/>
      <c r="E300" s="293"/>
      <c r="F300" s="293"/>
      <c r="G300" s="293"/>
      <c r="H300" s="293"/>
      <c r="I300" s="293"/>
      <c r="J300" s="293"/>
      <c r="K300" s="293"/>
      <c r="L300" s="293"/>
      <c r="M300" s="293"/>
      <c r="N300" s="293"/>
      <c r="O300" s="293"/>
      <c r="P300" s="293"/>
      <c r="Q300" s="293"/>
      <c r="R300" s="293"/>
      <c r="S300" s="298"/>
      <c r="T300" s="295"/>
      <c r="U300" s="293"/>
      <c r="V300" s="293"/>
      <c r="W300" s="293"/>
      <c r="X300" s="293"/>
      <c r="Y300" s="293"/>
      <c r="Z300" s="293"/>
      <c r="AA300" s="293"/>
      <c r="AB300" s="293"/>
      <c r="AC300" s="293"/>
      <c r="AD300" s="293"/>
      <c r="AE300" s="293"/>
      <c r="AF300" s="293"/>
      <c r="AG300" s="293"/>
      <c r="AH300" s="293"/>
      <c r="AI300" s="298"/>
      <c r="AJ300" s="276"/>
      <c r="AK300" s="258" t="s">
        <v>2523</v>
      </c>
      <c r="AL300" s="258"/>
      <c r="AM300" s="258"/>
      <c r="AN300" s="258"/>
      <c r="AO300" s="258"/>
      <c r="AP300" s="258"/>
      <c r="AQ300" s="258"/>
      <c r="AR300" s="258"/>
      <c r="AS300" s="258"/>
      <c r="AT300" s="258"/>
      <c r="AU300" s="258"/>
      <c r="AV300" s="258"/>
      <c r="AW300" s="258"/>
      <c r="AX300" s="258"/>
      <c r="AY300" s="277"/>
      <c r="AZ300" s="276"/>
      <c r="BA300" s="258" t="s">
        <v>2523</v>
      </c>
      <c r="BB300" s="258"/>
      <c r="BC300" s="258"/>
      <c r="BD300" s="258"/>
      <c r="BE300" s="258"/>
      <c r="BF300" s="258"/>
      <c r="BG300" s="258"/>
      <c r="BH300" s="258"/>
      <c r="BI300" s="258"/>
      <c r="BJ300" s="258"/>
      <c r="BK300" s="258"/>
      <c r="BL300" s="258"/>
      <c r="BM300" s="258"/>
      <c r="BN300" s="258"/>
      <c r="BO300" s="277"/>
      <c r="BQ300" s="251" t="s">
        <v>589</v>
      </c>
      <c r="CH300" s="277"/>
    </row>
    <row r="301" spans="4:86">
      <c r="D301" s="295"/>
      <c r="E301" s="293"/>
      <c r="F301" s="293"/>
      <c r="G301" s="293"/>
      <c r="H301" s="293"/>
      <c r="I301" s="293"/>
      <c r="J301" s="293"/>
      <c r="K301" s="293"/>
      <c r="L301" s="293"/>
      <c r="M301" s="293"/>
      <c r="N301" s="293"/>
      <c r="O301" s="293"/>
      <c r="P301" s="293"/>
      <c r="Q301" s="293"/>
      <c r="R301" s="293"/>
      <c r="S301" s="298"/>
      <c r="T301" s="295"/>
      <c r="U301" s="293"/>
      <c r="V301" s="293"/>
      <c r="W301" s="293"/>
      <c r="X301" s="293"/>
      <c r="Y301" s="293"/>
      <c r="Z301" s="293"/>
      <c r="AA301" s="293"/>
      <c r="AB301" s="293"/>
      <c r="AC301" s="293"/>
      <c r="AD301" s="293"/>
      <c r="AE301" s="293"/>
      <c r="AF301" s="293"/>
      <c r="AG301" s="293"/>
      <c r="AH301" s="293"/>
      <c r="AI301" s="298"/>
      <c r="AJ301" s="276"/>
      <c r="AK301" s="258"/>
      <c r="AL301" s="258"/>
      <c r="AM301" s="258"/>
      <c r="AN301" s="258"/>
      <c r="AO301" s="258"/>
      <c r="AP301" s="258"/>
      <c r="AQ301" s="258"/>
      <c r="AR301" s="258"/>
      <c r="AS301" s="258"/>
      <c r="AT301" s="258"/>
      <c r="AU301" s="258"/>
      <c r="AV301" s="258"/>
      <c r="AW301" s="258"/>
      <c r="AX301" s="258"/>
      <c r="AY301" s="277"/>
      <c r="AZ301" s="276"/>
      <c r="BA301" s="258"/>
      <c r="BB301" s="258"/>
      <c r="BC301" s="258"/>
      <c r="BD301" s="258"/>
      <c r="BE301" s="258"/>
      <c r="BF301" s="258"/>
      <c r="BG301" s="258"/>
      <c r="BH301" s="258"/>
      <c r="BI301" s="258"/>
      <c r="BJ301" s="258"/>
      <c r="BK301" s="258"/>
      <c r="BL301" s="258"/>
      <c r="BM301" s="258"/>
      <c r="BN301" s="258"/>
      <c r="BO301" s="277"/>
      <c r="CH301" s="277"/>
    </row>
    <row r="302" spans="4:86">
      <c r="D302" s="295"/>
      <c r="E302" s="296"/>
      <c r="F302" s="296"/>
      <c r="G302" s="296"/>
      <c r="H302" s="296"/>
      <c r="I302" s="296"/>
      <c r="J302" s="296"/>
      <c r="K302" s="296"/>
      <c r="L302" s="296"/>
      <c r="M302" s="296"/>
      <c r="N302" s="296"/>
      <c r="O302" s="296"/>
      <c r="P302" s="296"/>
      <c r="Q302" s="296"/>
      <c r="R302" s="297"/>
      <c r="S302" s="298"/>
      <c r="T302" s="295"/>
      <c r="U302" s="296"/>
      <c r="V302" s="296"/>
      <c r="W302" s="296"/>
      <c r="X302" s="296"/>
      <c r="Y302" s="296"/>
      <c r="Z302" s="296"/>
      <c r="AA302" s="296"/>
      <c r="AB302" s="296"/>
      <c r="AC302" s="296"/>
      <c r="AD302" s="296"/>
      <c r="AE302" s="296"/>
      <c r="AF302" s="296"/>
      <c r="AG302" s="296"/>
      <c r="AH302" s="297"/>
      <c r="AI302" s="298"/>
      <c r="AJ302" s="276"/>
      <c r="AK302" s="286"/>
      <c r="AL302" s="286"/>
      <c r="AM302" s="286"/>
      <c r="AN302" s="286"/>
      <c r="AO302" s="286"/>
      <c r="AP302" s="286"/>
      <c r="AQ302" s="286"/>
      <c r="AR302" s="286"/>
      <c r="AS302" s="286"/>
      <c r="AT302" s="286"/>
      <c r="AU302" s="286"/>
      <c r="AV302" s="286"/>
      <c r="AW302" s="286"/>
      <c r="AY302" s="277"/>
      <c r="AZ302" s="276"/>
      <c r="BA302" s="286"/>
      <c r="BB302" s="286"/>
      <c r="BC302" s="286"/>
      <c r="BD302" s="286"/>
      <c r="BE302" s="286"/>
      <c r="BF302" s="286"/>
      <c r="BG302" s="286"/>
      <c r="BH302" s="286"/>
      <c r="BI302" s="286"/>
      <c r="BJ302" s="286"/>
      <c r="BK302" s="286"/>
      <c r="BL302" s="286"/>
      <c r="BM302" s="286"/>
      <c r="BO302" s="277"/>
      <c r="CH302" s="277"/>
    </row>
    <row r="303" spans="4:86">
      <c r="D303" s="300"/>
      <c r="E303" s="301"/>
      <c r="F303" s="301"/>
      <c r="G303" s="301"/>
      <c r="H303" s="301"/>
      <c r="I303" s="301"/>
      <c r="J303" s="301"/>
      <c r="K303" s="301"/>
      <c r="L303" s="301"/>
      <c r="M303" s="301"/>
      <c r="N303" s="301"/>
      <c r="O303" s="301"/>
      <c r="P303" s="301"/>
      <c r="Q303" s="301"/>
      <c r="R303" s="301"/>
      <c r="S303" s="302"/>
      <c r="T303" s="300"/>
      <c r="U303" s="301"/>
      <c r="V303" s="301"/>
      <c r="W303" s="301"/>
      <c r="X303" s="301"/>
      <c r="Y303" s="301"/>
      <c r="Z303" s="301"/>
      <c r="AA303" s="301"/>
      <c r="AB303" s="301"/>
      <c r="AC303" s="301"/>
      <c r="AD303" s="301"/>
      <c r="AE303" s="301"/>
      <c r="AF303" s="301"/>
      <c r="AG303" s="301"/>
      <c r="AH303" s="301"/>
      <c r="AI303" s="302"/>
      <c r="AJ303" s="280"/>
      <c r="AK303" s="281"/>
      <c r="AL303" s="281"/>
      <c r="AM303" s="281"/>
      <c r="AN303" s="281"/>
      <c r="AO303" s="281"/>
      <c r="AP303" s="281"/>
      <c r="AQ303" s="281"/>
      <c r="AR303" s="281"/>
      <c r="AS303" s="281"/>
      <c r="AT303" s="281"/>
      <c r="AU303" s="281"/>
      <c r="AV303" s="281"/>
      <c r="AW303" s="281"/>
      <c r="AX303" s="281"/>
      <c r="AY303" s="282"/>
      <c r="AZ303" s="280"/>
      <c r="BA303" s="281"/>
      <c r="BB303" s="281"/>
      <c r="BC303" s="281"/>
      <c r="BD303" s="281"/>
      <c r="BE303" s="281"/>
      <c r="BF303" s="281"/>
      <c r="BG303" s="281"/>
      <c r="BH303" s="281"/>
      <c r="BI303" s="281"/>
      <c r="BJ303" s="281"/>
      <c r="BK303" s="281"/>
      <c r="BL303" s="281"/>
      <c r="BM303" s="281"/>
      <c r="BN303" s="281"/>
      <c r="BO303" s="282"/>
      <c r="BP303" s="281"/>
      <c r="BQ303" s="281"/>
      <c r="BR303" s="281"/>
      <c r="BS303" s="281"/>
      <c r="BT303" s="281"/>
      <c r="BU303" s="281"/>
      <c r="BV303" s="281"/>
      <c r="BW303" s="281"/>
      <c r="BX303" s="281"/>
      <c r="BY303" s="281"/>
      <c r="BZ303" s="281"/>
      <c r="CA303" s="281"/>
      <c r="CB303" s="281"/>
      <c r="CC303" s="281"/>
      <c r="CD303" s="281"/>
      <c r="CE303" s="281"/>
      <c r="CF303" s="281"/>
      <c r="CG303" s="281"/>
      <c r="CH303" s="282"/>
    </row>
    <row r="305" spans="4:35">
      <c r="D305" s="1259" t="s">
        <v>586</v>
      </c>
    </row>
    <row r="307" spans="4:35">
      <c r="E307" s="1255" t="s">
        <v>2602</v>
      </c>
      <c r="F307" s="1150"/>
      <c r="G307" s="1150"/>
      <c r="H307" s="1150"/>
      <c r="I307" s="1150"/>
      <c r="J307" s="1150"/>
      <c r="K307" s="1150"/>
      <c r="L307" s="1150"/>
    </row>
    <row r="308" spans="4:35">
      <c r="D308" s="1150"/>
      <c r="E308" s="1256"/>
      <c r="F308" s="1257"/>
      <c r="G308" s="1257"/>
      <c r="H308" s="1257"/>
      <c r="I308" s="1257"/>
      <c r="J308" s="1257"/>
      <c r="K308" s="1257"/>
      <c r="L308" s="1257"/>
      <c r="M308" s="1257"/>
      <c r="N308" s="1257"/>
      <c r="O308" s="1257"/>
      <c r="P308" s="1257"/>
      <c r="Q308" s="1257"/>
      <c r="R308" s="1258"/>
      <c r="X308" s="1150"/>
      <c r="Y308" s="1150"/>
      <c r="Z308" s="1150"/>
      <c r="AA308" s="1150"/>
      <c r="AB308" s="1150"/>
      <c r="AC308" s="1150"/>
      <c r="AD308" s="1150"/>
      <c r="AE308" s="1150"/>
    </row>
    <row r="309" spans="4:35">
      <c r="D309" s="1150"/>
      <c r="E309" s="1150"/>
      <c r="F309" s="1150"/>
      <c r="G309" s="1150"/>
      <c r="H309" s="1150"/>
      <c r="I309" s="1150"/>
      <c r="J309" s="1150"/>
      <c r="K309" s="1150"/>
      <c r="L309" s="1150"/>
      <c r="M309" s="1150"/>
      <c r="N309" s="1150"/>
      <c r="O309" s="1150"/>
      <c r="P309" s="1150"/>
      <c r="Q309" s="1150"/>
      <c r="R309" s="1150"/>
      <c r="X309" s="1150"/>
      <c r="Y309" s="1150"/>
      <c r="Z309" s="1150"/>
      <c r="AA309" s="1150"/>
      <c r="AB309" s="1150"/>
      <c r="AC309" s="1150"/>
      <c r="AD309" s="1150"/>
      <c r="AE309" s="1150"/>
    </row>
    <row r="310" spans="4:35">
      <c r="D310" s="1150"/>
      <c r="E310" s="1255" t="s">
        <v>2603</v>
      </c>
      <c r="F310" s="1150"/>
      <c r="G310" s="1150"/>
      <c r="H310" s="1150"/>
      <c r="I310" s="1150"/>
      <c r="J310" s="1150"/>
      <c r="K310" s="1150"/>
      <c r="L310" s="1150"/>
    </row>
    <row r="311" spans="4:35">
      <c r="D311" s="1150"/>
      <c r="E311" s="1260"/>
      <c r="F311" s="1261"/>
      <c r="G311" s="1261"/>
      <c r="H311" s="1261"/>
      <c r="I311" s="1261"/>
      <c r="J311" s="1261"/>
      <c r="K311" s="1261"/>
      <c r="L311" s="1261"/>
      <c r="M311" s="1261"/>
      <c r="N311" s="1261"/>
      <c r="O311" s="1261"/>
      <c r="P311" s="1261"/>
      <c r="Q311" s="1261"/>
      <c r="R311" s="1262"/>
      <c r="X311" s="1150"/>
      <c r="Y311" s="1150"/>
      <c r="Z311" s="1150"/>
      <c r="AA311" s="1150"/>
      <c r="AB311" s="1150"/>
      <c r="AC311" s="1150"/>
      <c r="AD311" s="1150"/>
      <c r="AE311" s="1150"/>
    </row>
    <row r="312" spans="4:35">
      <c r="D312" s="1150"/>
      <c r="E312" s="1150"/>
      <c r="F312" s="1150"/>
      <c r="G312" s="1150"/>
      <c r="H312" s="1150"/>
      <c r="I312" s="1150"/>
      <c r="J312" s="1150"/>
      <c r="K312" s="1150"/>
      <c r="L312" s="1150"/>
      <c r="M312" s="1150"/>
      <c r="N312" s="1150"/>
      <c r="O312" s="1150"/>
      <c r="P312" s="1150"/>
      <c r="Q312" s="1150"/>
      <c r="R312" s="1150"/>
      <c r="X312" s="1150"/>
      <c r="Y312" s="1150"/>
      <c r="Z312" s="1150"/>
      <c r="AA312" s="1150"/>
      <c r="AB312" s="1150"/>
      <c r="AC312" s="1150"/>
      <c r="AD312" s="1150"/>
      <c r="AE312" s="1150"/>
      <c r="AF312" s="1150"/>
      <c r="AG312" s="1150"/>
      <c r="AH312" s="1150"/>
      <c r="AI312" s="1150"/>
    </row>
    <row r="313" spans="4:35">
      <c r="E313" s="1255" t="s">
        <v>2604</v>
      </c>
      <c r="F313" s="1150"/>
      <c r="G313" s="1150"/>
      <c r="H313" s="1150"/>
      <c r="I313" s="1150"/>
      <c r="J313" s="1150"/>
      <c r="K313" s="1150"/>
      <c r="L313" s="1150"/>
    </row>
    <row r="314" spans="4:35">
      <c r="D314" s="1150"/>
      <c r="E314" s="1256"/>
      <c r="F314" s="1257"/>
      <c r="G314" s="1257"/>
      <c r="H314" s="1257"/>
      <c r="I314" s="1257"/>
      <c r="J314" s="1257"/>
      <c r="K314" s="1257"/>
      <c r="L314" s="1257"/>
      <c r="M314" s="1257"/>
      <c r="N314" s="1257"/>
      <c r="O314" s="1257"/>
      <c r="P314" s="1257"/>
      <c r="Q314" s="1257"/>
      <c r="R314" s="1258"/>
      <c r="X314" s="1150"/>
      <c r="Y314" s="1150"/>
      <c r="Z314" s="1150"/>
      <c r="AA314" s="1150"/>
      <c r="AB314" s="1150"/>
      <c r="AC314" s="1150"/>
      <c r="AD314" s="1150"/>
      <c r="AE314" s="1150"/>
    </row>
    <row r="315" spans="4:35">
      <c r="D315" s="1150"/>
      <c r="E315" s="1150"/>
      <c r="F315" s="1150"/>
      <c r="G315" s="1150"/>
      <c r="H315" s="1150"/>
      <c r="I315" s="1150"/>
      <c r="J315" s="1150"/>
      <c r="K315" s="1150"/>
      <c r="L315" s="1150"/>
      <c r="M315" s="1150"/>
      <c r="N315" s="1150"/>
      <c r="O315" s="1150"/>
      <c r="P315" s="1150"/>
      <c r="Q315" s="1150"/>
      <c r="R315" s="1150"/>
      <c r="X315" s="1150"/>
      <c r="Y315" s="1150"/>
      <c r="Z315" s="1150"/>
      <c r="AA315" s="1150"/>
      <c r="AB315" s="1150"/>
      <c r="AC315" s="1150"/>
      <c r="AD315" s="1150"/>
      <c r="AE315" s="1150"/>
    </row>
    <row r="316" spans="4:35">
      <c r="D316" s="1150"/>
      <c r="E316" s="1255" t="s">
        <v>2605</v>
      </c>
      <c r="F316" s="1150"/>
      <c r="G316" s="1150"/>
      <c r="H316" s="1150"/>
      <c r="I316" s="1150"/>
      <c r="J316" s="1150"/>
      <c r="K316" s="1150"/>
      <c r="L316" s="1150"/>
    </row>
    <row r="317" spans="4:35">
      <c r="D317" s="1150"/>
      <c r="E317" s="1256"/>
      <c r="F317" s="1257"/>
      <c r="G317" s="1257"/>
      <c r="H317" s="1257"/>
      <c r="I317" s="1257"/>
      <c r="J317" s="1257"/>
      <c r="K317" s="1257"/>
      <c r="L317" s="1257"/>
      <c r="M317" s="1257"/>
      <c r="N317" s="1257"/>
      <c r="O317" s="1257"/>
      <c r="P317" s="1257"/>
      <c r="Q317" s="1257"/>
      <c r="R317" s="1258"/>
      <c r="X317" s="1150"/>
      <c r="Y317" s="1150"/>
      <c r="Z317" s="1150"/>
      <c r="AA317" s="1150"/>
      <c r="AB317" s="1150"/>
      <c r="AC317" s="1150"/>
      <c r="AD317" s="1150"/>
      <c r="AE317" s="1150"/>
    </row>
    <row r="318" spans="4:35">
      <c r="D318" s="1150"/>
      <c r="E318" s="1150"/>
      <c r="F318" s="1150"/>
      <c r="G318" s="1150"/>
      <c r="H318" s="1150"/>
      <c r="I318" s="1150"/>
      <c r="J318" s="1150"/>
      <c r="K318" s="1150"/>
      <c r="L318" s="1150"/>
      <c r="M318" s="1150"/>
      <c r="N318" s="1150"/>
      <c r="O318" s="1150"/>
      <c r="P318" s="1150"/>
      <c r="Q318" s="1150"/>
      <c r="R318" s="1150"/>
      <c r="X318" s="1150"/>
      <c r="Y318" s="1150"/>
      <c r="Z318" s="1150"/>
      <c r="AA318" s="1150"/>
      <c r="AB318" s="1150"/>
      <c r="AC318" s="1150"/>
      <c r="AD318" s="1150"/>
      <c r="AE318" s="1150"/>
    </row>
    <row r="319" spans="4:35">
      <c r="D319" s="1263"/>
      <c r="E319" s="1255" t="s">
        <v>2606</v>
      </c>
      <c r="F319" s="1150"/>
      <c r="G319" s="1150"/>
      <c r="H319" s="1150"/>
      <c r="I319" s="1150"/>
      <c r="J319" s="1150"/>
      <c r="K319" s="1150"/>
      <c r="L319" s="1150"/>
    </row>
    <row r="320" spans="4:35">
      <c r="D320" s="1263"/>
      <c r="E320" s="1256"/>
      <c r="F320" s="1257"/>
      <c r="G320" s="1257"/>
      <c r="H320" s="1257"/>
      <c r="I320" s="1257"/>
      <c r="J320" s="1257"/>
      <c r="K320" s="1257"/>
      <c r="L320" s="1257"/>
      <c r="M320" s="1257"/>
      <c r="N320" s="1257"/>
      <c r="O320" s="1257"/>
      <c r="P320" s="1257"/>
      <c r="Q320" s="1257"/>
      <c r="R320" s="1258"/>
      <c r="X320" s="1263"/>
      <c r="Y320" s="1263"/>
      <c r="Z320" s="1263"/>
      <c r="AA320" s="1263"/>
      <c r="AB320" s="1263"/>
      <c r="AC320" s="1263"/>
      <c r="AD320" s="1263"/>
      <c r="AE320" s="1263"/>
    </row>
    <row r="321" spans="4:33">
      <c r="D321" s="1263"/>
      <c r="E321" s="1150"/>
      <c r="F321" s="1150"/>
      <c r="G321" s="1150"/>
      <c r="H321" s="1150"/>
      <c r="I321" s="1150"/>
      <c r="J321" s="1150"/>
      <c r="K321" s="1150"/>
      <c r="L321" s="1150"/>
      <c r="M321" s="1150"/>
      <c r="N321" s="1150"/>
      <c r="O321" s="1150"/>
      <c r="P321" s="1150"/>
      <c r="Q321" s="1150"/>
      <c r="R321" s="1150"/>
      <c r="X321" s="1263"/>
      <c r="Y321" s="1263"/>
      <c r="Z321" s="1263"/>
      <c r="AA321" s="1263"/>
      <c r="AB321" s="1263"/>
      <c r="AC321" s="1263"/>
      <c r="AD321" s="1263"/>
      <c r="AE321" s="1263"/>
    </row>
    <row r="322" spans="4:33">
      <c r="E322" s="1255" t="s">
        <v>2607</v>
      </c>
    </row>
    <row r="323" spans="4:33">
      <c r="E323" s="1256"/>
      <c r="F323" s="1257"/>
      <c r="G323" s="1257"/>
      <c r="H323" s="1257"/>
      <c r="I323" s="1257"/>
      <c r="J323" s="1257"/>
      <c r="K323" s="1257"/>
      <c r="L323" s="1257"/>
      <c r="M323" s="1257"/>
      <c r="N323" s="1257"/>
      <c r="O323" s="1257"/>
      <c r="P323" s="1257"/>
      <c r="Q323" s="1257"/>
      <c r="R323" s="1258"/>
    </row>
    <row r="324" spans="4:33">
      <c r="E324" s="1150"/>
      <c r="F324" s="1150"/>
      <c r="G324" s="1150"/>
      <c r="H324" s="1150"/>
      <c r="I324" s="1150"/>
      <c r="J324" s="1150"/>
      <c r="K324" s="1150"/>
      <c r="L324" s="1150"/>
      <c r="M324" s="1150"/>
      <c r="N324" s="1150"/>
      <c r="O324" s="1150"/>
      <c r="P324" s="1150"/>
      <c r="Q324" s="1150"/>
      <c r="R324" s="1150"/>
    </row>
    <row r="325" spans="4:33">
      <c r="E325" s="1255" t="s">
        <v>2608</v>
      </c>
    </row>
    <row r="326" spans="4:33">
      <c r="E326" s="1264"/>
      <c r="F326" s="1265"/>
      <c r="G326" s="1265"/>
      <c r="H326" s="1265"/>
      <c r="I326" s="1265"/>
      <c r="J326" s="1265"/>
      <c r="K326" s="1265" t="s">
        <v>26</v>
      </c>
      <c r="L326" s="1265"/>
      <c r="M326" s="1265"/>
      <c r="N326" s="1265"/>
      <c r="O326" s="1265"/>
      <c r="P326" s="1265"/>
      <c r="Q326" s="1257"/>
      <c r="R326" s="1258"/>
    </row>
    <row r="327" spans="4:33">
      <c r="E327" s="1150"/>
    </row>
    <row r="328" spans="4:33">
      <c r="E328" s="1255" t="s">
        <v>2609</v>
      </c>
    </row>
    <row r="329" spans="4:33">
      <c r="E329" s="1256"/>
      <c r="F329" s="1257"/>
      <c r="G329" s="1257"/>
      <c r="H329" s="1257"/>
      <c r="I329" s="1257"/>
      <c r="J329" s="1257"/>
      <c r="K329" s="1257"/>
      <c r="L329" s="1257"/>
      <c r="M329" s="1257"/>
      <c r="N329" s="1257"/>
      <c r="O329" s="1257"/>
      <c r="P329" s="1257"/>
      <c r="Q329" s="1257"/>
      <c r="R329" s="1258"/>
    </row>
    <row r="330" spans="4:33">
      <c r="E330" s="1150"/>
    </row>
    <row r="331" spans="4:33">
      <c r="E331" s="1255" t="s">
        <v>2610</v>
      </c>
    </row>
    <row r="332" spans="4:33">
      <c r="E332" s="1256"/>
      <c r="F332" s="1257"/>
      <c r="G332" s="1257"/>
      <c r="H332" s="1257"/>
      <c r="I332" s="1257"/>
      <c r="J332" s="1257"/>
      <c r="K332" s="1257"/>
      <c r="L332" s="1257"/>
      <c r="M332" s="1257"/>
      <c r="N332" s="1257"/>
      <c r="O332" s="1257"/>
      <c r="P332" s="1257"/>
      <c r="Q332" s="1257"/>
      <c r="R332" s="1258"/>
    </row>
    <row r="334" spans="4:33">
      <c r="E334" s="1255" t="s">
        <v>2197</v>
      </c>
      <c r="H334" s="1150"/>
      <c r="I334" s="1150"/>
      <c r="J334" s="1150"/>
      <c r="L334" s="1150"/>
      <c r="M334" s="1150"/>
      <c r="N334" s="1150"/>
      <c r="O334" s="1150"/>
      <c r="P334" s="1150"/>
      <c r="Q334" s="1150"/>
      <c r="R334" s="1150"/>
      <c r="X334" s="1150"/>
      <c r="Y334" s="1150"/>
      <c r="Z334" s="1150"/>
      <c r="AA334" s="1150"/>
      <c r="AB334" s="1150"/>
      <c r="AC334" s="1150"/>
      <c r="AD334" s="1150"/>
      <c r="AE334" s="1150"/>
      <c r="AF334" s="1150"/>
      <c r="AG334" s="1"/>
    </row>
    <row r="335" spans="4:33">
      <c r="H335" s="1150"/>
      <c r="I335" s="1150"/>
      <c r="J335" s="1150"/>
      <c r="K335" s="1150"/>
      <c r="L335" s="1150"/>
      <c r="M335" s="1150"/>
      <c r="N335" s="1150"/>
      <c r="O335" s="1150"/>
      <c r="P335" s="1150"/>
      <c r="Q335" s="1150"/>
      <c r="R335" s="1150"/>
      <c r="X335" s="1150"/>
      <c r="Y335" s="1150"/>
      <c r="Z335" s="1150"/>
      <c r="AA335" s="1150"/>
      <c r="AB335" s="1150"/>
      <c r="AC335" s="1150"/>
      <c r="AD335" s="1150"/>
      <c r="AE335" s="1150"/>
      <c r="AF335" s="1150"/>
      <c r="AG335" s="1"/>
    </row>
    <row r="336" spans="4:33">
      <c r="H336" s="1150"/>
      <c r="I336" s="1150"/>
      <c r="J336" s="1150"/>
      <c r="K336" s="1150"/>
      <c r="L336" s="1150"/>
      <c r="M336" s="1150"/>
      <c r="N336" s="1150"/>
      <c r="O336" s="1150"/>
      <c r="P336" s="1150"/>
      <c r="Q336" s="1150"/>
      <c r="R336" s="1150"/>
      <c r="X336" s="1150"/>
      <c r="Y336" s="1150"/>
      <c r="Z336" s="1150"/>
      <c r="AA336" s="1150"/>
      <c r="AB336" s="1150"/>
      <c r="AC336" s="1150"/>
      <c r="AD336" s="1150"/>
      <c r="AE336" s="1150"/>
      <c r="AF336" s="1150"/>
      <c r="AG336" s="1"/>
    </row>
    <row r="337" spans="5:33">
      <c r="E337" s="1255" t="s">
        <v>2198</v>
      </c>
      <c r="H337" s="1150"/>
      <c r="I337" s="1150"/>
      <c r="J337" s="1150"/>
      <c r="K337" s="1263"/>
      <c r="L337" s="1263"/>
      <c r="M337" s="1263"/>
      <c r="N337" s="1263"/>
      <c r="O337" s="1263"/>
      <c r="P337" s="1263"/>
      <c r="Q337" s="1263"/>
      <c r="R337" s="1263"/>
      <c r="X337" s="1263"/>
      <c r="Y337" s="1266"/>
      <c r="Z337" s="1266"/>
      <c r="AA337" s="1266"/>
      <c r="AB337" s="1266"/>
      <c r="AC337" s="1150"/>
      <c r="AD337" s="1150"/>
      <c r="AE337" s="1150"/>
      <c r="AF337" s="1150"/>
      <c r="AG337" s="1"/>
    </row>
    <row r="338" spans="5:33">
      <c r="E338" s="1255"/>
      <c r="H338" s="1150"/>
      <c r="I338" s="1150"/>
      <c r="J338" s="1150"/>
      <c r="K338" s="1263"/>
      <c r="L338" s="1263"/>
      <c r="M338" s="1263"/>
      <c r="N338" s="1263"/>
      <c r="O338" s="1263"/>
      <c r="P338" s="1263"/>
      <c r="Q338" s="1263"/>
      <c r="R338" s="1263"/>
      <c r="X338" s="1263"/>
      <c r="Y338" s="1266"/>
      <c r="Z338" s="1266"/>
      <c r="AA338" s="1266"/>
      <c r="AB338" s="1266"/>
      <c r="AC338" s="1150"/>
      <c r="AD338" s="1150"/>
      <c r="AE338" s="1150"/>
      <c r="AF338" s="1150"/>
      <c r="AG338" s="1"/>
    </row>
    <row r="339" spans="5:33">
      <c r="H339" s="1150"/>
      <c r="I339" s="1150"/>
      <c r="J339" s="1150"/>
      <c r="L339" s="1150"/>
      <c r="M339" s="1150"/>
      <c r="N339" s="1150"/>
      <c r="O339" s="1150"/>
      <c r="P339" s="1150"/>
      <c r="Q339" s="1150"/>
      <c r="R339" s="1150"/>
      <c r="Y339" s="1150"/>
      <c r="Z339" s="1150"/>
      <c r="AA339" s="1150"/>
      <c r="AB339" s="1150"/>
      <c r="AC339" s="1150"/>
      <c r="AD339" s="1150"/>
      <c r="AE339" s="1150"/>
      <c r="AF339" s="1150"/>
      <c r="AG339" s="1"/>
    </row>
    <row r="340" spans="5:33">
      <c r="E340" s="1255" t="s">
        <v>2611</v>
      </c>
      <c r="H340" s="1263"/>
      <c r="I340" s="1263"/>
      <c r="J340" s="1263"/>
      <c r="L340" s="1150"/>
      <c r="M340" s="1150"/>
      <c r="O340" s="1150"/>
      <c r="P340" s="1150"/>
      <c r="Q340" s="1150"/>
      <c r="R340" s="1150"/>
      <c r="X340" s="1150"/>
      <c r="Y340" s="1150"/>
      <c r="Z340" s="1150"/>
      <c r="AA340" s="1150"/>
      <c r="AB340" s="1150"/>
      <c r="AC340" s="1263"/>
      <c r="AD340" s="1263"/>
      <c r="AE340" s="1263"/>
      <c r="AF340" s="1263"/>
      <c r="AG340" s="1"/>
    </row>
    <row r="341" spans="5:33">
      <c r="E341" s="1150" t="s">
        <v>597</v>
      </c>
      <c r="H341" s="1263"/>
      <c r="I341" s="1263"/>
      <c r="J341" s="1263"/>
      <c r="L341" s="1150"/>
      <c r="M341" s="1150"/>
      <c r="N341" s="1150"/>
      <c r="O341" s="1150"/>
      <c r="P341" s="1150"/>
      <c r="Q341" s="1150"/>
      <c r="R341" s="1150"/>
      <c r="X341" s="1150"/>
      <c r="Y341" s="1150"/>
      <c r="Z341" s="1150"/>
      <c r="AA341" s="1150"/>
      <c r="AB341" s="1150"/>
      <c r="AC341" s="1263"/>
      <c r="AD341" s="1263"/>
      <c r="AE341" s="1263"/>
      <c r="AF341" s="1263"/>
      <c r="AG341" s="1"/>
    </row>
    <row r="343" spans="5:33">
      <c r="E343" s="1255" t="s">
        <v>2612</v>
      </c>
    </row>
  </sheetData>
  <mergeCells count="8">
    <mergeCell ref="BR202:CD202"/>
    <mergeCell ref="BR221:CD221"/>
    <mergeCell ref="D2:AI2"/>
    <mergeCell ref="AJ2:BO2"/>
    <mergeCell ref="BP2:CH3"/>
    <mergeCell ref="BR165:CD165"/>
    <mergeCell ref="BR174:CD174"/>
    <mergeCell ref="BR183:CD183"/>
  </mergeCells>
  <phoneticPr fontId="27"/>
  <hyperlinks>
    <hyperlink ref="BR241" r:id="rId1" location="/entity/sap.m.MultiInput/sample/sap.m.sample.MultiInput" xr:uid="{BC04B440-E33D-4383-BA77-2B1DFA4B4B9A}"/>
    <hyperlink ref="BR139" r:id="rId2" location="/entity/sap.m.MultiComboBox/sample/sap.m.sample.MultiComboBoxTwoColumnsLayout" xr:uid="{BC8C5AFE-DF53-4150-A434-FC46312B12A2}"/>
    <hyperlink ref="BR101" r:id="rId3" location="/entity/sap.m.MultiInput/sample/sap.m.sample.MultiInputValueHelp" xr:uid="{2F587137-A46C-47DB-BEA0-867D9163C3BF}"/>
    <hyperlink ref="BR202" r:id="rId4" location="/entity/sap.m.DatePicker/sample/sap.m.sample.DatePicker" xr:uid="{F360E0AD-DE00-4EBA-8466-52B122DD23BF}"/>
    <hyperlink ref="BR183" r:id="rId5" location="/entity/sap.m.DateRangeSelection/sample/sap.m.sample.DateRangeSelection" xr:uid="{3BFBDA09-1D53-43C2-A4CE-CD137266EB2F}"/>
    <hyperlink ref="BR174" r:id="rId6" location="/entity/sap.m.Select/sample/sap.m.sample.Select" xr:uid="{4095550B-13D9-4D5C-A603-2AA73DE52DAB}"/>
    <hyperlink ref="BR147" r:id="rId7" location="/entity/sap.m.MultiComboBox/sample/sap.m.sample.MultiComboBoxDefaultFiltering" xr:uid="{D23785AF-7099-4FCF-A461-D4684B239F00}"/>
    <hyperlink ref="BR221" r:id="rId8" location="/entity/sap.m.DatePicker/sample/sap.m.sample.DatePicker" xr:uid="{D46C1416-AEF1-4B44-ABB0-39959E15D680}"/>
  </hyperlinks>
  <pageMargins left="0.7" right="0.7" top="0.75" bottom="0.75" header="0.3" footer="0.3"/>
  <pageSetup paperSize="9" scale="54" orientation="portrait" r:id="rId9"/>
  <colBreaks count="1" manualBreakCount="1">
    <brk id="86" max="1048575" man="1"/>
  </colBreaks>
  <drawing r:id="rId1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227B2-F698-47E7-9D7D-BD1047CD0D68}">
  <sheetPr>
    <tabColor rgb="FFFF0000"/>
  </sheetPr>
  <dimension ref="B1:W49"/>
  <sheetViews>
    <sheetView showGridLines="0" workbookViewId="0">
      <selection activeCell="C7" sqref="C7"/>
    </sheetView>
  </sheetViews>
  <sheetFormatPr defaultColWidth="9" defaultRowHeight="13.2" outlineLevelCol="1"/>
  <cols>
    <col min="1" max="1" width="1.44140625" style="251" customWidth="1"/>
    <col min="2" max="2" width="4.44140625" style="251" bestFit="1" customWidth="1"/>
    <col min="3" max="3" width="20.44140625" style="251" bestFit="1" customWidth="1"/>
    <col min="4" max="4" width="15" style="251" customWidth="1" outlineLevel="1"/>
    <col min="5" max="5" width="14.88671875" style="251" bestFit="1" customWidth="1"/>
    <col min="6" max="6" width="20.44140625" style="251" bestFit="1" customWidth="1"/>
    <col min="7" max="7" width="13.44140625" style="423" bestFit="1" customWidth="1"/>
    <col min="8" max="8" width="13.109375" style="423" bestFit="1" customWidth="1"/>
    <col min="9" max="9" width="8.44140625" style="423" bestFit="1" customWidth="1"/>
    <col min="10" max="10" width="16.109375" style="423" bestFit="1" customWidth="1"/>
    <col min="11" max="11" width="20.44140625" style="251" bestFit="1" customWidth="1"/>
    <col min="12" max="12" width="19" style="251" bestFit="1" customWidth="1"/>
    <col min="13" max="13" width="15" style="251" bestFit="1" customWidth="1"/>
    <col min="14" max="14" width="2.44140625" style="251" customWidth="1"/>
    <col min="15" max="15" width="9" style="251"/>
    <col min="16" max="16" width="9.21875" style="251" bestFit="1" customWidth="1"/>
    <col min="17" max="17" width="2.77734375" style="251" customWidth="1"/>
    <col min="18" max="18" width="16.44140625" style="251" bestFit="1" customWidth="1"/>
    <col min="19" max="19" width="2.88671875" style="251" customWidth="1"/>
    <col min="20" max="20" width="15" style="251" hidden="1" customWidth="1" outlineLevel="1"/>
    <col min="21" max="21" width="14.88671875" style="251" hidden="1" customWidth="1" outlineLevel="1"/>
    <col min="22" max="22" width="20.44140625" style="251" hidden="1" customWidth="1" outlineLevel="1"/>
    <col min="23" max="23" width="9" style="251" collapsed="1"/>
    <col min="24" max="16384" width="9" style="251"/>
  </cols>
  <sheetData>
    <row r="1" spans="2:22">
      <c r="B1" s="377" t="s">
        <v>2613</v>
      </c>
      <c r="E1" s="378"/>
      <c r="G1" s="251"/>
      <c r="H1" s="251"/>
      <c r="I1" s="251"/>
      <c r="J1" s="251"/>
    </row>
    <row r="2" spans="2:22">
      <c r="B2" s="379" t="s">
        <v>2614</v>
      </c>
      <c r="E2" s="378"/>
      <c r="G2" s="251"/>
      <c r="H2" s="251"/>
      <c r="I2" s="251"/>
      <c r="J2" s="251"/>
    </row>
    <row r="3" spans="2:22" ht="21.75" customHeight="1">
      <c r="B3" s="379" t="s">
        <v>2615</v>
      </c>
      <c r="E3" s="378"/>
      <c r="G3" s="251"/>
      <c r="H3" s="251"/>
      <c r="I3" s="251"/>
      <c r="J3" s="251"/>
    </row>
    <row r="4" spans="2:22" ht="13.8" thickBot="1">
      <c r="B4" s="380"/>
      <c r="C4" s="377"/>
      <c r="D4" s="377"/>
      <c r="E4" s="377"/>
      <c r="F4" s="377"/>
      <c r="G4" s="381" t="s">
        <v>2616</v>
      </c>
      <c r="H4" s="382"/>
      <c r="I4" s="382"/>
      <c r="J4" s="382"/>
      <c r="K4" s="381" t="s">
        <v>2617</v>
      </c>
      <c r="L4" s="383"/>
      <c r="M4" s="384"/>
    </row>
    <row r="5" spans="2:22" s="387" customFormat="1" ht="14.4" thickBot="1">
      <c r="B5" s="1525" t="s">
        <v>2618</v>
      </c>
      <c r="C5" s="1525"/>
      <c r="D5" s="1526" t="s">
        <v>2619</v>
      </c>
      <c r="E5" s="1527" t="s">
        <v>2620</v>
      </c>
      <c r="F5" s="1528" t="s">
        <v>2621</v>
      </c>
      <c r="G5" s="385" t="s">
        <v>2622</v>
      </c>
      <c r="H5" s="385" t="s">
        <v>2623</v>
      </c>
      <c r="I5" s="385"/>
      <c r="J5" s="385"/>
      <c r="K5" s="385"/>
      <c r="L5" s="386"/>
      <c r="M5" s="386"/>
      <c r="O5" s="388" t="s">
        <v>2624</v>
      </c>
      <c r="P5" s="389" t="s">
        <v>2625</v>
      </c>
      <c r="T5" s="1529" t="s">
        <v>2626</v>
      </c>
      <c r="U5" s="1529"/>
      <c r="V5" s="1529"/>
    </row>
    <row r="6" spans="2:22" s="387" customFormat="1" ht="13.8">
      <c r="B6" s="1525"/>
      <c r="C6" s="1525"/>
      <c r="D6" s="1526"/>
      <c r="E6" s="1527"/>
      <c r="F6" s="1528"/>
      <c r="G6" s="390" t="s">
        <v>2627</v>
      </c>
      <c r="H6" s="390" t="s">
        <v>2628</v>
      </c>
      <c r="I6" s="390" t="s">
        <v>2629</v>
      </c>
      <c r="J6" s="390" t="s">
        <v>2630</v>
      </c>
      <c r="K6" s="390" t="s">
        <v>2631</v>
      </c>
      <c r="L6" s="391" t="s">
        <v>2632</v>
      </c>
      <c r="M6" s="391" t="s">
        <v>2633</v>
      </c>
      <c r="O6" s="392"/>
      <c r="P6" s="393"/>
      <c r="T6" s="394" t="s">
        <v>2619</v>
      </c>
      <c r="U6" s="394" t="s">
        <v>2620</v>
      </c>
      <c r="V6" s="394" t="s">
        <v>2634</v>
      </c>
    </row>
    <row r="7" spans="2:22" s="258" customFormat="1" ht="13.8">
      <c r="B7" s="395">
        <v>1</v>
      </c>
      <c r="C7" s="396" t="s">
        <v>281</v>
      </c>
      <c r="D7" s="397" t="str">
        <f>IF($C7&lt;&gt;"",VLOOKUP($C7,画面項目定義書!$C$42:$F$84,4,FALSE),"")</f>
        <v>文字列</v>
      </c>
      <c r="E7" s="398" t="str">
        <f t="shared" ref="E7:E47" si="0">IF($D7&lt;&gt;"",VLOOKUP($D7,$T$7:$U$21,2,FALSE),"")</f>
        <v>文字列</v>
      </c>
      <c r="F7" s="398" t="str">
        <f t="shared" ref="F7:F47" si="1">IF($E7&lt;&gt;"",VLOOKUP($E7,$U$7:$V$21,2,FALSE),"")</f>
        <v>Default (標準)</v>
      </c>
      <c r="G7" s="399"/>
      <c r="H7" s="400" t="b">
        <v>0</v>
      </c>
      <c r="I7" s="399"/>
      <c r="J7" s="401"/>
      <c r="K7" s="402"/>
      <c r="L7" s="402"/>
      <c r="M7" s="424"/>
      <c r="O7" s="404"/>
      <c r="P7" s="405"/>
      <c r="Q7" s="259"/>
      <c r="R7" s="406"/>
      <c r="T7" s="407" t="s">
        <v>2635</v>
      </c>
      <c r="U7" s="408" t="s">
        <v>2636</v>
      </c>
      <c r="V7" s="408" t="s">
        <v>2637</v>
      </c>
    </row>
    <row r="8" spans="2:22" s="258" customFormat="1" ht="13.8">
      <c r="B8" s="395">
        <v>2</v>
      </c>
      <c r="C8" s="409" t="s">
        <v>284</v>
      </c>
      <c r="D8" s="397" t="str">
        <f>IF($C8&lt;&gt;"",VLOOKUP($C8,画面項目定義書!$C$42:$F$84,4,FALSE),"")</f>
        <v>文字列</v>
      </c>
      <c r="E8" s="398" t="str">
        <f t="shared" si="0"/>
        <v>文字列</v>
      </c>
      <c r="F8" s="398" t="str">
        <f t="shared" si="1"/>
        <v>Default (標準)</v>
      </c>
      <c r="G8" s="399"/>
      <c r="H8" s="400" t="b">
        <v>0</v>
      </c>
      <c r="I8" s="399"/>
      <c r="J8" s="401"/>
      <c r="K8" s="402"/>
      <c r="L8" s="402"/>
      <c r="M8" s="424"/>
      <c r="O8" s="404"/>
      <c r="P8" s="410"/>
      <c r="T8" s="407" t="s">
        <v>2636</v>
      </c>
      <c r="U8" s="408" t="s">
        <v>2636</v>
      </c>
      <c r="V8" s="408" t="s">
        <v>2637</v>
      </c>
    </row>
    <row r="9" spans="2:22" s="258" customFormat="1">
      <c r="B9" s="395">
        <v>3</v>
      </c>
      <c r="C9" s="409" t="s">
        <v>363</v>
      </c>
      <c r="D9" s="397" t="str">
        <f>IF($C9&lt;&gt;"",VLOOKUP($C9,画面項目定義書!$C$42:$F$84,4,FALSE),"")</f>
        <v>文字列</v>
      </c>
      <c r="E9" s="398" t="str">
        <f t="shared" si="0"/>
        <v>文字列</v>
      </c>
      <c r="F9" s="398" t="str">
        <f t="shared" si="1"/>
        <v>Default (標準)</v>
      </c>
      <c r="G9" s="399"/>
      <c r="H9" s="400" t="b">
        <v>0</v>
      </c>
      <c r="I9" s="399"/>
      <c r="J9" s="401"/>
      <c r="K9" s="402"/>
      <c r="L9" s="402"/>
      <c r="M9" s="403"/>
      <c r="O9" s="404"/>
      <c r="P9" s="410"/>
      <c r="T9" s="411" t="s">
        <v>287</v>
      </c>
      <c r="U9" s="412" t="s">
        <v>2638</v>
      </c>
      <c r="V9" s="412" t="s">
        <v>2639</v>
      </c>
    </row>
    <row r="10" spans="2:22" s="258" customFormat="1">
      <c r="B10" s="395">
        <v>4</v>
      </c>
      <c r="C10" s="409" t="s">
        <v>364</v>
      </c>
      <c r="D10" s="397" t="str">
        <f>IF($C10&lt;&gt;"",VLOOKUP($C10,画面項目定義書!$C$42:$F$84,4,FALSE),"")</f>
        <v>文字列</v>
      </c>
      <c r="E10" s="398" t="str">
        <f t="shared" si="0"/>
        <v>文字列</v>
      </c>
      <c r="F10" s="398" t="str">
        <f t="shared" si="1"/>
        <v>Default (標準)</v>
      </c>
      <c r="G10" s="399"/>
      <c r="H10" s="400" t="b">
        <v>0</v>
      </c>
      <c r="I10" s="399"/>
      <c r="J10" s="401"/>
      <c r="K10" s="402"/>
      <c r="L10" s="402"/>
      <c r="M10" s="403"/>
      <c r="O10" s="404"/>
      <c r="P10" s="410"/>
      <c r="T10" s="413" t="s">
        <v>2194</v>
      </c>
      <c r="U10" s="412" t="s">
        <v>2640</v>
      </c>
      <c r="V10" s="412" t="s">
        <v>2639</v>
      </c>
    </row>
    <row r="11" spans="2:22" s="258" customFormat="1">
      <c r="B11" s="395">
        <v>5</v>
      </c>
      <c r="C11" s="409" t="s">
        <v>285</v>
      </c>
      <c r="D11" s="397" t="str">
        <f>IF($C11&lt;&gt;"",VLOOKUP($C11,画面項目定義書!$C$42:$F$84,4,FALSE),"")</f>
        <v>文字列</v>
      </c>
      <c r="E11" s="398" t="str">
        <f t="shared" si="0"/>
        <v>文字列</v>
      </c>
      <c r="F11" s="398" t="str">
        <f t="shared" si="1"/>
        <v>Default (標準)</v>
      </c>
      <c r="G11" s="399"/>
      <c r="H11" s="400" t="b">
        <v>0</v>
      </c>
      <c r="I11" s="399"/>
      <c r="J11" s="401"/>
      <c r="K11" s="402"/>
      <c r="L11" s="402"/>
      <c r="M11" s="403"/>
      <c r="O11" s="404"/>
      <c r="P11" s="410"/>
      <c r="T11" s="413" t="s">
        <v>2641</v>
      </c>
      <c r="U11" s="412" t="s">
        <v>2638</v>
      </c>
      <c r="V11" s="412" t="s">
        <v>2639</v>
      </c>
    </row>
    <row r="12" spans="2:22" s="258" customFormat="1">
      <c r="B12" s="395">
        <v>6</v>
      </c>
      <c r="C12" s="409" t="s">
        <v>260</v>
      </c>
      <c r="D12" s="397" t="str">
        <f>IF($C12&lt;&gt;"",VLOOKUP($C12,画面項目定義書!$C$42:$F$84,4,FALSE),"")</f>
        <v>文字列</v>
      </c>
      <c r="E12" s="398" t="str">
        <f t="shared" si="0"/>
        <v>文字列</v>
      </c>
      <c r="F12" s="398" t="str">
        <f t="shared" si="1"/>
        <v>Default (標準)</v>
      </c>
      <c r="G12" s="399"/>
      <c r="H12" s="400" t="b">
        <v>0</v>
      </c>
      <c r="I12" s="399"/>
      <c r="J12" s="401"/>
      <c r="K12" s="402"/>
      <c r="L12" s="402"/>
      <c r="M12" s="403"/>
      <c r="O12" s="404"/>
      <c r="P12" s="410"/>
      <c r="T12" s="413" t="s">
        <v>2641</v>
      </c>
      <c r="U12" s="412" t="s">
        <v>2638</v>
      </c>
      <c r="V12" s="412" t="s">
        <v>2639</v>
      </c>
    </row>
    <row r="13" spans="2:22" s="258" customFormat="1">
      <c r="B13" s="395">
        <v>7</v>
      </c>
      <c r="C13" s="409" t="s">
        <v>59</v>
      </c>
      <c r="D13" s="397" t="str">
        <f>IF($C13&lt;&gt;"",VLOOKUP($C13,画面項目定義書!$C$42:$F$84,4,FALSE),"")</f>
        <v>文字列</v>
      </c>
      <c r="E13" s="398" t="str">
        <f t="shared" si="0"/>
        <v>文字列</v>
      </c>
      <c r="F13" s="398" t="str">
        <f t="shared" si="1"/>
        <v>Default (標準)</v>
      </c>
      <c r="G13" s="399"/>
      <c r="H13" s="400" t="b">
        <v>0</v>
      </c>
      <c r="I13" s="399"/>
      <c r="J13" s="401"/>
      <c r="K13" s="402"/>
      <c r="L13" s="402"/>
      <c r="M13" s="403"/>
      <c r="O13" s="404"/>
      <c r="P13" s="410"/>
      <c r="T13" s="413" t="s">
        <v>2642</v>
      </c>
      <c r="U13" s="412" t="s">
        <v>2638</v>
      </c>
      <c r="V13" s="412" t="s">
        <v>2639</v>
      </c>
    </row>
    <row r="14" spans="2:22" s="258" customFormat="1">
      <c r="B14" s="395">
        <v>8</v>
      </c>
      <c r="C14" s="409" t="s">
        <v>286</v>
      </c>
      <c r="D14" s="397" t="str">
        <f>IF($C14&lt;&gt;"",VLOOKUP($C14,画面項目定義書!$C$42:$F$84,4,FALSE),"")</f>
        <v>文字列</v>
      </c>
      <c r="E14" s="398" t="str">
        <f t="shared" si="0"/>
        <v>文字列</v>
      </c>
      <c r="F14" s="398" t="str">
        <f t="shared" si="1"/>
        <v>Default (標準)</v>
      </c>
      <c r="G14" s="399"/>
      <c r="H14" s="400" t="b">
        <v>0</v>
      </c>
      <c r="I14" s="399"/>
      <c r="J14" s="401"/>
      <c r="K14" s="402"/>
      <c r="L14" s="402"/>
      <c r="M14" s="403"/>
      <c r="O14" s="404"/>
      <c r="P14" s="410"/>
      <c r="T14" s="413" t="s">
        <v>2643</v>
      </c>
      <c r="U14" s="412" t="s">
        <v>2638</v>
      </c>
      <c r="V14" s="412" t="s">
        <v>2639</v>
      </c>
    </row>
    <row r="15" spans="2:22" s="258" customFormat="1">
      <c r="B15" s="395">
        <v>9</v>
      </c>
      <c r="C15" s="409" t="s">
        <v>287</v>
      </c>
      <c r="D15" s="397" t="str">
        <f>IF($C15&lt;&gt;"",VLOOKUP($C15,画面項目定義書!$C$42:$F$84,4,FALSE),"")</f>
        <v>数値(正数)</v>
      </c>
      <c r="E15" s="398" t="str">
        <f t="shared" si="0"/>
        <v>数値</v>
      </c>
      <c r="F15" s="398" t="str">
        <f t="shared" si="1"/>
        <v>Number (数値/通貨)</v>
      </c>
      <c r="G15" s="399">
        <v>0</v>
      </c>
      <c r="H15" s="400" t="b">
        <v>1</v>
      </c>
      <c r="I15" s="399" t="s">
        <v>2154</v>
      </c>
      <c r="J15" s="399" t="s">
        <v>2644</v>
      </c>
      <c r="K15" s="402"/>
      <c r="L15" s="402"/>
      <c r="M15" s="403"/>
      <c r="O15" s="404"/>
      <c r="P15" s="410"/>
      <c r="T15" s="413" t="s">
        <v>693</v>
      </c>
      <c r="U15" s="412" t="s">
        <v>2638</v>
      </c>
      <c r="V15" s="412" t="s">
        <v>2639</v>
      </c>
    </row>
    <row r="16" spans="2:22" s="258" customFormat="1">
      <c r="B16" s="395">
        <v>10</v>
      </c>
      <c r="C16" s="409" t="s">
        <v>288</v>
      </c>
      <c r="D16" s="397" t="str">
        <f>IF($C16&lt;&gt;"",VLOOKUP($C16,画面項目定義書!$C$42:$F$84,4,FALSE),"")</f>
        <v>文字列</v>
      </c>
      <c r="E16" s="398" t="str">
        <f t="shared" si="0"/>
        <v>文字列</v>
      </c>
      <c r="F16" s="398" t="str">
        <f t="shared" si="1"/>
        <v>Default (標準)</v>
      </c>
      <c r="G16" s="399"/>
      <c r="H16" s="400" t="b">
        <v>0</v>
      </c>
      <c r="I16" s="399"/>
      <c r="J16" s="401"/>
      <c r="K16" s="402"/>
      <c r="L16" s="402"/>
      <c r="M16" s="403"/>
      <c r="O16" s="404"/>
      <c r="P16" s="410"/>
      <c r="T16" s="413" t="s">
        <v>87</v>
      </c>
      <c r="U16" s="412" t="s">
        <v>2617</v>
      </c>
      <c r="V16" s="412" t="s">
        <v>2645</v>
      </c>
    </row>
    <row r="17" spans="2:22" s="258" customFormat="1">
      <c r="B17" s="395">
        <v>11</v>
      </c>
      <c r="C17" s="409" t="s">
        <v>365</v>
      </c>
      <c r="D17" s="397" t="str">
        <f>IF($C17&lt;&gt;"",VLOOKUP($C17,画面項目定義書!$C$42:$F$84,4,FALSE),"")</f>
        <v>数値(小数あり)</v>
      </c>
      <c r="E17" s="398" t="str">
        <f t="shared" si="0"/>
        <v>数値</v>
      </c>
      <c r="F17" s="398" t="str">
        <f t="shared" si="1"/>
        <v>Number (数値/通貨)</v>
      </c>
      <c r="G17" s="399">
        <v>3</v>
      </c>
      <c r="H17" s="400" t="b">
        <v>1</v>
      </c>
      <c r="I17" s="399" t="s">
        <v>2154</v>
      </c>
      <c r="J17" s="399" t="s">
        <v>2644</v>
      </c>
      <c r="K17" s="402"/>
      <c r="L17" s="402"/>
      <c r="M17" s="424"/>
      <c r="O17" s="404"/>
      <c r="P17" s="410"/>
      <c r="T17" s="413" t="s">
        <v>2195</v>
      </c>
      <c r="U17" s="412" t="s">
        <v>2636</v>
      </c>
      <c r="V17" s="412" t="s">
        <v>2637</v>
      </c>
    </row>
    <row r="18" spans="2:22" s="258" customFormat="1">
      <c r="B18" s="395">
        <v>12</v>
      </c>
      <c r="C18" s="409" t="s">
        <v>366</v>
      </c>
      <c r="D18" s="397" t="str">
        <f>IF($C18&lt;&gt;"",VLOOKUP($C18,画面項目定義書!$C$42:$F$84,4,FALSE),"")</f>
        <v>文字列</v>
      </c>
      <c r="E18" s="398" t="str">
        <f t="shared" si="0"/>
        <v>文字列</v>
      </c>
      <c r="F18" s="398" t="str">
        <f t="shared" si="1"/>
        <v>Default (標準)</v>
      </c>
      <c r="G18" s="399"/>
      <c r="H18" s="400" t="b">
        <v>0</v>
      </c>
      <c r="I18" s="399"/>
      <c r="J18" s="401"/>
      <c r="K18" s="402"/>
      <c r="L18" s="402"/>
      <c r="M18" s="424"/>
      <c r="O18" s="404"/>
      <c r="P18" s="410"/>
      <c r="Q18" s="251"/>
      <c r="T18" s="413" t="s">
        <v>2646</v>
      </c>
      <c r="U18" s="412" t="s">
        <v>2636</v>
      </c>
      <c r="V18" s="412" t="s">
        <v>2637</v>
      </c>
    </row>
    <row r="19" spans="2:22" s="258" customFormat="1">
      <c r="B19" s="395">
        <v>13</v>
      </c>
      <c r="C19" s="409" t="s">
        <v>731</v>
      </c>
      <c r="D19" s="397" t="str">
        <f>IF($C19&lt;&gt;"",VLOOKUP($C19,画面項目定義書!$C$42:$F$84,4,FALSE),"")</f>
        <v>数値(小数あり)</v>
      </c>
      <c r="E19" s="398" t="str">
        <f t="shared" si="0"/>
        <v>数値</v>
      </c>
      <c r="F19" s="398" t="str">
        <f t="shared" si="1"/>
        <v>Number (数値/通貨)</v>
      </c>
      <c r="G19" s="399">
        <v>3</v>
      </c>
      <c r="H19" s="400" t="b">
        <v>1</v>
      </c>
      <c r="I19" s="399" t="s">
        <v>2154</v>
      </c>
      <c r="J19" s="399" t="s">
        <v>2644</v>
      </c>
      <c r="K19" s="402"/>
      <c r="L19" s="402"/>
      <c r="M19" s="424"/>
      <c r="O19" s="404"/>
      <c r="P19" s="410"/>
      <c r="Q19" s="251"/>
      <c r="T19" s="413" t="s">
        <v>589</v>
      </c>
      <c r="U19" s="412" t="s">
        <v>2636</v>
      </c>
      <c r="V19" s="412" t="s">
        <v>2637</v>
      </c>
    </row>
    <row r="20" spans="2:22" s="258" customFormat="1">
      <c r="B20" s="395">
        <v>14</v>
      </c>
      <c r="C20" s="409" t="s">
        <v>477</v>
      </c>
      <c r="D20" s="397" t="str">
        <f>IF($C20&lt;&gt;"",VLOOKUP($C20,画面項目定義書!$C$42:$F$84,4,FALSE),"")</f>
        <v>数値(小数あり)</v>
      </c>
      <c r="E20" s="398" t="str">
        <f t="shared" si="0"/>
        <v>数値</v>
      </c>
      <c r="F20" s="398" t="str">
        <f t="shared" si="1"/>
        <v>Number (数値/通貨)</v>
      </c>
      <c r="G20" s="399">
        <v>3</v>
      </c>
      <c r="H20" s="400" t="b">
        <v>1</v>
      </c>
      <c r="I20" s="399" t="s">
        <v>2154</v>
      </c>
      <c r="J20" s="399" t="s">
        <v>2644</v>
      </c>
      <c r="K20" s="402"/>
      <c r="L20" s="402"/>
      <c r="M20" s="414"/>
      <c r="O20" s="404"/>
      <c r="P20" s="410"/>
      <c r="T20" s="413" t="s">
        <v>2647</v>
      </c>
      <c r="U20" s="412" t="s">
        <v>2636</v>
      </c>
      <c r="V20" s="412" t="s">
        <v>2637</v>
      </c>
    </row>
    <row r="21" spans="2:22" s="258" customFormat="1">
      <c r="B21" s="395">
        <v>15</v>
      </c>
      <c r="C21" s="409" t="s">
        <v>289</v>
      </c>
      <c r="D21" s="397" t="str">
        <f>IF($C21&lt;&gt;"",VLOOKUP($C21,画面項目定義書!$C$42:$F$84,4,FALSE),"")</f>
        <v>日付</v>
      </c>
      <c r="E21" s="398" t="str">
        <f t="shared" si="0"/>
        <v>日付</v>
      </c>
      <c r="F21" s="398" t="str">
        <f t="shared" si="1"/>
        <v>Custom (ﾕｰｻﾞｰ定義)</v>
      </c>
      <c r="G21" s="399"/>
      <c r="H21" s="400" t="b">
        <v>0</v>
      </c>
      <c r="I21" s="399"/>
      <c r="J21" s="399"/>
      <c r="K21" s="402" t="s">
        <v>2648</v>
      </c>
      <c r="L21" s="402" t="s">
        <v>681</v>
      </c>
      <c r="M21" s="414">
        <v>45967</v>
      </c>
      <c r="O21" s="404"/>
      <c r="P21" s="410"/>
      <c r="T21" s="413" t="s">
        <v>2649</v>
      </c>
      <c r="U21" s="412" t="s">
        <v>2649</v>
      </c>
      <c r="V21" s="412" t="s">
        <v>2645</v>
      </c>
    </row>
    <row r="22" spans="2:22" s="258" customFormat="1">
      <c r="B22" s="395">
        <v>16</v>
      </c>
      <c r="C22" s="396" t="s">
        <v>368</v>
      </c>
      <c r="D22" s="397" t="str">
        <f>IF($C22&lt;&gt;"",VLOOKUP($C22,画面項目定義書!$C$42:$F$84,4,FALSE),"")</f>
        <v>文字列</v>
      </c>
      <c r="E22" s="398" t="str">
        <f t="shared" si="0"/>
        <v>文字列</v>
      </c>
      <c r="F22" s="398" t="str">
        <f t="shared" si="1"/>
        <v>Default (標準)</v>
      </c>
      <c r="G22" s="399"/>
      <c r="H22" s="400" t="b">
        <v>0</v>
      </c>
      <c r="I22" s="399"/>
      <c r="J22" s="401"/>
      <c r="K22" s="402"/>
      <c r="L22" s="402"/>
      <c r="M22" s="424"/>
      <c r="O22" s="404"/>
      <c r="P22" s="410"/>
    </row>
    <row r="23" spans="2:22" s="258" customFormat="1" ht="13.8">
      <c r="B23" s="395">
        <v>17</v>
      </c>
      <c r="C23" s="396" t="s">
        <v>290</v>
      </c>
      <c r="D23" s="397" t="str">
        <f>IF($C23&lt;&gt;"",VLOOKUP($C23,画面項目定義書!$C$42:$F$84,4,FALSE),"")</f>
        <v>文字列</v>
      </c>
      <c r="E23" s="398" t="str">
        <f t="shared" si="0"/>
        <v>文字列</v>
      </c>
      <c r="F23" s="398" t="str">
        <f t="shared" si="1"/>
        <v>Default (標準)</v>
      </c>
      <c r="G23" s="399"/>
      <c r="H23" s="400" t="b">
        <v>0</v>
      </c>
      <c r="I23" s="399"/>
      <c r="J23" s="401"/>
      <c r="K23" s="402"/>
      <c r="L23" s="402"/>
      <c r="M23" s="424"/>
      <c r="O23" s="404"/>
      <c r="P23" s="405"/>
      <c r="Q23" s="259"/>
      <c r="R23" s="406"/>
    </row>
    <row r="24" spans="2:22" s="258" customFormat="1">
      <c r="B24" s="395">
        <v>18</v>
      </c>
      <c r="C24" s="409" t="s">
        <v>2082</v>
      </c>
      <c r="D24" s="397" t="str">
        <f>IF($C24&lt;&gt;"",VLOOKUP($C24,画面項目定義書!$C$42:$F$84,4,FALSE),"")</f>
        <v>フラグ</v>
      </c>
      <c r="E24" s="398" t="str">
        <f t="shared" si="0"/>
        <v>文字列</v>
      </c>
      <c r="F24" s="398" t="str">
        <f t="shared" si="1"/>
        <v>Default (標準)</v>
      </c>
      <c r="G24" s="399"/>
      <c r="H24" s="400" t="b">
        <v>0</v>
      </c>
      <c r="I24" s="399"/>
      <c r="J24" s="401"/>
      <c r="K24" s="402"/>
      <c r="L24" s="402"/>
      <c r="M24" s="424"/>
      <c r="O24" s="404"/>
      <c r="P24" s="410"/>
    </row>
    <row r="25" spans="2:22" s="258" customFormat="1">
      <c r="B25" s="395">
        <v>19</v>
      </c>
      <c r="C25" s="409" t="s">
        <v>292</v>
      </c>
      <c r="D25" s="397" t="str">
        <f>IF($C25&lt;&gt;"",VLOOKUP($C25,画面項目定義書!$C$42:$F$84,4,FALSE),"")</f>
        <v>文字列</v>
      </c>
      <c r="E25" s="398" t="str">
        <f t="shared" si="0"/>
        <v>文字列</v>
      </c>
      <c r="F25" s="398" t="str">
        <f t="shared" si="1"/>
        <v>Default (標準)</v>
      </c>
      <c r="G25" s="399"/>
      <c r="H25" s="400" t="b">
        <v>0</v>
      </c>
      <c r="I25" s="399"/>
      <c r="J25" s="401"/>
      <c r="K25" s="402"/>
      <c r="L25" s="402"/>
      <c r="M25" s="424"/>
      <c r="O25" s="404"/>
      <c r="P25" s="410"/>
    </row>
    <row r="26" spans="2:22" s="258" customFormat="1">
      <c r="B26" s="395">
        <v>20</v>
      </c>
      <c r="C26" s="409" t="s">
        <v>293</v>
      </c>
      <c r="D26" s="397" t="str">
        <f>IF($C26&lt;&gt;"",VLOOKUP($C26,画面項目定義書!$C$42:$F$84,4,FALSE),"")</f>
        <v>文字列</v>
      </c>
      <c r="E26" s="398" t="str">
        <f t="shared" si="0"/>
        <v>文字列</v>
      </c>
      <c r="F26" s="398" t="str">
        <f t="shared" si="1"/>
        <v>Default (標準)</v>
      </c>
      <c r="G26" s="399"/>
      <c r="H26" s="400" t="b">
        <v>0</v>
      </c>
      <c r="I26" s="399"/>
      <c r="J26" s="401"/>
      <c r="K26" s="402"/>
      <c r="L26" s="402"/>
      <c r="M26" s="424"/>
      <c r="O26" s="404"/>
      <c r="P26" s="410"/>
    </row>
    <row r="27" spans="2:22" s="258" customFormat="1">
      <c r="B27" s="395">
        <v>21</v>
      </c>
      <c r="C27" s="409" t="s">
        <v>294</v>
      </c>
      <c r="D27" s="397" t="str">
        <f>IF($C27&lt;&gt;"",VLOOKUP($C27,画面項目定義書!$C$42:$F$84,4,FALSE),"")</f>
        <v>文字列</v>
      </c>
      <c r="E27" s="398" t="str">
        <f t="shared" si="0"/>
        <v>文字列</v>
      </c>
      <c r="F27" s="398" t="str">
        <f t="shared" si="1"/>
        <v>Default (標準)</v>
      </c>
      <c r="G27" s="399"/>
      <c r="H27" s="400" t="b">
        <v>0</v>
      </c>
      <c r="I27" s="399"/>
      <c r="J27" s="401"/>
      <c r="K27" s="402"/>
      <c r="L27" s="402"/>
      <c r="M27" s="424"/>
      <c r="O27" s="404"/>
      <c r="P27" s="410"/>
    </row>
    <row r="28" spans="2:22" s="258" customFormat="1">
      <c r="B28" s="395">
        <v>22</v>
      </c>
      <c r="C28" s="409" t="s">
        <v>369</v>
      </c>
      <c r="D28" s="397" t="str">
        <f>IF($C28&lt;&gt;"",VLOOKUP($C28,画面項目定義書!$C$42:$F$84,4,FALSE),"")</f>
        <v>文字列</v>
      </c>
      <c r="E28" s="398" t="str">
        <f t="shared" si="0"/>
        <v>文字列</v>
      </c>
      <c r="F28" s="398" t="str">
        <f t="shared" si="1"/>
        <v>Default (標準)</v>
      </c>
      <c r="G28" s="399"/>
      <c r="H28" s="400" t="b">
        <v>0</v>
      </c>
      <c r="I28" s="399"/>
      <c r="J28" s="401"/>
      <c r="K28" s="402"/>
      <c r="L28" s="402"/>
      <c r="M28" s="424"/>
      <c r="O28" s="404"/>
      <c r="P28" s="410"/>
    </row>
    <row r="29" spans="2:22" s="258" customFormat="1">
      <c r="B29" s="395">
        <v>23</v>
      </c>
      <c r="C29" s="409" t="s">
        <v>370</v>
      </c>
      <c r="D29" s="397" t="str">
        <f>IF($C29&lt;&gt;"",VLOOKUP($C29,画面項目定義書!$C$42:$F$84,4,FALSE),"")</f>
        <v>文字列</v>
      </c>
      <c r="E29" s="398" t="str">
        <f t="shared" si="0"/>
        <v>文字列</v>
      </c>
      <c r="F29" s="398" t="str">
        <f t="shared" si="1"/>
        <v>Default (標準)</v>
      </c>
      <c r="G29" s="399"/>
      <c r="H29" s="400" t="b">
        <v>0</v>
      </c>
      <c r="I29" s="399"/>
      <c r="J29" s="401"/>
      <c r="K29" s="402"/>
      <c r="L29" s="402"/>
      <c r="M29" s="403"/>
      <c r="O29" s="404"/>
      <c r="P29" s="410"/>
    </row>
    <row r="30" spans="2:22" s="258" customFormat="1">
      <c r="B30" s="395">
        <v>24</v>
      </c>
      <c r="C30" s="409" t="s">
        <v>371</v>
      </c>
      <c r="D30" s="397" t="str">
        <f>IF($C30&lt;&gt;"",VLOOKUP($C30,画面項目定義書!$C$42:$F$84,4,FALSE),"")</f>
        <v>文字列</v>
      </c>
      <c r="E30" s="398" t="str">
        <f t="shared" si="0"/>
        <v>文字列</v>
      </c>
      <c r="F30" s="398" t="str">
        <f t="shared" si="1"/>
        <v>Default (標準)</v>
      </c>
      <c r="G30" s="399"/>
      <c r="H30" s="400" t="b">
        <v>0</v>
      </c>
      <c r="I30" s="399"/>
      <c r="J30" s="401"/>
      <c r="K30" s="402"/>
      <c r="L30" s="402"/>
      <c r="M30" s="403"/>
      <c r="O30" s="404"/>
      <c r="P30" s="410"/>
    </row>
    <row r="31" spans="2:22" s="258" customFormat="1">
      <c r="B31" s="395">
        <v>25</v>
      </c>
      <c r="C31" s="409" t="s">
        <v>295</v>
      </c>
      <c r="D31" s="397" t="str">
        <f>IF($C31&lt;&gt;"",VLOOKUP($C31,画面項目定義書!$C$42:$F$84,4,FALSE),"")</f>
        <v>文字列</v>
      </c>
      <c r="E31" s="398" t="str">
        <f t="shared" si="0"/>
        <v>文字列</v>
      </c>
      <c r="F31" s="398" t="str">
        <f t="shared" si="1"/>
        <v>Default (標準)</v>
      </c>
      <c r="G31" s="399"/>
      <c r="H31" s="400" t="b">
        <v>0</v>
      </c>
      <c r="I31" s="399"/>
      <c r="J31" s="401"/>
      <c r="K31" s="402"/>
      <c r="L31" s="402"/>
      <c r="M31" s="424"/>
      <c r="O31" s="404"/>
      <c r="P31" s="410"/>
    </row>
    <row r="32" spans="2:22" s="258" customFormat="1">
      <c r="B32" s="395">
        <v>26</v>
      </c>
      <c r="C32" s="409" t="s">
        <v>296</v>
      </c>
      <c r="D32" s="397" t="str">
        <f>IF($C32&lt;&gt;"",VLOOKUP($C32,画面項目定義書!$C$42:$F$84,4,FALSE),"")</f>
        <v>文字列</v>
      </c>
      <c r="E32" s="398" t="str">
        <f t="shared" si="0"/>
        <v>文字列</v>
      </c>
      <c r="F32" s="398" t="str">
        <f t="shared" si="1"/>
        <v>Default (標準)</v>
      </c>
      <c r="G32" s="399"/>
      <c r="H32" s="400" t="b">
        <v>0</v>
      </c>
      <c r="I32" s="399"/>
      <c r="J32" s="401"/>
      <c r="K32" s="402"/>
      <c r="L32" s="402"/>
      <c r="M32" s="403"/>
      <c r="O32" s="404"/>
      <c r="P32" s="410"/>
    </row>
    <row r="33" spans="2:22" s="258" customFormat="1">
      <c r="B33" s="395">
        <v>27</v>
      </c>
      <c r="C33" s="409" t="s">
        <v>297</v>
      </c>
      <c r="D33" s="397" t="str">
        <f>IF($C33&lt;&gt;"",VLOOKUP($C33,画面項目定義書!$C$42:$F$84,4,FALSE),"")</f>
        <v>文字列</v>
      </c>
      <c r="E33" s="398" t="str">
        <f t="shared" si="0"/>
        <v>文字列</v>
      </c>
      <c r="F33" s="398" t="str">
        <f t="shared" si="1"/>
        <v>Default (標準)</v>
      </c>
      <c r="G33" s="399"/>
      <c r="H33" s="400" t="b">
        <v>0</v>
      </c>
      <c r="I33" s="399"/>
      <c r="J33" s="401"/>
      <c r="K33" s="402"/>
      <c r="L33" s="402"/>
      <c r="M33" s="403"/>
      <c r="O33" s="404"/>
      <c r="P33" s="410"/>
    </row>
    <row r="34" spans="2:22" s="258" customFormat="1">
      <c r="B34" s="395">
        <v>28</v>
      </c>
      <c r="C34" s="409" t="s">
        <v>298</v>
      </c>
      <c r="D34" s="397" t="str">
        <f>IF($C34&lt;&gt;"",VLOOKUP($C34,画面項目定義書!$C$42:$F$84,4,FALSE),"")</f>
        <v>文字列</v>
      </c>
      <c r="E34" s="398" t="str">
        <f t="shared" si="0"/>
        <v>文字列</v>
      </c>
      <c r="F34" s="398" t="str">
        <f t="shared" si="1"/>
        <v>Default (標準)</v>
      </c>
      <c r="G34" s="399"/>
      <c r="H34" s="400" t="b">
        <v>0</v>
      </c>
      <c r="I34" s="399"/>
      <c r="J34" s="401"/>
      <c r="K34" s="402"/>
      <c r="L34" s="402"/>
      <c r="M34" s="403"/>
      <c r="O34" s="404"/>
      <c r="P34" s="410"/>
      <c r="Q34" s="251"/>
    </row>
    <row r="35" spans="2:22" s="258" customFormat="1">
      <c r="B35" s="395">
        <v>29</v>
      </c>
      <c r="C35" s="409" t="s">
        <v>372</v>
      </c>
      <c r="D35" s="397" t="str">
        <f>IF($C35&lt;&gt;"",VLOOKUP($C35,画面項目定義書!$C$42:$F$84,4,FALSE),"")</f>
        <v>文字列</v>
      </c>
      <c r="E35" s="398" t="str">
        <f t="shared" si="0"/>
        <v>文字列</v>
      </c>
      <c r="F35" s="398" t="str">
        <f t="shared" si="1"/>
        <v>Default (標準)</v>
      </c>
      <c r="G35" s="399"/>
      <c r="H35" s="400" t="b">
        <v>0</v>
      </c>
      <c r="I35" s="399"/>
      <c r="J35" s="401"/>
      <c r="K35" s="402"/>
      <c r="L35" s="402"/>
      <c r="M35" s="403"/>
      <c r="O35" s="404"/>
      <c r="P35" s="410"/>
      <c r="Q35" s="251"/>
    </row>
    <row r="36" spans="2:22" s="258" customFormat="1">
      <c r="B36" s="395">
        <v>30</v>
      </c>
      <c r="C36" s="409" t="s">
        <v>373</v>
      </c>
      <c r="D36" s="397" t="str">
        <f>IF($C36&lt;&gt;"",VLOOKUP($C36,画面項目定義書!$C$42:$F$84,4,FALSE),"")</f>
        <v>数値</v>
      </c>
      <c r="E36" s="398" t="str">
        <f t="shared" si="0"/>
        <v>数値</v>
      </c>
      <c r="F36" s="398" t="str">
        <f t="shared" si="1"/>
        <v>Number (数値/通貨)</v>
      </c>
      <c r="G36" s="399">
        <v>0</v>
      </c>
      <c r="H36" s="400" t="b">
        <v>0</v>
      </c>
      <c r="I36" s="399" t="s">
        <v>2154</v>
      </c>
      <c r="J36" s="399" t="s">
        <v>2644</v>
      </c>
      <c r="K36" s="402"/>
      <c r="L36" s="402"/>
      <c r="M36" s="414"/>
      <c r="O36" s="404"/>
      <c r="P36" s="410"/>
    </row>
    <row r="37" spans="2:22" s="258" customFormat="1">
      <c r="B37" s="395">
        <v>31</v>
      </c>
      <c r="C37" s="409" t="s">
        <v>374</v>
      </c>
      <c r="D37" s="397" t="str">
        <f>IF($C37&lt;&gt;"",VLOOKUP($C37,画面項目定義書!$C$42:$F$84,4,FALSE),"")</f>
        <v>数値</v>
      </c>
      <c r="E37" s="398" t="str">
        <f t="shared" si="0"/>
        <v>数値</v>
      </c>
      <c r="F37" s="398" t="str">
        <f t="shared" si="1"/>
        <v>Number (数値/通貨)</v>
      </c>
      <c r="G37" s="399">
        <v>0</v>
      </c>
      <c r="H37" s="400" t="b">
        <v>0</v>
      </c>
      <c r="I37" s="399" t="s">
        <v>2154</v>
      </c>
      <c r="J37" s="399" t="s">
        <v>2644</v>
      </c>
      <c r="K37" s="402"/>
      <c r="L37" s="402"/>
      <c r="M37" s="414"/>
      <c r="O37" s="404"/>
      <c r="P37" s="410"/>
    </row>
    <row r="38" spans="2:22" s="258" customFormat="1">
      <c r="B38" s="395">
        <v>32</v>
      </c>
      <c r="C38" s="396" t="s">
        <v>753</v>
      </c>
      <c r="D38" s="397" t="str">
        <f>IF($C38&lt;&gt;"",VLOOKUP($C38,画面項目定義書!$C$42:$F$84,4,FALSE),"")</f>
        <v>文字列</v>
      </c>
      <c r="E38" s="398" t="str">
        <f t="shared" si="0"/>
        <v>文字列</v>
      </c>
      <c r="F38" s="398" t="str">
        <f t="shared" si="1"/>
        <v>Default (標準)</v>
      </c>
      <c r="G38" s="399"/>
      <c r="H38" s="400" t="b">
        <v>0</v>
      </c>
      <c r="I38" s="399"/>
      <c r="J38" s="401"/>
      <c r="K38" s="402"/>
      <c r="L38" s="402"/>
      <c r="M38" s="424"/>
      <c r="O38" s="404"/>
      <c r="P38" s="410"/>
    </row>
    <row r="39" spans="2:22" s="633" customFormat="1" ht="14.4">
      <c r="B39" s="395">
        <v>33</v>
      </c>
      <c r="C39" s="1242" t="s">
        <v>375</v>
      </c>
      <c r="D39" s="397" t="str">
        <f>IF($C39&lt;&gt;"",VLOOKUP($C39,画面項目定義書!$C$42:$F$84,4,FALSE),"")</f>
        <v>文字列</v>
      </c>
      <c r="E39" s="1243" t="str">
        <f t="shared" si="0"/>
        <v>文字列</v>
      </c>
      <c r="F39" s="1243" t="str">
        <f t="shared" si="1"/>
        <v>Default (標準)</v>
      </c>
      <c r="G39" s="1244"/>
      <c r="H39" s="1245" t="b">
        <v>0</v>
      </c>
      <c r="I39" s="1244"/>
      <c r="J39" s="1244"/>
      <c r="K39" s="1246"/>
      <c r="L39" s="1246"/>
      <c r="M39" s="1247"/>
      <c r="O39" s="1248"/>
      <c r="P39" s="1249"/>
      <c r="T39" s="258"/>
      <c r="U39" s="258"/>
      <c r="V39" s="258"/>
    </row>
    <row r="40" spans="2:22" s="258" customFormat="1">
      <c r="B40" s="395">
        <v>34</v>
      </c>
      <c r="C40" s="396" t="s">
        <v>757</v>
      </c>
      <c r="D40" s="397" t="str">
        <f>IF($C40&lt;&gt;"",VLOOKUP($C40,画面項目定義書!$C$42:$F$84,4,FALSE),"")</f>
        <v>文字列</v>
      </c>
      <c r="E40" s="398" t="str">
        <f t="shared" si="0"/>
        <v>文字列</v>
      </c>
      <c r="F40" s="398" t="str">
        <f t="shared" si="1"/>
        <v>Default (標準)</v>
      </c>
      <c r="G40" s="399"/>
      <c r="H40" s="400" t="b">
        <v>0</v>
      </c>
      <c r="I40" s="399"/>
      <c r="J40" s="401"/>
      <c r="K40" s="402"/>
      <c r="L40" s="402"/>
      <c r="M40" s="424"/>
      <c r="O40" s="404"/>
      <c r="P40" s="410"/>
      <c r="T40" s="633"/>
      <c r="U40" s="633"/>
      <c r="V40" s="633"/>
    </row>
    <row r="41" spans="2:22" s="258" customFormat="1">
      <c r="B41" s="395">
        <v>35</v>
      </c>
      <c r="C41" s="409" t="s">
        <v>760</v>
      </c>
      <c r="D41" s="397" t="str">
        <f>IF($C41&lt;&gt;"",VLOOKUP($C41,画面項目定義書!$C$42:$F$84,4,FALSE),"")</f>
        <v>文字列</v>
      </c>
      <c r="E41" s="398" t="str">
        <f t="shared" si="0"/>
        <v>文字列</v>
      </c>
      <c r="F41" s="398" t="str">
        <f t="shared" si="1"/>
        <v>Default (標準)</v>
      </c>
      <c r="G41" s="399"/>
      <c r="H41" s="400" t="b">
        <v>0</v>
      </c>
      <c r="I41" s="399"/>
      <c r="J41" s="399"/>
      <c r="K41" s="402"/>
      <c r="L41" s="402"/>
      <c r="M41" s="414"/>
      <c r="O41" s="404"/>
      <c r="P41" s="410"/>
    </row>
    <row r="42" spans="2:22" s="258" customFormat="1">
      <c r="B42" s="395">
        <v>36</v>
      </c>
      <c r="C42" s="409" t="s">
        <v>262</v>
      </c>
      <c r="D42" s="397" t="str">
        <f>IF($C42&lt;&gt;"",VLOOKUP($C42,画面項目定義書!$C$42:$F$84,4,FALSE),"")</f>
        <v>文字列</v>
      </c>
      <c r="E42" s="398" t="str">
        <f t="shared" si="0"/>
        <v>文字列</v>
      </c>
      <c r="F42" s="398" t="str">
        <f t="shared" si="1"/>
        <v>Default (標準)</v>
      </c>
      <c r="G42" s="399"/>
      <c r="H42" s="400" t="b">
        <v>0</v>
      </c>
      <c r="I42" s="399"/>
      <c r="J42" s="399"/>
      <c r="K42" s="402"/>
      <c r="L42" s="402"/>
      <c r="M42" s="414"/>
      <c r="O42" s="404"/>
      <c r="P42" s="410"/>
    </row>
    <row r="43" spans="2:22" s="258" customFormat="1">
      <c r="B43" s="395">
        <v>37</v>
      </c>
      <c r="C43" s="396" t="s">
        <v>482</v>
      </c>
      <c r="D43" s="397" t="str">
        <f>IF($C43&lt;&gt;"",VLOOKUP($C43,画面項目定義書!$C$42:$F$84,4,FALSE),"")</f>
        <v>文字列</v>
      </c>
      <c r="E43" s="398" t="str">
        <f t="shared" si="0"/>
        <v>文字列</v>
      </c>
      <c r="F43" s="398" t="str">
        <f t="shared" si="1"/>
        <v>Default (標準)</v>
      </c>
      <c r="G43" s="399"/>
      <c r="H43" s="400" t="b">
        <v>0</v>
      </c>
      <c r="I43" s="399"/>
      <c r="J43" s="401"/>
      <c r="K43" s="402"/>
      <c r="L43" s="402"/>
      <c r="M43" s="424"/>
      <c r="O43" s="404"/>
      <c r="P43" s="410"/>
    </row>
    <row r="44" spans="2:22" s="633" customFormat="1" ht="14.4">
      <c r="B44" s="395">
        <v>38</v>
      </c>
      <c r="C44" s="1242" t="s">
        <v>473</v>
      </c>
      <c r="D44" s="397" t="str">
        <f>IF($C44&lt;&gt;"",VLOOKUP($C44,画面項目定義書!$C$42:$F$84,4,FALSE),"")</f>
        <v>文字列</v>
      </c>
      <c r="E44" s="1243" t="str">
        <f t="shared" si="0"/>
        <v>文字列</v>
      </c>
      <c r="F44" s="1243" t="str">
        <f t="shared" si="1"/>
        <v>Default (標準)</v>
      </c>
      <c r="G44" s="1244"/>
      <c r="H44" s="1245" t="b">
        <v>0</v>
      </c>
      <c r="I44" s="1244"/>
      <c r="J44" s="1244"/>
      <c r="K44" s="1246"/>
      <c r="L44" s="1246"/>
      <c r="M44" s="1247"/>
      <c r="O44" s="1248"/>
      <c r="P44" s="1249"/>
      <c r="T44" s="258"/>
      <c r="U44" s="258"/>
      <c r="V44" s="258"/>
    </row>
    <row r="45" spans="2:22" s="258" customFormat="1">
      <c r="B45" s="395">
        <v>39</v>
      </c>
      <c r="C45" s="396" t="s">
        <v>474</v>
      </c>
      <c r="D45" s="397" t="str">
        <f>IF($C45&lt;&gt;"",VLOOKUP($C45,画面項目定義書!$C$42:$F$84,4,FALSE),"")</f>
        <v>文字列</v>
      </c>
      <c r="E45" s="398" t="str">
        <f t="shared" si="0"/>
        <v>文字列</v>
      </c>
      <c r="F45" s="398" t="str">
        <f t="shared" si="1"/>
        <v>Default (標準)</v>
      </c>
      <c r="G45" s="399"/>
      <c r="H45" s="400" t="b">
        <v>0</v>
      </c>
      <c r="I45" s="399"/>
      <c r="J45" s="401"/>
      <c r="K45" s="402"/>
      <c r="L45" s="402"/>
      <c r="M45" s="424"/>
      <c r="O45" s="404"/>
      <c r="P45" s="410"/>
      <c r="T45" s="633"/>
      <c r="U45" s="633"/>
      <c r="V45" s="633"/>
    </row>
    <row r="46" spans="2:22" s="633" customFormat="1" ht="14.4">
      <c r="B46" s="395">
        <v>40</v>
      </c>
      <c r="C46" s="1242" t="s">
        <v>2092</v>
      </c>
      <c r="D46" s="397" t="str">
        <f>IF($C46&lt;&gt;"",VLOOKUP($C46,画面項目定義書!$C$42:$F$84,4,FALSE),"")</f>
        <v>文字列</v>
      </c>
      <c r="E46" s="1243" t="str">
        <f t="shared" si="0"/>
        <v>文字列</v>
      </c>
      <c r="F46" s="1243" t="str">
        <f t="shared" si="1"/>
        <v>Default (標準)</v>
      </c>
      <c r="G46" s="1244"/>
      <c r="H46" s="1245" t="b">
        <v>0</v>
      </c>
      <c r="I46" s="1244"/>
      <c r="J46" s="1244"/>
      <c r="K46" s="1246"/>
      <c r="L46" s="1246"/>
      <c r="M46" s="1247"/>
      <c r="O46" s="1248"/>
      <c r="P46" s="1249"/>
      <c r="T46" s="258"/>
      <c r="U46" s="258"/>
      <c r="V46" s="258"/>
    </row>
    <row r="47" spans="2:22" ht="13.8" thickBot="1">
      <c r="B47" s="395"/>
      <c r="C47" s="409"/>
      <c r="D47" s="397" t="str">
        <f>IF($C47&lt;&gt;"",VLOOKUP($C47,画面項目定義書!$C$42:$F$84,4,FALSE),"")</f>
        <v/>
      </c>
      <c r="E47" s="398" t="str">
        <f t="shared" si="0"/>
        <v/>
      </c>
      <c r="F47" s="398" t="str">
        <f t="shared" si="1"/>
        <v/>
      </c>
      <c r="G47" s="399"/>
      <c r="H47" s="400" t="b">
        <v>0</v>
      </c>
      <c r="I47" s="399"/>
      <c r="J47" s="401"/>
      <c r="K47" s="402"/>
      <c r="L47" s="402"/>
      <c r="M47" s="415"/>
      <c r="O47" s="416"/>
      <c r="P47" s="417"/>
      <c r="T47" s="258"/>
      <c r="U47" s="258"/>
      <c r="V47" s="258"/>
    </row>
    <row r="48" spans="2:22" ht="14.4">
      <c r="B48" s="418"/>
      <c r="C48" s="418"/>
      <c r="D48" s="419"/>
      <c r="E48" s="419"/>
      <c r="F48" s="419"/>
      <c r="G48" s="420"/>
      <c r="H48" s="420"/>
      <c r="I48" s="421" t="s">
        <v>2650</v>
      </c>
      <c r="J48" s="421"/>
      <c r="K48" s="384" t="s">
        <v>2651</v>
      </c>
      <c r="L48" s="384"/>
      <c r="M48" s="422"/>
      <c r="T48" s="258"/>
      <c r="U48" s="258"/>
      <c r="V48" s="258"/>
    </row>
    <row r="49" spans="20:22">
      <c r="T49" s="258"/>
      <c r="U49" s="258"/>
      <c r="V49" s="258"/>
    </row>
  </sheetData>
  <autoFilter ref="B6:M48" xr:uid="{CFB1A3F7-498D-47EB-8E29-F8506AF5983D}"/>
  <mergeCells count="5">
    <mergeCell ref="B5:C6"/>
    <mergeCell ref="D5:D6"/>
    <mergeCell ref="E5:E6"/>
    <mergeCell ref="F5:F6"/>
    <mergeCell ref="T5:V5"/>
  </mergeCells>
  <phoneticPr fontId="27"/>
  <conditionalFormatting sqref="G7:J47">
    <cfRule type="expression" dxfId="1" priority="1">
      <formula>OR($E7="文字列",$E7="日付")</formula>
    </cfRule>
  </conditionalFormatting>
  <conditionalFormatting sqref="K7:L47">
    <cfRule type="expression" dxfId="0" priority="2">
      <formula>OR($E7="文字列",$E7="通貨",$E7="数値",$E7="パーセンテージ")</formula>
    </cfRule>
  </conditionalFormatting>
  <dataValidations count="2">
    <dataValidation type="list" allowBlank="1" showInputMessage="1" showErrorMessage="1" sqref="O5" xr:uid="{47BF0158-2CFF-4843-AB0A-03B533978614}">
      <formula1>"X"</formula1>
    </dataValidation>
    <dataValidation type="list" allowBlank="1" showInputMessage="1" showErrorMessage="1" sqref="L7:L46" xr:uid="{13B69127-639E-4FB2-AE4C-455C469EC2D1}">
      <formula1>"-,グレゴリオ暦,和暦"</formula1>
    </dataValidation>
  </dataValidations>
  <pageMargins left="0.7" right="0.7" top="0.75" bottom="0.75" header="0.3" footer="0.3"/>
  <pageSetup paperSize="9" scale="54" orientation="portrait" r:id="rId1"/>
  <colBreaks count="1" manualBreakCount="1">
    <brk id="13" max="1048575" man="1"/>
  </colBreak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E0FF-9C25-494E-B8F1-AC6D43C14C35}">
  <sheetPr>
    <tabColor rgb="FFFF0000"/>
  </sheetPr>
  <dimension ref="B1:L91"/>
  <sheetViews>
    <sheetView topLeftCell="A13" workbookViewId="0"/>
  </sheetViews>
  <sheetFormatPr defaultColWidth="9" defaultRowHeight="13.2"/>
  <cols>
    <col min="1" max="1" width="2.109375" style="349" customWidth="1"/>
    <col min="2" max="2" width="2.88671875" style="349" customWidth="1"/>
    <col min="3" max="5" width="4.33203125" style="349" customWidth="1"/>
    <col min="6" max="9" width="9.88671875" style="349" customWidth="1"/>
    <col min="10" max="10" width="9.88671875" style="350" customWidth="1"/>
    <col min="11" max="11" width="9.88671875" style="349" customWidth="1"/>
    <col min="12" max="12" width="9.88671875" style="351" customWidth="1"/>
    <col min="13" max="17" width="9.88671875" style="349" customWidth="1"/>
    <col min="18" max="16384" width="9" style="349"/>
  </cols>
  <sheetData>
    <row r="1" spans="2:12" s="345" customFormat="1" ht="16.2">
      <c r="B1" s="344" t="s">
        <v>2652</v>
      </c>
      <c r="J1" s="346"/>
      <c r="L1" s="347"/>
    </row>
    <row r="2" spans="2:12" ht="14.4">
      <c r="B2" s="348"/>
    </row>
    <row r="3" spans="2:12">
      <c r="B3" s="349" t="s">
        <v>2653</v>
      </c>
    </row>
    <row r="4" spans="2:12" s="352" customFormat="1">
      <c r="B4" s="352" t="s">
        <v>2654</v>
      </c>
      <c r="J4" s="353"/>
      <c r="L4" s="354"/>
    </row>
    <row r="5" spans="2:12">
      <c r="B5" s="352"/>
    </row>
    <row r="6" spans="2:12" s="355" customFormat="1" ht="14.4">
      <c r="B6" s="355">
        <v>1</v>
      </c>
      <c r="C6" s="355" t="s">
        <v>2655</v>
      </c>
      <c r="J6" s="356"/>
      <c r="L6" s="357"/>
    </row>
    <row r="8" spans="2:12">
      <c r="C8" s="358"/>
      <c r="D8" s="359"/>
      <c r="E8" s="359"/>
      <c r="F8" s="359"/>
      <c r="G8" s="359"/>
      <c r="H8" s="359"/>
      <c r="I8" s="359"/>
      <c r="J8" s="360"/>
      <c r="K8" s="361"/>
    </row>
    <row r="9" spans="2:12" ht="39.75" customHeight="1">
      <c r="C9" s="362"/>
      <c r="D9" s="1530" t="s">
        <v>2656</v>
      </c>
      <c r="E9" s="1530"/>
      <c r="F9" s="1530"/>
      <c r="G9" s="1530"/>
      <c r="H9" s="1530"/>
      <c r="I9" s="1530"/>
      <c r="J9" s="1530"/>
      <c r="K9" s="363"/>
    </row>
    <row r="10" spans="2:12">
      <c r="C10" s="364"/>
      <c r="D10" s="365"/>
      <c r="E10" s="365"/>
      <c r="F10" s="365"/>
      <c r="G10" s="365"/>
      <c r="H10" s="365"/>
      <c r="I10" s="365"/>
      <c r="J10" s="366"/>
      <c r="K10" s="367"/>
    </row>
    <row r="12" spans="2:12">
      <c r="C12" s="368" t="s">
        <v>2657</v>
      </c>
      <c r="D12" s="349" t="s">
        <v>2658</v>
      </c>
    </row>
    <row r="13" spans="2:12">
      <c r="D13" s="349" t="s">
        <v>2659</v>
      </c>
    </row>
    <row r="14" spans="2:12">
      <c r="D14" s="371" t="s">
        <v>2660</v>
      </c>
    </row>
    <row r="16" spans="2:12">
      <c r="D16" s="349" t="s">
        <v>2661</v>
      </c>
    </row>
    <row r="17" spans="4:4">
      <c r="D17" s="369"/>
    </row>
    <row r="39" spans="3:4">
      <c r="C39" s="368" t="s">
        <v>2662</v>
      </c>
      <c r="D39" s="349" t="s">
        <v>2663</v>
      </c>
    </row>
    <row r="40" spans="3:4">
      <c r="D40" s="349" t="s">
        <v>2664</v>
      </c>
    </row>
    <row r="41" spans="3:4">
      <c r="C41" s="368"/>
      <c r="D41" s="349" t="s">
        <v>2665</v>
      </c>
    </row>
    <row r="43" spans="3:4">
      <c r="D43" s="349" t="s">
        <v>2666</v>
      </c>
    </row>
    <row r="44" spans="3:4">
      <c r="D44" s="369"/>
    </row>
    <row r="64" spans="3:12" s="355" customFormat="1" ht="14.4">
      <c r="C64" s="368" t="s">
        <v>2667</v>
      </c>
      <c r="D64" s="355" t="s">
        <v>2668</v>
      </c>
      <c r="J64" s="356"/>
      <c r="L64" s="357"/>
    </row>
    <row r="66" spans="3:12">
      <c r="C66" s="349" t="s">
        <v>2669</v>
      </c>
      <c r="I66" s="350"/>
      <c r="J66" s="349"/>
      <c r="K66" s="351"/>
      <c r="L66" s="349"/>
    </row>
    <row r="67" spans="3:12">
      <c r="C67" s="370" t="s">
        <v>2670</v>
      </c>
      <c r="I67" s="350"/>
      <c r="J67" s="349"/>
      <c r="K67" s="351"/>
      <c r="L67" s="349"/>
    </row>
    <row r="68" spans="3:12">
      <c r="C68" s="349" t="s">
        <v>2671</v>
      </c>
      <c r="I68" s="350"/>
      <c r="J68" s="349"/>
      <c r="K68" s="351"/>
      <c r="L68" s="349"/>
    </row>
    <row r="69" spans="3:12">
      <c r="C69" s="368"/>
      <c r="I69" s="350"/>
      <c r="J69" s="349"/>
      <c r="K69" s="351"/>
      <c r="L69" s="349"/>
    </row>
    <row r="70" spans="3:12">
      <c r="C70" s="368"/>
      <c r="I70" s="350"/>
      <c r="J70" s="349"/>
      <c r="K70" s="351"/>
      <c r="L70" s="349"/>
    </row>
    <row r="71" spans="3:12">
      <c r="D71" s="368"/>
      <c r="I71" s="350"/>
      <c r="J71" s="349"/>
      <c r="K71" s="351"/>
      <c r="L71" s="349"/>
    </row>
    <row r="72" spans="3:12">
      <c r="D72" s="368"/>
      <c r="I72" s="350"/>
      <c r="J72" s="349"/>
      <c r="K72" s="351"/>
      <c r="L72" s="349"/>
    </row>
    <row r="73" spans="3:12">
      <c r="D73" s="368"/>
      <c r="I73" s="350"/>
      <c r="J73" s="349" t="s">
        <v>2672</v>
      </c>
      <c r="K73" s="351"/>
      <c r="L73" s="349"/>
    </row>
    <row r="74" spans="3:12">
      <c r="I74" s="350"/>
      <c r="J74" s="349"/>
      <c r="K74" s="351"/>
      <c r="L74" s="349"/>
    </row>
    <row r="75" spans="3:12">
      <c r="D75" s="368"/>
      <c r="I75" s="350"/>
      <c r="J75" s="349"/>
      <c r="K75" s="351"/>
      <c r="L75" s="349"/>
    </row>
    <row r="76" spans="3:12">
      <c r="I76" s="350"/>
      <c r="J76" s="349"/>
      <c r="K76" s="351"/>
      <c r="L76" s="349"/>
    </row>
    <row r="77" spans="3:12">
      <c r="D77" s="368"/>
      <c r="I77" s="350"/>
      <c r="J77" s="349"/>
      <c r="K77" s="351"/>
      <c r="L77" s="349"/>
    </row>
    <row r="78" spans="3:12">
      <c r="D78" s="368"/>
      <c r="I78" s="350"/>
      <c r="J78" s="349"/>
      <c r="K78" s="351"/>
      <c r="L78" s="349"/>
    </row>
    <row r="79" spans="3:12">
      <c r="D79" s="368"/>
      <c r="I79" s="350"/>
      <c r="J79" s="349"/>
      <c r="K79" s="351"/>
      <c r="L79" s="349"/>
    </row>
    <row r="80" spans="3:12">
      <c r="D80" s="368"/>
      <c r="I80" s="350"/>
      <c r="J80" s="349"/>
      <c r="K80" s="351"/>
      <c r="L80" s="349"/>
    </row>
    <row r="81" spans="4:12">
      <c r="D81" s="368"/>
      <c r="I81" s="350"/>
      <c r="J81" s="349"/>
      <c r="K81" s="351"/>
      <c r="L81" s="349"/>
    </row>
    <row r="82" spans="4:12">
      <c r="I82" s="350"/>
      <c r="J82" s="349"/>
      <c r="K82" s="351"/>
      <c r="L82" s="349"/>
    </row>
    <row r="83" spans="4:12">
      <c r="I83" s="350"/>
      <c r="J83" s="349"/>
      <c r="K83" s="351"/>
      <c r="L83" s="349"/>
    </row>
    <row r="84" spans="4:12">
      <c r="I84" s="350"/>
      <c r="J84" s="349"/>
      <c r="K84" s="351"/>
      <c r="L84" s="349"/>
    </row>
    <row r="85" spans="4:12">
      <c r="H85" s="371"/>
      <c r="I85" s="350"/>
      <c r="J85" s="349"/>
      <c r="K85" s="351"/>
      <c r="L85" s="349"/>
    </row>
    <row r="86" spans="4:12">
      <c r="I86" s="350"/>
      <c r="J86" s="349"/>
      <c r="K86" s="351"/>
      <c r="L86" s="349"/>
    </row>
    <row r="87" spans="4:12">
      <c r="I87" s="350"/>
      <c r="J87" s="349"/>
      <c r="K87" s="351"/>
      <c r="L87" s="349"/>
    </row>
    <row r="88" spans="4:12">
      <c r="J88" s="349"/>
      <c r="L88" s="349"/>
    </row>
    <row r="89" spans="4:12">
      <c r="J89" s="349"/>
      <c r="L89" s="349"/>
    </row>
    <row r="90" spans="4:12">
      <c r="J90" s="349"/>
      <c r="L90" s="349"/>
    </row>
    <row r="91" spans="4:12">
      <c r="J91" s="349"/>
      <c r="L91" s="349"/>
    </row>
  </sheetData>
  <mergeCells count="1">
    <mergeCell ref="D9:J9"/>
  </mergeCells>
  <phoneticPr fontId="27"/>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B1:J247"/>
  <sheetViews>
    <sheetView showGridLines="0" workbookViewId="0">
      <selection activeCell="D71" sqref="D71"/>
    </sheetView>
  </sheetViews>
  <sheetFormatPr defaultColWidth="9" defaultRowHeight="13.2"/>
  <cols>
    <col min="1" max="1" width="0.88671875" style="214" customWidth="1"/>
    <col min="2" max="2" width="6.44140625" style="212" customWidth="1"/>
    <col min="3" max="3" width="13.88671875" style="212" bestFit="1" customWidth="1"/>
    <col min="4" max="4" width="3.33203125" style="212" customWidth="1"/>
    <col min="5" max="5" width="22.77734375" style="214" customWidth="1"/>
    <col min="6" max="6" width="36.109375" style="212" bestFit="1" customWidth="1"/>
    <col min="7" max="7" width="57.109375" style="215" bestFit="1" customWidth="1"/>
    <col min="8" max="8" width="7.44140625" style="215" bestFit="1" customWidth="1"/>
    <col min="9" max="9" width="90.88671875" style="214" customWidth="1"/>
    <col min="10" max="16384" width="9" style="214"/>
  </cols>
  <sheetData>
    <row r="1" spans="2:10" ht="18.75" customHeight="1">
      <c r="B1" s="211" t="s">
        <v>1258</v>
      </c>
      <c r="C1" s="211"/>
      <c r="D1" s="211"/>
      <c r="E1" s="212"/>
      <c r="G1" s="212"/>
      <c r="H1" s="213"/>
    </row>
    <row r="2" spans="2:10" ht="7.5" customHeight="1">
      <c r="E2" s="212"/>
      <c r="G2" s="212"/>
      <c r="H2" s="212"/>
    </row>
    <row r="3" spans="2:10">
      <c r="B3" s="449" t="s">
        <v>1259</v>
      </c>
      <c r="C3" s="449"/>
      <c r="D3" s="449"/>
      <c r="E3" s="212"/>
      <c r="G3" s="212"/>
      <c r="H3" s="212"/>
    </row>
    <row r="4" spans="2:10" ht="27.75" customHeight="1">
      <c r="B4" s="489" t="s">
        <v>1260</v>
      </c>
      <c r="C4" s="490"/>
      <c r="D4" s="490"/>
      <c r="E4" s="491"/>
      <c r="F4" s="1531" t="s">
        <v>1261</v>
      </c>
      <c r="G4" s="1532"/>
      <c r="H4" s="427"/>
    </row>
    <row r="5" spans="2:10" ht="27.75" customHeight="1">
      <c r="B5" s="450" t="s">
        <v>1262</v>
      </c>
      <c r="C5" s="451"/>
      <c r="D5" s="451"/>
      <c r="E5" s="452"/>
      <c r="F5" s="454" t="s">
        <v>1263</v>
      </c>
      <c r="G5" s="453"/>
      <c r="H5" s="428"/>
      <c r="J5" s="211"/>
    </row>
    <row r="6" spans="2:10" ht="6" customHeight="1">
      <c r="E6" s="212"/>
      <c r="G6" s="212"/>
      <c r="H6" s="212"/>
    </row>
    <row r="7" spans="2:10" ht="22.5" customHeight="1">
      <c r="B7" s="590" t="s">
        <v>29</v>
      </c>
      <c r="C7" s="590" t="s">
        <v>1264</v>
      </c>
      <c r="D7" s="500" t="s">
        <v>1265</v>
      </c>
      <c r="E7" s="501"/>
      <c r="F7" s="492" t="s">
        <v>1266</v>
      </c>
      <c r="G7" s="492" t="s">
        <v>1267</v>
      </c>
      <c r="H7" s="492" t="s">
        <v>1268</v>
      </c>
      <c r="I7" s="429" t="s">
        <v>1269</v>
      </c>
      <c r="J7" s="493"/>
    </row>
    <row r="8" spans="2:10">
      <c r="B8" s="430">
        <v>1</v>
      </c>
      <c r="C8" s="431" t="s">
        <v>1270</v>
      </c>
      <c r="D8" s="494" t="s">
        <v>1271</v>
      </c>
      <c r="E8" s="495"/>
      <c r="F8" s="432" t="s">
        <v>1272</v>
      </c>
      <c r="G8" s="433" t="s">
        <v>1273</v>
      </c>
      <c r="H8" s="434" t="s">
        <v>26</v>
      </c>
      <c r="I8" s="435" t="s">
        <v>26</v>
      </c>
      <c r="J8" s="493"/>
    </row>
    <row r="9" spans="2:10">
      <c r="B9" s="436">
        <v>2</v>
      </c>
      <c r="C9" s="437"/>
      <c r="D9" s="496" t="s">
        <v>1274</v>
      </c>
      <c r="E9" s="497"/>
      <c r="F9" s="438" t="s">
        <v>1275</v>
      </c>
      <c r="G9" s="439" t="s">
        <v>1276</v>
      </c>
      <c r="H9" s="440" t="s">
        <v>26</v>
      </c>
      <c r="I9" s="441" t="s">
        <v>26</v>
      </c>
      <c r="J9" s="493"/>
    </row>
    <row r="10" spans="2:10">
      <c r="B10" s="436">
        <v>3</v>
      </c>
      <c r="C10" s="591"/>
      <c r="D10" s="496" t="s">
        <v>758</v>
      </c>
      <c r="E10" s="497"/>
      <c r="F10" s="438" t="s">
        <v>1277</v>
      </c>
      <c r="G10" s="439" t="s">
        <v>1278</v>
      </c>
      <c r="H10" s="440" t="s">
        <v>662</v>
      </c>
      <c r="I10" s="441" t="s">
        <v>1279</v>
      </c>
      <c r="J10" s="493"/>
    </row>
    <row r="11" spans="2:10">
      <c r="B11" s="436">
        <v>4</v>
      </c>
      <c r="C11" s="591"/>
      <c r="D11" s="496" t="s">
        <v>1280</v>
      </c>
      <c r="E11" s="497"/>
      <c r="F11" s="438"/>
      <c r="G11" s="439" t="s">
        <v>1281</v>
      </c>
      <c r="H11" s="440" t="s">
        <v>26</v>
      </c>
      <c r="I11" s="441" t="s">
        <v>26</v>
      </c>
      <c r="J11" s="493"/>
    </row>
    <row r="12" spans="2:10">
      <c r="B12" s="436">
        <v>5</v>
      </c>
      <c r="C12" s="591"/>
      <c r="D12" s="496" t="s">
        <v>1282</v>
      </c>
      <c r="E12" s="497"/>
      <c r="F12" s="438"/>
      <c r="G12" s="439"/>
      <c r="H12" s="440" t="s">
        <v>26</v>
      </c>
      <c r="I12" s="441" t="s">
        <v>1283</v>
      </c>
      <c r="J12" s="493"/>
    </row>
    <row r="13" spans="2:10">
      <c r="B13" s="436">
        <v>6</v>
      </c>
      <c r="C13" s="591"/>
      <c r="D13" s="496" t="s">
        <v>1284</v>
      </c>
      <c r="E13" s="497"/>
      <c r="F13" s="438"/>
      <c r="G13" s="439"/>
      <c r="H13" s="440" t="s">
        <v>26</v>
      </c>
      <c r="I13" s="441" t="s">
        <v>26</v>
      </c>
      <c r="J13" s="493"/>
    </row>
    <row r="14" spans="2:10">
      <c r="B14" s="436">
        <v>7</v>
      </c>
      <c r="C14" s="591"/>
      <c r="D14" s="496" t="s">
        <v>1285</v>
      </c>
      <c r="E14" s="497"/>
      <c r="F14" s="438" t="s">
        <v>1286</v>
      </c>
      <c r="G14" s="439" t="s">
        <v>1287</v>
      </c>
      <c r="H14" s="440" t="s">
        <v>26</v>
      </c>
      <c r="I14" s="441" t="s">
        <v>26</v>
      </c>
      <c r="J14" s="493"/>
    </row>
    <row r="15" spans="2:10">
      <c r="B15" s="442"/>
      <c r="C15" s="443"/>
      <c r="D15" s="498"/>
      <c r="E15" s="499"/>
      <c r="F15" s="444"/>
      <c r="G15" s="445"/>
      <c r="H15" s="444"/>
      <c r="I15" s="446"/>
    </row>
    <row r="16" spans="2:10">
      <c r="E16" s="212"/>
      <c r="G16" s="212"/>
      <c r="H16" s="212"/>
    </row>
    <row r="17" spans="2:10">
      <c r="B17" s="449" t="s">
        <v>391</v>
      </c>
      <c r="C17" s="449"/>
      <c r="D17" s="449"/>
      <c r="E17" s="212"/>
      <c r="G17" s="212"/>
      <c r="H17" s="212"/>
    </row>
    <row r="18" spans="2:10" ht="27.75" customHeight="1">
      <c r="B18" s="489" t="s">
        <v>1260</v>
      </c>
      <c r="C18" s="490"/>
      <c r="D18" s="490"/>
      <c r="E18" s="491"/>
      <c r="F18" s="1531" t="s">
        <v>1261</v>
      </c>
      <c r="G18" s="1532"/>
      <c r="H18" s="427"/>
    </row>
    <row r="19" spans="2:10" ht="27.75" customHeight="1">
      <c r="B19" s="450" t="s">
        <v>1288</v>
      </c>
      <c r="C19" s="451"/>
      <c r="D19" s="451"/>
      <c r="E19" s="452"/>
      <c r="F19" s="454" t="s">
        <v>1289</v>
      </c>
      <c r="G19" s="453"/>
      <c r="H19" s="428"/>
      <c r="J19" s="211"/>
    </row>
    <row r="20" spans="2:10" ht="6" customHeight="1">
      <c r="E20" s="212"/>
      <c r="G20" s="212"/>
      <c r="H20" s="212"/>
    </row>
    <row r="21" spans="2:10" ht="22.5" customHeight="1">
      <c r="B21" s="590" t="s">
        <v>29</v>
      </c>
      <c r="C21" s="590" t="s">
        <v>1264</v>
      </c>
      <c r="D21" s="500" t="s">
        <v>1265</v>
      </c>
      <c r="E21" s="501"/>
      <c r="F21" s="492" t="s">
        <v>1266</v>
      </c>
      <c r="G21" s="492" t="s">
        <v>1267</v>
      </c>
      <c r="H21" s="492" t="s">
        <v>1268</v>
      </c>
      <c r="I21" s="429" t="s">
        <v>1269</v>
      </c>
      <c r="J21" s="493"/>
    </row>
    <row r="22" spans="2:10">
      <c r="B22" s="430">
        <v>1</v>
      </c>
      <c r="C22" s="431" t="s">
        <v>1270</v>
      </c>
      <c r="D22" s="494" t="s">
        <v>1290</v>
      </c>
      <c r="E22" s="495"/>
      <c r="F22" s="432" t="s">
        <v>1272</v>
      </c>
      <c r="G22" s="433" t="s">
        <v>1291</v>
      </c>
      <c r="H22" s="434" t="s">
        <v>26</v>
      </c>
      <c r="I22" s="964" t="s">
        <v>1292</v>
      </c>
      <c r="J22" s="493"/>
    </row>
    <row r="23" spans="2:10">
      <c r="B23" s="436">
        <v>2</v>
      </c>
      <c r="C23" s="437"/>
      <c r="D23" s="496" t="s">
        <v>1274</v>
      </c>
      <c r="E23" s="497"/>
      <c r="F23" s="438" t="s">
        <v>1293</v>
      </c>
      <c r="G23" s="439" t="s">
        <v>1294</v>
      </c>
      <c r="H23" s="440" t="s">
        <v>26</v>
      </c>
      <c r="I23" s="965"/>
      <c r="J23" s="493"/>
    </row>
    <row r="24" spans="2:10">
      <c r="B24" s="436">
        <v>3</v>
      </c>
      <c r="C24" s="591"/>
      <c r="D24" s="496" t="s">
        <v>1295</v>
      </c>
      <c r="E24" s="497"/>
      <c r="F24" s="438" t="s">
        <v>1296</v>
      </c>
      <c r="G24" s="439" t="s">
        <v>1297</v>
      </c>
      <c r="H24" s="440" t="s">
        <v>681</v>
      </c>
      <c r="I24" s="441" t="s">
        <v>1298</v>
      </c>
      <c r="J24" s="493"/>
    </row>
    <row r="25" spans="2:10">
      <c r="B25" s="436" t="s">
        <v>1299</v>
      </c>
      <c r="C25" s="591"/>
      <c r="D25" s="496" t="s">
        <v>1300</v>
      </c>
      <c r="E25" s="497"/>
      <c r="F25" s="438" t="s">
        <v>1301</v>
      </c>
      <c r="G25" s="439" t="s">
        <v>1302</v>
      </c>
      <c r="H25" s="440" t="s">
        <v>681</v>
      </c>
      <c r="I25" s="441" t="s">
        <v>1303</v>
      </c>
      <c r="J25" s="493"/>
    </row>
    <row r="26" spans="2:10">
      <c r="B26" s="436" t="s">
        <v>1304</v>
      </c>
      <c r="C26" s="591"/>
      <c r="D26" s="496" t="s">
        <v>1305</v>
      </c>
      <c r="E26" s="497"/>
      <c r="F26" s="438" t="s">
        <v>1306</v>
      </c>
      <c r="G26" s="439" t="s">
        <v>1307</v>
      </c>
      <c r="H26" s="440" t="s">
        <v>681</v>
      </c>
      <c r="I26" s="441" t="s">
        <v>1308</v>
      </c>
      <c r="J26" s="493"/>
    </row>
    <row r="27" spans="2:10">
      <c r="B27" s="436" t="s">
        <v>1309</v>
      </c>
      <c r="C27" s="591"/>
      <c r="D27" s="496" t="s">
        <v>1310</v>
      </c>
      <c r="E27" s="497"/>
      <c r="F27" s="438"/>
      <c r="G27" s="439"/>
      <c r="H27" s="440" t="s">
        <v>26</v>
      </c>
      <c r="I27" s="441"/>
      <c r="J27" s="493"/>
    </row>
    <row r="28" spans="2:10">
      <c r="B28" s="436" t="s">
        <v>1311</v>
      </c>
      <c r="C28" s="591"/>
      <c r="D28" s="496" t="s">
        <v>1312</v>
      </c>
      <c r="E28" s="497"/>
      <c r="F28" s="438"/>
      <c r="G28" s="439"/>
      <c r="H28" s="440" t="s">
        <v>26</v>
      </c>
      <c r="I28" s="441"/>
      <c r="J28" s="493"/>
    </row>
    <row r="29" spans="2:10">
      <c r="B29" s="436" t="s">
        <v>1313</v>
      </c>
      <c r="C29" s="591"/>
      <c r="D29" s="496" t="s">
        <v>1314</v>
      </c>
      <c r="E29" s="497"/>
      <c r="F29" s="438"/>
      <c r="G29" s="439"/>
      <c r="H29" s="440" t="s">
        <v>26</v>
      </c>
      <c r="I29" s="441"/>
      <c r="J29" s="493"/>
    </row>
    <row r="30" spans="2:10">
      <c r="B30" s="436" t="s">
        <v>1315</v>
      </c>
      <c r="C30" s="591"/>
      <c r="D30" s="496" t="s">
        <v>1282</v>
      </c>
      <c r="E30" s="497"/>
      <c r="F30" s="438"/>
      <c r="G30" s="439"/>
      <c r="H30" s="440" t="s">
        <v>26</v>
      </c>
      <c r="I30" s="441" t="s">
        <v>1283</v>
      </c>
      <c r="J30" s="493"/>
    </row>
    <row r="31" spans="2:10">
      <c r="B31" s="436" t="s">
        <v>1316</v>
      </c>
      <c r="C31" s="591"/>
      <c r="D31" s="496" t="s">
        <v>1284</v>
      </c>
      <c r="E31" s="497"/>
      <c r="F31" s="438"/>
      <c r="G31" s="439"/>
      <c r="H31" s="440" t="s">
        <v>681</v>
      </c>
      <c r="I31" s="441"/>
      <c r="J31" s="493"/>
    </row>
    <row r="32" spans="2:10">
      <c r="B32" s="436" t="s">
        <v>1317</v>
      </c>
      <c r="C32" s="591"/>
      <c r="D32" s="496" t="s">
        <v>1285</v>
      </c>
      <c r="E32" s="497"/>
      <c r="F32" s="438" t="s">
        <v>1286</v>
      </c>
      <c r="G32" s="439" t="s">
        <v>1318</v>
      </c>
      <c r="H32" s="440" t="s">
        <v>681</v>
      </c>
      <c r="I32" s="441"/>
      <c r="J32" s="493"/>
    </row>
    <row r="33" spans="2:10">
      <c r="B33" s="442"/>
      <c r="C33" s="443"/>
      <c r="D33" s="498"/>
      <c r="E33" s="499"/>
      <c r="F33" s="444"/>
      <c r="G33" s="445"/>
      <c r="H33" s="444" t="s">
        <v>681</v>
      </c>
      <c r="I33" s="446"/>
    </row>
    <row r="34" spans="2:10">
      <c r="E34" s="212"/>
      <c r="G34" s="212"/>
      <c r="H34" s="212"/>
    </row>
    <row r="35" spans="2:10">
      <c r="B35" s="214" t="s">
        <v>1319</v>
      </c>
      <c r="E35" s="212"/>
      <c r="G35" s="212"/>
      <c r="H35" s="212"/>
    </row>
    <row r="36" spans="2:10">
      <c r="B36" s="449" t="s">
        <v>1320</v>
      </c>
      <c r="C36" s="449"/>
      <c r="D36" s="449"/>
      <c r="E36" s="212"/>
      <c r="G36" s="212"/>
      <c r="H36" s="212"/>
    </row>
    <row r="37" spans="2:10" ht="27.75" customHeight="1">
      <c r="B37" s="489" t="s">
        <v>1260</v>
      </c>
      <c r="C37" s="490"/>
      <c r="D37" s="490"/>
      <c r="E37" s="491"/>
      <c r="F37" s="1531" t="s">
        <v>1261</v>
      </c>
      <c r="G37" s="1532"/>
      <c r="H37" s="427"/>
    </row>
    <row r="38" spans="2:10" ht="27.75" customHeight="1">
      <c r="B38" s="450" t="s">
        <v>1321</v>
      </c>
      <c r="C38" s="451"/>
      <c r="D38" s="451"/>
      <c r="E38" s="452"/>
      <c r="F38" s="454" t="s">
        <v>1322</v>
      </c>
      <c r="G38" s="453"/>
      <c r="H38" s="428"/>
      <c r="J38" s="211"/>
    </row>
    <row r="39" spans="2:10" ht="6" customHeight="1">
      <c r="E39" s="212"/>
      <c r="G39" s="212"/>
      <c r="H39" s="212"/>
    </row>
    <row r="40" spans="2:10" ht="22.5" customHeight="1">
      <c r="B40" s="590" t="s">
        <v>29</v>
      </c>
      <c r="C40" s="590" t="s">
        <v>1264</v>
      </c>
      <c r="D40" s="500" t="s">
        <v>1265</v>
      </c>
      <c r="E40" s="501"/>
      <c r="F40" s="492" t="s">
        <v>1266</v>
      </c>
      <c r="G40" s="492" t="s">
        <v>1267</v>
      </c>
      <c r="H40" s="492" t="s">
        <v>1268</v>
      </c>
      <c r="I40" s="429" t="s">
        <v>1269</v>
      </c>
      <c r="J40" s="493"/>
    </row>
    <row r="41" spans="2:10">
      <c r="B41" s="430">
        <v>1</v>
      </c>
      <c r="C41" s="431" t="s">
        <v>1270</v>
      </c>
      <c r="D41" s="494" t="s">
        <v>1271</v>
      </c>
      <c r="E41" s="495"/>
      <c r="F41" s="432" t="s">
        <v>1272</v>
      </c>
      <c r="G41" s="433" t="s">
        <v>1273</v>
      </c>
      <c r="H41" s="434" t="s">
        <v>26</v>
      </c>
      <c r="I41" s="435" t="s">
        <v>26</v>
      </c>
      <c r="J41" s="493"/>
    </row>
    <row r="42" spans="2:10">
      <c r="B42" s="436">
        <v>2</v>
      </c>
      <c r="C42" s="437"/>
      <c r="D42" s="496" t="s">
        <v>1274</v>
      </c>
      <c r="E42" s="497"/>
      <c r="F42" s="438" t="s">
        <v>1275</v>
      </c>
      <c r="G42" s="439" t="s">
        <v>1276</v>
      </c>
      <c r="H42" s="440" t="s">
        <v>26</v>
      </c>
      <c r="I42" s="441" t="s">
        <v>26</v>
      </c>
      <c r="J42" s="493"/>
    </row>
    <row r="43" spans="2:10">
      <c r="B43" s="436">
        <v>3</v>
      </c>
      <c r="C43" s="591"/>
      <c r="D43" s="496" t="s">
        <v>758</v>
      </c>
      <c r="E43" s="497"/>
      <c r="F43" s="438" t="s">
        <v>1277</v>
      </c>
      <c r="G43" s="439" t="s">
        <v>1278</v>
      </c>
      <c r="H43" s="440" t="s">
        <v>681</v>
      </c>
      <c r="I43" s="441" t="s">
        <v>1279</v>
      </c>
      <c r="J43" s="493"/>
    </row>
    <row r="44" spans="2:10">
      <c r="B44" s="436">
        <v>4</v>
      </c>
      <c r="C44" s="591"/>
      <c r="D44" s="496" t="s">
        <v>1280</v>
      </c>
      <c r="E44" s="497"/>
      <c r="F44" s="438"/>
      <c r="G44" s="439" t="s">
        <v>1281</v>
      </c>
      <c r="H44" s="440" t="s">
        <v>26</v>
      </c>
      <c r="I44" s="441" t="s">
        <v>26</v>
      </c>
      <c r="J44" s="493"/>
    </row>
    <row r="45" spans="2:10">
      <c r="B45" s="436">
        <v>5</v>
      </c>
      <c r="C45" s="591"/>
      <c r="D45" s="496" t="s">
        <v>1282</v>
      </c>
      <c r="E45" s="497"/>
      <c r="F45" s="438"/>
      <c r="G45" s="439"/>
      <c r="H45" s="440" t="s">
        <v>26</v>
      </c>
      <c r="I45" s="441" t="s">
        <v>1283</v>
      </c>
      <c r="J45" s="493"/>
    </row>
    <row r="46" spans="2:10">
      <c r="B46" s="436">
        <v>6</v>
      </c>
      <c r="C46" s="591"/>
      <c r="D46" s="496" t="s">
        <v>1284</v>
      </c>
      <c r="E46" s="497"/>
      <c r="F46" s="438"/>
      <c r="G46" s="439"/>
      <c r="H46" s="440" t="s">
        <v>26</v>
      </c>
      <c r="I46" s="441" t="s">
        <v>26</v>
      </c>
      <c r="J46" s="493"/>
    </row>
    <row r="47" spans="2:10">
      <c r="B47" s="436">
        <v>7</v>
      </c>
      <c r="C47" s="591"/>
      <c r="D47" s="496" t="s">
        <v>1285</v>
      </c>
      <c r="E47" s="497"/>
      <c r="F47" s="438" t="s">
        <v>1286</v>
      </c>
      <c r="G47" s="439" t="s">
        <v>1287</v>
      </c>
      <c r="H47" s="440" t="s">
        <v>26</v>
      </c>
      <c r="I47" s="441" t="s">
        <v>26</v>
      </c>
      <c r="J47" s="493"/>
    </row>
    <row r="48" spans="2:10">
      <c r="B48" s="442"/>
      <c r="C48" s="443"/>
      <c r="D48" s="498"/>
      <c r="E48" s="499"/>
      <c r="F48" s="444"/>
      <c r="G48" s="445"/>
      <c r="H48" s="444"/>
      <c r="I48" s="446"/>
    </row>
    <row r="50" spans="2:10">
      <c r="B50" s="449" t="s">
        <v>1323</v>
      </c>
    </row>
    <row r="51" spans="2:10">
      <c r="B51" s="449" t="s">
        <v>1324</v>
      </c>
      <c r="C51" s="449"/>
      <c r="D51" s="449"/>
      <c r="E51" s="212"/>
      <c r="G51" s="212"/>
      <c r="H51" s="212"/>
    </row>
    <row r="52" spans="2:10" ht="27.75" customHeight="1">
      <c r="B52" s="489" t="s">
        <v>1260</v>
      </c>
      <c r="C52" s="490"/>
      <c r="D52" s="490"/>
      <c r="E52" s="491"/>
      <c r="F52" s="1531" t="s">
        <v>1261</v>
      </c>
      <c r="G52" s="1532"/>
      <c r="H52" s="427"/>
    </row>
    <row r="53" spans="2:10" ht="27.75" customHeight="1">
      <c r="B53" s="450" t="s">
        <v>1325</v>
      </c>
      <c r="C53" s="451"/>
      <c r="D53" s="451"/>
      <c r="E53" s="452"/>
      <c r="F53" s="454" t="s">
        <v>1326</v>
      </c>
      <c r="G53" s="453"/>
      <c r="H53" s="428"/>
      <c r="J53" s="211"/>
    </row>
    <row r="54" spans="2:10" ht="6" customHeight="1">
      <c r="E54" s="212"/>
      <c r="G54" s="212"/>
      <c r="H54" s="212"/>
    </row>
    <row r="55" spans="2:10" ht="22.5" customHeight="1">
      <c r="B55" s="590" t="s">
        <v>29</v>
      </c>
      <c r="C55" s="590" t="s">
        <v>1264</v>
      </c>
      <c r="D55" s="500" t="s">
        <v>1265</v>
      </c>
      <c r="E55" s="501"/>
      <c r="F55" s="492" t="s">
        <v>1266</v>
      </c>
      <c r="G55" s="492" t="s">
        <v>1267</v>
      </c>
      <c r="H55" s="492" t="s">
        <v>1268</v>
      </c>
      <c r="I55" s="429" t="s">
        <v>1269</v>
      </c>
      <c r="J55" s="493"/>
    </row>
    <row r="56" spans="2:10">
      <c r="B56" s="430">
        <v>1</v>
      </c>
      <c r="C56" s="431" t="s">
        <v>1270</v>
      </c>
      <c r="D56" s="494" t="s">
        <v>1290</v>
      </c>
      <c r="E56" s="495"/>
      <c r="F56" s="432" t="s">
        <v>1272</v>
      </c>
      <c r="G56" s="433" t="s">
        <v>1291</v>
      </c>
      <c r="H56" s="434" t="s">
        <v>26</v>
      </c>
      <c r="I56" s="964" t="s">
        <v>1292</v>
      </c>
      <c r="J56" s="493"/>
    </row>
    <row r="57" spans="2:10">
      <c r="B57" s="436">
        <v>2</v>
      </c>
      <c r="C57" s="437"/>
      <c r="D57" s="496" t="s">
        <v>1274</v>
      </c>
      <c r="E57" s="497"/>
      <c r="F57" s="438" t="s">
        <v>1293</v>
      </c>
      <c r="G57" s="439" t="s">
        <v>1294</v>
      </c>
      <c r="H57" s="440" t="s">
        <v>26</v>
      </c>
      <c r="I57" s="965"/>
      <c r="J57" s="493"/>
    </row>
    <row r="58" spans="2:10">
      <c r="B58" s="436">
        <v>3</v>
      </c>
      <c r="C58" s="591"/>
      <c r="D58" s="496" t="s">
        <v>1295</v>
      </c>
      <c r="E58" s="497"/>
      <c r="F58" s="438" t="s">
        <v>1296</v>
      </c>
      <c r="G58" s="439" t="s">
        <v>1297</v>
      </c>
      <c r="H58" s="440" t="s">
        <v>681</v>
      </c>
      <c r="I58" s="441" t="s">
        <v>1298</v>
      </c>
      <c r="J58" s="493"/>
    </row>
    <row r="59" spans="2:10">
      <c r="B59" s="436" t="s">
        <v>1299</v>
      </c>
      <c r="C59" s="591"/>
      <c r="D59" s="496" t="s">
        <v>1300</v>
      </c>
      <c r="E59" s="497"/>
      <c r="F59" s="438" t="s">
        <v>1301</v>
      </c>
      <c r="G59" s="439" t="s">
        <v>1302</v>
      </c>
      <c r="H59" s="440" t="s">
        <v>681</v>
      </c>
      <c r="I59" s="441" t="s">
        <v>1303</v>
      </c>
      <c r="J59" s="493"/>
    </row>
    <row r="60" spans="2:10">
      <c r="B60" s="436" t="s">
        <v>1304</v>
      </c>
      <c r="C60" s="591"/>
      <c r="D60" s="496" t="s">
        <v>1305</v>
      </c>
      <c r="E60" s="497"/>
      <c r="F60" s="438" t="s">
        <v>1306</v>
      </c>
      <c r="G60" s="439" t="s">
        <v>1307</v>
      </c>
      <c r="H60" s="440" t="s">
        <v>681</v>
      </c>
      <c r="I60" s="441" t="s">
        <v>1308</v>
      </c>
      <c r="J60" s="493"/>
    </row>
    <row r="61" spans="2:10">
      <c r="B61" s="436" t="s">
        <v>1309</v>
      </c>
      <c r="C61" s="591"/>
      <c r="D61" s="496" t="s">
        <v>1310</v>
      </c>
      <c r="E61" s="497"/>
      <c r="F61" s="438"/>
      <c r="G61" s="439"/>
      <c r="H61" s="440" t="s">
        <v>26</v>
      </c>
      <c r="I61" s="441"/>
      <c r="J61" s="493"/>
    </row>
    <row r="62" spans="2:10">
      <c r="B62" s="436" t="s">
        <v>1311</v>
      </c>
      <c r="C62" s="591"/>
      <c r="D62" s="496" t="s">
        <v>1312</v>
      </c>
      <c r="E62" s="497"/>
      <c r="F62" s="438"/>
      <c r="G62" s="439"/>
      <c r="H62" s="440" t="s">
        <v>26</v>
      </c>
      <c r="I62" s="441"/>
      <c r="J62" s="493"/>
    </row>
    <row r="63" spans="2:10">
      <c r="B63" s="436" t="s">
        <v>1313</v>
      </c>
      <c r="C63" s="591"/>
      <c r="D63" s="496" t="s">
        <v>1314</v>
      </c>
      <c r="E63" s="497"/>
      <c r="F63" s="438"/>
      <c r="G63" s="439"/>
      <c r="H63" s="440" t="s">
        <v>26</v>
      </c>
      <c r="I63" s="441"/>
      <c r="J63" s="493"/>
    </row>
    <row r="64" spans="2:10">
      <c r="B64" s="436" t="s">
        <v>1315</v>
      </c>
      <c r="C64" s="591"/>
      <c r="D64" s="496" t="s">
        <v>1282</v>
      </c>
      <c r="E64" s="497"/>
      <c r="F64" s="438"/>
      <c r="G64" s="439"/>
      <c r="H64" s="440" t="s">
        <v>26</v>
      </c>
      <c r="I64" s="441" t="s">
        <v>1283</v>
      </c>
      <c r="J64" s="493"/>
    </row>
    <row r="65" spans="2:10">
      <c r="B65" s="436" t="s">
        <v>1316</v>
      </c>
      <c r="C65" s="591"/>
      <c r="D65" s="496" t="s">
        <v>1327</v>
      </c>
      <c r="E65" s="497"/>
      <c r="F65" s="438"/>
      <c r="G65" s="439" t="s">
        <v>1328</v>
      </c>
      <c r="H65" s="440" t="s">
        <v>681</v>
      </c>
      <c r="I65" s="441"/>
      <c r="J65" s="493"/>
    </row>
    <row r="66" spans="2:10">
      <c r="B66" s="436" t="s">
        <v>1317</v>
      </c>
      <c r="C66" s="591"/>
      <c r="D66" s="496" t="s">
        <v>1285</v>
      </c>
      <c r="E66" s="497"/>
      <c r="F66" s="438" t="s">
        <v>1286</v>
      </c>
      <c r="G66" s="439" t="s">
        <v>1318</v>
      </c>
      <c r="H66" s="440" t="s">
        <v>681</v>
      </c>
      <c r="I66" s="441"/>
      <c r="J66" s="493"/>
    </row>
    <row r="67" spans="2:10">
      <c r="B67" s="442"/>
      <c r="C67" s="443"/>
      <c r="D67" s="498"/>
      <c r="E67" s="499"/>
      <c r="F67" s="444"/>
      <c r="G67" s="445"/>
      <c r="H67" s="444" t="s">
        <v>681</v>
      </c>
      <c r="I67" s="446"/>
    </row>
    <row r="69" spans="2:10">
      <c r="B69" s="449" t="s">
        <v>1329</v>
      </c>
      <c r="C69" s="449"/>
      <c r="D69" s="449"/>
      <c r="E69" s="212"/>
      <c r="G69" s="212"/>
      <c r="H69" s="212"/>
    </row>
    <row r="70" spans="2:10" ht="27.75" customHeight="1">
      <c r="B70" s="489" t="s">
        <v>1260</v>
      </c>
      <c r="C70" s="490"/>
      <c r="D70" s="490"/>
      <c r="E70" s="491"/>
      <c r="F70" s="1531" t="s">
        <v>1261</v>
      </c>
      <c r="G70" s="1532"/>
      <c r="H70" s="427"/>
    </row>
    <row r="71" spans="2:10" ht="27.75" customHeight="1">
      <c r="B71" s="450" t="s">
        <v>1330</v>
      </c>
      <c r="C71" s="451"/>
      <c r="D71" s="451"/>
      <c r="E71" s="452"/>
      <c r="F71" s="454" t="s">
        <v>1331</v>
      </c>
      <c r="G71" s="453"/>
      <c r="H71" s="428"/>
      <c r="J71" s="211"/>
    </row>
    <row r="72" spans="2:10" ht="6" customHeight="1">
      <c r="E72" s="212"/>
      <c r="G72" s="212"/>
      <c r="H72" s="212"/>
    </row>
    <row r="73" spans="2:10" ht="22.5" customHeight="1">
      <c r="B73" s="590" t="s">
        <v>29</v>
      </c>
      <c r="C73" s="590" t="s">
        <v>1264</v>
      </c>
      <c r="D73" s="500" t="s">
        <v>1265</v>
      </c>
      <c r="E73" s="501"/>
      <c r="F73" s="492" t="s">
        <v>1266</v>
      </c>
      <c r="G73" s="492" t="s">
        <v>1267</v>
      </c>
      <c r="H73" s="492" t="s">
        <v>1268</v>
      </c>
      <c r="I73" s="429" t="s">
        <v>1269</v>
      </c>
      <c r="J73" s="493"/>
    </row>
    <row r="74" spans="2:10">
      <c r="B74" s="430" t="s">
        <v>1332</v>
      </c>
      <c r="C74" s="431" t="s">
        <v>1270</v>
      </c>
      <c r="D74" s="494" t="s">
        <v>1333</v>
      </c>
      <c r="E74" s="495"/>
      <c r="F74" s="432" t="s">
        <v>1334</v>
      </c>
      <c r="G74" s="433" t="s">
        <v>1335</v>
      </c>
      <c r="H74" s="434" t="s">
        <v>681</v>
      </c>
      <c r="I74" s="964" t="s">
        <v>1336</v>
      </c>
      <c r="J74" s="493"/>
    </row>
    <row r="75" spans="2:10">
      <c r="B75" s="968" t="s">
        <v>1337</v>
      </c>
      <c r="C75" s="437"/>
      <c r="D75" s="969" t="s">
        <v>1338</v>
      </c>
      <c r="E75" s="970"/>
      <c r="F75" s="971" t="s">
        <v>1339</v>
      </c>
      <c r="G75" s="972" t="s">
        <v>1340</v>
      </c>
      <c r="H75" s="973" t="s">
        <v>681</v>
      </c>
      <c r="I75" s="974"/>
      <c r="J75" s="493"/>
    </row>
    <row r="76" spans="2:10">
      <c r="B76" s="436"/>
      <c r="C76" s="973"/>
      <c r="D76" s="496"/>
      <c r="E76" s="497"/>
      <c r="F76" s="438"/>
      <c r="G76" s="439"/>
      <c r="H76" s="440"/>
      <c r="I76" s="441"/>
      <c r="J76" s="493"/>
    </row>
    <row r="77" spans="2:10">
      <c r="B77" s="436" t="s">
        <v>1341</v>
      </c>
      <c r="C77" s="975" t="s">
        <v>1342</v>
      </c>
      <c r="D77" s="496" t="s">
        <v>1343</v>
      </c>
      <c r="E77" s="497"/>
      <c r="F77" s="438" t="s">
        <v>1344</v>
      </c>
      <c r="G77" s="439" t="s">
        <v>1345</v>
      </c>
      <c r="H77" s="440" t="s">
        <v>681</v>
      </c>
      <c r="I77" s="441"/>
      <c r="J77" s="493"/>
    </row>
    <row r="78" spans="2:10">
      <c r="B78" s="436"/>
      <c r="C78" s="973"/>
      <c r="D78" s="496"/>
      <c r="E78" s="497"/>
      <c r="F78" s="438"/>
      <c r="G78" s="439"/>
      <c r="H78" s="440"/>
      <c r="I78" s="441"/>
      <c r="J78" s="493"/>
    </row>
    <row r="79" spans="2:10">
      <c r="B79" s="436" t="s">
        <v>1299</v>
      </c>
      <c r="C79" s="975" t="s">
        <v>1346</v>
      </c>
      <c r="D79" s="496" t="s">
        <v>1347</v>
      </c>
      <c r="E79" s="497"/>
      <c r="F79" s="438" t="s">
        <v>1348</v>
      </c>
      <c r="G79" s="439" t="s">
        <v>1349</v>
      </c>
      <c r="H79" s="440" t="s">
        <v>681</v>
      </c>
      <c r="I79" s="441"/>
      <c r="J79" s="493"/>
    </row>
    <row r="80" spans="2:10">
      <c r="B80" s="436"/>
      <c r="C80" s="591"/>
      <c r="D80" s="496" t="s">
        <v>1350</v>
      </c>
      <c r="E80" s="497"/>
      <c r="F80" s="438" t="s">
        <v>1351</v>
      </c>
      <c r="G80" s="439" t="s">
        <v>1352</v>
      </c>
      <c r="H80" s="440" t="s">
        <v>681</v>
      </c>
      <c r="I80" s="441"/>
      <c r="J80" s="493"/>
    </row>
    <row r="81" spans="2:10" ht="26.4">
      <c r="B81" s="436" t="s">
        <v>1304</v>
      </c>
      <c r="C81" s="591"/>
      <c r="D81" s="496"/>
      <c r="E81" s="497" t="s">
        <v>1353</v>
      </c>
      <c r="F81" s="438" t="s">
        <v>1354</v>
      </c>
      <c r="G81" s="439" t="s">
        <v>1355</v>
      </c>
      <c r="H81" s="440" t="s">
        <v>26</v>
      </c>
      <c r="I81" s="976" t="s">
        <v>1356</v>
      </c>
      <c r="J81" s="493"/>
    </row>
    <row r="82" spans="2:10">
      <c r="B82" s="436" t="s">
        <v>1309</v>
      </c>
      <c r="C82" s="591"/>
      <c r="D82" s="496" t="s">
        <v>1357</v>
      </c>
      <c r="E82" s="497"/>
      <c r="F82" s="438" t="s">
        <v>1358</v>
      </c>
      <c r="G82" s="439" t="s">
        <v>1359</v>
      </c>
      <c r="H82" s="440" t="s">
        <v>681</v>
      </c>
      <c r="I82" s="441" t="s">
        <v>1360</v>
      </c>
      <c r="J82" s="493"/>
    </row>
    <row r="83" spans="2:10">
      <c r="B83" s="442"/>
      <c r="C83" s="443"/>
      <c r="D83" s="498"/>
      <c r="E83" s="499"/>
      <c r="F83" s="444"/>
      <c r="G83" s="445"/>
      <c r="H83" s="444"/>
      <c r="I83" s="446"/>
    </row>
    <row r="84" spans="2:10">
      <c r="E84" s="212"/>
      <c r="G84" s="212"/>
      <c r="H84" s="212"/>
    </row>
    <row r="85" spans="2:10" ht="12.9" customHeight="1">
      <c r="B85" s="449" t="s">
        <v>1361</v>
      </c>
      <c r="C85" s="449"/>
      <c r="D85" s="449"/>
      <c r="E85" s="212"/>
      <c r="G85" s="212"/>
      <c r="H85" s="212"/>
    </row>
    <row r="86" spans="2:10" ht="27.75" customHeight="1">
      <c r="B86" s="450" t="s">
        <v>1260</v>
      </c>
      <c r="C86" s="451"/>
      <c r="D86" s="451"/>
      <c r="E86" s="452"/>
      <c r="F86" s="1531" t="s">
        <v>1261</v>
      </c>
      <c r="G86" s="1532"/>
      <c r="H86" s="427"/>
    </row>
    <row r="87" spans="2:10" ht="27.75" customHeight="1">
      <c r="B87" s="450" t="s">
        <v>1362</v>
      </c>
      <c r="C87" s="451"/>
      <c r="D87" s="451"/>
      <c r="E87" s="452"/>
      <c r="F87" s="454" t="s">
        <v>1363</v>
      </c>
      <c r="G87" s="453"/>
      <c r="H87" s="428"/>
      <c r="J87" s="211"/>
    </row>
    <row r="88" spans="2:10" ht="6" customHeight="1">
      <c r="E88" s="212"/>
      <c r="G88" s="212"/>
      <c r="H88" s="212"/>
    </row>
    <row r="89" spans="2:10" ht="22.5" customHeight="1">
      <c r="B89" s="977" t="s">
        <v>29</v>
      </c>
      <c r="C89" s="977" t="s">
        <v>1264</v>
      </c>
      <c r="D89" s="978" t="s">
        <v>1265</v>
      </c>
      <c r="E89" s="978"/>
      <c r="F89" s="979" t="s">
        <v>1266</v>
      </c>
      <c r="G89" s="979" t="s">
        <v>1267</v>
      </c>
      <c r="H89" s="980" t="s">
        <v>1268</v>
      </c>
      <c r="I89" s="429" t="s">
        <v>1269</v>
      </c>
    </row>
    <row r="90" spans="2:10">
      <c r="B90" s="430" t="s">
        <v>1332</v>
      </c>
      <c r="C90" s="431" t="s">
        <v>1270</v>
      </c>
      <c r="D90" s="981" t="s">
        <v>1364</v>
      </c>
      <c r="E90" s="982"/>
      <c r="F90" s="432" t="s">
        <v>1365</v>
      </c>
      <c r="G90" s="433" t="s">
        <v>1366</v>
      </c>
      <c r="H90" s="973" t="s">
        <v>681</v>
      </c>
      <c r="I90" s="983" t="s">
        <v>1367</v>
      </c>
    </row>
    <row r="91" spans="2:10">
      <c r="B91" s="968" t="s">
        <v>1337</v>
      </c>
      <c r="C91" s="437"/>
      <c r="D91" s="984" t="s">
        <v>1368</v>
      </c>
      <c r="E91" s="985"/>
      <c r="F91" s="971" t="s">
        <v>1369</v>
      </c>
      <c r="G91" s="972" t="s">
        <v>1370</v>
      </c>
      <c r="H91" s="440" t="s">
        <v>1078</v>
      </c>
      <c r="I91" s="986" t="s">
        <v>1371</v>
      </c>
    </row>
    <row r="92" spans="2:10">
      <c r="B92" s="968" t="s">
        <v>1341</v>
      </c>
      <c r="C92" s="437"/>
      <c r="D92" s="984" t="s">
        <v>1372</v>
      </c>
      <c r="E92" s="985"/>
      <c r="F92" s="971" t="s">
        <v>1373</v>
      </c>
      <c r="G92" s="972" t="s">
        <v>1374</v>
      </c>
      <c r="H92" s="440" t="s">
        <v>681</v>
      </c>
      <c r="I92" s="974" t="s">
        <v>1375</v>
      </c>
    </row>
    <row r="93" spans="2:10">
      <c r="B93" s="436"/>
      <c r="C93" s="987"/>
      <c r="D93" s="988"/>
      <c r="E93" s="989"/>
      <c r="F93" s="438"/>
      <c r="G93" s="439"/>
      <c r="H93" s="440"/>
      <c r="I93" s="441"/>
    </row>
    <row r="94" spans="2:10">
      <c r="B94" s="436" t="s">
        <v>1299</v>
      </c>
      <c r="C94" s="990" t="s">
        <v>1342</v>
      </c>
      <c r="D94" s="988" t="s">
        <v>1368</v>
      </c>
      <c r="E94" s="989"/>
      <c r="F94" s="438" t="s">
        <v>1369</v>
      </c>
      <c r="G94" s="439" t="s">
        <v>1370</v>
      </c>
      <c r="H94" s="440" t="s">
        <v>681</v>
      </c>
      <c r="I94" s="441" t="s">
        <v>26</v>
      </c>
    </row>
    <row r="95" spans="2:10">
      <c r="B95" s="436" t="s">
        <v>1304</v>
      </c>
      <c r="C95" s="437"/>
      <c r="D95" s="988" t="s">
        <v>1376</v>
      </c>
      <c r="E95" s="989"/>
      <c r="F95" s="438" t="s">
        <v>1377</v>
      </c>
      <c r="G95" s="439" t="s">
        <v>1378</v>
      </c>
      <c r="H95" s="440" t="s">
        <v>681</v>
      </c>
      <c r="I95" s="441" t="s">
        <v>1379</v>
      </c>
    </row>
    <row r="96" spans="2:10">
      <c r="B96" s="436" t="s">
        <v>1309</v>
      </c>
      <c r="C96" s="437"/>
      <c r="D96" s="988" t="s">
        <v>1380</v>
      </c>
      <c r="E96" s="989"/>
      <c r="F96" s="438" t="s">
        <v>1365</v>
      </c>
      <c r="G96" s="439" t="s">
        <v>1381</v>
      </c>
      <c r="H96" s="440" t="s">
        <v>681</v>
      </c>
      <c r="I96" s="441" t="s">
        <v>26</v>
      </c>
    </row>
    <row r="97" spans="2:10">
      <c r="B97" s="436"/>
      <c r="C97" s="987"/>
      <c r="D97" s="988"/>
      <c r="E97" s="989"/>
      <c r="F97" s="438"/>
      <c r="G97" s="439"/>
      <c r="H97" s="440"/>
      <c r="I97" s="441"/>
    </row>
    <row r="98" spans="2:10">
      <c r="B98" s="436"/>
      <c r="C98" s="990" t="s">
        <v>1346</v>
      </c>
      <c r="D98" s="988"/>
      <c r="E98" s="989"/>
      <c r="F98" s="438"/>
      <c r="G98" s="439"/>
      <c r="H98" s="440"/>
      <c r="I98" s="441"/>
    </row>
    <row r="99" spans="2:10">
      <c r="B99" s="442"/>
      <c r="C99" s="443"/>
      <c r="D99" s="991"/>
      <c r="E99" s="992"/>
      <c r="F99" s="444"/>
      <c r="G99" s="445"/>
      <c r="H99" s="444"/>
      <c r="I99" s="446"/>
    </row>
    <row r="100" spans="2:10">
      <c r="E100" s="212"/>
      <c r="G100" s="212"/>
      <c r="H100" s="212"/>
    </row>
    <row r="101" spans="2:10" ht="12.9" customHeight="1">
      <c r="B101" s="449" t="s">
        <v>1361</v>
      </c>
      <c r="C101" s="449"/>
      <c r="D101" s="449"/>
      <c r="E101" s="212"/>
      <c r="G101" s="212"/>
      <c r="H101" s="212"/>
    </row>
    <row r="102" spans="2:10" ht="27.75" customHeight="1">
      <c r="B102" s="450" t="s">
        <v>1260</v>
      </c>
      <c r="C102" s="451"/>
      <c r="D102" s="451"/>
      <c r="E102" s="452"/>
      <c r="F102" s="1531" t="s">
        <v>1261</v>
      </c>
      <c r="G102" s="1532"/>
      <c r="H102" s="427"/>
    </row>
    <row r="103" spans="2:10" ht="27.75" customHeight="1">
      <c r="B103" s="450" t="s">
        <v>1382</v>
      </c>
      <c r="C103" s="451"/>
      <c r="D103" s="451"/>
      <c r="E103" s="452"/>
      <c r="F103" s="454" t="s">
        <v>1383</v>
      </c>
      <c r="G103" s="453"/>
      <c r="H103" s="428"/>
      <c r="J103" s="211"/>
    </row>
    <row r="104" spans="2:10" ht="6" customHeight="1">
      <c r="E104" s="212"/>
      <c r="G104" s="212"/>
      <c r="H104" s="212"/>
    </row>
    <row r="105" spans="2:10" ht="22.5" customHeight="1">
      <c r="B105" s="977" t="s">
        <v>29</v>
      </c>
      <c r="C105" s="977" t="s">
        <v>1264</v>
      </c>
      <c r="D105" s="978" t="s">
        <v>1265</v>
      </c>
      <c r="E105" s="978"/>
      <c r="F105" s="979" t="s">
        <v>1266</v>
      </c>
      <c r="G105" s="979" t="s">
        <v>1267</v>
      </c>
      <c r="H105" s="980" t="s">
        <v>1384</v>
      </c>
      <c r="I105" s="429" t="s">
        <v>1269</v>
      </c>
    </row>
    <row r="106" spans="2:10">
      <c r="B106" s="430" t="s">
        <v>1332</v>
      </c>
      <c r="C106" s="431" t="s">
        <v>1270</v>
      </c>
      <c r="D106" s="981" t="s">
        <v>1385</v>
      </c>
      <c r="E106" s="982"/>
      <c r="F106" s="432" t="s">
        <v>1377</v>
      </c>
      <c r="G106" s="433" t="s">
        <v>1386</v>
      </c>
      <c r="H106" s="973" t="s">
        <v>1081</v>
      </c>
      <c r="I106" s="983" t="s">
        <v>1387</v>
      </c>
    </row>
    <row r="107" spans="2:10">
      <c r="B107" s="968" t="s">
        <v>1337</v>
      </c>
      <c r="C107" s="437"/>
      <c r="D107" s="984" t="s">
        <v>1388</v>
      </c>
      <c r="E107" s="985"/>
      <c r="F107" s="971" t="s">
        <v>1373</v>
      </c>
      <c r="G107" s="972" t="s">
        <v>1374</v>
      </c>
      <c r="H107" s="440" t="s">
        <v>681</v>
      </c>
      <c r="I107" s="974" t="s">
        <v>1375</v>
      </c>
    </row>
    <row r="108" spans="2:10">
      <c r="B108" s="436"/>
      <c r="C108" s="987"/>
      <c r="D108" s="988"/>
      <c r="E108" s="989"/>
      <c r="F108" s="438"/>
      <c r="G108" s="439"/>
      <c r="H108" s="440"/>
      <c r="I108" s="441"/>
    </row>
    <row r="109" spans="2:10">
      <c r="B109" s="436" t="s">
        <v>1341</v>
      </c>
      <c r="C109" s="990" t="s">
        <v>1342</v>
      </c>
      <c r="D109" s="988" t="s">
        <v>1389</v>
      </c>
      <c r="E109" s="989"/>
      <c r="F109" s="988" t="s">
        <v>1390</v>
      </c>
      <c r="G109" s="439" t="s">
        <v>1391</v>
      </c>
      <c r="H109" s="440" t="s">
        <v>681</v>
      </c>
      <c r="I109" s="441" t="s">
        <v>1392</v>
      </c>
    </row>
    <row r="110" spans="2:10">
      <c r="B110" s="436"/>
      <c r="C110" s="987"/>
      <c r="D110" s="988"/>
      <c r="E110" s="989"/>
      <c r="F110" s="438"/>
      <c r="G110" s="439"/>
      <c r="H110" s="440"/>
      <c r="I110" s="441"/>
    </row>
    <row r="111" spans="2:10">
      <c r="B111" s="436"/>
      <c r="C111" s="990" t="s">
        <v>1346</v>
      </c>
      <c r="D111" s="988"/>
      <c r="E111" s="989"/>
      <c r="F111" s="438"/>
      <c r="G111" s="439"/>
      <c r="H111" s="440"/>
      <c r="I111" s="441"/>
    </row>
    <row r="112" spans="2:10">
      <c r="B112" s="442"/>
      <c r="C112" s="443"/>
      <c r="D112" s="991"/>
      <c r="E112" s="992"/>
      <c r="F112" s="444"/>
      <c r="G112" s="445"/>
      <c r="H112" s="444"/>
      <c r="I112" s="446"/>
    </row>
    <row r="113" spans="2:10">
      <c r="E113" s="212"/>
      <c r="G113" s="212"/>
      <c r="H113" s="212"/>
    </row>
    <row r="114" spans="2:10">
      <c r="B114" s="449" t="s">
        <v>1393</v>
      </c>
      <c r="C114" s="449"/>
      <c r="D114" s="449"/>
      <c r="E114" s="212"/>
      <c r="G114" s="212"/>
      <c r="H114" s="212"/>
    </row>
    <row r="115" spans="2:10" ht="27.75" customHeight="1">
      <c r="B115" s="489" t="s">
        <v>1260</v>
      </c>
      <c r="C115" s="490"/>
      <c r="D115" s="490"/>
      <c r="E115" s="491"/>
      <c r="F115" s="1531" t="s">
        <v>1261</v>
      </c>
      <c r="G115" s="1532"/>
      <c r="H115" s="427"/>
    </row>
    <row r="116" spans="2:10" ht="27.75" customHeight="1">
      <c r="B116" s="450" t="s">
        <v>1394</v>
      </c>
      <c r="C116" s="451"/>
      <c r="D116" s="451"/>
      <c r="E116" s="452"/>
      <c r="F116" s="454" t="s">
        <v>1395</v>
      </c>
      <c r="G116" s="453"/>
      <c r="H116" s="428"/>
      <c r="J116" s="211"/>
    </row>
    <row r="117" spans="2:10" ht="6" customHeight="1">
      <c r="E117" s="212"/>
      <c r="G117" s="212"/>
      <c r="H117" s="212"/>
    </row>
    <row r="118" spans="2:10" ht="22.5" customHeight="1">
      <c r="B118" s="590" t="s">
        <v>29</v>
      </c>
      <c r="C118" s="590" t="s">
        <v>1264</v>
      </c>
      <c r="D118" s="500" t="s">
        <v>1265</v>
      </c>
      <c r="E118" s="501"/>
      <c r="F118" s="492" t="s">
        <v>1266</v>
      </c>
      <c r="G118" s="492" t="s">
        <v>1267</v>
      </c>
      <c r="H118" s="492" t="s">
        <v>1268</v>
      </c>
      <c r="I118" s="429" t="s">
        <v>1269</v>
      </c>
      <c r="J118" s="493"/>
    </row>
    <row r="119" spans="2:10">
      <c r="B119" s="430" t="s">
        <v>1332</v>
      </c>
      <c r="C119" s="431" t="s">
        <v>1270</v>
      </c>
      <c r="D119" s="494" t="s">
        <v>1333</v>
      </c>
      <c r="E119" s="495"/>
      <c r="F119" s="432" t="s">
        <v>1334</v>
      </c>
      <c r="G119" s="433" t="s">
        <v>1335</v>
      </c>
      <c r="H119" s="434" t="s">
        <v>681</v>
      </c>
      <c r="I119" s="964" t="s">
        <v>1336</v>
      </c>
      <c r="J119" s="493"/>
    </row>
    <row r="120" spans="2:10">
      <c r="B120" s="436"/>
      <c r="C120" s="973"/>
      <c r="D120" s="496"/>
      <c r="E120" s="497"/>
      <c r="F120" s="438"/>
      <c r="G120" s="439"/>
      <c r="H120" s="440"/>
      <c r="I120" s="441"/>
      <c r="J120" s="493"/>
    </row>
    <row r="121" spans="2:10">
      <c r="B121" s="436" t="s">
        <v>1337</v>
      </c>
      <c r="C121" s="975" t="s">
        <v>1342</v>
      </c>
      <c r="D121" s="496" t="s">
        <v>1343</v>
      </c>
      <c r="E121" s="497"/>
      <c r="F121" s="438" t="s">
        <v>1344</v>
      </c>
      <c r="G121" s="439" t="s">
        <v>1345</v>
      </c>
      <c r="H121" s="440"/>
      <c r="I121" s="441"/>
      <c r="J121" s="493"/>
    </row>
    <row r="122" spans="2:10">
      <c r="B122" s="436"/>
      <c r="C122" s="973"/>
      <c r="D122" s="496"/>
      <c r="E122" s="497"/>
      <c r="F122" s="438"/>
      <c r="G122" s="439"/>
      <c r="H122" s="440"/>
      <c r="I122" s="441"/>
      <c r="J122" s="493"/>
    </row>
    <row r="123" spans="2:10">
      <c r="B123" s="436"/>
      <c r="C123" s="975" t="s">
        <v>1346</v>
      </c>
      <c r="D123" s="496" t="s">
        <v>1396</v>
      </c>
      <c r="E123" s="497"/>
      <c r="F123" s="438" t="s">
        <v>1397</v>
      </c>
      <c r="G123" s="439" t="s">
        <v>1398</v>
      </c>
      <c r="H123" s="440"/>
      <c r="I123" s="441"/>
      <c r="J123" s="493"/>
    </row>
    <row r="124" spans="2:10" ht="26.4">
      <c r="B124" s="436" t="s">
        <v>1341</v>
      </c>
      <c r="C124" s="591"/>
      <c r="D124" s="496"/>
      <c r="E124" s="497" t="s">
        <v>1353</v>
      </c>
      <c r="F124" s="438" t="s">
        <v>1354</v>
      </c>
      <c r="G124" s="439" t="s">
        <v>1355</v>
      </c>
      <c r="H124" s="440" t="s">
        <v>26</v>
      </c>
      <c r="I124" s="976" t="s">
        <v>1356</v>
      </c>
      <c r="J124" s="493"/>
    </row>
    <row r="125" spans="2:10">
      <c r="B125" s="436" t="s">
        <v>1299</v>
      </c>
      <c r="C125" s="591"/>
      <c r="D125" s="496"/>
      <c r="E125" s="497" t="s">
        <v>1399</v>
      </c>
      <c r="F125" s="438" t="s">
        <v>1400</v>
      </c>
      <c r="G125" s="439" t="s">
        <v>1401</v>
      </c>
      <c r="H125" s="440" t="s">
        <v>26</v>
      </c>
      <c r="I125" s="441" t="s">
        <v>1402</v>
      </c>
      <c r="J125" s="493"/>
    </row>
    <row r="126" spans="2:10">
      <c r="B126" s="436" t="s">
        <v>1304</v>
      </c>
      <c r="C126" s="591"/>
      <c r="D126" s="496"/>
      <c r="E126" s="497" t="s">
        <v>1403</v>
      </c>
      <c r="F126" s="438" t="s">
        <v>1404</v>
      </c>
      <c r="G126" s="439" t="s">
        <v>756</v>
      </c>
      <c r="H126" s="440"/>
      <c r="I126" s="441" t="s">
        <v>1405</v>
      </c>
      <c r="J126" s="493"/>
    </row>
    <row r="127" spans="2:10">
      <c r="B127" s="436" t="s">
        <v>1309</v>
      </c>
      <c r="C127" s="591"/>
      <c r="D127" s="496"/>
      <c r="E127" s="497" t="s">
        <v>1406</v>
      </c>
      <c r="F127" s="438" t="s">
        <v>1407</v>
      </c>
      <c r="G127" s="439" t="s">
        <v>1408</v>
      </c>
      <c r="H127" s="440" t="s">
        <v>26</v>
      </c>
      <c r="I127" s="441" t="s">
        <v>1409</v>
      </c>
      <c r="J127" s="493"/>
    </row>
    <row r="128" spans="2:10">
      <c r="B128" s="436" t="s">
        <v>1311</v>
      </c>
      <c r="C128" s="591"/>
      <c r="D128" s="496"/>
      <c r="E128" s="497" t="s">
        <v>1410</v>
      </c>
      <c r="F128" s="438" t="s">
        <v>729</v>
      </c>
      <c r="G128" s="439" t="s">
        <v>730</v>
      </c>
      <c r="H128" s="440" t="s">
        <v>26</v>
      </c>
      <c r="I128" s="441" t="s">
        <v>1411</v>
      </c>
      <c r="J128" s="493"/>
    </row>
    <row r="129" spans="2:10" ht="52.8">
      <c r="B129" s="436" t="s">
        <v>1412</v>
      </c>
      <c r="C129" s="591"/>
      <c r="D129" s="496"/>
      <c r="E129" s="497" t="s">
        <v>1413</v>
      </c>
      <c r="F129" s="438" t="s">
        <v>650</v>
      </c>
      <c r="G129" s="439" t="s">
        <v>1414</v>
      </c>
      <c r="H129" s="440" t="s">
        <v>26</v>
      </c>
      <c r="I129" s="976" t="s">
        <v>1415</v>
      </c>
      <c r="J129" s="493"/>
    </row>
    <row r="130" spans="2:10" ht="66">
      <c r="B130" s="436" t="s">
        <v>1416</v>
      </c>
      <c r="C130" s="591"/>
      <c r="D130" s="496"/>
      <c r="E130" s="497" t="s">
        <v>1417</v>
      </c>
      <c r="F130" s="438" t="s">
        <v>1418</v>
      </c>
      <c r="G130" s="439" t="s">
        <v>1419</v>
      </c>
      <c r="H130" s="440" t="s">
        <v>77</v>
      </c>
      <c r="I130" s="976" t="s">
        <v>1420</v>
      </c>
      <c r="J130" s="493"/>
    </row>
    <row r="131" spans="2:10" ht="52.8">
      <c r="B131" s="436" t="s">
        <v>1421</v>
      </c>
      <c r="C131" s="591"/>
      <c r="D131" s="496"/>
      <c r="E131" s="497" t="s">
        <v>1422</v>
      </c>
      <c r="F131" s="438" t="s">
        <v>1423</v>
      </c>
      <c r="G131" s="439" t="s">
        <v>1424</v>
      </c>
      <c r="H131" s="440" t="s">
        <v>681</v>
      </c>
      <c r="I131" s="976" t="s">
        <v>1425</v>
      </c>
      <c r="J131" s="493"/>
    </row>
    <row r="132" spans="2:10" ht="52.8">
      <c r="B132" s="436" t="s">
        <v>1426</v>
      </c>
      <c r="C132" s="591"/>
      <c r="D132" s="496"/>
      <c r="E132" s="497" t="s">
        <v>1427</v>
      </c>
      <c r="F132" s="438" t="s">
        <v>1428</v>
      </c>
      <c r="G132" s="439" t="s">
        <v>1429</v>
      </c>
      <c r="H132" s="440" t="s">
        <v>681</v>
      </c>
      <c r="I132" s="976" t="s">
        <v>1430</v>
      </c>
      <c r="J132" s="493"/>
    </row>
    <row r="133" spans="2:10">
      <c r="B133" s="436" t="s">
        <v>1431</v>
      </c>
      <c r="C133" s="591"/>
      <c r="D133" s="496"/>
      <c r="E133" s="497" t="s">
        <v>1432</v>
      </c>
      <c r="F133" s="438" t="s">
        <v>1433</v>
      </c>
      <c r="G133" s="439" t="s">
        <v>738</v>
      </c>
      <c r="H133" s="440" t="s">
        <v>681</v>
      </c>
      <c r="I133" s="441" t="s">
        <v>1434</v>
      </c>
      <c r="J133" s="493"/>
    </row>
    <row r="134" spans="2:10">
      <c r="B134" s="436" t="s">
        <v>1435</v>
      </c>
      <c r="C134" s="591"/>
      <c r="D134" s="496"/>
      <c r="E134" s="497" t="s">
        <v>1436</v>
      </c>
      <c r="F134" s="438" t="s">
        <v>1437</v>
      </c>
      <c r="G134" s="439" t="s">
        <v>1438</v>
      </c>
      <c r="H134" s="440" t="s">
        <v>681</v>
      </c>
      <c r="I134" s="976" t="s">
        <v>1439</v>
      </c>
      <c r="J134" s="493"/>
    </row>
    <row r="135" spans="2:10">
      <c r="B135" s="436"/>
      <c r="C135" s="591"/>
      <c r="D135" s="496" t="s">
        <v>1440</v>
      </c>
      <c r="E135" s="497"/>
      <c r="F135" s="438" t="s">
        <v>1441</v>
      </c>
      <c r="G135" s="439" t="s">
        <v>1442</v>
      </c>
      <c r="H135" s="440"/>
      <c r="I135" s="441"/>
      <c r="J135" s="493"/>
    </row>
    <row r="136" spans="2:10" ht="26.4">
      <c r="B136" s="436" t="s">
        <v>1443</v>
      </c>
      <c r="C136" s="591"/>
      <c r="D136" s="496"/>
      <c r="E136" s="497" t="s">
        <v>1444</v>
      </c>
      <c r="F136" s="438" t="s">
        <v>1445</v>
      </c>
      <c r="G136" s="439" t="s">
        <v>1355</v>
      </c>
      <c r="H136" s="440" t="s">
        <v>26</v>
      </c>
      <c r="I136" s="976" t="s">
        <v>1356</v>
      </c>
      <c r="J136" s="493"/>
    </row>
    <row r="137" spans="2:10">
      <c r="B137" s="436" t="s">
        <v>1446</v>
      </c>
      <c r="C137" s="591"/>
      <c r="D137" s="496"/>
      <c r="E137" s="497" t="s">
        <v>1399</v>
      </c>
      <c r="F137" s="438" t="s">
        <v>1447</v>
      </c>
      <c r="G137" s="439" t="s">
        <v>1448</v>
      </c>
      <c r="H137" s="440" t="s">
        <v>26</v>
      </c>
      <c r="I137" s="441" t="s">
        <v>1449</v>
      </c>
      <c r="J137" s="493"/>
    </row>
    <row r="138" spans="2:10">
      <c r="B138" s="436" t="s">
        <v>1450</v>
      </c>
      <c r="C138" s="591"/>
      <c r="D138" s="496"/>
      <c r="E138" s="497" t="s">
        <v>1403</v>
      </c>
      <c r="F138" s="438" t="s">
        <v>1447</v>
      </c>
      <c r="G138" s="439" t="s">
        <v>1448</v>
      </c>
      <c r="H138" s="440" t="s">
        <v>26</v>
      </c>
      <c r="I138" s="441" t="s">
        <v>1449</v>
      </c>
      <c r="J138" s="493"/>
    </row>
    <row r="139" spans="2:10">
      <c r="B139" s="436" t="s">
        <v>1451</v>
      </c>
      <c r="C139" s="591"/>
      <c r="D139" s="496"/>
      <c r="E139" s="497" t="s">
        <v>1406</v>
      </c>
      <c r="F139" s="438" t="s">
        <v>1447</v>
      </c>
      <c r="G139" s="439" t="s">
        <v>1448</v>
      </c>
      <c r="H139" s="440" t="s">
        <v>26</v>
      </c>
      <c r="I139" s="441" t="s">
        <v>1449</v>
      </c>
      <c r="J139" s="493"/>
    </row>
    <row r="140" spans="2:10">
      <c r="B140" s="436" t="s">
        <v>1452</v>
      </c>
      <c r="C140" s="591"/>
      <c r="D140" s="496"/>
      <c r="E140" s="497" t="s">
        <v>1410</v>
      </c>
      <c r="F140" s="438" t="s">
        <v>1447</v>
      </c>
      <c r="G140" s="439" t="s">
        <v>1448</v>
      </c>
      <c r="H140" s="440" t="s">
        <v>26</v>
      </c>
      <c r="I140" s="441" t="s">
        <v>1449</v>
      </c>
      <c r="J140" s="493"/>
    </row>
    <row r="141" spans="2:10" ht="52.8">
      <c r="B141" s="436" t="s">
        <v>1453</v>
      </c>
      <c r="C141" s="591"/>
      <c r="D141" s="496"/>
      <c r="E141" s="497" t="s">
        <v>1413</v>
      </c>
      <c r="F141" s="438" t="s">
        <v>1447</v>
      </c>
      <c r="G141" s="439" t="s">
        <v>1448</v>
      </c>
      <c r="H141" s="440" t="s">
        <v>26</v>
      </c>
      <c r="I141" s="976" t="s">
        <v>1454</v>
      </c>
      <c r="J141" s="493"/>
    </row>
    <row r="142" spans="2:10">
      <c r="B142" s="436" t="s">
        <v>1455</v>
      </c>
      <c r="C142" s="591"/>
      <c r="D142" s="496"/>
      <c r="E142" s="497" t="s">
        <v>1417</v>
      </c>
      <c r="F142" s="438" t="s">
        <v>1447</v>
      </c>
      <c r="G142" s="439" t="s">
        <v>1448</v>
      </c>
      <c r="H142" s="440" t="s">
        <v>26</v>
      </c>
      <c r="I142" s="441" t="s">
        <v>1449</v>
      </c>
      <c r="J142" s="493"/>
    </row>
    <row r="143" spans="2:10" ht="26.4">
      <c r="B143" s="436" t="s">
        <v>1456</v>
      </c>
      <c r="C143" s="591"/>
      <c r="D143" s="496"/>
      <c r="E143" s="497" t="s">
        <v>1422</v>
      </c>
      <c r="F143" s="438" t="s">
        <v>1447</v>
      </c>
      <c r="G143" s="439" t="s">
        <v>1448</v>
      </c>
      <c r="H143" s="440" t="s">
        <v>26</v>
      </c>
      <c r="I143" s="441" t="s">
        <v>1449</v>
      </c>
      <c r="J143" s="493"/>
    </row>
    <row r="144" spans="2:10">
      <c r="B144" s="436" t="s">
        <v>1457</v>
      </c>
      <c r="C144" s="591"/>
      <c r="D144" s="496"/>
      <c r="E144" s="497" t="s">
        <v>1432</v>
      </c>
      <c r="F144" s="438" t="s">
        <v>1447</v>
      </c>
      <c r="G144" s="439" t="s">
        <v>1448</v>
      </c>
      <c r="H144" s="440" t="s">
        <v>26</v>
      </c>
      <c r="I144" s="441" t="s">
        <v>1449</v>
      </c>
      <c r="J144" s="493"/>
    </row>
    <row r="145" spans="2:10">
      <c r="B145" s="436" t="s">
        <v>1458</v>
      </c>
      <c r="C145" s="591"/>
      <c r="D145" s="496"/>
      <c r="E145" s="497" t="s">
        <v>1436</v>
      </c>
      <c r="F145" s="438" t="s">
        <v>1447</v>
      </c>
      <c r="G145" s="439" t="s">
        <v>1448</v>
      </c>
      <c r="H145" s="440" t="s">
        <v>26</v>
      </c>
      <c r="I145" s="441" t="s">
        <v>1449</v>
      </c>
      <c r="J145" s="493"/>
    </row>
    <row r="146" spans="2:10">
      <c r="B146" s="436" t="s">
        <v>1459</v>
      </c>
      <c r="C146" s="591"/>
      <c r="D146" s="496" t="s">
        <v>1460</v>
      </c>
      <c r="E146" s="497"/>
      <c r="F146" s="438" t="s">
        <v>1461</v>
      </c>
      <c r="G146" s="439" t="s">
        <v>1462</v>
      </c>
      <c r="H146" s="440"/>
      <c r="I146" s="441"/>
      <c r="J146" s="493"/>
    </row>
    <row r="147" spans="2:10">
      <c r="B147" s="442"/>
      <c r="C147" s="443"/>
      <c r="D147" s="498"/>
      <c r="E147" s="499"/>
      <c r="F147" s="444"/>
      <c r="G147" s="445"/>
      <c r="H147" s="444"/>
      <c r="I147" s="446"/>
    </row>
    <row r="148" spans="2:10">
      <c r="E148" s="212"/>
      <c r="G148" s="212"/>
      <c r="H148" s="212"/>
    </row>
    <row r="149" spans="2:10">
      <c r="B149" s="449" t="s">
        <v>1463</v>
      </c>
      <c r="C149" s="449"/>
      <c r="D149" s="449"/>
      <c r="E149" s="212"/>
      <c r="G149" s="212"/>
      <c r="H149" s="212"/>
    </row>
    <row r="150" spans="2:10" ht="27.75" customHeight="1">
      <c r="B150" s="489" t="s">
        <v>1260</v>
      </c>
      <c r="C150" s="490"/>
      <c r="D150" s="490"/>
      <c r="E150" s="491"/>
      <c r="F150" s="1531" t="s">
        <v>1261</v>
      </c>
      <c r="G150" s="1532"/>
      <c r="H150" s="427"/>
    </row>
    <row r="151" spans="2:10" ht="27.75" customHeight="1">
      <c r="B151" s="450" t="s">
        <v>1464</v>
      </c>
      <c r="C151" s="451"/>
      <c r="D151" s="451"/>
      <c r="E151" s="452"/>
      <c r="F151" s="454" t="s">
        <v>1465</v>
      </c>
      <c r="G151" s="453"/>
      <c r="H151" s="428"/>
      <c r="J151" s="211"/>
    </row>
    <row r="152" spans="2:10" ht="6" customHeight="1">
      <c r="E152" s="212"/>
      <c r="G152" s="212"/>
      <c r="H152" s="212"/>
    </row>
    <row r="153" spans="2:10" ht="22.5" customHeight="1">
      <c r="B153" s="590" t="s">
        <v>29</v>
      </c>
      <c r="C153" s="590" t="s">
        <v>1264</v>
      </c>
      <c r="D153" s="500" t="s">
        <v>1265</v>
      </c>
      <c r="E153" s="501"/>
      <c r="F153" s="492" t="s">
        <v>1266</v>
      </c>
      <c r="G153" s="492" t="s">
        <v>1267</v>
      </c>
      <c r="H153" s="492" t="s">
        <v>1268</v>
      </c>
      <c r="I153" s="429" t="s">
        <v>1269</v>
      </c>
      <c r="J153" s="493"/>
    </row>
    <row r="154" spans="2:10">
      <c r="B154" s="430" t="s">
        <v>1332</v>
      </c>
      <c r="C154" s="431" t="s">
        <v>1270</v>
      </c>
      <c r="D154" s="494" t="s">
        <v>1333</v>
      </c>
      <c r="E154" s="495"/>
      <c r="F154" s="432" t="s">
        <v>1334</v>
      </c>
      <c r="G154" s="433" t="s">
        <v>1335</v>
      </c>
      <c r="H154" s="434" t="s">
        <v>681</v>
      </c>
      <c r="I154" s="964" t="s">
        <v>1336</v>
      </c>
      <c r="J154" s="493"/>
    </row>
    <row r="155" spans="2:10">
      <c r="B155" s="436"/>
      <c r="C155" s="973"/>
      <c r="D155" s="496"/>
      <c r="E155" s="497"/>
      <c r="F155" s="438"/>
      <c r="G155" s="439"/>
      <c r="H155" s="440"/>
      <c r="I155" s="441"/>
      <c r="J155" s="493"/>
    </row>
    <row r="156" spans="2:10">
      <c r="B156" s="436" t="s">
        <v>1337</v>
      </c>
      <c r="C156" s="975" t="s">
        <v>1342</v>
      </c>
      <c r="D156" s="496" t="s">
        <v>1343</v>
      </c>
      <c r="E156" s="497"/>
      <c r="F156" s="438" t="s">
        <v>1344</v>
      </c>
      <c r="G156" s="439" t="s">
        <v>1345</v>
      </c>
      <c r="H156" s="440"/>
      <c r="I156" s="441"/>
      <c r="J156" s="493"/>
    </row>
    <row r="157" spans="2:10">
      <c r="B157" s="436"/>
      <c r="C157" s="973"/>
      <c r="D157" s="496"/>
      <c r="E157" s="497"/>
      <c r="F157" s="438"/>
      <c r="G157" s="439"/>
      <c r="H157" s="440"/>
      <c r="I157" s="441"/>
      <c r="J157" s="493"/>
    </row>
    <row r="158" spans="2:10">
      <c r="B158" s="436"/>
      <c r="C158" s="975" t="s">
        <v>1346</v>
      </c>
      <c r="D158" s="496" t="s">
        <v>1466</v>
      </c>
      <c r="E158" s="497"/>
      <c r="F158" s="438" t="s">
        <v>1467</v>
      </c>
      <c r="G158" s="439" t="s">
        <v>1468</v>
      </c>
      <c r="H158" s="440"/>
      <c r="I158" s="441"/>
      <c r="J158" s="493"/>
    </row>
    <row r="159" spans="2:10" ht="26.4">
      <c r="B159" s="436" t="s">
        <v>1341</v>
      </c>
      <c r="C159" s="591"/>
      <c r="D159" s="496"/>
      <c r="E159" s="497" t="s">
        <v>1353</v>
      </c>
      <c r="F159" s="438" t="s">
        <v>1354</v>
      </c>
      <c r="G159" s="439" t="s">
        <v>1355</v>
      </c>
      <c r="H159" s="440" t="s">
        <v>26</v>
      </c>
      <c r="I159" s="976" t="s">
        <v>1356</v>
      </c>
      <c r="J159" s="493"/>
    </row>
    <row r="160" spans="2:10">
      <c r="B160" s="436" t="s">
        <v>1299</v>
      </c>
      <c r="C160" s="591"/>
      <c r="D160" s="496" t="s">
        <v>1460</v>
      </c>
      <c r="E160" s="497"/>
      <c r="F160" s="438" t="s">
        <v>1461</v>
      </c>
      <c r="G160" s="439" t="s">
        <v>1462</v>
      </c>
      <c r="H160" s="440"/>
      <c r="I160" s="441"/>
      <c r="J160" s="493"/>
    </row>
    <row r="161" spans="2:10">
      <c r="B161" s="442"/>
      <c r="C161" s="443"/>
      <c r="D161" s="498"/>
      <c r="E161" s="499"/>
      <c r="F161" s="444"/>
      <c r="G161" s="445"/>
      <c r="H161" s="444"/>
      <c r="I161" s="446"/>
    </row>
    <row r="162" spans="2:10">
      <c r="E162" s="212"/>
      <c r="G162" s="212"/>
      <c r="H162" s="212"/>
    </row>
    <row r="163" spans="2:10">
      <c r="B163" s="449" t="s">
        <v>1469</v>
      </c>
      <c r="C163" s="449"/>
      <c r="D163" s="449"/>
      <c r="E163" s="212"/>
      <c r="G163" s="212"/>
      <c r="H163" s="212"/>
    </row>
    <row r="164" spans="2:10" ht="27.75" customHeight="1">
      <c r="B164" s="489" t="s">
        <v>1260</v>
      </c>
      <c r="C164" s="490"/>
      <c r="D164" s="490"/>
      <c r="E164" s="491"/>
      <c r="F164" s="1531" t="s">
        <v>1261</v>
      </c>
      <c r="G164" s="1532"/>
      <c r="H164" s="427"/>
    </row>
    <row r="165" spans="2:10" ht="27.75" customHeight="1">
      <c r="B165" s="450" t="s">
        <v>1470</v>
      </c>
      <c r="C165" s="451"/>
      <c r="D165" s="451"/>
      <c r="E165" s="452"/>
      <c r="F165" s="454" t="s">
        <v>1471</v>
      </c>
      <c r="G165" s="453"/>
      <c r="H165" s="428"/>
      <c r="J165" s="211"/>
    </row>
    <row r="166" spans="2:10" ht="6" customHeight="1">
      <c r="E166" s="212"/>
      <c r="G166" s="212"/>
      <c r="H166" s="212"/>
    </row>
    <row r="167" spans="2:10" ht="22.5" customHeight="1">
      <c r="B167" s="590" t="s">
        <v>29</v>
      </c>
      <c r="C167" s="590" t="s">
        <v>1264</v>
      </c>
      <c r="D167" s="500" t="s">
        <v>1265</v>
      </c>
      <c r="E167" s="501"/>
      <c r="F167" s="492" t="s">
        <v>1266</v>
      </c>
      <c r="G167" s="492" t="s">
        <v>1267</v>
      </c>
      <c r="H167" s="492" t="s">
        <v>1268</v>
      </c>
      <c r="I167" s="429" t="s">
        <v>1269</v>
      </c>
      <c r="J167" s="493"/>
    </row>
    <row r="168" spans="2:10">
      <c r="B168" s="430" t="s">
        <v>1332</v>
      </c>
      <c r="C168" s="431" t="s">
        <v>1270</v>
      </c>
      <c r="D168" s="494" t="s">
        <v>1333</v>
      </c>
      <c r="E168" s="495"/>
      <c r="F168" s="432" t="s">
        <v>1334</v>
      </c>
      <c r="G168" s="433" t="s">
        <v>1335</v>
      </c>
      <c r="H168" s="434" t="s">
        <v>681</v>
      </c>
      <c r="I168" s="964" t="s">
        <v>1336</v>
      </c>
      <c r="J168" s="493"/>
    </row>
    <row r="169" spans="2:10">
      <c r="B169" s="436"/>
      <c r="C169" s="973"/>
      <c r="D169" s="496"/>
      <c r="E169" s="497"/>
      <c r="F169" s="438"/>
      <c r="G169" s="439"/>
      <c r="H169" s="440"/>
      <c r="I169" s="441"/>
      <c r="J169" s="493"/>
    </row>
    <row r="170" spans="2:10">
      <c r="B170" s="436" t="s">
        <v>1337</v>
      </c>
      <c r="C170" s="975" t="s">
        <v>1342</v>
      </c>
      <c r="D170" s="496" t="s">
        <v>1343</v>
      </c>
      <c r="E170" s="497"/>
      <c r="F170" s="438" t="s">
        <v>1344</v>
      </c>
      <c r="G170" s="439" t="s">
        <v>1345</v>
      </c>
      <c r="H170" s="440"/>
      <c r="I170" s="441"/>
      <c r="J170" s="493"/>
    </row>
    <row r="171" spans="2:10">
      <c r="B171" s="436"/>
      <c r="C171" s="973"/>
      <c r="D171" s="496"/>
      <c r="E171" s="497"/>
      <c r="F171" s="438"/>
      <c r="G171" s="439"/>
      <c r="H171" s="440"/>
      <c r="I171" s="441"/>
      <c r="J171" s="493"/>
    </row>
    <row r="172" spans="2:10" ht="105.6">
      <c r="B172" s="436" t="s">
        <v>1341</v>
      </c>
      <c r="C172" s="975" t="s">
        <v>1346</v>
      </c>
      <c r="D172" s="496" t="s">
        <v>1472</v>
      </c>
      <c r="E172" s="497"/>
      <c r="F172" s="438" t="s">
        <v>1470</v>
      </c>
      <c r="G172" s="439" t="s">
        <v>1473</v>
      </c>
      <c r="H172" s="440"/>
      <c r="I172" s="976" t="s">
        <v>1474</v>
      </c>
      <c r="J172" s="493"/>
    </row>
    <row r="173" spans="2:10">
      <c r="B173" s="436" t="s">
        <v>1299</v>
      </c>
      <c r="C173" s="591"/>
      <c r="D173" s="496"/>
      <c r="E173" s="497" t="s">
        <v>1475</v>
      </c>
      <c r="F173" s="438" t="s">
        <v>1400</v>
      </c>
      <c r="G173" s="439" t="s">
        <v>1401</v>
      </c>
      <c r="H173" s="440" t="s">
        <v>681</v>
      </c>
      <c r="I173" s="441" t="s">
        <v>1402</v>
      </c>
      <c r="J173" s="493"/>
    </row>
    <row r="174" spans="2:10">
      <c r="B174" s="436" t="s">
        <v>1304</v>
      </c>
      <c r="C174" s="591"/>
      <c r="D174" s="496"/>
      <c r="E174" s="497" t="s">
        <v>1476</v>
      </c>
      <c r="F174" s="438" t="s">
        <v>1477</v>
      </c>
      <c r="G174" s="439" t="s">
        <v>1478</v>
      </c>
      <c r="H174" s="440" t="s">
        <v>681</v>
      </c>
      <c r="I174" s="441" t="s">
        <v>1479</v>
      </c>
      <c r="J174" s="493"/>
    </row>
    <row r="175" spans="2:10" ht="79.2">
      <c r="B175" s="436" t="s">
        <v>1309</v>
      </c>
      <c r="C175" s="591"/>
      <c r="D175" s="496"/>
      <c r="E175" s="497" t="s">
        <v>1480</v>
      </c>
      <c r="F175" s="438" t="s">
        <v>1404</v>
      </c>
      <c r="G175" s="439" t="s">
        <v>1481</v>
      </c>
      <c r="H175" s="440" t="s">
        <v>681</v>
      </c>
      <c r="I175" s="976" t="s">
        <v>1482</v>
      </c>
      <c r="J175" s="493"/>
    </row>
    <row r="176" spans="2:10">
      <c r="B176" s="436" t="s">
        <v>1483</v>
      </c>
      <c r="C176" s="591"/>
      <c r="D176" s="496"/>
      <c r="E176" s="497" t="s">
        <v>1484</v>
      </c>
      <c r="F176" s="438" t="s">
        <v>1485</v>
      </c>
      <c r="G176" s="439" t="s">
        <v>641</v>
      </c>
      <c r="H176" s="440" t="s">
        <v>681</v>
      </c>
      <c r="I176" s="441" t="s">
        <v>1486</v>
      </c>
      <c r="J176" s="493"/>
    </row>
    <row r="177" spans="2:10">
      <c r="B177" s="436" t="s">
        <v>1412</v>
      </c>
      <c r="C177" s="591"/>
      <c r="D177" s="496"/>
      <c r="E177" s="497" t="s">
        <v>1487</v>
      </c>
      <c r="F177" s="438" t="s">
        <v>650</v>
      </c>
      <c r="G177" s="439" t="s">
        <v>1414</v>
      </c>
      <c r="H177" s="440" t="s">
        <v>681</v>
      </c>
      <c r="I177" s="441" t="s">
        <v>1488</v>
      </c>
      <c r="J177" s="493"/>
    </row>
    <row r="178" spans="2:10">
      <c r="B178" s="436" t="s">
        <v>1416</v>
      </c>
      <c r="C178" s="591"/>
      <c r="D178" s="496"/>
      <c r="E178" s="497" t="s">
        <v>1489</v>
      </c>
      <c r="F178" s="438" t="s">
        <v>1407</v>
      </c>
      <c r="G178" s="439" t="s">
        <v>1408</v>
      </c>
      <c r="H178" s="440" t="s">
        <v>681</v>
      </c>
      <c r="I178" s="441" t="s">
        <v>1409</v>
      </c>
      <c r="J178" s="493"/>
    </row>
    <row r="179" spans="2:10">
      <c r="B179" s="436" t="s">
        <v>1421</v>
      </c>
      <c r="C179" s="591"/>
      <c r="D179" s="496"/>
      <c r="E179" s="497" t="s">
        <v>1490</v>
      </c>
      <c r="F179" s="438" t="s">
        <v>729</v>
      </c>
      <c r="G179" s="439" t="s">
        <v>730</v>
      </c>
      <c r="H179" s="440" t="s">
        <v>681</v>
      </c>
      <c r="I179" s="441" t="s">
        <v>1411</v>
      </c>
      <c r="J179" s="493"/>
    </row>
    <row r="180" spans="2:10">
      <c r="B180" s="436" t="s">
        <v>1426</v>
      </c>
      <c r="C180" s="591"/>
      <c r="D180" s="496"/>
      <c r="E180" s="497" t="s">
        <v>1491</v>
      </c>
      <c r="F180" s="438" t="s">
        <v>1492</v>
      </c>
      <c r="G180" s="439" t="s">
        <v>1493</v>
      </c>
      <c r="H180" s="440" t="s">
        <v>681</v>
      </c>
      <c r="I180" s="441" t="s">
        <v>1494</v>
      </c>
      <c r="J180" s="493"/>
    </row>
    <row r="181" spans="2:10" ht="52.8">
      <c r="B181" s="436" t="s">
        <v>1431</v>
      </c>
      <c r="C181" s="591"/>
      <c r="D181" s="496"/>
      <c r="E181" s="497" t="s">
        <v>1495</v>
      </c>
      <c r="F181" s="438" t="s">
        <v>1496</v>
      </c>
      <c r="G181" s="439" t="s">
        <v>1497</v>
      </c>
      <c r="H181" s="440" t="s">
        <v>681</v>
      </c>
      <c r="I181" s="976" t="s">
        <v>1430</v>
      </c>
      <c r="J181" s="493"/>
    </row>
    <row r="182" spans="2:10" ht="66">
      <c r="B182" s="436" t="s">
        <v>1435</v>
      </c>
      <c r="C182" s="591"/>
      <c r="D182" s="496"/>
      <c r="E182" s="497" t="s">
        <v>1498</v>
      </c>
      <c r="F182" s="438" t="s">
        <v>1499</v>
      </c>
      <c r="G182" s="439" t="s">
        <v>1500</v>
      </c>
      <c r="H182" s="440" t="s">
        <v>77</v>
      </c>
      <c r="I182" s="976" t="s">
        <v>1420</v>
      </c>
      <c r="J182" s="493"/>
    </row>
    <row r="183" spans="2:10" ht="52.8">
      <c r="B183" s="436" t="s">
        <v>1501</v>
      </c>
      <c r="C183" s="591"/>
      <c r="D183" s="496"/>
      <c r="E183" s="497" t="s">
        <v>1502</v>
      </c>
      <c r="F183" s="438" t="s">
        <v>1503</v>
      </c>
      <c r="G183" s="439" t="s">
        <v>1504</v>
      </c>
      <c r="H183" s="440" t="s">
        <v>681</v>
      </c>
      <c r="I183" s="976" t="s">
        <v>1425</v>
      </c>
      <c r="J183" s="493"/>
    </row>
    <row r="184" spans="2:10">
      <c r="B184" s="436" t="s">
        <v>1505</v>
      </c>
      <c r="C184" s="591"/>
      <c r="D184" s="496"/>
      <c r="E184" s="497" t="s">
        <v>1506</v>
      </c>
      <c r="F184" s="438" t="s">
        <v>1507</v>
      </c>
      <c r="G184" s="439" t="s">
        <v>290</v>
      </c>
      <c r="H184" s="440" t="s">
        <v>681</v>
      </c>
      <c r="I184" s="976" t="s">
        <v>1508</v>
      </c>
      <c r="J184" s="493"/>
    </row>
    <row r="185" spans="2:10">
      <c r="B185" s="436" t="s">
        <v>1450</v>
      </c>
      <c r="C185" s="591"/>
      <c r="D185" s="496"/>
      <c r="E185" s="497" t="s">
        <v>1509</v>
      </c>
      <c r="F185" s="438" t="s">
        <v>688</v>
      </c>
      <c r="G185" s="439" t="s">
        <v>1510</v>
      </c>
      <c r="H185" s="440" t="s">
        <v>681</v>
      </c>
      <c r="I185" s="976" t="s">
        <v>1439</v>
      </c>
      <c r="J185" s="493"/>
    </row>
    <row r="186" spans="2:10">
      <c r="B186" s="436" t="s">
        <v>1451</v>
      </c>
      <c r="C186" s="591"/>
      <c r="D186" s="496"/>
      <c r="E186" s="497" t="s">
        <v>1511</v>
      </c>
      <c r="F186" s="438" t="s">
        <v>1512</v>
      </c>
      <c r="G186" s="439" t="s">
        <v>710</v>
      </c>
      <c r="H186" s="440" t="s">
        <v>681</v>
      </c>
      <c r="I186" s="441" t="s">
        <v>1513</v>
      </c>
      <c r="J186" s="493"/>
    </row>
    <row r="187" spans="2:10">
      <c r="B187" s="436" t="s">
        <v>1514</v>
      </c>
      <c r="C187" s="591"/>
      <c r="D187" s="496" t="s">
        <v>1460</v>
      </c>
      <c r="E187" s="497"/>
      <c r="F187" s="438" t="s">
        <v>1461</v>
      </c>
      <c r="G187" s="439" t="s">
        <v>1462</v>
      </c>
      <c r="H187" s="440"/>
      <c r="I187" s="441"/>
      <c r="J187" s="493"/>
    </row>
    <row r="188" spans="2:10">
      <c r="B188" s="442"/>
      <c r="C188" s="443"/>
      <c r="D188" s="498"/>
      <c r="E188" s="499"/>
      <c r="F188" s="444"/>
      <c r="G188" s="445"/>
      <c r="H188" s="444"/>
      <c r="I188" s="446"/>
    </row>
    <row r="190" spans="2:10">
      <c r="B190" s="449" t="s">
        <v>1515</v>
      </c>
      <c r="E190" s="212"/>
      <c r="G190" s="212"/>
      <c r="H190" s="212"/>
    </row>
    <row r="191" spans="2:10">
      <c r="B191" s="449" t="s">
        <v>1516</v>
      </c>
      <c r="E191" s="212"/>
      <c r="G191" s="212"/>
      <c r="H191" s="212"/>
    </row>
    <row r="192" spans="2:10">
      <c r="B192" s="449" t="s">
        <v>1517</v>
      </c>
      <c r="E192" s="212"/>
      <c r="G192" s="212"/>
      <c r="H192" s="212"/>
    </row>
    <row r="193" spans="2:10">
      <c r="B193" s="449" t="s">
        <v>1518</v>
      </c>
      <c r="E193" s="212"/>
      <c r="G193" s="212"/>
      <c r="H193" s="212"/>
    </row>
    <row r="194" spans="2:10">
      <c r="B194" s="449" t="s">
        <v>1519</v>
      </c>
      <c r="E194" s="212"/>
      <c r="G194" s="212"/>
      <c r="H194" s="212"/>
    </row>
    <row r="195" spans="2:10" ht="27.75" customHeight="1">
      <c r="B195" s="489" t="s">
        <v>1260</v>
      </c>
      <c r="C195" s="490"/>
      <c r="D195" s="490"/>
      <c r="E195" s="491"/>
      <c r="F195" s="1531" t="s">
        <v>1261</v>
      </c>
      <c r="G195" s="1532"/>
      <c r="H195" s="427"/>
    </row>
    <row r="196" spans="2:10" ht="27.75" customHeight="1">
      <c r="B196" s="450" t="s">
        <v>1520</v>
      </c>
      <c r="C196" s="451"/>
      <c r="D196" s="451"/>
      <c r="E196" s="452"/>
      <c r="F196" s="454" t="s">
        <v>1521</v>
      </c>
      <c r="G196" s="453"/>
      <c r="H196" s="428"/>
      <c r="J196" s="211"/>
    </row>
    <row r="197" spans="2:10" ht="6" customHeight="1">
      <c r="E197" s="212"/>
      <c r="G197" s="212"/>
      <c r="H197" s="212"/>
    </row>
    <row r="198" spans="2:10" ht="22.5" customHeight="1">
      <c r="B198" s="977" t="s">
        <v>29</v>
      </c>
      <c r="C198" s="977" t="s">
        <v>1264</v>
      </c>
      <c r="D198" s="978" t="s">
        <v>1265</v>
      </c>
      <c r="E198" s="978"/>
      <c r="F198" s="979" t="s">
        <v>1266</v>
      </c>
      <c r="G198" s="979" t="s">
        <v>1267</v>
      </c>
      <c r="H198" s="979" t="s">
        <v>1268</v>
      </c>
      <c r="I198" s="429" t="s">
        <v>1522</v>
      </c>
    </row>
    <row r="199" spans="2:10" ht="16.5" customHeight="1">
      <c r="B199" s="430" t="s">
        <v>1332</v>
      </c>
      <c r="C199" s="431" t="s">
        <v>1270</v>
      </c>
      <c r="D199" s="981" t="s">
        <v>1523</v>
      </c>
      <c r="E199" s="982"/>
      <c r="F199" s="432" t="s">
        <v>1524</v>
      </c>
      <c r="G199" s="433" t="s">
        <v>1525</v>
      </c>
      <c r="H199" s="434" t="s">
        <v>681</v>
      </c>
      <c r="I199" s="435" t="s">
        <v>1449</v>
      </c>
    </row>
    <row r="200" spans="2:10" ht="16.5" customHeight="1">
      <c r="B200" s="436"/>
      <c r="C200" s="987"/>
      <c r="D200" s="988"/>
      <c r="E200" s="989"/>
      <c r="F200" s="438"/>
      <c r="G200" s="439"/>
      <c r="H200" s="440"/>
      <c r="I200" s="441"/>
    </row>
    <row r="201" spans="2:10" ht="16.5" customHeight="1">
      <c r="B201" s="436" t="s">
        <v>1337</v>
      </c>
      <c r="C201" s="990" t="s">
        <v>1342</v>
      </c>
      <c r="D201" s="988" t="s">
        <v>1343</v>
      </c>
      <c r="E201" s="989"/>
      <c r="F201" s="438" t="s">
        <v>1344</v>
      </c>
      <c r="G201" s="439" t="s">
        <v>1526</v>
      </c>
      <c r="H201" s="440" t="s">
        <v>681</v>
      </c>
      <c r="I201" s="441" t="s">
        <v>26</v>
      </c>
    </row>
    <row r="202" spans="2:10" ht="16.5" customHeight="1">
      <c r="B202" s="436"/>
      <c r="C202" s="987"/>
      <c r="D202" s="988"/>
      <c r="E202" s="989"/>
      <c r="F202" s="438"/>
      <c r="G202" s="439"/>
      <c r="H202" s="440"/>
      <c r="I202" s="441"/>
    </row>
    <row r="203" spans="2:10" ht="16.5" customHeight="1">
      <c r="B203" s="436"/>
      <c r="C203" s="990" t="s">
        <v>1346</v>
      </c>
      <c r="D203" s="988"/>
      <c r="E203" s="989"/>
      <c r="F203" s="438"/>
      <c r="G203" s="439"/>
      <c r="H203" s="440"/>
      <c r="I203" s="441"/>
    </row>
    <row r="204" spans="2:10" ht="16.5" customHeight="1">
      <c r="B204" s="442"/>
      <c r="C204" s="443"/>
      <c r="D204" s="991"/>
      <c r="E204" s="992"/>
      <c r="F204" s="444"/>
      <c r="G204" s="445"/>
      <c r="H204" s="444"/>
      <c r="I204" s="446"/>
    </row>
    <row r="206" spans="2:10">
      <c r="B206" s="449" t="s">
        <v>1527</v>
      </c>
      <c r="C206" s="449"/>
      <c r="D206" s="449"/>
      <c r="E206" s="212"/>
      <c r="G206" s="212"/>
      <c r="H206" s="212"/>
    </row>
    <row r="207" spans="2:10" ht="27.75" customHeight="1">
      <c r="B207" s="489" t="s">
        <v>1260</v>
      </c>
      <c r="C207" s="490"/>
      <c r="D207" s="490"/>
      <c r="E207" s="491"/>
      <c r="F207" s="1531" t="s">
        <v>1261</v>
      </c>
      <c r="G207" s="1532"/>
      <c r="H207" s="427"/>
    </row>
    <row r="208" spans="2:10" ht="27.75" customHeight="1">
      <c r="B208" s="450" t="s">
        <v>1520</v>
      </c>
      <c r="C208" s="451"/>
      <c r="D208" s="451"/>
      <c r="E208" s="452"/>
      <c r="F208" s="454" t="s">
        <v>1528</v>
      </c>
      <c r="G208" s="453"/>
      <c r="H208" s="428"/>
      <c r="J208" s="211"/>
    </row>
    <row r="209" spans="2:10" ht="6" customHeight="1">
      <c r="E209" s="212"/>
      <c r="G209" s="212"/>
      <c r="H209" s="212"/>
    </row>
    <row r="210" spans="2:10" ht="22.5" customHeight="1">
      <c r="B210" s="977" t="s">
        <v>29</v>
      </c>
      <c r="C210" s="977" t="s">
        <v>1264</v>
      </c>
      <c r="D210" s="978" t="s">
        <v>1265</v>
      </c>
      <c r="E210" s="978"/>
      <c r="F210" s="979" t="s">
        <v>1266</v>
      </c>
      <c r="G210" s="979" t="s">
        <v>1267</v>
      </c>
      <c r="H210" s="979" t="s">
        <v>1268</v>
      </c>
      <c r="I210" s="429" t="s">
        <v>1522</v>
      </c>
    </row>
    <row r="211" spans="2:10" ht="16.5" customHeight="1">
      <c r="B211" s="430"/>
      <c r="C211" s="431" t="s">
        <v>1270</v>
      </c>
      <c r="D211" s="981"/>
      <c r="E211" s="982"/>
      <c r="F211" s="432"/>
      <c r="G211" s="433"/>
      <c r="H211" s="434"/>
      <c r="I211" s="435"/>
    </row>
    <row r="212" spans="2:10" ht="16.5" customHeight="1">
      <c r="B212" s="436"/>
      <c r="C212" s="987"/>
      <c r="D212" s="988"/>
      <c r="E212" s="989"/>
      <c r="F212" s="438"/>
      <c r="G212" s="439"/>
      <c r="H212" s="440"/>
      <c r="I212" s="441"/>
    </row>
    <row r="213" spans="2:10" ht="16.5" customHeight="1">
      <c r="B213" s="436" t="s">
        <v>1332</v>
      </c>
      <c r="C213" s="990" t="s">
        <v>1342</v>
      </c>
      <c r="D213" s="988" t="s">
        <v>1343</v>
      </c>
      <c r="E213" s="989"/>
      <c r="F213" s="438" t="s">
        <v>1344</v>
      </c>
      <c r="G213" s="439" t="s">
        <v>1526</v>
      </c>
      <c r="H213" s="440" t="s">
        <v>681</v>
      </c>
      <c r="I213" s="441" t="s">
        <v>26</v>
      </c>
    </row>
    <row r="214" spans="2:10" ht="16.5" customHeight="1">
      <c r="B214" s="436"/>
      <c r="C214" s="987"/>
      <c r="D214" s="988"/>
      <c r="E214" s="989"/>
      <c r="F214" s="438"/>
      <c r="G214" s="439"/>
      <c r="H214" s="440"/>
      <c r="I214" s="441"/>
    </row>
    <row r="215" spans="2:10" ht="16.5" customHeight="1">
      <c r="B215" s="436"/>
      <c r="C215" s="990" t="s">
        <v>1346</v>
      </c>
      <c r="D215" s="988"/>
      <c r="E215" s="989"/>
      <c r="F215" s="438"/>
      <c r="G215" s="439"/>
      <c r="H215" s="440"/>
      <c r="I215" s="441"/>
    </row>
    <row r="216" spans="2:10" ht="16.5" customHeight="1">
      <c r="B216" s="442"/>
      <c r="C216" s="443"/>
      <c r="D216" s="991"/>
      <c r="E216" s="992"/>
      <c r="F216" s="444"/>
      <c r="G216" s="445"/>
      <c r="H216" s="444"/>
      <c r="I216" s="446"/>
    </row>
    <row r="218" spans="2:10">
      <c r="B218" s="376" t="s">
        <v>1529</v>
      </c>
    </row>
    <row r="219" spans="2:10" ht="27.75" customHeight="1">
      <c r="B219" s="489" t="s">
        <v>1260</v>
      </c>
      <c r="C219" s="490"/>
      <c r="D219" s="490"/>
      <c r="E219" s="491"/>
      <c r="F219" s="1531" t="s">
        <v>1261</v>
      </c>
      <c r="G219" s="1532"/>
      <c r="H219" s="427"/>
    </row>
    <row r="220" spans="2:10" ht="27.75" customHeight="1">
      <c r="B220" s="450" t="s">
        <v>1530</v>
      </c>
      <c r="C220" s="451"/>
      <c r="D220" s="451"/>
      <c r="E220" s="452"/>
      <c r="F220" s="454" t="s">
        <v>1531</v>
      </c>
      <c r="G220" s="453"/>
      <c r="H220" s="428"/>
      <c r="J220" s="211"/>
    </row>
    <row r="221" spans="2:10" ht="6" customHeight="1">
      <c r="E221" s="212"/>
      <c r="G221" s="212"/>
      <c r="H221" s="212"/>
    </row>
    <row r="222" spans="2:10" ht="22.5" customHeight="1">
      <c r="B222" s="977" t="s">
        <v>29</v>
      </c>
      <c r="C222" s="977" t="s">
        <v>1264</v>
      </c>
      <c r="D222" s="978" t="s">
        <v>1265</v>
      </c>
      <c r="E222" s="978"/>
      <c r="F222" s="979" t="s">
        <v>1266</v>
      </c>
      <c r="G222" s="979" t="s">
        <v>1267</v>
      </c>
      <c r="H222" s="979" t="s">
        <v>1268</v>
      </c>
      <c r="I222" s="429" t="s">
        <v>1522</v>
      </c>
    </row>
    <row r="223" spans="2:10" ht="16.5" customHeight="1">
      <c r="B223" s="430" t="s">
        <v>1332</v>
      </c>
      <c r="C223" s="431" t="s">
        <v>1270</v>
      </c>
      <c r="D223" s="981" t="s">
        <v>1532</v>
      </c>
      <c r="E223" s="982"/>
      <c r="F223" s="432" t="s">
        <v>1533</v>
      </c>
      <c r="G223" s="433" t="s">
        <v>1534</v>
      </c>
      <c r="H223" s="434" t="s">
        <v>681</v>
      </c>
      <c r="I223" s="435" t="s">
        <v>1535</v>
      </c>
    </row>
    <row r="224" spans="2:10" ht="16.5" customHeight="1">
      <c r="B224" s="968" t="s">
        <v>1337</v>
      </c>
      <c r="C224" s="437"/>
      <c r="D224" s="984" t="s">
        <v>1484</v>
      </c>
      <c r="E224" s="985"/>
      <c r="F224" s="971" t="s">
        <v>1536</v>
      </c>
      <c r="G224" s="972" t="s">
        <v>1537</v>
      </c>
      <c r="H224" s="973" t="s">
        <v>681</v>
      </c>
      <c r="I224" s="993" t="s">
        <v>1538</v>
      </c>
    </row>
    <row r="225" spans="2:9" ht="16.5" customHeight="1">
      <c r="B225" s="968" t="s">
        <v>1341</v>
      </c>
      <c r="C225" s="437"/>
      <c r="D225" s="984" t="s">
        <v>1539</v>
      </c>
      <c r="E225" s="985"/>
      <c r="F225" s="971" t="s">
        <v>1540</v>
      </c>
      <c r="G225" s="972" t="s">
        <v>1541</v>
      </c>
      <c r="H225" s="973" t="s">
        <v>681</v>
      </c>
      <c r="I225" s="993" t="s">
        <v>1542</v>
      </c>
    </row>
    <row r="226" spans="2:9" ht="16.5" customHeight="1">
      <c r="B226" s="968" t="s">
        <v>1299</v>
      </c>
      <c r="C226" s="437"/>
      <c r="D226" s="984" t="s">
        <v>1543</v>
      </c>
      <c r="E226" s="985"/>
      <c r="F226" s="971" t="s">
        <v>1544</v>
      </c>
      <c r="G226" s="972" t="s">
        <v>1545</v>
      </c>
      <c r="H226" s="973" t="s">
        <v>681</v>
      </c>
      <c r="I226" s="993"/>
    </row>
    <row r="227" spans="2:9" ht="16.5" customHeight="1">
      <c r="B227" s="968"/>
      <c r="C227" s="437"/>
      <c r="D227" s="984" t="s">
        <v>1546</v>
      </c>
      <c r="E227" s="985"/>
      <c r="F227" s="971" t="s">
        <v>1547</v>
      </c>
      <c r="G227" s="972" t="s">
        <v>1548</v>
      </c>
      <c r="H227" s="973" t="s">
        <v>681</v>
      </c>
      <c r="I227" s="993"/>
    </row>
    <row r="228" spans="2:9" ht="16.5" customHeight="1">
      <c r="B228" s="968" t="s">
        <v>1304</v>
      </c>
      <c r="C228" s="437"/>
      <c r="D228" s="984"/>
      <c r="E228" s="985" t="s">
        <v>1549</v>
      </c>
      <c r="F228" s="971" t="s">
        <v>1550</v>
      </c>
      <c r="G228" s="972" t="s">
        <v>1551</v>
      </c>
      <c r="H228" s="973" t="s">
        <v>681</v>
      </c>
      <c r="I228" s="993" t="s">
        <v>1552</v>
      </c>
    </row>
    <row r="229" spans="2:9" ht="16.5" customHeight="1">
      <c r="B229" s="968" t="s">
        <v>1309</v>
      </c>
      <c r="C229" s="437"/>
      <c r="D229" s="984"/>
      <c r="E229" s="985" t="s">
        <v>1553</v>
      </c>
      <c r="F229" s="971" t="s">
        <v>1554</v>
      </c>
      <c r="G229" s="972" t="s">
        <v>1555</v>
      </c>
      <c r="H229" s="973" t="s">
        <v>681</v>
      </c>
      <c r="I229" s="993" t="s">
        <v>1556</v>
      </c>
    </row>
    <row r="230" spans="2:9" ht="16.5" customHeight="1">
      <c r="B230" s="968" t="s">
        <v>1311</v>
      </c>
      <c r="C230" s="437"/>
      <c r="D230" s="984"/>
      <c r="E230" s="985" t="s">
        <v>1557</v>
      </c>
      <c r="F230" s="971" t="s">
        <v>1558</v>
      </c>
      <c r="G230" s="972" t="s">
        <v>1559</v>
      </c>
      <c r="H230" s="973" t="s">
        <v>681</v>
      </c>
      <c r="I230" s="993" t="s">
        <v>1560</v>
      </c>
    </row>
    <row r="231" spans="2:9" ht="16.5" customHeight="1">
      <c r="B231" s="968" t="s">
        <v>1313</v>
      </c>
      <c r="C231" s="437"/>
      <c r="D231" s="984"/>
      <c r="E231" s="985" t="s">
        <v>1561</v>
      </c>
      <c r="F231" s="971" t="s">
        <v>1562</v>
      </c>
      <c r="G231" s="972" t="s">
        <v>1563</v>
      </c>
      <c r="H231" s="973" t="s">
        <v>681</v>
      </c>
      <c r="I231" s="993" t="s">
        <v>1564</v>
      </c>
    </row>
    <row r="232" spans="2:9" ht="16.5" customHeight="1">
      <c r="B232" s="968" t="s">
        <v>1315</v>
      </c>
      <c r="C232" s="437"/>
      <c r="D232" s="984"/>
      <c r="E232" s="985" t="s">
        <v>1565</v>
      </c>
      <c r="F232" s="971" t="s">
        <v>1566</v>
      </c>
      <c r="G232" s="972" t="s">
        <v>1567</v>
      </c>
      <c r="H232" s="973" t="s">
        <v>681</v>
      </c>
      <c r="I232" s="993"/>
    </row>
    <row r="233" spans="2:9" ht="16.5" customHeight="1">
      <c r="B233" s="968" t="s">
        <v>1316</v>
      </c>
      <c r="C233" s="437"/>
      <c r="D233" s="984"/>
      <c r="E233" s="985" t="s">
        <v>1568</v>
      </c>
      <c r="F233" s="971" t="s">
        <v>1569</v>
      </c>
      <c r="G233" s="972" t="s">
        <v>1570</v>
      </c>
      <c r="H233" s="973" t="s">
        <v>681</v>
      </c>
      <c r="I233" s="993" t="s">
        <v>1571</v>
      </c>
    </row>
    <row r="234" spans="2:9" ht="16.5" customHeight="1">
      <c r="B234" s="968" t="s">
        <v>1317</v>
      </c>
      <c r="C234" s="437"/>
      <c r="D234" s="984"/>
      <c r="E234" s="985" t="s">
        <v>1572</v>
      </c>
      <c r="F234" s="971" t="s">
        <v>1573</v>
      </c>
      <c r="G234" s="972" t="s">
        <v>1574</v>
      </c>
      <c r="H234" s="973" t="s">
        <v>681</v>
      </c>
      <c r="I234" s="993" t="s">
        <v>1575</v>
      </c>
    </row>
    <row r="235" spans="2:9" ht="16.5" customHeight="1">
      <c r="B235" s="968" t="s">
        <v>1576</v>
      </c>
      <c r="C235" s="437"/>
      <c r="D235" s="984"/>
      <c r="E235" s="985" t="s">
        <v>1577</v>
      </c>
      <c r="F235" s="971" t="s">
        <v>1578</v>
      </c>
      <c r="G235" s="972" t="s">
        <v>1579</v>
      </c>
      <c r="H235" s="973" t="s">
        <v>681</v>
      </c>
      <c r="I235" s="993"/>
    </row>
    <row r="236" spans="2:9" ht="16.5" customHeight="1">
      <c r="B236" s="968" t="s">
        <v>1580</v>
      </c>
      <c r="C236" s="437"/>
      <c r="D236" s="984"/>
      <c r="E236" s="985" t="s">
        <v>1581</v>
      </c>
      <c r="F236" s="971" t="s">
        <v>1582</v>
      </c>
      <c r="G236" s="972" t="s">
        <v>1583</v>
      </c>
      <c r="H236" s="973" t="s">
        <v>681</v>
      </c>
      <c r="I236" s="993"/>
    </row>
    <row r="237" spans="2:9" ht="16.5" customHeight="1">
      <c r="B237" s="968" t="s">
        <v>1443</v>
      </c>
      <c r="C237" s="437"/>
      <c r="D237" s="984"/>
      <c r="E237" s="985" t="s">
        <v>1584</v>
      </c>
      <c r="F237" s="971" t="s">
        <v>1585</v>
      </c>
      <c r="G237" s="972" t="s">
        <v>1586</v>
      </c>
      <c r="H237" s="973" t="s">
        <v>681</v>
      </c>
      <c r="I237" s="993"/>
    </row>
    <row r="238" spans="2:9" ht="16.5" customHeight="1">
      <c r="B238" s="968" t="s">
        <v>1446</v>
      </c>
      <c r="C238" s="437"/>
      <c r="D238" s="984"/>
      <c r="E238" s="985" t="s">
        <v>1587</v>
      </c>
      <c r="F238" s="971" t="s">
        <v>1588</v>
      </c>
      <c r="G238" s="972" t="s">
        <v>1589</v>
      </c>
      <c r="H238" s="973" t="s">
        <v>681</v>
      </c>
      <c r="I238" s="993"/>
    </row>
    <row r="239" spans="2:9" ht="16.5" customHeight="1">
      <c r="B239" s="968" t="s">
        <v>1590</v>
      </c>
      <c r="C239" s="437"/>
      <c r="D239" s="984" t="s">
        <v>1591</v>
      </c>
      <c r="E239" s="985"/>
      <c r="F239" s="971" t="s">
        <v>1592</v>
      </c>
      <c r="G239" s="972"/>
      <c r="H239" s="973"/>
      <c r="I239" s="993"/>
    </row>
    <row r="240" spans="2:9" ht="16.5" customHeight="1">
      <c r="B240" s="968" t="s">
        <v>1593</v>
      </c>
      <c r="C240" s="437"/>
      <c r="D240" s="984" t="s">
        <v>1594</v>
      </c>
      <c r="E240" s="985"/>
      <c r="F240" s="971" t="s">
        <v>1595</v>
      </c>
      <c r="G240" s="972" t="s">
        <v>1596</v>
      </c>
      <c r="H240" s="973" t="s">
        <v>681</v>
      </c>
      <c r="I240" s="993"/>
    </row>
    <row r="241" spans="2:9" ht="16.5" customHeight="1">
      <c r="B241" s="436"/>
      <c r="C241" s="987"/>
      <c r="D241" s="988"/>
      <c r="E241" s="989"/>
      <c r="F241" s="438"/>
      <c r="G241" s="439"/>
      <c r="H241" s="440"/>
      <c r="I241" s="441"/>
    </row>
    <row r="242" spans="2:9" ht="16.5" customHeight="1">
      <c r="B242" s="436" t="s">
        <v>1514</v>
      </c>
      <c r="C242" s="990" t="s">
        <v>1342</v>
      </c>
      <c r="D242" s="988" t="s">
        <v>1597</v>
      </c>
      <c r="E242" s="989"/>
      <c r="F242" s="438" t="s">
        <v>1598</v>
      </c>
      <c r="G242" s="439" t="s">
        <v>1599</v>
      </c>
      <c r="H242" s="440" t="s">
        <v>681</v>
      </c>
      <c r="I242" s="441"/>
    </row>
    <row r="243" spans="2:9" ht="16.5" customHeight="1">
      <c r="B243" s="436" t="s">
        <v>1600</v>
      </c>
      <c r="C243" s="437"/>
      <c r="D243" s="988" t="s">
        <v>1343</v>
      </c>
      <c r="E243" s="989"/>
      <c r="F243" s="438" t="s">
        <v>1344</v>
      </c>
      <c r="G243" s="439" t="s">
        <v>1345</v>
      </c>
      <c r="H243" s="440" t="s">
        <v>681</v>
      </c>
      <c r="I243" s="441"/>
    </row>
    <row r="244" spans="2:9" ht="16.5" customHeight="1">
      <c r="B244" s="436"/>
      <c r="C244" s="987"/>
      <c r="D244" s="988"/>
      <c r="E244" s="989"/>
      <c r="F244" s="438"/>
      <c r="G244" s="439"/>
      <c r="H244" s="440"/>
      <c r="I244" s="441"/>
    </row>
    <row r="245" spans="2:9" ht="16.5" customHeight="1">
      <c r="B245" s="436" t="s">
        <v>1601</v>
      </c>
      <c r="C245" s="990" t="s">
        <v>1346</v>
      </c>
      <c r="D245" s="988" t="s">
        <v>1602</v>
      </c>
      <c r="E245" s="989"/>
      <c r="F245" s="438" t="s">
        <v>1603</v>
      </c>
      <c r="G245" s="439" t="s">
        <v>1604</v>
      </c>
      <c r="H245" s="440" t="s">
        <v>681</v>
      </c>
      <c r="I245" s="441"/>
    </row>
    <row r="246" spans="2:9" ht="16.5" customHeight="1">
      <c r="B246" s="994" t="s">
        <v>1605</v>
      </c>
      <c r="C246" s="437"/>
      <c r="D246" s="995" t="s">
        <v>1606</v>
      </c>
      <c r="E246" s="996"/>
      <c r="F246" s="997" t="s">
        <v>1607</v>
      </c>
      <c r="G246" s="998" t="s">
        <v>1608</v>
      </c>
      <c r="H246" s="975" t="s">
        <v>681</v>
      </c>
      <c r="I246" s="999"/>
    </row>
    <row r="247" spans="2:9" ht="16.5" customHeight="1">
      <c r="B247" s="442"/>
      <c r="C247" s="443"/>
      <c r="D247" s="991"/>
      <c r="E247" s="992"/>
      <c r="F247" s="444"/>
      <c r="G247" s="445"/>
      <c r="H247" s="444"/>
      <c r="I247" s="446"/>
    </row>
  </sheetData>
  <mergeCells count="13">
    <mergeCell ref="F195:G195"/>
    <mergeCell ref="F207:G207"/>
    <mergeCell ref="F219:G219"/>
    <mergeCell ref="F86:G86"/>
    <mergeCell ref="F102:G102"/>
    <mergeCell ref="F115:G115"/>
    <mergeCell ref="F150:G150"/>
    <mergeCell ref="F164:G164"/>
    <mergeCell ref="F4:G4"/>
    <mergeCell ref="F18:G18"/>
    <mergeCell ref="F37:G37"/>
    <mergeCell ref="F52:G52"/>
    <mergeCell ref="F70:G70"/>
  </mergeCells>
  <phoneticPr fontId="27"/>
  <dataValidations count="1">
    <dataValidation type="list" allowBlank="1" showInputMessage="1" showErrorMessage="1" sqref="F4:G4 F18:G18 F37:G37 F52:G52 F115:G115 F86:G86 F102:G102 F195:G195 F150:G150 F70:G70 F164:G164 F207:G207 F219:G219" xr:uid="{FC0A012B-904D-479A-AB51-9296CDC9DA37}">
      <formula1>"BAPI,OData(GET)"</formula1>
    </dataValidation>
  </dataValidations>
  <pageMargins left="0.39370078740157483" right="0" top="0.51181102362204722" bottom="0.39370078740157483" header="0.19685039370078741" footer="0.19685039370078741"/>
  <pageSetup paperSize="9" firstPageNumber="4294963191" orientation="portrait" r:id="rId1"/>
  <headerFooter alignWithMargins="0">
    <oddFooter>&amp;C&amp;8&amp;P&amp;R&amp;F</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CC3FC-5D99-4FA8-AD94-79226216DBCC}">
  <dimension ref="A1:H156"/>
  <sheetViews>
    <sheetView showGridLines="0" topLeftCell="A7" workbookViewId="0">
      <selection activeCell="G7" sqref="G7"/>
    </sheetView>
  </sheetViews>
  <sheetFormatPr defaultColWidth="9" defaultRowHeight="13.2"/>
  <cols>
    <col min="1" max="1" width="1.77734375" style="592" customWidth="1"/>
    <col min="2" max="2" width="4.88671875" style="593" customWidth="1"/>
    <col min="3" max="3" width="20.44140625" style="592" bestFit="1" customWidth="1"/>
    <col min="4" max="4" width="25" style="618" bestFit="1" customWidth="1"/>
    <col min="5" max="5" width="7.44140625" style="593" bestFit="1" customWidth="1"/>
    <col min="6" max="6" width="13.88671875" style="594" bestFit="1" customWidth="1"/>
    <col min="7" max="7" width="36.109375" style="592" bestFit="1" customWidth="1"/>
    <col min="8" max="8" width="11.6640625" style="596" customWidth="1"/>
    <col min="9" max="16384" width="9" style="596"/>
  </cols>
  <sheetData>
    <row r="1" spans="1:8" ht="18" customHeight="1">
      <c r="A1" s="592" t="s">
        <v>601</v>
      </c>
      <c r="B1" s="592" t="s">
        <v>1609</v>
      </c>
      <c r="D1" s="592"/>
      <c r="G1" s="595"/>
      <c r="H1" s="595"/>
    </row>
    <row r="2" spans="1:8" ht="6.75" customHeight="1">
      <c r="B2" s="597"/>
      <c r="C2" s="597"/>
      <c r="D2" s="598"/>
      <c r="E2" s="599"/>
      <c r="F2" s="600"/>
      <c r="G2" s="598"/>
      <c r="H2" s="598"/>
    </row>
    <row r="3" spans="1:8">
      <c r="B3" s="597" t="s">
        <v>1610</v>
      </c>
      <c r="C3" s="597"/>
      <c r="D3" s="598"/>
      <c r="E3" s="599"/>
      <c r="F3" s="600"/>
      <c r="G3" s="598" t="s">
        <v>1611</v>
      </c>
      <c r="H3" s="598"/>
    </row>
    <row r="4" spans="1:8">
      <c r="B4" s="601" t="s">
        <v>29</v>
      </c>
      <c r="C4" s="601" t="s">
        <v>1612</v>
      </c>
      <c r="D4" s="601" t="s">
        <v>1613</v>
      </c>
      <c r="E4" s="601" t="s">
        <v>1268</v>
      </c>
      <c r="F4" s="602" t="s">
        <v>1614</v>
      </c>
      <c r="G4" s="622" t="s">
        <v>1615</v>
      </c>
      <c r="H4" s="622" t="s">
        <v>18</v>
      </c>
    </row>
    <row r="5" spans="1:8">
      <c r="B5" s="619" t="s">
        <v>1332</v>
      </c>
      <c r="C5" s="603" t="s">
        <v>747</v>
      </c>
      <c r="D5" s="603" t="s">
        <v>746</v>
      </c>
      <c r="E5" s="604"/>
      <c r="F5" s="605"/>
      <c r="G5" s="1000" t="s">
        <v>1298</v>
      </c>
      <c r="H5" s="606" t="s">
        <v>1616</v>
      </c>
    </row>
    <row r="6" spans="1:8">
      <c r="B6" s="607" t="s">
        <v>1337</v>
      </c>
      <c r="C6" s="620" t="s">
        <v>750</v>
      </c>
      <c r="D6" s="620" t="s">
        <v>749</v>
      </c>
      <c r="E6" s="608"/>
      <c r="F6" s="609"/>
      <c r="G6" s="1001" t="s">
        <v>1303</v>
      </c>
      <c r="H6" s="612" t="s">
        <v>1616</v>
      </c>
    </row>
    <row r="7" spans="1:8">
      <c r="B7" s="607" t="s">
        <v>1341</v>
      </c>
      <c r="C7" s="620" t="s">
        <v>1617</v>
      </c>
      <c r="D7" s="620" t="s">
        <v>752</v>
      </c>
      <c r="E7" s="608"/>
      <c r="F7" s="611"/>
      <c r="G7" s="1001" t="s">
        <v>1308</v>
      </c>
      <c r="H7" s="612" t="s">
        <v>1616</v>
      </c>
    </row>
    <row r="8" spans="1:8">
      <c r="B8" s="607" t="s">
        <v>1618</v>
      </c>
      <c r="C8" s="620" t="s">
        <v>667</v>
      </c>
      <c r="D8" s="620" t="s">
        <v>666</v>
      </c>
      <c r="E8" s="608"/>
      <c r="F8" s="611"/>
      <c r="G8" s="1001" t="s">
        <v>1619</v>
      </c>
      <c r="H8" s="612"/>
    </row>
    <row r="9" spans="1:8">
      <c r="B9" s="607" t="s">
        <v>1620</v>
      </c>
      <c r="C9" s="620" t="s">
        <v>1621</v>
      </c>
      <c r="D9" s="620" t="s">
        <v>1622</v>
      </c>
      <c r="E9" s="608"/>
      <c r="F9" s="611"/>
      <c r="G9" s="1001"/>
      <c r="H9" s="612"/>
    </row>
    <row r="10" spans="1:8">
      <c r="B10" s="607" t="s">
        <v>1623</v>
      </c>
      <c r="C10" s="620" t="s">
        <v>297</v>
      </c>
      <c r="D10" s="620" t="s">
        <v>669</v>
      </c>
      <c r="E10" s="608"/>
      <c r="F10" s="611"/>
      <c r="G10" s="1001" t="s">
        <v>1624</v>
      </c>
      <c r="H10" s="612"/>
    </row>
    <row r="11" spans="1:8">
      <c r="B11" s="607" t="s">
        <v>1483</v>
      </c>
      <c r="C11" s="620" t="s">
        <v>298</v>
      </c>
      <c r="D11" s="620" t="s">
        <v>744</v>
      </c>
      <c r="E11" s="608"/>
      <c r="F11" s="611"/>
      <c r="G11" s="1001" t="s">
        <v>1625</v>
      </c>
      <c r="H11" s="612"/>
    </row>
    <row r="12" spans="1:8">
      <c r="B12" s="607" t="s">
        <v>1412</v>
      </c>
      <c r="C12" s="620" t="s">
        <v>1626</v>
      </c>
      <c r="D12" s="620" t="s">
        <v>1627</v>
      </c>
      <c r="E12" s="608"/>
      <c r="F12" s="611"/>
      <c r="G12" s="1001"/>
      <c r="H12" s="612"/>
    </row>
    <row r="13" spans="1:8">
      <c r="B13" s="607" t="s">
        <v>1416</v>
      </c>
      <c r="C13" s="620" t="s">
        <v>743</v>
      </c>
      <c r="D13" s="620" t="s">
        <v>742</v>
      </c>
      <c r="E13" s="608"/>
      <c r="F13" s="611"/>
      <c r="G13" s="1001" t="s">
        <v>1628</v>
      </c>
      <c r="H13" s="612"/>
    </row>
    <row r="14" spans="1:8">
      <c r="B14" s="607" t="s">
        <v>1421</v>
      </c>
      <c r="C14" s="620" t="s">
        <v>294</v>
      </c>
      <c r="D14" s="620" t="s">
        <v>646</v>
      </c>
      <c r="E14" s="608"/>
      <c r="F14" s="611"/>
      <c r="G14" s="1001" t="s">
        <v>1629</v>
      </c>
      <c r="H14" s="612"/>
    </row>
    <row r="15" spans="1:8">
      <c r="B15" s="607" t="s">
        <v>1426</v>
      </c>
      <c r="C15" s="620" t="s">
        <v>635</v>
      </c>
      <c r="D15" s="620" t="s">
        <v>634</v>
      </c>
      <c r="E15" s="608"/>
      <c r="F15" s="611"/>
      <c r="G15" s="1001" t="s">
        <v>1630</v>
      </c>
      <c r="H15" s="612"/>
    </row>
    <row r="16" spans="1:8">
      <c r="B16" s="607" t="s">
        <v>1431</v>
      </c>
      <c r="C16" s="620" t="s">
        <v>1631</v>
      </c>
      <c r="D16" s="620" t="s">
        <v>1632</v>
      </c>
      <c r="E16" s="608"/>
      <c r="F16" s="611"/>
      <c r="G16" s="1002"/>
      <c r="H16" s="610"/>
    </row>
    <row r="17" spans="2:8">
      <c r="B17" s="607" t="s">
        <v>1435</v>
      </c>
      <c r="C17" s="620" t="s">
        <v>1633</v>
      </c>
      <c r="D17" s="620" t="s">
        <v>1634</v>
      </c>
      <c r="E17" s="608"/>
      <c r="F17" s="611"/>
      <c r="G17" s="1002"/>
      <c r="H17" s="610"/>
    </row>
    <row r="18" spans="2:8">
      <c r="B18" s="607" t="s">
        <v>1501</v>
      </c>
      <c r="C18" s="620" t="s">
        <v>1635</v>
      </c>
      <c r="D18" s="620" t="s">
        <v>648</v>
      </c>
      <c r="E18" s="608"/>
      <c r="F18" s="611"/>
      <c r="G18" s="1001" t="s">
        <v>1636</v>
      </c>
      <c r="H18" s="612"/>
    </row>
    <row r="19" spans="2:8">
      <c r="B19" s="607" t="s">
        <v>1505</v>
      </c>
      <c r="C19" s="620" t="s">
        <v>372</v>
      </c>
      <c r="D19" s="620" t="s">
        <v>671</v>
      </c>
      <c r="E19" s="608"/>
      <c r="F19" s="611"/>
      <c r="G19" s="1002"/>
      <c r="H19" s="610"/>
    </row>
    <row r="20" spans="2:8">
      <c r="B20" s="607" t="s">
        <v>1450</v>
      </c>
      <c r="C20" s="620" t="s">
        <v>1637</v>
      </c>
      <c r="D20" s="620" t="s">
        <v>1638</v>
      </c>
      <c r="E20" s="608"/>
      <c r="F20" s="611"/>
      <c r="G20" s="1002"/>
      <c r="H20" s="610"/>
    </row>
    <row r="21" spans="2:8">
      <c r="B21" s="607" t="s">
        <v>1451</v>
      </c>
      <c r="C21" s="620" t="s">
        <v>1639</v>
      </c>
      <c r="D21" s="620" t="s">
        <v>1640</v>
      </c>
      <c r="E21" s="608"/>
      <c r="F21" s="611"/>
      <c r="G21" s="1002"/>
      <c r="H21" s="610"/>
    </row>
    <row r="22" spans="2:8">
      <c r="B22" s="607" t="s">
        <v>1452</v>
      </c>
      <c r="C22" s="620" t="s">
        <v>1641</v>
      </c>
      <c r="D22" s="620" t="s">
        <v>1642</v>
      </c>
      <c r="E22" s="608"/>
      <c r="F22" s="611"/>
      <c r="G22" s="1002"/>
      <c r="H22" s="610"/>
    </row>
    <row r="23" spans="2:8">
      <c r="B23" s="607" t="s">
        <v>1453</v>
      </c>
      <c r="C23" s="620" t="s">
        <v>1643</v>
      </c>
      <c r="D23" s="620" t="s">
        <v>653</v>
      </c>
      <c r="E23" s="608"/>
      <c r="F23" s="611"/>
      <c r="G23" s="1002"/>
      <c r="H23" s="610"/>
    </row>
    <row r="24" spans="2:8">
      <c r="B24" s="607" t="s">
        <v>1455</v>
      </c>
      <c r="C24" s="620" t="s">
        <v>369</v>
      </c>
      <c r="D24" s="620" t="s">
        <v>661</v>
      </c>
      <c r="E24" s="608"/>
      <c r="F24" s="611"/>
      <c r="G24" s="1002"/>
      <c r="H24" s="610"/>
    </row>
    <row r="25" spans="2:8">
      <c r="B25" s="607" t="s">
        <v>1456</v>
      </c>
      <c r="C25" s="620" t="s">
        <v>1644</v>
      </c>
      <c r="D25" s="620" t="s">
        <v>1645</v>
      </c>
      <c r="E25" s="608"/>
      <c r="F25" s="611"/>
      <c r="G25" s="1002"/>
      <c r="H25" s="610"/>
    </row>
    <row r="26" spans="2:8">
      <c r="B26" s="607" t="s">
        <v>1457</v>
      </c>
      <c r="C26" s="620" t="s">
        <v>1646</v>
      </c>
      <c r="D26" s="620" t="s">
        <v>1647</v>
      </c>
      <c r="E26" s="608"/>
      <c r="F26" s="611"/>
      <c r="G26" s="1002"/>
      <c r="H26" s="610"/>
    </row>
    <row r="27" spans="2:8">
      <c r="B27" s="607" t="s">
        <v>1458</v>
      </c>
      <c r="C27" s="620" t="s">
        <v>1648</v>
      </c>
      <c r="D27" s="620" t="s">
        <v>1649</v>
      </c>
      <c r="E27" s="608"/>
      <c r="F27" s="611"/>
      <c r="G27" s="1002"/>
      <c r="H27" s="610"/>
    </row>
    <row r="28" spans="2:8">
      <c r="B28" s="607" t="s">
        <v>1459</v>
      </c>
      <c r="C28" s="620" t="s">
        <v>1650</v>
      </c>
      <c r="D28" s="620" t="s">
        <v>1651</v>
      </c>
      <c r="E28" s="608"/>
      <c r="F28" s="611"/>
      <c r="G28" s="1001"/>
      <c r="H28" s="612"/>
    </row>
    <row r="29" spans="2:8">
      <c r="B29" s="607" t="s">
        <v>1652</v>
      </c>
      <c r="C29" s="620" t="s">
        <v>1653</v>
      </c>
      <c r="D29" s="620" t="s">
        <v>1654</v>
      </c>
      <c r="E29" s="608"/>
      <c r="F29" s="611"/>
      <c r="G29" s="1001"/>
      <c r="H29" s="612"/>
    </row>
    <row r="30" spans="2:8">
      <c r="B30" s="607" t="s">
        <v>1655</v>
      </c>
      <c r="C30" s="620" t="s">
        <v>1656</v>
      </c>
      <c r="D30" s="620" t="s">
        <v>1657</v>
      </c>
      <c r="E30" s="608"/>
      <c r="F30" s="611"/>
      <c r="G30" s="1001"/>
      <c r="H30" s="612"/>
    </row>
    <row r="31" spans="2:8">
      <c r="B31" s="607" t="s">
        <v>1450</v>
      </c>
      <c r="C31" s="620" t="s">
        <v>1658</v>
      </c>
      <c r="D31" s="620" t="s">
        <v>1659</v>
      </c>
      <c r="E31" s="608"/>
      <c r="F31" s="611"/>
      <c r="G31" s="1001" t="s">
        <v>1660</v>
      </c>
      <c r="H31" s="612"/>
    </row>
    <row r="32" spans="2:8">
      <c r="B32" s="607" t="s">
        <v>1451</v>
      </c>
      <c r="C32" s="620" t="s">
        <v>1661</v>
      </c>
      <c r="D32" s="620" t="s">
        <v>1662</v>
      </c>
      <c r="E32" s="608"/>
      <c r="F32" s="611"/>
      <c r="G32" s="1001" t="s">
        <v>1663</v>
      </c>
      <c r="H32" s="612"/>
    </row>
    <row r="33" spans="2:8">
      <c r="B33" s="607" t="s">
        <v>1452</v>
      </c>
      <c r="C33" s="620" t="s">
        <v>1664</v>
      </c>
      <c r="D33" s="620" t="s">
        <v>1665</v>
      </c>
      <c r="E33" s="608"/>
      <c r="F33" s="611"/>
      <c r="G33" s="1001" t="s">
        <v>1666</v>
      </c>
      <c r="H33" s="612"/>
    </row>
    <row r="34" spans="2:8">
      <c r="B34" s="607" t="s">
        <v>1453</v>
      </c>
      <c r="C34" s="620" t="s">
        <v>1667</v>
      </c>
      <c r="D34" s="620" t="s">
        <v>1668</v>
      </c>
      <c r="E34" s="608"/>
      <c r="F34" s="611"/>
      <c r="G34" s="1002" t="s">
        <v>1669</v>
      </c>
      <c r="H34" s="612"/>
    </row>
    <row r="35" spans="2:8">
      <c r="B35" s="613"/>
      <c r="C35" s="614"/>
      <c r="D35" s="621"/>
      <c r="E35" s="615"/>
      <c r="F35" s="616"/>
      <c r="G35" s="614"/>
      <c r="H35" s="617"/>
    </row>
    <row r="36" spans="2:8">
      <c r="H36" s="592"/>
    </row>
    <row r="37" spans="2:8">
      <c r="B37" s="597" t="s">
        <v>1670</v>
      </c>
      <c r="C37" s="597"/>
      <c r="D37" s="598"/>
      <c r="E37" s="599"/>
      <c r="F37" s="600"/>
      <c r="G37" s="598"/>
      <c r="H37" s="598"/>
    </row>
    <row r="38" spans="2:8">
      <c r="B38" s="601" t="s">
        <v>29</v>
      </c>
      <c r="C38" s="601" t="s">
        <v>1612</v>
      </c>
      <c r="D38" s="601" t="s">
        <v>1613</v>
      </c>
      <c r="E38" s="601" t="s">
        <v>1268</v>
      </c>
      <c r="F38" s="602" t="s">
        <v>1614</v>
      </c>
      <c r="G38" s="622" t="s">
        <v>1615</v>
      </c>
      <c r="H38" s="622" t="s">
        <v>18</v>
      </c>
    </row>
    <row r="39" spans="2:8">
      <c r="B39" s="619" t="s">
        <v>1332</v>
      </c>
      <c r="C39" s="603" t="s">
        <v>747</v>
      </c>
      <c r="D39" s="603" t="s">
        <v>746</v>
      </c>
      <c r="E39" s="604"/>
      <c r="F39" s="605"/>
      <c r="G39" s="1000" t="s">
        <v>1298</v>
      </c>
      <c r="H39" s="606" t="s">
        <v>1616</v>
      </c>
    </row>
    <row r="40" spans="2:8">
      <c r="B40" s="607" t="s">
        <v>1337</v>
      </c>
      <c r="C40" s="620" t="s">
        <v>750</v>
      </c>
      <c r="D40" s="620" t="s">
        <v>749</v>
      </c>
      <c r="E40" s="608"/>
      <c r="F40" s="609"/>
      <c r="G40" s="1001" t="s">
        <v>1303</v>
      </c>
      <c r="H40" s="612" t="s">
        <v>1616</v>
      </c>
    </row>
    <row r="41" spans="2:8">
      <c r="B41" s="607" t="s">
        <v>1341</v>
      </c>
      <c r="C41" s="620" t="s">
        <v>1617</v>
      </c>
      <c r="D41" s="620" t="s">
        <v>752</v>
      </c>
      <c r="E41" s="608"/>
      <c r="F41" s="611"/>
      <c r="G41" s="1001" t="s">
        <v>1308</v>
      </c>
      <c r="H41" s="612" t="s">
        <v>1616</v>
      </c>
    </row>
    <row r="42" spans="2:8">
      <c r="B42" s="607" t="s">
        <v>1618</v>
      </c>
      <c r="C42" s="620" t="s">
        <v>667</v>
      </c>
      <c r="D42" s="620" t="s">
        <v>666</v>
      </c>
      <c r="E42" s="608"/>
      <c r="F42" s="611"/>
      <c r="G42" s="1002"/>
      <c r="H42" s="612"/>
    </row>
    <row r="43" spans="2:8">
      <c r="B43" s="607" t="s">
        <v>1620</v>
      </c>
      <c r="C43" s="620" t="s">
        <v>1621</v>
      </c>
      <c r="D43" s="620" t="s">
        <v>1622</v>
      </c>
      <c r="E43" s="608"/>
      <c r="F43" s="611"/>
      <c r="G43" s="1002"/>
      <c r="H43" s="612"/>
    </row>
    <row r="44" spans="2:8">
      <c r="B44" s="607" t="s">
        <v>1623</v>
      </c>
      <c r="C44" s="620" t="s">
        <v>297</v>
      </c>
      <c r="D44" s="620" t="s">
        <v>669</v>
      </c>
      <c r="E44" s="608"/>
      <c r="F44" s="611"/>
      <c r="G44" s="1002"/>
      <c r="H44" s="612"/>
    </row>
    <row r="45" spans="2:8">
      <c r="B45" s="607" t="s">
        <v>1483</v>
      </c>
      <c r="C45" s="620" t="s">
        <v>298</v>
      </c>
      <c r="D45" s="620" t="s">
        <v>744</v>
      </c>
      <c r="E45" s="608"/>
      <c r="F45" s="611"/>
      <c r="G45" s="1002"/>
      <c r="H45" s="612"/>
    </row>
    <row r="46" spans="2:8">
      <c r="B46" s="607" t="s">
        <v>1412</v>
      </c>
      <c r="C46" s="620" t="s">
        <v>1626</v>
      </c>
      <c r="D46" s="620" t="s">
        <v>1627</v>
      </c>
      <c r="E46" s="608"/>
      <c r="F46" s="611"/>
      <c r="G46" s="1002"/>
      <c r="H46" s="612"/>
    </row>
    <row r="47" spans="2:8">
      <c r="B47" s="607" t="s">
        <v>1416</v>
      </c>
      <c r="C47" s="620" t="s">
        <v>743</v>
      </c>
      <c r="D47" s="620" t="s">
        <v>742</v>
      </c>
      <c r="E47" s="608"/>
      <c r="F47" s="611"/>
      <c r="G47" s="1002"/>
      <c r="H47" s="612"/>
    </row>
    <row r="48" spans="2:8">
      <c r="B48" s="607" t="s">
        <v>1421</v>
      </c>
      <c r="C48" s="620" t="s">
        <v>294</v>
      </c>
      <c r="D48" s="620" t="s">
        <v>646</v>
      </c>
      <c r="E48" s="608"/>
      <c r="F48" s="611"/>
      <c r="G48" s="1002"/>
      <c r="H48" s="612"/>
    </row>
    <row r="49" spans="2:8">
      <c r="B49" s="607" t="s">
        <v>1426</v>
      </c>
      <c r="C49" s="620" t="s">
        <v>635</v>
      </c>
      <c r="D49" s="620" t="s">
        <v>634</v>
      </c>
      <c r="E49" s="608"/>
      <c r="F49" s="611"/>
      <c r="G49" s="1002"/>
      <c r="H49" s="612"/>
    </row>
    <row r="50" spans="2:8">
      <c r="B50" s="607" t="s">
        <v>1431</v>
      </c>
      <c r="C50" s="620" t="s">
        <v>1631</v>
      </c>
      <c r="D50" s="620" t="s">
        <v>1632</v>
      </c>
      <c r="E50" s="608"/>
      <c r="F50" s="611"/>
      <c r="G50" s="1002"/>
      <c r="H50" s="610"/>
    </row>
    <row r="51" spans="2:8">
      <c r="B51" s="607" t="s">
        <v>1435</v>
      </c>
      <c r="C51" s="620" t="s">
        <v>1633</v>
      </c>
      <c r="D51" s="620" t="s">
        <v>1634</v>
      </c>
      <c r="E51" s="608"/>
      <c r="F51" s="611"/>
      <c r="G51" s="1002"/>
      <c r="H51" s="610"/>
    </row>
    <row r="52" spans="2:8">
      <c r="B52" s="607" t="s">
        <v>1501</v>
      </c>
      <c r="C52" s="620" t="s">
        <v>1635</v>
      </c>
      <c r="D52" s="620" t="s">
        <v>648</v>
      </c>
      <c r="E52" s="608"/>
      <c r="F52" s="611"/>
      <c r="G52" s="1002"/>
      <c r="H52" s="612"/>
    </row>
    <row r="53" spans="2:8">
      <c r="B53" s="607" t="s">
        <v>1505</v>
      </c>
      <c r="C53" s="620" t="s">
        <v>372</v>
      </c>
      <c r="D53" s="620" t="s">
        <v>671</v>
      </c>
      <c r="E53" s="608"/>
      <c r="F53" s="611"/>
      <c r="G53" s="1002"/>
      <c r="H53" s="610"/>
    </row>
    <row r="54" spans="2:8">
      <c r="B54" s="607" t="s">
        <v>1450</v>
      </c>
      <c r="C54" s="620" t="s">
        <v>1637</v>
      </c>
      <c r="D54" s="620" t="s">
        <v>1638</v>
      </c>
      <c r="E54" s="608"/>
      <c r="F54" s="611"/>
      <c r="G54" s="1002"/>
      <c r="H54" s="610"/>
    </row>
    <row r="55" spans="2:8">
      <c r="B55" s="607" t="s">
        <v>1451</v>
      </c>
      <c r="C55" s="620" t="s">
        <v>1639</v>
      </c>
      <c r="D55" s="620" t="s">
        <v>1640</v>
      </c>
      <c r="E55" s="608"/>
      <c r="F55" s="611"/>
      <c r="G55" s="1002"/>
      <c r="H55" s="610"/>
    </row>
    <row r="56" spans="2:8">
      <c r="B56" s="607" t="s">
        <v>1452</v>
      </c>
      <c r="C56" s="620" t="s">
        <v>1641</v>
      </c>
      <c r="D56" s="620" t="s">
        <v>1642</v>
      </c>
      <c r="E56" s="608"/>
      <c r="F56" s="611"/>
      <c r="G56" s="1002"/>
      <c r="H56" s="610"/>
    </row>
    <row r="57" spans="2:8">
      <c r="B57" s="607" t="s">
        <v>1453</v>
      </c>
      <c r="C57" s="620" t="s">
        <v>1643</v>
      </c>
      <c r="D57" s="620" t="s">
        <v>653</v>
      </c>
      <c r="E57" s="608"/>
      <c r="F57" s="611"/>
      <c r="G57" s="1002"/>
      <c r="H57" s="610"/>
    </row>
    <row r="58" spans="2:8">
      <c r="B58" s="607" t="s">
        <v>1455</v>
      </c>
      <c r="C58" s="620" t="s">
        <v>369</v>
      </c>
      <c r="D58" s="620" t="s">
        <v>661</v>
      </c>
      <c r="E58" s="608"/>
      <c r="F58" s="611"/>
      <c r="G58" s="1002"/>
      <c r="H58" s="610"/>
    </row>
    <row r="59" spans="2:8">
      <c r="B59" s="607" t="s">
        <v>1456</v>
      </c>
      <c r="C59" s="620" t="s">
        <v>1644</v>
      </c>
      <c r="D59" s="620" t="s">
        <v>1645</v>
      </c>
      <c r="E59" s="608"/>
      <c r="F59" s="611"/>
      <c r="G59" s="1002"/>
      <c r="H59" s="610"/>
    </row>
    <row r="60" spans="2:8">
      <c r="B60" s="607" t="s">
        <v>1457</v>
      </c>
      <c r="C60" s="620" t="s">
        <v>1646</v>
      </c>
      <c r="D60" s="620" t="s">
        <v>1647</v>
      </c>
      <c r="E60" s="608"/>
      <c r="F60" s="611"/>
      <c r="G60" s="1002" t="s">
        <v>1449</v>
      </c>
      <c r="H60" s="610"/>
    </row>
    <row r="61" spans="2:8">
      <c r="B61" s="607" t="s">
        <v>1458</v>
      </c>
      <c r="C61" s="620" t="s">
        <v>1648</v>
      </c>
      <c r="D61" s="620" t="s">
        <v>1649</v>
      </c>
      <c r="E61" s="608"/>
      <c r="F61" s="611"/>
      <c r="G61" s="1002"/>
      <c r="H61" s="610"/>
    </row>
    <row r="62" spans="2:8">
      <c r="B62" s="607" t="s">
        <v>1459</v>
      </c>
      <c r="C62" s="620" t="s">
        <v>1650</v>
      </c>
      <c r="D62" s="620" t="s">
        <v>1651</v>
      </c>
      <c r="E62" s="608"/>
      <c r="F62" s="611"/>
      <c r="G62" s="1001"/>
      <c r="H62" s="612"/>
    </row>
    <row r="63" spans="2:8">
      <c r="B63" s="607" t="s">
        <v>1652</v>
      </c>
      <c r="C63" s="620" t="s">
        <v>1653</v>
      </c>
      <c r="D63" s="620" t="s">
        <v>1654</v>
      </c>
      <c r="E63" s="608"/>
      <c r="F63" s="611"/>
      <c r="G63" s="1001"/>
      <c r="H63" s="612"/>
    </row>
    <row r="64" spans="2:8">
      <c r="B64" s="607" t="s">
        <v>1655</v>
      </c>
      <c r="C64" s="620" t="s">
        <v>1656</v>
      </c>
      <c r="D64" s="620" t="s">
        <v>1657</v>
      </c>
      <c r="E64" s="608"/>
      <c r="F64" s="611"/>
      <c r="G64" s="1001"/>
      <c r="H64" s="612"/>
    </row>
    <row r="65" spans="2:8">
      <c r="B65" s="607" t="s">
        <v>1450</v>
      </c>
      <c r="C65" s="620" t="s">
        <v>1658</v>
      </c>
      <c r="D65" s="620" t="s">
        <v>1659</v>
      </c>
      <c r="E65" s="608"/>
      <c r="F65" s="611"/>
      <c r="G65" s="1001" t="s">
        <v>1660</v>
      </c>
      <c r="H65" s="612"/>
    </row>
    <row r="66" spans="2:8">
      <c r="B66" s="607" t="s">
        <v>1451</v>
      </c>
      <c r="C66" s="620" t="s">
        <v>1661</v>
      </c>
      <c r="D66" s="620" t="s">
        <v>1662</v>
      </c>
      <c r="E66" s="608"/>
      <c r="F66" s="611"/>
      <c r="G66" s="1001" t="s">
        <v>1663</v>
      </c>
      <c r="H66" s="612"/>
    </row>
    <row r="67" spans="2:8">
      <c r="B67" s="607" t="s">
        <v>1452</v>
      </c>
      <c r="C67" s="620" t="s">
        <v>1664</v>
      </c>
      <c r="D67" s="620" t="s">
        <v>1665</v>
      </c>
      <c r="E67" s="608"/>
      <c r="F67" s="611"/>
      <c r="G67" s="1001" t="s">
        <v>1666</v>
      </c>
      <c r="H67" s="612"/>
    </row>
    <row r="68" spans="2:8">
      <c r="B68" s="607" t="s">
        <v>1453</v>
      </c>
      <c r="C68" s="620" t="s">
        <v>1667</v>
      </c>
      <c r="D68" s="620" t="s">
        <v>1668</v>
      </c>
      <c r="E68" s="608"/>
      <c r="F68" s="611"/>
      <c r="G68" s="1002" t="s">
        <v>1669</v>
      </c>
      <c r="H68" s="612"/>
    </row>
    <row r="69" spans="2:8">
      <c r="B69" s="613"/>
      <c r="C69" s="614"/>
      <c r="D69" s="621"/>
      <c r="E69" s="615"/>
      <c r="F69" s="616"/>
      <c r="G69" s="614"/>
      <c r="H69" s="617"/>
    </row>
    <row r="70" spans="2:8">
      <c r="H70" s="592"/>
    </row>
    <row r="71" spans="2:8">
      <c r="B71" s="597" t="s">
        <v>1671</v>
      </c>
      <c r="C71" s="597"/>
      <c r="D71" s="598"/>
      <c r="E71" s="599"/>
      <c r="F71" s="600"/>
      <c r="G71" s="598"/>
      <c r="H71" s="598"/>
    </row>
    <row r="72" spans="2:8">
      <c r="B72" s="601" t="s">
        <v>29</v>
      </c>
      <c r="C72" s="601" t="s">
        <v>1612</v>
      </c>
      <c r="D72" s="601" t="s">
        <v>1613</v>
      </c>
      <c r="E72" s="601" t="s">
        <v>1268</v>
      </c>
      <c r="F72" s="602" t="s">
        <v>1614</v>
      </c>
      <c r="G72" s="622" t="s">
        <v>1615</v>
      </c>
      <c r="H72" s="622" t="s">
        <v>18</v>
      </c>
    </row>
    <row r="73" spans="2:8">
      <c r="B73" s="619" t="s">
        <v>1332</v>
      </c>
      <c r="C73" s="603" t="s">
        <v>747</v>
      </c>
      <c r="D73" s="603" t="s">
        <v>746</v>
      </c>
      <c r="E73" s="604"/>
      <c r="F73" s="605"/>
      <c r="G73" s="1000" t="s">
        <v>1672</v>
      </c>
      <c r="H73" s="606" t="s">
        <v>1673</v>
      </c>
    </row>
    <row r="74" spans="2:8">
      <c r="B74" s="607" t="s">
        <v>1337</v>
      </c>
      <c r="C74" s="620" t="s">
        <v>750</v>
      </c>
      <c r="D74" s="620" t="s">
        <v>749</v>
      </c>
      <c r="E74" s="608"/>
      <c r="F74" s="609"/>
      <c r="G74" s="1001" t="s">
        <v>1674</v>
      </c>
      <c r="H74" s="612" t="s">
        <v>1675</v>
      </c>
    </row>
    <row r="75" spans="2:8">
      <c r="B75" s="607" t="s">
        <v>1341</v>
      </c>
      <c r="C75" s="620" t="s">
        <v>1617</v>
      </c>
      <c r="D75" s="620" t="s">
        <v>752</v>
      </c>
      <c r="E75" s="608"/>
      <c r="F75" s="611"/>
      <c r="G75" s="1001"/>
      <c r="H75" s="612"/>
    </row>
    <row r="76" spans="2:8">
      <c r="B76" s="607" t="s">
        <v>1618</v>
      </c>
      <c r="C76" s="620" t="s">
        <v>667</v>
      </c>
      <c r="D76" s="620" t="s">
        <v>666</v>
      </c>
      <c r="E76" s="608"/>
      <c r="F76" s="611"/>
      <c r="G76" s="1001" t="s">
        <v>1619</v>
      </c>
      <c r="H76" s="612"/>
    </row>
    <row r="77" spans="2:8">
      <c r="B77" s="607" t="s">
        <v>1620</v>
      </c>
      <c r="C77" s="620" t="s">
        <v>1621</v>
      </c>
      <c r="D77" s="620" t="s">
        <v>1622</v>
      </c>
      <c r="E77" s="608"/>
      <c r="F77" s="611"/>
      <c r="G77" s="1001"/>
      <c r="H77" s="612"/>
    </row>
    <row r="78" spans="2:8">
      <c r="B78" s="607" t="s">
        <v>1623</v>
      </c>
      <c r="C78" s="620" t="s">
        <v>297</v>
      </c>
      <c r="D78" s="620" t="s">
        <v>669</v>
      </c>
      <c r="E78" s="608"/>
      <c r="F78" s="611"/>
      <c r="G78" s="1001" t="s">
        <v>1624</v>
      </c>
      <c r="H78" s="612"/>
    </row>
    <row r="79" spans="2:8">
      <c r="B79" s="607" t="s">
        <v>1483</v>
      </c>
      <c r="C79" s="620" t="s">
        <v>298</v>
      </c>
      <c r="D79" s="620" t="s">
        <v>744</v>
      </c>
      <c r="E79" s="608"/>
      <c r="F79" s="611"/>
      <c r="G79" s="1001" t="s">
        <v>1625</v>
      </c>
      <c r="H79" s="612"/>
    </row>
    <row r="80" spans="2:8">
      <c r="B80" s="607" t="s">
        <v>1412</v>
      </c>
      <c r="C80" s="620" t="s">
        <v>1626</v>
      </c>
      <c r="D80" s="620" t="s">
        <v>1627</v>
      </c>
      <c r="E80" s="608"/>
      <c r="F80" s="611"/>
      <c r="G80" s="1001"/>
      <c r="H80" s="612"/>
    </row>
    <row r="81" spans="2:8">
      <c r="B81" s="607" t="s">
        <v>1416</v>
      </c>
      <c r="C81" s="620" t="s">
        <v>743</v>
      </c>
      <c r="D81" s="620" t="s">
        <v>742</v>
      </c>
      <c r="E81" s="608"/>
      <c r="F81" s="611"/>
      <c r="G81" s="1001" t="s">
        <v>1628</v>
      </c>
      <c r="H81" s="612"/>
    </row>
    <row r="82" spans="2:8">
      <c r="B82" s="607" t="s">
        <v>1421</v>
      </c>
      <c r="C82" s="620" t="s">
        <v>294</v>
      </c>
      <c r="D82" s="620" t="s">
        <v>646</v>
      </c>
      <c r="E82" s="608"/>
      <c r="F82" s="611"/>
      <c r="G82" s="1001" t="s">
        <v>1629</v>
      </c>
      <c r="H82" s="612"/>
    </row>
    <row r="83" spans="2:8">
      <c r="B83" s="607" t="s">
        <v>1426</v>
      </c>
      <c r="C83" s="620" t="s">
        <v>635</v>
      </c>
      <c r="D83" s="620" t="s">
        <v>634</v>
      </c>
      <c r="E83" s="608"/>
      <c r="F83" s="611"/>
      <c r="G83" s="1001" t="s">
        <v>1630</v>
      </c>
      <c r="H83" s="612"/>
    </row>
    <row r="84" spans="2:8">
      <c r="B84" s="607" t="s">
        <v>1431</v>
      </c>
      <c r="C84" s="620" t="s">
        <v>1631</v>
      </c>
      <c r="D84" s="620" t="s">
        <v>1632</v>
      </c>
      <c r="E84" s="608"/>
      <c r="F84" s="611"/>
      <c r="G84" s="1002"/>
      <c r="H84" s="610"/>
    </row>
    <row r="85" spans="2:8">
      <c r="B85" s="607" t="s">
        <v>1435</v>
      </c>
      <c r="C85" s="620" t="s">
        <v>1633</v>
      </c>
      <c r="D85" s="620" t="s">
        <v>1634</v>
      </c>
      <c r="E85" s="608"/>
      <c r="F85" s="611"/>
      <c r="G85" s="1002"/>
      <c r="H85" s="610"/>
    </row>
    <row r="86" spans="2:8">
      <c r="B86" s="607" t="s">
        <v>1501</v>
      </c>
      <c r="C86" s="620" t="s">
        <v>1635</v>
      </c>
      <c r="D86" s="620" t="s">
        <v>648</v>
      </c>
      <c r="E86" s="608"/>
      <c r="F86" s="611"/>
      <c r="G86" s="1001" t="s">
        <v>1636</v>
      </c>
      <c r="H86" s="612"/>
    </row>
    <row r="87" spans="2:8">
      <c r="B87" s="607" t="s">
        <v>1505</v>
      </c>
      <c r="C87" s="620" t="s">
        <v>372</v>
      </c>
      <c r="D87" s="620" t="s">
        <v>671</v>
      </c>
      <c r="E87" s="608"/>
      <c r="F87" s="611"/>
      <c r="G87" s="1002"/>
      <c r="H87" s="610"/>
    </row>
    <row r="88" spans="2:8">
      <c r="B88" s="607" t="s">
        <v>1450</v>
      </c>
      <c r="C88" s="620" t="s">
        <v>1637</v>
      </c>
      <c r="D88" s="620" t="s">
        <v>1638</v>
      </c>
      <c r="E88" s="608"/>
      <c r="F88" s="611"/>
      <c r="G88" s="1002"/>
      <c r="H88" s="610"/>
    </row>
    <row r="89" spans="2:8">
      <c r="B89" s="607" t="s">
        <v>1451</v>
      </c>
      <c r="C89" s="620" t="s">
        <v>1639</v>
      </c>
      <c r="D89" s="620" t="s">
        <v>1640</v>
      </c>
      <c r="E89" s="608"/>
      <c r="F89" s="611"/>
      <c r="G89" s="1002"/>
      <c r="H89" s="610"/>
    </row>
    <row r="90" spans="2:8">
      <c r="B90" s="607" t="s">
        <v>1452</v>
      </c>
      <c r="C90" s="620" t="s">
        <v>1641</v>
      </c>
      <c r="D90" s="620" t="s">
        <v>1642</v>
      </c>
      <c r="E90" s="608"/>
      <c r="F90" s="611"/>
      <c r="G90" s="1002"/>
      <c r="H90" s="610"/>
    </row>
    <row r="91" spans="2:8">
      <c r="B91" s="607" t="s">
        <v>1453</v>
      </c>
      <c r="C91" s="620" t="s">
        <v>1643</v>
      </c>
      <c r="D91" s="620" t="s">
        <v>653</v>
      </c>
      <c r="E91" s="608"/>
      <c r="F91" s="611"/>
      <c r="G91" s="1002"/>
      <c r="H91" s="610"/>
    </row>
    <row r="92" spans="2:8">
      <c r="B92" s="607" t="s">
        <v>1455</v>
      </c>
      <c r="C92" s="620" t="s">
        <v>369</v>
      </c>
      <c r="D92" s="620" t="s">
        <v>661</v>
      </c>
      <c r="E92" s="608"/>
      <c r="F92" s="611"/>
      <c r="G92" s="1002"/>
      <c r="H92" s="610"/>
    </row>
    <row r="93" spans="2:8">
      <c r="B93" s="607" t="s">
        <v>1456</v>
      </c>
      <c r="C93" s="620" t="s">
        <v>1644</v>
      </c>
      <c r="D93" s="620" t="s">
        <v>1645</v>
      </c>
      <c r="E93" s="608"/>
      <c r="F93" s="611"/>
      <c r="G93" s="1002"/>
      <c r="H93" s="610"/>
    </row>
    <row r="94" spans="2:8">
      <c r="B94" s="607" t="s">
        <v>1457</v>
      </c>
      <c r="C94" s="620" t="s">
        <v>1646</v>
      </c>
      <c r="D94" s="620" t="s">
        <v>1647</v>
      </c>
      <c r="E94" s="608"/>
      <c r="F94" s="611"/>
      <c r="G94" s="1002"/>
      <c r="H94" s="610"/>
    </row>
    <row r="95" spans="2:8">
      <c r="B95" s="607" t="s">
        <v>1458</v>
      </c>
      <c r="C95" s="620" t="s">
        <v>1648</v>
      </c>
      <c r="D95" s="620" t="s">
        <v>1649</v>
      </c>
      <c r="E95" s="608"/>
      <c r="F95" s="611"/>
      <c r="G95" s="1001" t="s">
        <v>1660</v>
      </c>
      <c r="H95" s="610"/>
    </row>
    <row r="96" spans="2:8">
      <c r="B96" s="607" t="s">
        <v>1459</v>
      </c>
      <c r="C96" s="620" t="s">
        <v>1650</v>
      </c>
      <c r="D96" s="620" t="s">
        <v>1651</v>
      </c>
      <c r="E96" s="608"/>
      <c r="F96" s="611"/>
      <c r="G96" s="1001" t="s">
        <v>1663</v>
      </c>
      <c r="H96" s="612"/>
    </row>
    <row r="97" spans="2:8">
      <c r="B97" s="607" t="s">
        <v>1652</v>
      </c>
      <c r="C97" s="620" t="s">
        <v>1653</v>
      </c>
      <c r="D97" s="620" t="s">
        <v>1654</v>
      </c>
      <c r="E97" s="608"/>
      <c r="F97" s="611"/>
      <c r="G97" s="1001" t="s">
        <v>1666</v>
      </c>
      <c r="H97" s="612"/>
    </row>
    <row r="98" spans="2:8">
      <c r="B98" s="607" t="s">
        <v>1655</v>
      </c>
      <c r="C98" s="620" t="s">
        <v>1656</v>
      </c>
      <c r="D98" s="620" t="s">
        <v>1657</v>
      </c>
      <c r="E98" s="608"/>
      <c r="F98" s="611"/>
      <c r="G98" s="1002" t="s">
        <v>1669</v>
      </c>
      <c r="H98" s="612"/>
    </row>
    <row r="99" spans="2:8">
      <c r="B99" s="607" t="s">
        <v>1450</v>
      </c>
      <c r="C99" s="620" t="s">
        <v>1658</v>
      </c>
      <c r="D99" s="620" t="s">
        <v>1659</v>
      </c>
      <c r="E99" s="608"/>
      <c r="F99" s="611"/>
      <c r="G99" s="1001" t="s">
        <v>1660</v>
      </c>
      <c r="H99" s="612"/>
    </row>
    <row r="100" spans="2:8">
      <c r="B100" s="607" t="s">
        <v>1451</v>
      </c>
      <c r="C100" s="620" t="s">
        <v>1661</v>
      </c>
      <c r="D100" s="620" t="s">
        <v>1662</v>
      </c>
      <c r="E100" s="608"/>
      <c r="F100" s="611"/>
      <c r="G100" s="1001" t="s">
        <v>1663</v>
      </c>
      <c r="H100" s="612"/>
    </row>
    <row r="101" spans="2:8">
      <c r="B101" s="607" t="s">
        <v>1452</v>
      </c>
      <c r="C101" s="620" t="s">
        <v>1664</v>
      </c>
      <c r="D101" s="620" t="s">
        <v>1665</v>
      </c>
      <c r="E101" s="608"/>
      <c r="F101" s="611"/>
      <c r="G101" s="1001" t="s">
        <v>1666</v>
      </c>
      <c r="H101" s="612"/>
    </row>
    <row r="102" spans="2:8">
      <c r="B102" s="607" t="s">
        <v>1453</v>
      </c>
      <c r="C102" s="620" t="s">
        <v>1667</v>
      </c>
      <c r="D102" s="620" t="s">
        <v>1668</v>
      </c>
      <c r="E102" s="608"/>
      <c r="F102" s="611"/>
      <c r="G102" s="1002" t="s">
        <v>1669</v>
      </c>
      <c r="H102" s="612"/>
    </row>
    <row r="103" spans="2:8">
      <c r="B103" s="613"/>
      <c r="C103" s="614"/>
      <c r="D103" s="621"/>
      <c r="E103" s="615"/>
      <c r="F103" s="616"/>
      <c r="G103" s="614"/>
      <c r="H103" s="617"/>
    </row>
    <row r="104" spans="2:8">
      <c r="H104" s="592"/>
    </row>
    <row r="105" spans="2:8">
      <c r="H105" s="592"/>
    </row>
    <row r="106" spans="2:8">
      <c r="H106" s="592"/>
    </row>
    <row r="107" spans="2:8">
      <c r="H107" s="592"/>
    </row>
    <row r="108" spans="2:8">
      <c r="H108" s="592"/>
    </row>
    <row r="109" spans="2:8">
      <c r="H109" s="592"/>
    </row>
    <row r="110" spans="2:8">
      <c r="H110" s="592"/>
    </row>
    <row r="111" spans="2:8">
      <c r="H111" s="592"/>
    </row>
    <row r="112" spans="2:8">
      <c r="H112" s="592"/>
    </row>
    <row r="113" spans="8:8">
      <c r="H113" s="592"/>
    </row>
    <row r="114" spans="8:8">
      <c r="H114" s="592"/>
    </row>
    <row r="115" spans="8:8">
      <c r="H115" s="592"/>
    </row>
    <row r="116" spans="8:8">
      <c r="H116" s="592"/>
    </row>
    <row r="117" spans="8:8">
      <c r="H117" s="592"/>
    </row>
    <row r="118" spans="8:8">
      <c r="H118" s="592"/>
    </row>
    <row r="119" spans="8:8">
      <c r="H119" s="592"/>
    </row>
    <row r="120" spans="8:8">
      <c r="H120" s="592"/>
    </row>
    <row r="121" spans="8:8">
      <c r="H121" s="592"/>
    </row>
    <row r="122" spans="8:8">
      <c r="H122" s="592"/>
    </row>
    <row r="123" spans="8:8">
      <c r="H123" s="592"/>
    </row>
    <row r="124" spans="8:8">
      <c r="H124" s="592"/>
    </row>
    <row r="125" spans="8:8">
      <c r="H125" s="592"/>
    </row>
    <row r="126" spans="8:8">
      <c r="H126" s="592"/>
    </row>
    <row r="127" spans="8:8">
      <c r="H127" s="592"/>
    </row>
    <row r="128" spans="8:8">
      <c r="H128" s="592"/>
    </row>
    <row r="129" spans="8:8">
      <c r="H129" s="592"/>
    </row>
    <row r="130" spans="8:8">
      <c r="H130" s="592"/>
    </row>
    <row r="131" spans="8:8">
      <c r="H131" s="592"/>
    </row>
    <row r="132" spans="8:8">
      <c r="H132" s="592"/>
    </row>
    <row r="133" spans="8:8">
      <c r="H133" s="592"/>
    </row>
    <row r="134" spans="8:8">
      <c r="H134" s="592"/>
    </row>
    <row r="135" spans="8:8">
      <c r="H135" s="592"/>
    </row>
    <row r="136" spans="8:8">
      <c r="H136" s="592"/>
    </row>
    <row r="137" spans="8:8">
      <c r="H137" s="592"/>
    </row>
    <row r="138" spans="8:8">
      <c r="H138" s="592"/>
    </row>
    <row r="139" spans="8:8">
      <c r="H139" s="592"/>
    </row>
    <row r="140" spans="8:8">
      <c r="H140" s="592"/>
    </row>
    <row r="141" spans="8:8">
      <c r="H141" s="592"/>
    </row>
    <row r="142" spans="8:8">
      <c r="H142" s="592"/>
    </row>
    <row r="143" spans="8:8">
      <c r="H143" s="592"/>
    </row>
    <row r="144" spans="8:8">
      <c r="H144" s="592"/>
    </row>
    <row r="145" spans="8:8">
      <c r="H145" s="592"/>
    </row>
    <row r="146" spans="8:8">
      <c r="H146" s="592"/>
    </row>
    <row r="147" spans="8:8">
      <c r="H147" s="592"/>
    </row>
    <row r="148" spans="8:8">
      <c r="H148" s="592"/>
    </row>
    <row r="149" spans="8:8">
      <c r="H149" s="592"/>
    </row>
    <row r="150" spans="8:8">
      <c r="H150" s="592"/>
    </row>
    <row r="151" spans="8:8">
      <c r="H151" s="592"/>
    </row>
    <row r="152" spans="8:8">
      <c r="H152" s="592"/>
    </row>
    <row r="153" spans="8:8">
      <c r="H153" s="592"/>
    </row>
    <row r="154" spans="8:8">
      <c r="H154" s="592"/>
    </row>
    <row r="155" spans="8:8">
      <c r="H155" s="592"/>
    </row>
    <row r="156" spans="8:8">
      <c r="H156" s="592"/>
    </row>
  </sheetData>
  <phoneticPr fontId="27"/>
  <pageMargins left="0.43307086614173229" right="0.19685039370078741" top="0.78740157480314965" bottom="0.47244094488188981" header="0.19685039370078741" footer="0.19685039370078741"/>
  <pageSetup paperSize="9" firstPageNumber="4294963191" orientation="portrait" r:id="rId1"/>
  <headerFooter alignWithMargins="0">
    <oddFooter>&amp;C&amp;P&amp;R&amp;F</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0E8AB-C531-4556-B969-F283A08C4A55}">
  <dimension ref="A1:O27"/>
  <sheetViews>
    <sheetView showGridLines="0" workbookViewId="0">
      <selection activeCell="H38" sqref="H38"/>
    </sheetView>
  </sheetViews>
  <sheetFormatPr defaultColWidth="9" defaultRowHeight="13.2"/>
  <cols>
    <col min="1" max="1" width="1.77734375" style="471" customWidth="1"/>
    <col min="2" max="2" width="4.88671875" style="464" customWidth="1"/>
    <col min="3" max="3" width="16.109375" style="471" bestFit="1" customWidth="1"/>
    <col min="4" max="4" width="12.77734375" style="484" bestFit="1" customWidth="1"/>
    <col min="5" max="5" width="15" style="464" bestFit="1" customWidth="1"/>
    <col min="6" max="7" width="12.77734375" style="464" bestFit="1" customWidth="1"/>
    <col min="8" max="8" width="5.44140625" style="464" bestFit="1" customWidth="1"/>
    <col min="9" max="9" width="18.33203125" style="464" bestFit="1" customWidth="1"/>
    <col min="10" max="10" width="9.44140625" style="464" bestFit="1" customWidth="1"/>
    <col min="11" max="12" width="8.44140625" style="464" bestFit="1" customWidth="1"/>
    <col min="13" max="13" width="64.109375" style="471" customWidth="1"/>
    <col min="14" max="14" width="45" style="471" bestFit="1" customWidth="1"/>
    <col min="15" max="16384" width="9" style="204"/>
  </cols>
  <sheetData>
    <row r="1" spans="1:15" ht="18" customHeight="1">
      <c r="A1" s="471" t="s">
        <v>601</v>
      </c>
      <c r="B1" s="463" t="s">
        <v>423</v>
      </c>
      <c r="D1" s="471"/>
      <c r="M1" s="465"/>
      <c r="N1" s="465"/>
    </row>
    <row r="2" spans="1:15" ht="6.75" customHeight="1">
      <c r="B2" s="466"/>
      <c r="C2" s="467"/>
      <c r="D2" s="468"/>
      <c r="E2" s="469"/>
      <c r="F2" s="469"/>
      <c r="G2" s="469"/>
      <c r="H2" s="469"/>
      <c r="I2" s="469"/>
      <c r="J2" s="469"/>
      <c r="K2" s="469"/>
      <c r="L2" s="469"/>
      <c r="M2" s="468"/>
      <c r="N2" s="468"/>
    </row>
    <row r="3" spans="1:15" ht="15.75" customHeight="1">
      <c r="B3" s="471" t="s">
        <v>1676</v>
      </c>
      <c r="C3" s="467"/>
      <c r="D3" s="470"/>
      <c r="E3" s="470"/>
      <c r="F3" s="470"/>
      <c r="G3" s="470"/>
      <c r="H3" s="470"/>
      <c r="I3" s="470"/>
      <c r="J3" s="470"/>
      <c r="K3" s="470"/>
      <c r="L3" s="470"/>
    </row>
    <row r="4" spans="1:15" ht="20.100000000000001" customHeight="1">
      <c r="B4" s="472" t="s">
        <v>29</v>
      </c>
      <c r="C4" s="473" t="s">
        <v>788</v>
      </c>
      <c r="D4" s="473" t="s">
        <v>1677</v>
      </c>
      <c r="E4" s="473" t="s">
        <v>1678</v>
      </c>
      <c r="F4" s="473" t="s">
        <v>1679</v>
      </c>
      <c r="G4" s="473" t="s">
        <v>1680</v>
      </c>
      <c r="H4" s="473" t="s">
        <v>1681</v>
      </c>
      <c r="I4" s="474" t="s">
        <v>1682</v>
      </c>
      <c r="J4" s="474" t="s">
        <v>1683</v>
      </c>
      <c r="K4" s="474" t="s">
        <v>1684</v>
      </c>
      <c r="L4" s="474" t="s">
        <v>1685</v>
      </c>
      <c r="M4" s="475" t="s">
        <v>34</v>
      </c>
      <c r="N4" s="475" t="s">
        <v>18</v>
      </c>
      <c r="O4" s="502"/>
    </row>
    <row r="5" spans="1:15" ht="20.100000000000001" customHeight="1">
      <c r="B5" s="953" t="s">
        <v>1332</v>
      </c>
      <c r="C5" s="954" t="s">
        <v>1686</v>
      </c>
      <c r="D5" s="503" t="s">
        <v>1687</v>
      </c>
      <c r="E5" s="206" t="s">
        <v>713</v>
      </c>
      <c r="F5" s="206" t="s">
        <v>681</v>
      </c>
      <c r="G5" s="206" t="s">
        <v>681</v>
      </c>
      <c r="H5" s="219"/>
      <c r="I5" s="207" t="s">
        <v>1688</v>
      </c>
      <c r="J5" s="207" t="s">
        <v>681</v>
      </c>
      <c r="K5" s="207" t="s">
        <v>681</v>
      </c>
      <c r="L5" s="207" t="s">
        <v>681</v>
      </c>
      <c r="M5" s="476" t="s">
        <v>1689</v>
      </c>
      <c r="N5" s="956" t="s">
        <v>1690</v>
      </c>
      <c r="O5" s="502"/>
    </row>
    <row r="6" spans="1:15" ht="20.100000000000001" customHeight="1">
      <c r="B6" s="462" t="s">
        <v>1337</v>
      </c>
      <c r="C6" s="477" t="s">
        <v>1686</v>
      </c>
      <c r="D6" s="504" t="s">
        <v>1691</v>
      </c>
      <c r="E6" s="208" t="s">
        <v>713</v>
      </c>
      <c r="F6" s="208" t="s">
        <v>681</v>
      </c>
      <c r="G6" s="208" t="s">
        <v>681</v>
      </c>
      <c r="H6" s="220"/>
      <c r="I6" s="955" t="s">
        <v>1688</v>
      </c>
      <c r="J6" s="955" t="s">
        <v>681</v>
      </c>
      <c r="K6" s="955" t="s">
        <v>681</v>
      </c>
      <c r="L6" s="955" t="s">
        <v>681</v>
      </c>
      <c r="M6" s="478" t="s">
        <v>1692</v>
      </c>
      <c r="N6" s="479" t="s">
        <v>1693</v>
      </c>
      <c r="O6" s="502"/>
    </row>
    <row r="7" spans="1:15" ht="20.100000000000001" customHeight="1">
      <c r="B7" s="485" t="s">
        <v>1341</v>
      </c>
      <c r="C7" s="477" t="s">
        <v>1694</v>
      </c>
      <c r="D7" s="504" t="s">
        <v>1691</v>
      </c>
      <c r="E7" s="208" t="s">
        <v>663</v>
      </c>
      <c r="F7" s="208" t="s">
        <v>1695</v>
      </c>
      <c r="G7" s="208" t="s">
        <v>681</v>
      </c>
      <c r="H7" s="220">
        <v>1</v>
      </c>
      <c r="I7" s="955" t="s">
        <v>1332</v>
      </c>
      <c r="J7" s="955" t="s">
        <v>681</v>
      </c>
      <c r="K7" s="955" t="s">
        <v>681</v>
      </c>
      <c r="L7" s="955" t="s">
        <v>681</v>
      </c>
      <c r="M7" s="478" t="s">
        <v>1696</v>
      </c>
      <c r="N7" s="479"/>
      <c r="O7" s="502"/>
    </row>
    <row r="8" spans="1:15" ht="20.100000000000001" customHeight="1">
      <c r="B8" s="486"/>
      <c r="C8" s="477" t="s">
        <v>1686</v>
      </c>
      <c r="D8" s="504" t="s">
        <v>1691</v>
      </c>
      <c r="E8" s="208" t="s">
        <v>663</v>
      </c>
      <c r="F8" s="208" t="s">
        <v>1695</v>
      </c>
      <c r="G8" s="208" t="s">
        <v>681</v>
      </c>
      <c r="H8" s="220">
        <v>2</v>
      </c>
      <c r="I8" s="955" t="s">
        <v>1341</v>
      </c>
      <c r="J8" s="955" t="s">
        <v>681</v>
      </c>
      <c r="K8" s="955" t="s">
        <v>681</v>
      </c>
      <c r="L8" s="955" t="s">
        <v>681</v>
      </c>
      <c r="M8" s="478" t="s">
        <v>1696</v>
      </c>
      <c r="N8" s="479"/>
      <c r="O8" s="502"/>
    </row>
    <row r="9" spans="1:15" ht="20.100000000000001" customHeight="1">
      <c r="B9" s="462" t="s">
        <v>1299</v>
      </c>
      <c r="C9" s="477" t="s">
        <v>1686</v>
      </c>
      <c r="D9" s="504" t="s">
        <v>1691</v>
      </c>
      <c r="E9" s="208" t="s">
        <v>1697</v>
      </c>
      <c r="F9" s="208" t="s">
        <v>1698</v>
      </c>
      <c r="G9" s="208" t="s">
        <v>681</v>
      </c>
      <c r="H9" s="220"/>
      <c r="I9" s="955" t="s">
        <v>1476</v>
      </c>
      <c r="J9" s="955" t="s">
        <v>681</v>
      </c>
      <c r="K9" s="955" t="s">
        <v>681</v>
      </c>
      <c r="L9" s="955" t="s">
        <v>681</v>
      </c>
      <c r="M9" s="478" t="s">
        <v>1699</v>
      </c>
      <c r="N9" s="479"/>
      <c r="O9" s="502"/>
    </row>
    <row r="10" spans="1:15" ht="20.100000000000001" customHeight="1">
      <c r="B10" s="485" t="s">
        <v>1304</v>
      </c>
      <c r="C10" s="477" t="s">
        <v>1686</v>
      </c>
      <c r="D10" s="504" t="s">
        <v>1691</v>
      </c>
      <c r="E10" s="208" t="s">
        <v>1697</v>
      </c>
      <c r="F10" s="208" t="s">
        <v>1700</v>
      </c>
      <c r="G10" s="208" t="s">
        <v>681</v>
      </c>
      <c r="H10" s="220">
        <v>1</v>
      </c>
      <c r="I10" s="955" t="s">
        <v>1341</v>
      </c>
      <c r="J10" s="955" t="s">
        <v>681</v>
      </c>
      <c r="K10" s="955" t="s">
        <v>681</v>
      </c>
      <c r="L10" s="955" t="s">
        <v>681</v>
      </c>
      <c r="M10" s="478" t="s">
        <v>1701</v>
      </c>
      <c r="N10" s="479"/>
      <c r="O10" s="502"/>
    </row>
    <row r="11" spans="1:15" ht="20.100000000000001" customHeight="1">
      <c r="B11" s="486"/>
      <c r="C11" s="477" t="s">
        <v>1686</v>
      </c>
      <c r="D11" s="504" t="s">
        <v>1691</v>
      </c>
      <c r="E11" s="208" t="s">
        <v>1697</v>
      </c>
      <c r="F11" s="208" t="s">
        <v>1700</v>
      </c>
      <c r="G11" s="208" t="s">
        <v>681</v>
      </c>
      <c r="H11" s="220">
        <v>2</v>
      </c>
      <c r="I11" s="955" t="s">
        <v>1313</v>
      </c>
      <c r="J11" s="955" t="s">
        <v>681</v>
      </c>
      <c r="K11" s="955" t="s">
        <v>681</v>
      </c>
      <c r="L11" s="955" t="s">
        <v>681</v>
      </c>
      <c r="M11" s="478" t="s">
        <v>1701</v>
      </c>
      <c r="N11" s="479"/>
      <c r="O11" s="502"/>
    </row>
    <row r="12" spans="1:15" ht="20.100000000000001" customHeight="1">
      <c r="B12" s="485" t="s">
        <v>1309</v>
      </c>
      <c r="C12" s="477" t="s">
        <v>1686</v>
      </c>
      <c r="D12" s="504" t="s">
        <v>1702</v>
      </c>
      <c r="E12" s="208" t="s">
        <v>1703</v>
      </c>
      <c r="F12" s="208" t="s">
        <v>681</v>
      </c>
      <c r="G12" s="208" t="s">
        <v>681</v>
      </c>
      <c r="H12" s="220"/>
      <c r="I12" s="955" t="s">
        <v>1704</v>
      </c>
      <c r="J12" s="955" t="s">
        <v>681</v>
      </c>
      <c r="K12" s="955" t="s">
        <v>681</v>
      </c>
      <c r="L12" s="955" t="s">
        <v>681</v>
      </c>
      <c r="M12" s="478" t="s">
        <v>1705</v>
      </c>
      <c r="N12" s="479" t="s">
        <v>1706</v>
      </c>
      <c r="O12" s="502"/>
    </row>
    <row r="13" spans="1:15" ht="20.100000000000001" customHeight="1">
      <c r="B13" s="485" t="s">
        <v>1311</v>
      </c>
      <c r="C13" s="477" t="s">
        <v>1686</v>
      </c>
      <c r="D13" s="504" t="s">
        <v>1707</v>
      </c>
      <c r="E13" s="208" t="s">
        <v>1708</v>
      </c>
      <c r="F13" s="208" t="s">
        <v>681</v>
      </c>
      <c r="G13" s="208" t="s">
        <v>681</v>
      </c>
      <c r="H13" s="220">
        <v>1</v>
      </c>
      <c r="I13" s="955" t="s">
        <v>1709</v>
      </c>
      <c r="J13" s="955" t="s">
        <v>681</v>
      </c>
      <c r="K13" s="955" t="s">
        <v>681</v>
      </c>
      <c r="L13" s="955" t="s">
        <v>681</v>
      </c>
      <c r="M13" s="478" t="s">
        <v>1710</v>
      </c>
      <c r="N13" s="479" t="s">
        <v>1711</v>
      </c>
      <c r="O13" s="502"/>
    </row>
    <row r="14" spans="1:15" ht="20.100000000000001" customHeight="1">
      <c r="B14" s="487"/>
      <c r="C14" s="477" t="s">
        <v>1686</v>
      </c>
      <c r="D14" s="504" t="s">
        <v>1707</v>
      </c>
      <c r="E14" s="208" t="s">
        <v>1708</v>
      </c>
      <c r="F14" s="208" t="s">
        <v>681</v>
      </c>
      <c r="G14" s="208" t="s">
        <v>681</v>
      </c>
      <c r="H14" s="220">
        <v>2</v>
      </c>
      <c r="I14" s="955" t="s">
        <v>1712</v>
      </c>
      <c r="J14" s="955" t="s">
        <v>681</v>
      </c>
      <c r="K14" s="955" t="s">
        <v>681</v>
      </c>
      <c r="L14" s="955" t="s">
        <v>681</v>
      </c>
      <c r="M14" s="478" t="s">
        <v>1710</v>
      </c>
      <c r="N14" s="479" t="s">
        <v>1713</v>
      </c>
      <c r="O14" s="502"/>
    </row>
    <row r="15" spans="1:15" ht="20.100000000000001" customHeight="1">
      <c r="B15" s="487"/>
      <c r="C15" s="477" t="s">
        <v>1686</v>
      </c>
      <c r="D15" s="504" t="s">
        <v>1707</v>
      </c>
      <c r="E15" s="208" t="s">
        <v>1708</v>
      </c>
      <c r="F15" s="208" t="s">
        <v>681</v>
      </c>
      <c r="G15" s="208" t="s">
        <v>681</v>
      </c>
      <c r="H15" s="220">
        <v>3</v>
      </c>
      <c r="I15" s="955" t="s">
        <v>1714</v>
      </c>
      <c r="J15" s="955" t="s">
        <v>681</v>
      </c>
      <c r="K15" s="955" t="s">
        <v>681</v>
      </c>
      <c r="L15" s="955" t="s">
        <v>681</v>
      </c>
      <c r="M15" s="478" t="s">
        <v>1710</v>
      </c>
      <c r="N15" s="479" t="s">
        <v>1715</v>
      </c>
      <c r="O15" s="502"/>
    </row>
    <row r="16" spans="1:15" ht="20.100000000000001" customHeight="1">
      <c r="B16" s="487"/>
      <c r="C16" s="477" t="s">
        <v>1686</v>
      </c>
      <c r="D16" s="504" t="s">
        <v>1707</v>
      </c>
      <c r="E16" s="208" t="s">
        <v>1708</v>
      </c>
      <c r="F16" s="208" t="s">
        <v>681</v>
      </c>
      <c r="G16" s="208" t="s">
        <v>681</v>
      </c>
      <c r="H16" s="220">
        <v>4</v>
      </c>
      <c r="I16" s="955" t="s">
        <v>1716</v>
      </c>
      <c r="J16" s="955" t="s">
        <v>681</v>
      </c>
      <c r="K16" s="955" t="s">
        <v>681</v>
      </c>
      <c r="L16" s="955" t="s">
        <v>681</v>
      </c>
      <c r="M16" s="478" t="s">
        <v>1710</v>
      </c>
      <c r="N16" s="479" t="s">
        <v>1717</v>
      </c>
      <c r="O16" s="502"/>
    </row>
    <row r="17" spans="2:15" ht="20.100000000000001" customHeight="1">
      <c r="B17" s="486"/>
      <c r="C17" s="477" t="s">
        <v>1686</v>
      </c>
      <c r="D17" s="504" t="s">
        <v>1707</v>
      </c>
      <c r="E17" s="208" t="s">
        <v>1708</v>
      </c>
      <c r="F17" s="208" t="s">
        <v>681</v>
      </c>
      <c r="G17" s="208" t="s">
        <v>681</v>
      </c>
      <c r="H17" s="220">
        <v>5</v>
      </c>
      <c r="I17" s="955" t="s">
        <v>1718</v>
      </c>
      <c r="J17" s="955" t="s">
        <v>681</v>
      </c>
      <c r="K17" s="955" t="s">
        <v>681</v>
      </c>
      <c r="L17" s="955" t="s">
        <v>681</v>
      </c>
      <c r="M17" s="478" t="s">
        <v>1710</v>
      </c>
      <c r="N17" s="479" t="s">
        <v>1719</v>
      </c>
      <c r="O17" s="502"/>
    </row>
    <row r="18" spans="2:15" ht="20.100000000000001" customHeight="1">
      <c r="B18" s="485" t="s">
        <v>1313</v>
      </c>
      <c r="C18" s="477" t="s">
        <v>1686</v>
      </c>
      <c r="D18" s="504" t="s">
        <v>1707</v>
      </c>
      <c r="E18" s="208" t="s">
        <v>1720</v>
      </c>
      <c r="F18" s="208" t="s">
        <v>681</v>
      </c>
      <c r="G18" s="208" t="s">
        <v>681</v>
      </c>
      <c r="H18" s="220">
        <v>1</v>
      </c>
      <c r="I18" s="955" t="s">
        <v>1721</v>
      </c>
      <c r="J18" s="955" t="s">
        <v>681</v>
      </c>
      <c r="K18" s="955" t="s">
        <v>681</v>
      </c>
      <c r="L18" s="955" t="s">
        <v>681</v>
      </c>
      <c r="M18" s="478" t="s">
        <v>1722</v>
      </c>
      <c r="N18" s="479" t="s">
        <v>1723</v>
      </c>
      <c r="O18" s="502"/>
    </row>
    <row r="19" spans="2:15" ht="20.100000000000001" customHeight="1">
      <c r="B19" s="486"/>
      <c r="C19" s="477" t="s">
        <v>1686</v>
      </c>
      <c r="D19" s="504" t="s">
        <v>1707</v>
      </c>
      <c r="E19" s="208" t="s">
        <v>1720</v>
      </c>
      <c r="F19" s="208" t="s">
        <v>681</v>
      </c>
      <c r="G19" s="208" t="s">
        <v>681</v>
      </c>
      <c r="H19" s="220">
        <v>2</v>
      </c>
      <c r="I19" s="955" t="s">
        <v>1724</v>
      </c>
      <c r="J19" s="955" t="s">
        <v>681</v>
      </c>
      <c r="K19" s="955" t="s">
        <v>681</v>
      </c>
      <c r="L19" s="955" t="s">
        <v>681</v>
      </c>
      <c r="M19" s="478" t="s">
        <v>1722</v>
      </c>
      <c r="N19" s="479" t="s">
        <v>1725</v>
      </c>
      <c r="O19" s="502"/>
    </row>
    <row r="20" spans="2:15" ht="20.100000000000001" customHeight="1">
      <c r="B20" s="462" t="s">
        <v>1315</v>
      </c>
      <c r="C20" s="477" t="s">
        <v>1686</v>
      </c>
      <c r="D20" s="504" t="s">
        <v>1726</v>
      </c>
      <c r="E20" s="208" t="s">
        <v>1727</v>
      </c>
      <c r="F20" s="208" t="s">
        <v>681</v>
      </c>
      <c r="G20" s="208" t="s">
        <v>681</v>
      </c>
      <c r="H20" s="220"/>
      <c r="I20" s="955" t="s">
        <v>1728</v>
      </c>
      <c r="J20" s="955" t="s">
        <v>681</v>
      </c>
      <c r="K20" s="955" t="s">
        <v>681</v>
      </c>
      <c r="L20" s="955" t="s">
        <v>681</v>
      </c>
      <c r="M20" s="478" t="s">
        <v>1729</v>
      </c>
      <c r="N20" s="479"/>
      <c r="O20" s="502"/>
    </row>
    <row r="21" spans="2:15" ht="20.100000000000001" customHeight="1">
      <c r="B21" s="462"/>
      <c r="C21" s="477"/>
      <c r="D21" s="504"/>
      <c r="E21" s="208"/>
      <c r="F21" s="208"/>
      <c r="G21" s="208"/>
      <c r="H21" s="220"/>
      <c r="I21" s="955"/>
      <c r="J21" s="955"/>
      <c r="K21" s="955"/>
      <c r="L21" s="955"/>
      <c r="M21" s="478"/>
      <c r="N21" s="479"/>
      <c r="O21" s="502"/>
    </row>
    <row r="22" spans="2:15" ht="20.100000000000001" customHeight="1">
      <c r="B22" s="480"/>
      <c r="C22" s="209"/>
      <c r="D22" s="481"/>
      <c r="E22" s="481"/>
      <c r="F22" s="481"/>
      <c r="G22" s="481"/>
      <c r="H22" s="482"/>
      <c r="I22" s="483"/>
      <c r="J22" s="483"/>
      <c r="K22" s="483"/>
      <c r="L22" s="483"/>
      <c r="M22" s="210"/>
      <c r="N22" s="245"/>
      <c r="O22" s="502"/>
    </row>
    <row r="24" spans="2:15" ht="15.75" customHeight="1">
      <c r="B24" s="471" t="s">
        <v>1730</v>
      </c>
      <c r="C24" s="467"/>
      <c r="D24" s="470"/>
      <c r="E24" s="470"/>
      <c r="F24" s="470"/>
      <c r="G24" s="470"/>
      <c r="H24" s="470"/>
      <c r="I24" s="470"/>
      <c r="J24" s="470"/>
      <c r="K24" s="470"/>
      <c r="L24" s="470"/>
    </row>
    <row r="25" spans="2:15" ht="20.100000000000001" customHeight="1">
      <c r="B25" s="472" t="s">
        <v>29</v>
      </c>
      <c r="C25" s="473" t="s">
        <v>1731</v>
      </c>
      <c r="D25" s="473" t="s">
        <v>1677</v>
      </c>
      <c r="E25" s="473" t="s">
        <v>1678</v>
      </c>
      <c r="F25" s="473" t="s">
        <v>1679</v>
      </c>
      <c r="G25" s="473" t="s">
        <v>1680</v>
      </c>
      <c r="H25" s="473" t="s">
        <v>1681</v>
      </c>
      <c r="I25" s="474" t="s">
        <v>1682</v>
      </c>
      <c r="J25" s="474" t="s">
        <v>1683</v>
      </c>
      <c r="K25" s="474" t="s">
        <v>1684</v>
      </c>
      <c r="L25" s="474" t="s">
        <v>1685</v>
      </c>
      <c r="M25" s="475" t="s">
        <v>34</v>
      </c>
      <c r="N25" s="475" t="s">
        <v>18</v>
      </c>
      <c r="O25" s="502"/>
    </row>
    <row r="26" spans="2:15" ht="20.100000000000001" customHeight="1">
      <c r="B26" s="462" t="s">
        <v>1332</v>
      </c>
      <c r="C26" s="641" t="s">
        <v>1732</v>
      </c>
      <c r="D26" s="505" t="s">
        <v>1733</v>
      </c>
      <c r="E26" s="460" t="s">
        <v>1734</v>
      </c>
      <c r="F26" s="460"/>
      <c r="G26" s="460"/>
      <c r="H26" s="642"/>
      <c r="I26" s="461" t="s">
        <v>1735</v>
      </c>
      <c r="J26" s="461" t="s">
        <v>1736</v>
      </c>
      <c r="K26" s="461" t="s">
        <v>1737</v>
      </c>
      <c r="L26" s="461"/>
      <c r="M26" s="643" t="s">
        <v>1738</v>
      </c>
      <c r="N26" s="479"/>
      <c r="O26" s="502"/>
    </row>
    <row r="27" spans="2:15" ht="20.100000000000001" customHeight="1">
      <c r="B27" s="480"/>
      <c r="C27" s="209"/>
      <c r="D27" s="481"/>
      <c r="E27" s="481"/>
      <c r="F27" s="481"/>
      <c r="G27" s="481"/>
      <c r="H27" s="482"/>
      <c r="I27" s="483"/>
      <c r="J27" s="483"/>
      <c r="K27" s="483"/>
      <c r="L27" s="483"/>
      <c r="M27" s="210"/>
      <c r="N27" s="245"/>
      <c r="O27" s="502"/>
    </row>
  </sheetData>
  <phoneticPr fontId="27"/>
  <pageMargins left="0.43307086614173229" right="0.19685039370078741" top="0.78740157480314965" bottom="0.47244094488188981" header="0.19685039370078741" footer="0.19685039370078741"/>
  <pageSetup paperSize="9" firstPageNumber="4294963191" orientation="portrait" r:id="rId1"/>
  <headerFooter alignWithMargins="0">
    <oddFooter>&amp;C&amp;P&amp;R&amp;F</oddFooter>
  </headerFooter>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BF91F-BCDF-4FE3-BDDA-BDEA107C1E6E}">
  <sheetPr codeName="Sheet10"/>
  <dimension ref="A1:H34"/>
  <sheetViews>
    <sheetView workbookViewId="0"/>
  </sheetViews>
  <sheetFormatPr defaultColWidth="8.77734375" defaultRowHeight="15"/>
  <cols>
    <col min="1" max="1" width="22.44140625" style="179" customWidth="1"/>
    <col min="2" max="2" width="31.6640625" style="179" customWidth="1"/>
    <col min="3" max="3" width="23.21875" style="179" customWidth="1"/>
    <col min="4" max="4" width="63.44140625" style="179" customWidth="1"/>
    <col min="5" max="5" width="14.88671875" style="179" customWidth="1"/>
    <col min="6" max="6" width="8.77734375" style="179"/>
    <col min="7" max="7" width="73.88671875" style="179" customWidth="1"/>
    <col min="8" max="16384" width="8.77734375" style="179"/>
  </cols>
  <sheetData>
    <row r="1" spans="1:6">
      <c r="A1" s="178" t="s">
        <v>1957</v>
      </c>
    </row>
    <row r="3" spans="1:6">
      <c r="A3" s="1534" t="s">
        <v>1958</v>
      </c>
      <c r="B3" s="1535"/>
      <c r="C3" s="180" t="s">
        <v>1959</v>
      </c>
      <c r="D3" s="181" t="s">
        <v>1960</v>
      </c>
      <c r="E3" s="182" t="s">
        <v>1961</v>
      </c>
    </row>
    <row r="4" spans="1:6">
      <c r="A4" s="1536" t="s">
        <v>1962</v>
      </c>
      <c r="B4" s="1536" t="s">
        <v>1963</v>
      </c>
      <c r="C4" s="183"/>
      <c r="D4" s="184"/>
      <c r="E4" s="185"/>
    </row>
    <row r="5" spans="1:6">
      <c r="A5" s="1537"/>
      <c r="B5" s="1537"/>
      <c r="C5" s="183"/>
      <c r="D5" s="184"/>
      <c r="E5" s="185"/>
    </row>
    <row r="6" spans="1:6">
      <c r="A6" s="1537"/>
      <c r="B6" s="1538"/>
      <c r="C6" s="183"/>
      <c r="D6" s="184"/>
      <c r="E6" s="185"/>
    </row>
    <row r="7" spans="1:6">
      <c r="A7" s="1537"/>
      <c r="B7" s="1536" t="s">
        <v>1964</v>
      </c>
      <c r="C7" s="186"/>
      <c r="D7" s="187"/>
      <c r="E7" s="185"/>
    </row>
    <row r="8" spans="1:6">
      <c r="A8" s="1537"/>
      <c r="B8" s="1537"/>
      <c r="C8" s="186"/>
      <c r="D8" s="187"/>
      <c r="E8" s="185"/>
    </row>
    <row r="9" spans="1:6">
      <c r="A9" s="1537"/>
      <c r="B9" s="1537"/>
      <c r="C9" s="186"/>
      <c r="D9" s="187"/>
      <c r="E9" s="185"/>
    </row>
    <row r="10" spans="1:6">
      <c r="A10" s="1537"/>
      <c r="B10" s="1537"/>
      <c r="C10" s="186"/>
      <c r="D10" s="187"/>
      <c r="E10" s="185"/>
    </row>
    <row r="11" spans="1:6">
      <c r="A11" s="1537"/>
      <c r="B11" s="1537"/>
      <c r="C11" s="186"/>
      <c r="D11" s="187"/>
      <c r="E11" s="185"/>
    </row>
    <row r="12" spans="1:6">
      <c r="A12" s="1538"/>
      <c r="B12" s="1538"/>
      <c r="C12" s="188"/>
      <c r="D12" s="187"/>
      <c r="E12" s="185"/>
    </row>
    <row r="13" spans="1:6">
      <c r="A13" s="1539" t="s">
        <v>1965</v>
      </c>
      <c r="B13" s="1540"/>
      <c r="C13" s="188"/>
      <c r="D13" s="187"/>
      <c r="E13" s="185"/>
    </row>
    <row r="14" spans="1:6">
      <c r="A14" s="1541"/>
      <c r="B14" s="1542"/>
      <c r="C14" s="189"/>
      <c r="D14" s="189"/>
      <c r="E14" s="185"/>
      <c r="F14" s="190"/>
    </row>
    <row r="15" spans="1:6">
      <c r="A15" s="1539" t="s">
        <v>1966</v>
      </c>
      <c r="B15" s="1540"/>
      <c r="C15" s="188"/>
      <c r="D15" s="187"/>
      <c r="E15" s="185"/>
      <c r="F15" s="190"/>
    </row>
    <row r="16" spans="1:6">
      <c r="A16" s="1541"/>
      <c r="B16" s="1542"/>
      <c r="C16" s="189"/>
      <c r="D16" s="189"/>
      <c r="E16" s="185"/>
      <c r="F16" s="191"/>
    </row>
    <row r="17" spans="1:8">
      <c r="A17" s="1533" t="s">
        <v>1967</v>
      </c>
      <c r="B17" s="1533"/>
      <c r="C17" s="188"/>
      <c r="D17" s="184"/>
      <c r="E17" s="185"/>
      <c r="F17" s="191"/>
    </row>
    <row r="19" spans="1:8">
      <c r="C19" s="191" t="s">
        <v>1968</v>
      </c>
    </row>
    <row r="20" spans="1:8">
      <c r="C20" s="186"/>
      <c r="D20" s="187"/>
      <c r="E20" s="192"/>
    </row>
    <row r="21" spans="1:8">
      <c r="C21" s="186"/>
      <c r="D21" s="187"/>
      <c r="E21" s="192"/>
    </row>
    <row r="22" spans="1:8">
      <c r="C22" s="186"/>
      <c r="D22" s="187"/>
      <c r="E22" s="192"/>
    </row>
    <row r="23" spans="1:8">
      <c r="C23" s="186"/>
      <c r="D23" s="187"/>
      <c r="E23" s="192"/>
    </row>
    <row r="24" spans="1:8">
      <c r="C24" s="186"/>
      <c r="D24" s="187"/>
      <c r="E24" s="192"/>
    </row>
    <row r="25" spans="1:8">
      <c r="C25" s="188"/>
      <c r="D25" s="187"/>
      <c r="E25" s="192"/>
    </row>
    <row r="26" spans="1:8">
      <c r="C26" s="188"/>
      <c r="D26" s="187"/>
      <c r="E26" s="192"/>
    </row>
    <row r="29" spans="1:8" ht="15.6" thickBot="1">
      <c r="A29" s="178" t="s">
        <v>1969</v>
      </c>
    </row>
    <row r="30" spans="1:8" ht="15.6" thickBot="1">
      <c r="A30" s="193" t="s">
        <v>1970</v>
      </c>
      <c r="B30" s="193" t="s">
        <v>1971</v>
      </c>
      <c r="C30" s="193" t="s">
        <v>1972</v>
      </c>
      <c r="D30" s="193" t="s">
        <v>1973</v>
      </c>
      <c r="E30" s="193" t="s">
        <v>1974</v>
      </c>
      <c r="F30" s="193" t="s">
        <v>1975</v>
      </c>
      <c r="G30" s="193" t="s">
        <v>1976</v>
      </c>
      <c r="H30" s="193" t="s">
        <v>1977</v>
      </c>
    </row>
    <row r="31" spans="1:8" ht="15.6" thickBot="1">
      <c r="A31" s="194" t="s">
        <v>1978</v>
      </c>
      <c r="B31" s="195"/>
      <c r="C31" s="195"/>
      <c r="D31" s="221"/>
      <c r="E31" s="195"/>
      <c r="F31" s="195"/>
      <c r="G31" s="222"/>
      <c r="H31" s="195"/>
    </row>
    <row r="32" spans="1:8" ht="15.6" thickBot="1">
      <c r="A32" s="194" t="s">
        <v>1978</v>
      </c>
      <c r="B32" s="195"/>
      <c r="C32" s="195"/>
      <c r="D32" s="221"/>
      <c r="E32" s="195"/>
      <c r="F32" s="195"/>
      <c r="G32" s="223"/>
      <c r="H32" s="195"/>
    </row>
    <row r="33" spans="1:8" ht="15.6" thickBot="1">
      <c r="A33" s="194" t="s">
        <v>1979</v>
      </c>
      <c r="B33" s="195"/>
      <c r="C33" s="195"/>
      <c r="D33" s="221"/>
      <c r="E33" s="195"/>
      <c r="F33" s="195"/>
      <c r="G33" s="222"/>
      <c r="H33" s="195"/>
    </row>
    <row r="34" spans="1:8" ht="15.6" thickBot="1">
      <c r="A34" s="194" t="s">
        <v>1978</v>
      </c>
      <c r="B34" s="195"/>
      <c r="C34" s="195"/>
      <c r="D34" s="221"/>
      <c r="E34" s="195"/>
      <c r="F34" s="195"/>
      <c r="G34" s="222"/>
      <c r="H34" s="195"/>
    </row>
  </sheetData>
  <mergeCells count="7">
    <mergeCell ref="A17:B17"/>
    <mergeCell ref="A3:B3"/>
    <mergeCell ref="A4:A12"/>
    <mergeCell ref="B4:B6"/>
    <mergeCell ref="B7:B12"/>
    <mergeCell ref="A13:B14"/>
    <mergeCell ref="A15:B16"/>
  </mergeCells>
  <phoneticPr fontId="27"/>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D122"/>
  <sheetViews>
    <sheetView topLeftCell="A7" workbookViewId="0"/>
  </sheetViews>
  <sheetFormatPr defaultColWidth="9" defaultRowHeight="12"/>
  <cols>
    <col min="1" max="1" width="5.109375" style="29" customWidth="1"/>
    <col min="2" max="2" width="17.44140625" style="88" customWidth="1"/>
    <col min="3" max="3" width="5" style="88" bestFit="1" customWidth="1"/>
    <col min="4" max="4" width="64.33203125" style="88" customWidth="1"/>
    <col min="5" max="5" width="0.88671875" style="88" customWidth="1"/>
    <col min="6" max="16384" width="9" style="88"/>
  </cols>
  <sheetData>
    <row r="1" spans="1:4" ht="4.5" customHeight="1"/>
    <row r="2" spans="1:4" ht="14.4">
      <c r="A2" s="120" t="s">
        <v>2673</v>
      </c>
    </row>
    <row r="3" spans="1:4" ht="6.75" customHeight="1">
      <c r="A3" s="120"/>
    </row>
    <row r="4" spans="1:4">
      <c r="A4" s="121" t="s">
        <v>2674</v>
      </c>
      <c r="B4" s="122"/>
      <c r="C4" s="122"/>
      <c r="D4" s="122"/>
    </row>
    <row r="5" spans="1:4" s="124" customFormat="1">
      <c r="A5" s="123"/>
      <c r="B5" s="123" t="s">
        <v>2675</v>
      </c>
    </row>
    <row r="6" spans="1:4" ht="24">
      <c r="B6" s="126" t="s">
        <v>2676</v>
      </c>
      <c r="C6" s="97"/>
      <c r="D6" s="97" t="s">
        <v>2677</v>
      </c>
    </row>
    <row r="7" spans="1:4" ht="36">
      <c r="B7" s="125" t="s">
        <v>2678</v>
      </c>
      <c r="C7" s="105"/>
      <c r="D7" s="105" t="s">
        <v>2679</v>
      </c>
    </row>
    <row r="10" spans="1:4">
      <c r="A10" s="100" t="s">
        <v>2680</v>
      </c>
      <c r="B10" s="99"/>
      <c r="C10" s="99"/>
      <c r="D10" s="99"/>
    </row>
    <row r="11" spans="1:4">
      <c r="B11" s="29" t="s">
        <v>2681</v>
      </c>
    </row>
    <row r="12" spans="1:4">
      <c r="B12" s="137" t="s">
        <v>2682</v>
      </c>
      <c r="C12" s="119" t="s">
        <v>2683</v>
      </c>
      <c r="D12" s="119" t="s">
        <v>2684</v>
      </c>
    </row>
    <row r="13" spans="1:4" ht="24">
      <c r="B13" s="138" t="s">
        <v>2685</v>
      </c>
      <c r="C13" s="118" t="s">
        <v>2683</v>
      </c>
      <c r="D13" s="118" t="s">
        <v>2686</v>
      </c>
    </row>
    <row r="14" spans="1:4" ht="13.2">
      <c r="B14" s="139" t="s">
        <v>2687</v>
      </c>
      <c r="C14" s="118" t="s">
        <v>2683</v>
      </c>
      <c r="D14" s="118" t="s">
        <v>2688</v>
      </c>
    </row>
    <row r="15" spans="1:4">
      <c r="B15" s="138" t="s">
        <v>2689</v>
      </c>
      <c r="C15" s="118" t="s">
        <v>2683</v>
      </c>
      <c r="D15" s="118" t="s">
        <v>2690</v>
      </c>
    </row>
    <row r="16" spans="1:4">
      <c r="B16" s="138" t="s">
        <v>1151</v>
      </c>
      <c r="C16" s="118" t="s">
        <v>2683</v>
      </c>
      <c r="D16" s="118" t="s">
        <v>2691</v>
      </c>
    </row>
    <row r="17" spans="2:4" ht="13.2">
      <c r="B17" s="138" t="s">
        <v>2692</v>
      </c>
      <c r="C17" s="135"/>
      <c r="D17" s="118" t="s">
        <v>2693</v>
      </c>
    </row>
    <row r="18" spans="2:4" ht="13.2">
      <c r="B18" s="138" t="s">
        <v>39</v>
      </c>
      <c r="C18" s="135"/>
      <c r="D18" s="118" t="s">
        <v>2694</v>
      </c>
    </row>
    <row r="19" spans="2:4" ht="13.2">
      <c r="B19" s="138" t="s">
        <v>2695</v>
      </c>
      <c r="C19" s="118" t="s">
        <v>2683</v>
      </c>
      <c r="D19" s="118" t="s">
        <v>2696</v>
      </c>
    </row>
    <row r="20" spans="2:4">
      <c r="B20" s="138" t="s">
        <v>2697</v>
      </c>
      <c r="C20" s="118" t="s">
        <v>2683</v>
      </c>
      <c r="D20" s="118" t="s">
        <v>2698</v>
      </c>
    </row>
    <row r="21" spans="2:4">
      <c r="B21" s="138" t="s">
        <v>2699</v>
      </c>
      <c r="C21" s="118" t="s">
        <v>2683</v>
      </c>
      <c r="D21" s="118" t="s">
        <v>2700</v>
      </c>
    </row>
    <row r="22" spans="2:4">
      <c r="B22" s="138" t="s">
        <v>12</v>
      </c>
      <c r="C22" s="118" t="s">
        <v>2683</v>
      </c>
      <c r="D22" s="118" t="s">
        <v>2701</v>
      </c>
    </row>
    <row r="23" spans="2:4" ht="13.2">
      <c r="B23" s="140" t="s">
        <v>2702</v>
      </c>
      <c r="C23" s="136"/>
      <c r="D23" s="117" t="s">
        <v>2703</v>
      </c>
    </row>
    <row r="25" spans="2:4">
      <c r="B25" s="29" t="s">
        <v>2704</v>
      </c>
    </row>
    <row r="26" spans="2:4" ht="132">
      <c r="B26" s="133" t="s">
        <v>2705</v>
      </c>
      <c r="C26" s="107" t="s">
        <v>2683</v>
      </c>
      <c r="D26" s="107" t="s">
        <v>2706</v>
      </c>
    </row>
    <row r="27" spans="2:4" ht="13.8">
      <c r="B27" s="111" t="s">
        <v>1266</v>
      </c>
      <c r="C27" s="92" t="s">
        <v>2683</v>
      </c>
      <c r="D27" s="131" t="s">
        <v>2707</v>
      </c>
    </row>
    <row r="28" spans="2:4" ht="13.2">
      <c r="B28" s="111" t="s">
        <v>2708</v>
      </c>
      <c r="C28" s="92" t="s">
        <v>2683</v>
      </c>
      <c r="D28" s="92" t="s">
        <v>2709</v>
      </c>
    </row>
    <row r="29" spans="2:4" ht="13.8">
      <c r="B29" s="112" t="s">
        <v>2710</v>
      </c>
      <c r="C29" s="92" t="s">
        <v>2683</v>
      </c>
      <c r="D29" s="92" t="s">
        <v>2711</v>
      </c>
    </row>
    <row r="30" spans="2:4" ht="13.8">
      <c r="B30" s="111" t="s">
        <v>1615</v>
      </c>
      <c r="C30" s="131"/>
      <c r="D30" s="92" t="s">
        <v>2712</v>
      </c>
    </row>
    <row r="31" spans="2:4" ht="13.8">
      <c r="B31" s="134" t="s">
        <v>2713</v>
      </c>
      <c r="C31" s="132"/>
      <c r="D31" s="104" t="s">
        <v>2714</v>
      </c>
    </row>
    <row r="32" spans="2:4" ht="13.8">
      <c r="B32" s="116"/>
      <c r="C32" s="116"/>
      <c r="D32" s="115"/>
    </row>
    <row r="34" spans="1:4">
      <c r="A34" s="100" t="s">
        <v>2715</v>
      </c>
      <c r="B34" s="99"/>
      <c r="C34" s="99"/>
      <c r="D34" s="99"/>
    </row>
    <row r="35" spans="1:4" s="124" customFormat="1">
      <c r="A35" s="123"/>
      <c r="B35" s="123" t="s">
        <v>2716</v>
      </c>
    </row>
    <row r="36" spans="1:4">
      <c r="B36" s="1544" t="s">
        <v>2717</v>
      </c>
      <c r="C36" s="1544"/>
      <c r="D36" s="1544"/>
    </row>
    <row r="37" spans="1:4">
      <c r="B37" s="1544" t="s">
        <v>2718</v>
      </c>
      <c r="C37" s="1544"/>
      <c r="D37" s="1544"/>
    </row>
    <row r="38" spans="1:4">
      <c r="B38" s="1544" t="s">
        <v>2719</v>
      </c>
      <c r="C38" s="1544"/>
      <c r="D38" s="1544"/>
    </row>
    <row r="39" spans="1:4">
      <c r="B39" s="1544" t="s">
        <v>2720</v>
      </c>
      <c r="C39" s="1544"/>
      <c r="D39" s="1544"/>
    </row>
    <row r="40" spans="1:4">
      <c r="B40" s="1544" t="s">
        <v>2721</v>
      </c>
      <c r="C40" s="1544"/>
      <c r="D40" s="1544"/>
    </row>
    <row r="43" spans="1:4">
      <c r="A43" s="100" t="s">
        <v>2722</v>
      </c>
      <c r="B43" s="99"/>
      <c r="C43" s="99"/>
      <c r="D43" s="99"/>
    </row>
    <row r="45" spans="1:4" ht="13.2">
      <c r="B45" s="109" t="s">
        <v>2723</v>
      </c>
      <c r="C45" s="107"/>
      <c r="D45" s="107" t="s">
        <v>2724</v>
      </c>
    </row>
    <row r="46" spans="1:4" ht="54.6">
      <c r="B46" s="95" t="s">
        <v>2725</v>
      </c>
      <c r="C46" s="92"/>
      <c r="D46" s="92" t="s">
        <v>2726</v>
      </c>
    </row>
    <row r="47" spans="1:4" ht="13.2">
      <c r="B47" s="1545" t="s">
        <v>2727</v>
      </c>
      <c r="C47" s="1546"/>
      <c r="D47" s="92" t="s">
        <v>2728</v>
      </c>
    </row>
    <row r="48" spans="1:4" ht="13.8">
      <c r="B48" s="1543" t="s">
        <v>1265</v>
      </c>
      <c r="C48" s="128"/>
      <c r="D48" s="92" t="s">
        <v>2729</v>
      </c>
    </row>
    <row r="49" spans="1:4" ht="39.6">
      <c r="B49" s="1543"/>
      <c r="C49" s="129"/>
      <c r="D49" s="92" t="s">
        <v>2730</v>
      </c>
    </row>
    <row r="50" spans="1:4" ht="13.2">
      <c r="B50" s="95" t="s">
        <v>2731</v>
      </c>
      <c r="C50" s="130"/>
      <c r="D50" s="92" t="s">
        <v>2732</v>
      </c>
    </row>
    <row r="51" spans="1:4" ht="13.2">
      <c r="B51" s="95" t="s">
        <v>2733</v>
      </c>
      <c r="C51" s="92"/>
      <c r="D51" s="92" t="s">
        <v>2734</v>
      </c>
    </row>
    <row r="52" spans="1:4" ht="92.4">
      <c r="B52" s="106" t="s">
        <v>39</v>
      </c>
      <c r="C52" s="104"/>
      <c r="D52" s="104" t="s">
        <v>2735</v>
      </c>
    </row>
    <row r="55" spans="1:4">
      <c r="A55" s="100" t="s">
        <v>2736</v>
      </c>
      <c r="B55" s="99"/>
      <c r="C55" s="99"/>
      <c r="D55" s="99"/>
    </row>
    <row r="57" spans="1:4" ht="13.2">
      <c r="B57" s="109" t="s">
        <v>2737</v>
      </c>
      <c r="C57" s="108"/>
      <c r="D57" s="107" t="s">
        <v>2738</v>
      </c>
    </row>
    <row r="58" spans="1:4" ht="13.2">
      <c r="B58" s="95" t="s">
        <v>2739</v>
      </c>
      <c r="C58" s="93"/>
      <c r="D58" s="92" t="s">
        <v>2740</v>
      </c>
    </row>
    <row r="59" spans="1:4" ht="13.2">
      <c r="B59" s="95" t="s">
        <v>2741</v>
      </c>
      <c r="C59" s="93"/>
      <c r="D59" s="92" t="s">
        <v>2742</v>
      </c>
    </row>
    <row r="60" spans="1:4" ht="13.8">
      <c r="B60" s="106" t="s">
        <v>2743</v>
      </c>
      <c r="C60" s="105"/>
      <c r="D60" s="104" t="s">
        <v>2744</v>
      </c>
    </row>
    <row r="63" spans="1:4">
      <c r="A63" s="100" t="s">
        <v>2745</v>
      </c>
      <c r="B63" s="99"/>
      <c r="C63" s="99"/>
      <c r="D63" s="99"/>
    </row>
    <row r="65" spans="1:4" ht="40.799999999999997">
      <c r="B65" s="98" t="s">
        <v>1265</v>
      </c>
      <c r="C65" s="97"/>
      <c r="D65" s="114" t="s">
        <v>2746</v>
      </c>
    </row>
    <row r="66" spans="1:4" ht="13.8">
      <c r="B66" s="127" t="s">
        <v>1613</v>
      </c>
      <c r="C66" s="113"/>
      <c r="D66" s="112" t="s">
        <v>2747</v>
      </c>
    </row>
    <row r="67" spans="1:4" ht="13.8">
      <c r="B67" s="95" t="s">
        <v>1268</v>
      </c>
      <c r="C67" s="93"/>
      <c r="D67" s="111" t="s">
        <v>2748</v>
      </c>
    </row>
    <row r="68" spans="1:4" ht="39.6">
      <c r="B68" s="91" t="s">
        <v>1615</v>
      </c>
      <c r="C68" s="90"/>
      <c r="D68" s="110" t="s">
        <v>2749</v>
      </c>
    </row>
    <row r="71" spans="1:4">
      <c r="A71" s="100" t="s">
        <v>2750</v>
      </c>
      <c r="B71" s="99"/>
      <c r="C71" s="99"/>
      <c r="D71" s="99"/>
    </row>
    <row r="73" spans="1:4" ht="13.2">
      <c r="B73" s="109" t="s">
        <v>1265</v>
      </c>
      <c r="C73" s="108"/>
      <c r="D73" s="107" t="s">
        <v>2751</v>
      </c>
    </row>
    <row r="74" spans="1:4" ht="13.8">
      <c r="B74" s="95" t="s">
        <v>1266</v>
      </c>
      <c r="C74" s="93"/>
      <c r="D74" s="92" t="s">
        <v>2752</v>
      </c>
    </row>
    <row r="75" spans="1:4" ht="13.8">
      <c r="B75" s="94" t="s">
        <v>2710</v>
      </c>
      <c r="C75" s="93"/>
      <c r="D75" s="92" t="s">
        <v>2711</v>
      </c>
    </row>
    <row r="76" spans="1:4" ht="13.2">
      <c r="B76" s="95" t="s">
        <v>1268</v>
      </c>
      <c r="C76" s="93"/>
      <c r="D76" s="92" t="s">
        <v>2753</v>
      </c>
    </row>
    <row r="77" spans="1:4" ht="13.2">
      <c r="B77" s="106" t="s">
        <v>1615</v>
      </c>
      <c r="C77" s="105"/>
      <c r="D77" s="104" t="s">
        <v>2754</v>
      </c>
    </row>
    <row r="80" spans="1:4">
      <c r="A80" s="100" t="s">
        <v>2755</v>
      </c>
      <c r="B80" s="99"/>
      <c r="C80" s="99"/>
      <c r="D80" s="99"/>
    </row>
    <row r="82" spans="1:4" ht="13.8">
      <c r="B82" s="109" t="s">
        <v>87</v>
      </c>
      <c r="C82" s="108"/>
      <c r="D82" s="107" t="s">
        <v>2756</v>
      </c>
    </row>
    <row r="83" spans="1:4" ht="13.8">
      <c r="B83" s="95" t="s">
        <v>2757</v>
      </c>
      <c r="C83" s="93"/>
      <c r="D83" s="92" t="s">
        <v>2758</v>
      </c>
    </row>
    <row r="84" spans="1:4" ht="13.8">
      <c r="B84" s="95" t="s">
        <v>2759</v>
      </c>
      <c r="C84" s="93"/>
      <c r="D84" s="92" t="s">
        <v>2760</v>
      </c>
    </row>
    <row r="85" spans="1:4" ht="13.2">
      <c r="B85" s="95" t="s">
        <v>2761</v>
      </c>
      <c r="C85" s="93"/>
      <c r="D85" s="92" t="s">
        <v>2762</v>
      </c>
    </row>
    <row r="86" spans="1:4" ht="13.2">
      <c r="B86" s="106" t="s">
        <v>2697</v>
      </c>
      <c r="C86" s="105"/>
      <c r="D86" s="104" t="s">
        <v>2763</v>
      </c>
    </row>
    <row r="89" spans="1:4">
      <c r="A89" s="100" t="s">
        <v>2764</v>
      </c>
      <c r="B89" s="99"/>
      <c r="C89" s="99"/>
      <c r="D89" s="99"/>
    </row>
    <row r="90" spans="1:4" ht="13.2">
      <c r="B90" s="102" t="s">
        <v>2765</v>
      </c>
    </row>
    <row r="91" spans="1:4" ht="13.2">
      <c r="B91" s="103" t="s">
        <v>2766</v>
      </c>
      <c r="C91" s="29"/>
      <c r="D91" s="29"/>
    </row>
    <row r="92" spans="1:4" ht="13.2">
      <c r="B92" s="103" t="s">
        <v>2767</v>
      </c>
      <c r="C92" s="29"/>
      <c r="D92" s="29"/>
    </row>
    <row r="93" spans="1:4" ht="13.2">
      <c r="B93" s="103" t="s">
        <v>2768</v>
      </c>
    </row>
    <row r="95" spans="1:4">
      <c r="C95" s="29"/>
      <c r="D95" s="88" t="s">
        <v>2769</v>
      </c>
    </row>
    <row r="97" spans="2:4">
      <c r="C97" s="29"/>
      <c r="D97" s="88" t="s">
        <v>2770</v>
      </c>
    </row>
    <row r="99" spans="2:4" ht="13.2">
      <c r="B99" s="102" t="s">
        <v>2771</v>
      </c>
    </row>
    <row r="100" spans="2:4">
      <c r="B100" s="101" t="s">
        <v>2772</v>
      </c>
    </row>
    <row r="102" spans="2:4">
      <c r="C102" s="29"/>
      <c r="D102" s="88" t="s">
        <v>2773</v>
      </c>
    </row>
    <row r="104" spans="2:4">
      <c r="D104" s="88" t="s">
        <v>2774</v>
      </c>
    </row>
    <row r="106" spans="2:4" ht="24">
      <c r="D106" s="88" t="s">
        <v>2775</v>
      </c>
    </row>
    <row r="108" spans="2:4">
      <c r="D108" s="88" t="s">
        <v>2776</v>
      </c>
    </row>
    <row r="110" spans="2:4">
      <c r="B110" s="29" t="s">
        <v>2777</v>
      </c>
    </row>
    <row r="111" spans="2:4">
      <c r="B111" s="29" t="s">
        <v>2778</v>
      </c>
    </row>
    <row r="112" spans="2:4">
      <c r="B112" s="29" t="s">
        <v>2779</v>
      </c>
    </row>
    <row r="115" spans="1:4">
      <c r="A115" s="100" t="s">
        <v>2780</v>
      </c>
      <c r="B115" s="99"/>
      <c r="C115" s="99"/>
      <c r="D115" s="99"/>
    </row>
    <row r="117" spans="1:4" ht="13.2">
      <c r="B117" s="98" t="s">
        <v>1265</v>
      </c>
      <c r="C117" s="97"/>
      <c r="D117" s="96" t="s">
        <v>2781</v>
      </c>
    </row>
    <row r="118" spans="1:4" ht="40.799999999999997">
      <c r="B118" s="95" t="s">
        <v>2782</v>
      </c>
      <c r="C118" s="93"/>
      <c r="D118" s="92" t="s">
        <v>2783</v>
      </c>
    </row>
    <row r="119" spans="1:4" ht="13.8">
      <c r="B119" s="95" t="s">
        <v>2743</v>
      </c>
      <c r="C119" s="93"/>
      <c r="D119" s="92" t="s">
        <v>2744</v>
      </c>
    </row>
    <row r="120" spans="1:4" ht="79.2">
      <c r="B120" s="95" t="s">
        <v>610</v>
      </c>
      <c r="C120" s="93"/>
      <c r="D120" s="92" t="s">
        <v>2784</v>
      </c>
    </row>
    <row r="121" spans="1:4" ht="13.8">
      <c r="B121" s="94" t="s">
        <v>2785</v>
      </c>
      <c r="C121" s="93"/>
      <c r="D121" s="92" t="s">
        <v>2786</v>
      </c>
    </row>
    <row r="122" spans="1:4" ht="132">
      <c r="B122" s="91" t="s">
        <v>2787</v>
      </c>
      <c r="C122" s="90"/>
      <c r="D122" s="89" t="s">
        <v>2788</v>
      </c>
    </row>
  </sheetData>
  <mergeCells count="7">
    <mergeCell ref="B48:B49"/>
    <mergeCell ref="B36:D36"/>
    <mergeCell ref="B37:D37"/>
    <mergeCell ref="B38:D38"/>
    <mergeCell ref="B39:D39"/>
    <mergeCell ref="B40:D40"/>
    <mergeCell ref="B47:C47"/>
  </mergeCells>
  <phoneticPr fontId="27"/>
  <pageMargins left="0.39370078740157483" right="0.11811023622047245" top="0.59055118110236227" bottom="0.39370078740157483" header="0.31496062992125984" footer="0.31496062992125984"/>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D47"/>
  <sheetViews>
    <sheetView workbookViewId="0"/>
  </sheetViews>
  <sheetFormatPr defaultColWidth="9" defaultRowHeight="14.25" customHeight="1"/>
  <cols>
    <col min="1" max="1" width="5.109375" style="141" customWidth="1"/>
    <col min="2" max="2" width="17.44140625" style="141" customWidth="1"/>
    <col min="3" max="3" width="5.109375" style="141" customWidth="1"/>
    <col min="4" max="4" width="64.21875" style="141" customWidth="1"/>
    <col min="5" max="5" width="0.88671875" style="141" customWidth="1"/>
    <col min="6" max="16384" width="9" style="141"/>
  </cols>
  <sheetData>
    <row r="1" spans="1:4" ht="5.25" customHeight="1"/>
    <row r="2" spans="1:4" ht="14.25" customHeight="1">
      <c r="A2" s="120" t="s">
        <v>2789</v>
      </c>
    </row>
    <row r="3" spans="1:4" ht="6.75" customHeight="1"/>
    <row r="4" spans="1:4" s="88" customFormat="1" ht="14.25" customHeight="1">
      <c r="A4" s="100" t="s">
        <v>2680</v>
      </c>
      <c r="B4" s="99"/>
      <c r="C4" s="99"/>
      <c r="D4" s="99"/>
    </row>
    <row r="5" spans="1:4" ht="30" customHeight="1">
      <c r="A5" s="144" t="s">
        <v>2790</v>
      </c>
      <c r="B5" s="1549" t="s">
        <v>2791</v>
      </c>
      <c r="C5" s="1549"/>
      <c r="D5" s="1549"/>
    </row>
    <row r="6" spans="1:4" ht="15" customHeight="1">
      <c r="A6" s="142" t="s">
        <v>1987</v>
      </c>
      <c r="B6" s="1550" t="s">
        <v>2792</v>
      </c>
      <c r="C6" s="1550"/>
      <c r="D6" s="1550"/>
    </row>
    <row r="7" spans="1:4" ht="15" customHeight="1">
      <c r="A7" s="142" t="s">
        <v>1987</v>
      </c>
      <c r="B7" s="1550" t="s">
        <v>2793</v>
      </c>
      <c r="C7" s="1550"/>
      <c r="D7" s="1550"/>
    </row>
    <row r="8" spans="1:4" ht="15" customHeight="1">
      <c r="A8" s="142" t="s">
        <v>1987</v>
      </c>
      <c r="B8" s="1550" t="s">
        <v>2794</v>
      </c>
      <c r="C8" s="1550"/>
      <c r="D8" s="1550"/>
    </row>
    <row r="9" spans="1:4" ht="15" customHeight="1">
      <c r="A9" s="142" t="s">
        <v>1987</v>
      </c>
      <c r="B9" s="1550" t="s">
        <v>2795</v>
      </c>
      <c r="C9" s="1550"/>
      <c r="D9" s="1550"/>
    </row>
    <row r="10" spans="1:4" ht="15" customHeight="1">
      <c r="A10" s="142"/>
    </row>
    <row r="11" spans="1:4" ht="15" customHeight="1">
      <c r="A11" s="142"/>
    </row>
    <row r="12" spans="1:4" s="88" customFormat="1" ht="15" customHeight="1">
      <c r="A12" s="100" t="s">
        <v>2715</v>
      </c>
      <c r="B12" s="99"/>
      <c r="C12" s="99"/>
      <c r="D12" s="99"/>
    </row>
    <row r="13" spans="1:4" ht="15" customHeight="1">
      <c r="A13" s="142" t="s">
        <v>1987</v>
      </c>
      <c r="B13" s="141" t="s">
        <v>2796</v>
      </c>
    </row>
    <row r="14" spans="1:4" ht="15" customHeight="1">
      <c r="A14" s="142" t="s">
        <v>1987</v>
      </c>
      <c r="B14" s="141" t="s">
        <v>2797</v>
      </c>
    </row>
    <row r="15" spans="1:4" ht="15" customHeight="1">
      <c r="A15" s="142"/>
    </row>
    <row r="16" spans="1:4" ht="15" customHeight="1">
      <c r="A16" s="142"/>
    </row>
    <row r="17" spans="1:4" s="88" customFormat="1" ht="15" customHeight="1">
      <c r="A17" s="100" t="s">
        <v>2722</v>
      </c>
      <c r="B17" s="99"/>
      <c r="C17" s="99"/>
      <c r="D17" s="99"/>
    </row>
    <row r="18" spans="1:4" ht="15" customHeight="1">
      <c r="A18" s="142" t="s">
        <v>1987</v>
      </c>
      <c r="B18" s="141" t="s">
        <v>2798</v>
      </c>
    </row>
    <row r="19" spans="1:4" ht="15" customHeight="1">
      <c r="A19" s="142" t="s">
        <v>1987</v>
      </c>
      <c r="B19" s="141" t="s">
        <v>2799</v>
      </c>
    </row>
    <row r="20" spans="1:4" ht="15" customHeight="1">
      <c r="A20" s="142" t="s">
        <v>1987</v>
      </c>
      <c r="B20" s="141" t="s">
        <v>2800</v>
      </c>
    </row>
    <row r="21" spans="1:4" ht="15" customHeight="1">
      <c r="A21" s="142"/>
    </row>
    <row r="22" spans="1:4" ht="15" customHeight="1"/>
    <row r="23" spans="1:4" s="88" customFormat="1" ht="15" customHeight="1">
      <c r="A23" s="100" t="s">
        <v>2736</v>
      </c>
      <c r="B23" s="99"/>
      <c r="C23" s="99"/>
      <c r="D23" s="99"/>
    </row>
    <row r="24" spans="1:4" s="88" customFormat="1" ht="30" customHeight="1">
      <c r="A24" s="144" t="s">
        <v>2790</v>
      </c>
      <c r="B24" s="1547" t="s">
        <v>2801</v>
      </c>
      <c r="C24" s="1547"/>
      <c r="D24" s="1547"/>
    </row>
    <row r="25" spans="1:4" s="88" customFormat="1" ht="44.25" customHeight="1">
      <c r="A25" s="144" t="s">
        <v>2802</v>
      </c>
      <c r="B25" s="1547" t="s">
        <v>2803</v>
      </c>
      <c r="C25" s="1547"/>
      <c r="D25" s="1547"/>
    </row>
    <row r="26" spans="1:4" ht="15" customHeight="1"/>
    <row r="27" spans="1:4" ht="15" customHeight="1"/>
    <row r="28" spans="1:4" s="88" customFormat="1" ht="15" customHeight="1">
      <c r="A28" s="100" t="s">
        <v>2745</v>
      </c>
      <c r="B28" s="99"/>
      <c r="C28" s="99"/>
      <c r="D28" s="99"/>
    </row>
    <row r="29" spans="1:4" ht="15" customHeight="1">
      <c r="A29" s="142" t="s">
        <v>1987</v>
      </c>
      <c r="B29" s="141" t="s">
        <v>2804</v>
      </c>
    </row>
    <row r="30" spans="1:4" ht="15" customHeight="1">
      <c r="A30" s="142" t="s">
        <v>1987</v>
      </c>
      <c r="B30" s="141" t="s">
        <v>2805</v>
      </c>
    </row>
    <row r="31" spans="1:4" ht="15" customHeight="1"/>
    <row r="32" spans="1:4" ht="15" customHeight="1"/>
    <row r="33" spans="1:4" s="88" customFormat="1" ht="15" customHeight="1">
      <c r="A33" s="100" t="s">
        <v>2750</v>
      </c>
      <c r="B33" s="99"/>
      <c r="C33" s="99"/>
      <c r="D33" s="99"/>
    </row>
    <row r="34" spans="1:4" ht="15" customHeight="1">
      <c r="A34" s="142" t="s">
        <v>1987</v>
      </c>
      <c r="B34" s="141" t="s">
        <v>2806</v>
      </c>
    </row>
    <row r="35" spans="1:4" ht="15" customHeight="1"/>
    <row r="36" spans="1:4" ht="15" customHeight="1"/>
    <row r="37" spans="1:4" s="88" customFormat="1" ht="15" customHeight="1">
      <c r="A37" s="100" t="s">
        <v>2764</v>
      </c>
      <c r="B37" s="99"/>
      <c r="C37" s="99"/>
      <c r="D37" s="99"/>
    </row>
    <row r="38" spans="1:4" ht="30" customHeight="1">
      <c r="A38" s="144" t="s">
        <v>2790</v>
      </c>
      <c r="B38" s="1548" t="s">
        <v>2807</v>
      </c>
      <c r="C38" s="1548"/>
      <c r="D38" s="1548"/>
    </row>
    <row r="39" spans="1:4" ht="15" customHeight="1">
      <c r="A39" s="142" t="s">
        <v>1987</v>
      </c>
      <c r="B39" s="143" t="s">
        <v>2808</v>
      </c>
    </row>
    <row r="40" spans="1:4" ht="15" customHeight="1">
      <c r="A40" s="142"/>
    </row>
    <row r="41" spans="1:4" ht="15" customHeight="1"/>
    <row r="42" spans="1:4" s="88" customFormat="1" ht="15" customHeight="1">
      <c r="A42" s="100" t="s">
        <v>2780</v>
      </c>
      <c r="B42" s="99"/>
      <c r="C42" s="99"/>
      <c r="D42" s="99"/>
    </row>
    <row r="43" spans="1:4" ht="15" customHeight="1">
      <c r="A43" s="142"/>
    </row>
    <row r="44" spans="1:4" ht="45" customHeight="1">
      <c r="B44" s="98" t="s">
        <v>2782</v>
      </c>
      <c r="C44" s="97"/>
      <c r="D44" s="96" t="s">
        <v>2809</v>
      </c>
    </row>
    <row r="45" spans="1:4" ht="15" customHeight="1">
      <c r="B45" s="95" t="s">
        <v>2743</v>
      </c>
      <c r="C45" s="93"/>
      <c r="D45" s="92" t="s">
        <v>2810</v>
      </c>
    </row>
    <row r="46" spans="1:4" ht="60" customHeight="1">
      <c r="B46" s="95" t="s">
        <v>610</v>
      </c>
      <c r="C46" s="93"/>
      <c r="D46" s="92" t="s">
        <v>2811</v>
      </c>
    </row>
    <row r="47" spans="1:4" ht="30" customHeight="1">
      <c r="B47" s="91" t="s">
        <v>2787</v>
      </c>
      <c r="C47" s="90"/>
      <c r="D47" s="89" t="s">
        <v>2812</v>
      </c>
    </row>
  </sheetData>
  <mergeCells count="8">
    <mergeCell ref="B25:D25"/>
    <mergeCell ref="B38:D38"/>
    <mergeCell ref="B5:D5"/>
    <mergeCell ref="B9:D9"/>
    <mergeCell ref="B8:D8"/>
    <mergeCell ref="B7:D7"/>
    <mergeCell ref="B6:D6"/>
    <mergeCell ref="B24:D24"/>
  </mergeCells>
  <phoneticPr fontId="27"/>
  <pageMargins left="0.39370078740157483" right="0.19685039370078741" top="0.59055118110236227" bottom="0.39370078740157483" header="0.31496062992125984" footer="0.31496062992125984"/>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075A7-92FD-46DC-923D-EE7EE7A6C6AF}">
  <sheetPr>
    <pageSetUpPr fitToPage="1"/>
  </sheetPr>
  <dimension ref="A1:BE1004"/>
  <sheetViews>
    <sheetView topLeftCell="A269" workbookViewId="0">
      <selection activeCell="AA275" sqref="AA275"/>
    </sheetView>
  </sheetViews>
  <sheetFormatPr defaultColWidth="2.21875" defaultRowHeight="13.5" customHeight="1"/>
  <cols>
    <col min="1" max="1" width="2.88671875" style="648" customWidth="1"/>
    <col min="2" max="2" width="2.6640625" style="648" customWidth="1"/>
    <col min="3" max="3" width="3.21875" style="648" customWidth="1"/>
    <col min="4" max="4" width="3.6640625" style="648" customWidth="1"/>
    <col min="5" max="5" width="3.77734375" style="648" customWidth="1"/>
    <col min="6" max="6" width="3.109375" style="648" customWidth="1"/>
    <col min="7" max="7" width="3.21875" style="648" customWidth="1"/>
    <col min="8" max="8" width="5.109375" style="648" customWidth="1"/>
    <col min="9" max="9" width="9" style="648"/>
    <col min="10" max="12" width="3.44140625" style="648" bestFit="1" customWidth="1"/>
    <col min="13" max="13" width="4.77734375" style="648" bestFit="1" customWidth="1"/>
    <col min="14" max="14" width="4.109375" style="648" customWidth="1"/>
    <col min="15" max="16" width="3.88671875" style="648" bestFit="1" customWidth="1"/>
    <col min="17" max="17" width="3.44140625" style="648" bestFit="1" customWidth="1"/>
    <col min="18" max="18" width="3.33203125" style="648" customWidth="1"/>
    <col min="19" max="19" width="3.21875" style="648" customWidth="1"/>
    <col min="20" max="20" width="3.109375" style="648" customWidth="1"/>
    <col min="21" max="56" width="4.33203125" style="648" customWidth="1"/>
    <col min="57" max="57" width="3.21875" style="648" customWidth="1"/>
    <col min="58" max="64" width="2.6640625" style="648" customWidth="1"/>
    <col min="65" max="16384" width="2.21875" style="648"/>
  </cols>
  <sheetData>
    <row r="1" spans="1:56" ht="13.2">
      <c r="A1" s="1651" t="s">
        <v>2813</v>
      </c>
      <c r="B1" s="1637"/>
      <c r="C1" s="1637"/>
      <c r="D1" s="1637"/>
      <c r="E1" s="1637"/>
      <c r="F1" s="1637"/>
      <c r="G1" s="1637"/>
      <c r="H1" s="1637"/>
      <c r="I1" s="1637"/>
      <c r="J1" s="1637"/>
      <c r="K1" s="1637"/>
      <c r="L1" s="1638"/>
      <c r="M1" s="1652" t="s">
        <v>2814</v>
      </c>
      <c r="N1" s="1637"/>
      <c r="O1" s="1637"/>
      <c r="P1" s="1637"/>
      <c r="Q1" s="1637"/>
      <c r="R1" s="1638"/>
      <c r="S1" s="1653" t="s">
        <v>2815</v>
      </c>
      <c r="T1" s="1654"/>
      <c r="U1" s="1654"/>
      <c r="V1" s="1654"/>
      <c r="W1" s="1654"/>
      <c r="X1" s="1654"/>
      <c r="Y1" s="1654"/>
      <c r="Z1" s="1654"/>
      <c r="AA1" s="1654"/>
      <c r="AB1" s="1654"/>
      <c r="AC1" s="1654"/>
      <c r="AD1" s="1654"/>
      <c r="AE1" s="1655"/>
      <c r="AF1" s="1652" t="s">
        <v>2816</v>
      </c>
      <c r="AG1" s="1637"/>
      <c r="AH1" s="1637"/>
      <c r="AI1" s="1638"/>
      <c r="AJ1" s="1653" t="s">
        <v>2817</v>
      </c>
      <c r="AK1" s="1654"/>
      <c r="AL1" s="1654"/>
      <c r="AM1" s="1654"/>
      <c r="AN1" s="1654"/>
      <c r="AO1" s="1654"/>
      <c r="AP1" s="1654"/>
      <c r="AQ1" s="1654"/>
      <c r="AR1" s="1655"/>
      <c r="AS1" s="1652" t="s">
        <v>2818</v>
      </c>
      <c r="AT1" s="1638"/>
      <c r="AU1" s="1636" t="s">
        <v>2819</v>
      </c>
      <c r="AV1" s="1637"/>
      <c r="AW1" s="1637"/>
      <c r="AX1" s="1637"/>
      <c r="AY1" s="1638"/>
      <c r="AZ1" s="1639">
        <v>46101</v>
      </c>
      <c r="BA1" s="1640"/>
      <c r="BB1" s="1640"/>
      <c r="BC1" s="1640"/>
      <c r="BD1" s="1641"/>
    </row>
    <row r="2" spans="1:56" ht="17.25" customHeight="1">
      <c r="A2" s="1642" t="s">
        <v>2820</v>
      </c>
      <c r="B2" s="1643"/>
      <c r="C2" s="1643"/>
      <c r="D2" s="1643"/>
      <c r="E2" s="1643"/>
      <c r="F2" s="1644" t="s">
        <v>2821</v>
      </c>
      <c r="G2" s="1643"/>
      <c r="H2" s="1643"/>
      <c r="I2" s="1643"/>
      <c r="J2" s="1643"/>
      <c r="K2" s="1643"/>
      <c r="L2" s="1643"/>
      <c r="M2" s="1645" t="s">
        <v>2822</v>
      </c>
      <c r="N2" s="1643"/>
      <c r="O2" s="1643"/>
      <c r="P2" s="1643"/>
      <c r="Q2" s="1643"/>
      <c r="R2" s="1646"/>
      <c r="S2" s="1647" t="s">
        <v>2823</v>
      </c>
      <c r="T2" s="1643"/>
      <c r="U2" s="1643"/>
      <c r="V2" s="1643"/>
      <c r="W2" s="1643"/>
      <c r="X2" s="1643"/>
      <c r="Y2" s="1643"/>
      <c r="Z2" s="1643"/>
      <c r="AA2" s="1643"/>
      <c r="AB2" s="1643"/>
      <c r="AC2" s="1643"/>
      <c r="AD2" s="1643"/>
      <c r="AE2" s="1643"/>
      <c r="AF2" s="1643"/>
      <c r="AG2" s="1643"/>
      <c r="AH2" s="1643"/>
      <c r="AI2" s="1643"/>
      <c r="AJ2" s="1643"/>
      <c r="AK2" s="1643"/>
      <c r="AL2" s="1643"/>
      <c r="AM2" s="1643"/>
      <c r="AN2" s="1643"/>
      <c r="AO2" s="1643"/>
      <c r="AP2" s="1643"/>
      <c r="AQ2" s="1643"/>
      <c r="AR2" s="1646"/>
      <c r="AS2" s="1648" t="s">
        <v>2824</v>
      </c>
      <c r="AT2" s="1646"/>
      <c r="AU2" s="1647"/>
      <c r="AV2" s="1643"/>
      <c r="AW2" s="1643"/>
      <c r="AX2" s="1643"/>
      <c r="AY2" s="1646"/>
      <c r="AZ2" s="1649"/>
      <c r="BA2" s="1643"/>
      <c r="BB2" s="1643"/>
      <c r="BC2" s="1643"/>
      <c r="BD2" s="1650"/>
    </row>
    <row r="3" spans="1:56" ht="12">
      <c r="A3" s="894"/>
      <c r="B3" s="894"/>
      <c r="C3" s="894"/>
      <c r="D3" s="894"/>
      <c r="E3" s="894"/>
      <c r="F3" s="894"/>
      <c r="G3" s="894"/>
      <c r="H3" s="894"/>
      <c r="I3" s="894"/>
      <c r="J3" s="894"/>
      <c r="K3" s="894"/>
      <c r="L3" s="894"/>
      <c r="M3" s="894"/>
      <c r="N3" s="894"/>
      <c r="O3" s="894"/>
      <c r="P3" s="894"/>
      <c r="Q3" s="894"/>
      <c r="R3" s="894"/>
      <c r="S3" s="894"/>
      <c r="T3" s="894"/>
      <c r="U3" s="894"/>
      <c r="V3" s="894"/>
      <c r="W3" s="894"/>
      <c r="X3" s="894"/>
      <c r="Y3" s="894"/>
      <c r="Z3" s="894"/>
      <c r="AA3" s="894"/>
      <c r="AB3" s="894"/>
      <c r="AC3" s="894"/>
      <c r="AD3" s="894"/>
      <c r="AE3" s="894"/>
      <c r="AF3" s="894"/>
      <c r="AG3" s="894"/>
      <c r="AH3" s="894"/>
      <c r="AI3" s="894"/>
      <c r="AJ3" s="894"/>
      <c r="AK3" s="894"/>
      <c r="AL3" s="894"/>
      <c r="AM3" s="894"/>
      <c r="AN3" s="894"/>
      <c r="AO3" s="894"/>
      <c r="AP3" s="894"/>
      <c r="AQ3" s="894"/>
      <c r="AR3" s="894"/>
      <c r="AS3" s="894"/>
      <c r="AT3" s="894"/>
      <c r="AU3" s="894"/>
      <c r="AV3" s="894"/>
      <c r="AW3" s="894"/>
      <c r="AX3" s="894"/>
      <c r="AY3" s="894"/>
      <c r="AZ3" s="894"/>
      <c r="BA3" s="894"/>
      <c r="BB3" s="894"/>
      <c r="BC3" s="894"/>
      <c r="BD3" s="894"/>
    </row>
    <row r="4" spans="1:56" s="653" customFormat="1" ht="13.5" customHeight="1">
      <c r="A4" s="1632" t="s">
        <v>2825</v>
      </c>
      <c r="B4" s="1633"/>
      <c r="C4" s="1633"/>
      <c r="D4" s="1633"/>
      <c r="E4" s="1633"/>
      <c r="F4" s="1634"/>
      <c r="G4" s="649" t="s">
        <v>2826</v>
      </c>
      <c r="H4" s="650"/>
      <c r="I4" s="650"/>
      <c r="J4" s="650"/>
      <c r="K4" s="650"/>
      <c r="L4" s="650"/>
      <c r="M4" s="650"/>
      <c r="N4" s="650"/>
      <c r="O4" s="650"/>
      <c r="P4" s="650"/>
      <c r="Q4" s="650"/>
      <c r="R4" s="650"/>
      <c r="S4" s="650"/>
      <c r="T4" s="650"/>
      <c r="U4" s="650"/>
      <c r="V4" s="650"/>
      <c r="W4" s="650"/>
      <c r="X4" s="650"/>
      <c r="Y4" s="650"/>
      <c r="Z4" s="650"/>
      <c r="AA4" s="650"/>
      <c r="AB4" s="651"/>
      <c r="AC4" s="1635" t="s">
        <v>2827</v>
      </c>
      <c r="AD4" s="1633"/>
      <c r="AE4" s="1633"/>
      <c r="AF4" s="1633"/>
      <c r="AG4" s="1633"/>
      <c r="AH4" s="1634"/>
      <c r="AI4" s="649"/>
      <c r="AJ4" s="650"/>
      <c r="AK4" s="650"/>
      <c r="AL4" s="650"/>
      <c r="AM4" s="650"/>
      <c r="AN4" s="650"/>
      <c r="AO4" s="650"/>
      <c r="AP4" s="650"/>
      <c r="AQ4" s="650"/>
      <c r="AR4" s="650"/>
      <c r="AS4" s="650"/>
      <c r="AT4" s="650"/>
      <c r="AU4" s="650"/>
      <c r="AV4" s="650"/>
      <c r="AW4" s="650"/>
      <c r="AX4" s="650"/>
      <c r="AY4" s="650"/>
      <c r="AZ4" s="650"/>
      <c r="BA4" s="650"/>
      <c r="BB4" s="650"/>
      <c r="BC4" s="650"/>
      <c r="BD4" s="652"/>
    </row>
    <row r="5" spans="1:56" s="653" customFormat="1" ht="13.5" customHeight="1">
      <c r="A5" s="1566" t="s">
        <v>2828</v>
      </c>
      <c r="B5" s="1557"/>
      <c r="C5" s="1557"/>
      <c r="D5" s="1557"/>
      <c r="E5" s="1557"/>
      <c r="F5" s="1558"/>
      <c r="G5" s="654" t="s">
        <v>2829</v>
      </c>
      <c r="H5" s="654"/>
      <c r="I5" s="654"/>
      <c r="J5" s="654"/>
      <c r="K5" s="654"/>
      <c r="L5" s="654"/>
      <c r="M5" s="654"/>
      <c r="N5" s="654"/>
      <c r="O5" s="654"/>
      <c r="P5" s="654"/>
      <c r="Q5" s="654"/>
      <c r="R5" s="654"/>
      <c r="S5" s="654"/>
      <c r="T5" s="654"/>
      <c r="U5" s="654"/>
      <c r="V5" s="654"/>
      <c r="W5" s="654"/>
      <c r="X5" s="654"/>
      <c r="Y5" s="654"/>
      <c r="Z5" s="654"/>
      <c r="AA5" s="654"/>
      <c r="AB5" s="655"/>
      <c r="AC5" s="1559" t="s">
        <v>2830</v>
      </c>
      <c r="AD5" s="1557"/>
      <c r="AE5" s="1557"/>
      <c r="AF5" s="1557"/>
      <c r="AG5" s="1557"/>
      <c r="AH5" s="1558"/>
      <c r="AI5" s="654"/>
      <c r="AJ5" s="654"/>
      <c r="AK5" s="654"/>
      <c r="AL5" s="654"/>
      <c r="AM5" s="654"/>
      <c r="AN5" s="654"/>
      <c r="AO5" s="654"/>
      <c r="AP5" s="654"/>
      <c r="AQ5" s="654"/>
      <c r="AR5" s="654"/>
      <c r="AS5" s="654"/>
      <c r="AT5" s="654"/>
      <c r="AU5" s="654"/>
      <c r="AV5" s="654"/>
      <c r="AW5" s="654"/>
      <c r="AX5" s="654"/>
      <c r="AY5" s="654"/>
      <c r="AZ5" s="654"/>
      <c r="BA5" s="654"/>
      <c r="BB5" s="654"/>
      <c r="BC5" s="654"/>
      <c r="BD5" s="656"/>
    </row>
    <row r="6" spans="1:56" s="653" customFormat="1" ht="13.5" customHeight="1">
      <c r="A6" s="1566" t="s">
        <v>2831</v>
      </c>
      <c r="B6" s="1557"/>
      <c r="C6" s="1557"/>
      <c r="D6" s="1557"/>
      <c r="E6" s="1557"/>
      <c r="F6" s="1558"/>
      <c r="G6" s="657" t="s">
        <v>2832</v>
      </c>
      <c r="H6" s="657"/>
      <c r="I6" s="657"/>
      <c r="J6" s="657"/>
      <c r="K6" s="657"/>
      <c r="L6" s="657"/>
      <c r="M6" s="657"/>
      <c r="N6" s="657"/>
      <c r="O6" s="657"/>
      <c r="P6" s="657"/>
      <c r="Q6" s="657"/>
      <c r="R6" s="657"/>
      <c r="S6" s="657"/>
      <c r="T6" s="657"/>
      <c r="U6" s="657"/>
      <c r="V6" s="657"/>
      <c r="W6" s="657"/>
      <c r="X6" s="657"/>
      <c r="Y6" s="657"/>
      <c r="Z6" s="657"/>
      <c r="AA6" s="657"/>
      <c r="AB6" s="657"/>
      <c r="AC6" s="657"/>
      <c r="AD6" s="657"/>
      <c r="AE6" s="657"/>
      <c r="AF6" s="657"/>
      <c r="AG6" s="657"/>
      <c r="AH6" s="657"/>
      <c r="AI6" s="657"/>
      <c r="AJ6" s="657"/>
      <c r="AK6" s="657"/>
      <c r="AL6" s="657"/>
      <c r="AM6" s="657"/>
      <c r="AN6" s="657"/>
      <c r="AO6" s="657"/>
      <c r="AP6" s="657"/>
      <c r="AQ6" s="657"/>
      <c r="AR6" s="657"/>
      <c r="AS6" s="657"/>
      <c r="AT6" s="657"/>
      <c r="AU6" s="657"/>
      <c r="AV6" s="657"/>
      <c r="AW6" s="657"/>
      <c r="AX6" s="657"/>
      <c r="AY6" s="657"/>
      <c r="AZ6" s="657"/>
      <c r="BA6" s="657"/>
      <c r="BB6" s="657"/>
      <c r="BC6" s="657"/>
      <c r="BD6" s="658"/>
    </row>
    <row r="7" spans="1:56" s="653" customFormat="1" ht="13.5" customHeight="1">
      <c r="A7" s="1566" t="s">
        <v>2833</v>
      </c>
      <c r="B7" s="1558"/>
      <c r="C7" s="1559" t="s">
        <v>2834</v>
      </c>
      <c r="D7" s="1557"/>
      <c r="E7" s="1557"/>
      <c r="F7" s="1557"/>
      <c r="G7" s="1557"/>
      <c r="H7" s="1557"/>
      <c r="I7" s="1557"/>
      <c r="J7" s="1557"/>
      <c r="K7" s="1557"/>
      <c r="L7" s="1557"/>
      <c r="M7" s="1557"/>
      <c r="N7" s="1557"/>
      <c r="O7" s="1558"/>
      <c r="P7" s="1559" t="s">
        <v>2835</v>
      </c>
      <c r="Q7" s="1557"/>
      <c r="R7" s="1557"/>
      <c r="S7" s="1557"/>
      <c r="T7" s="1557"/>
      <c r="U7" s="1558"/>
      <c r="V7" s="1559" t="s">
        <v>2836</v>
      </c>
      <c r="W7" s="1557"/>
      <c r="X7" s="1557"/>
      <c r="Y7" s="1557"/>
      <c r="Z7" s="1557"/>
      <c r="AA7" s="1557"/>
      <c r="AB7" s="1557"/>
      <c r="AC7" s="1557"/>
      <c r="AD7" s="1557"/>
      <c r="AE7" s="1557"/>
      <c r="AF7" s="1558"/>
      <c r="AG7" s="1556" t="s">
        <v>2837</v>
      </c>
      <c r="AH7" s="1557"/>
      <c r="AI7" s="1558"/>
      <c r="AJ7" s="1556" t="s">
        <v>2838</v>
      </c>
      <c r="AK7" s="1557"/>
      <c r="AL7" s="1558"/>
      <c r="AM7" s="1559" t="s">
        <v>2839</v>
      </c>
      <c r="AN7" s="1557"/>
      <c r="AO7" s="1557"/>
      <c r="AP7" s="1557"/>
      <c r="AQ7" s="1557"/>
      <c r="AR7" s="1557"/>
      <c r="AS7" s="1557"/>
      <c r="AT7" s="1557"/>
      <c r="AU7" s="1557"/>
      <c r="AV7" s="1557"/>
      <c r="AW7" s="1557"/>
      <c r="AX7" s="1557"/>
      <c r="AY7" s="1557"/>
      <c r="AZ7" s="1557"/>
      <c r="BA7" s="1557"/>
      <c r="BB7" s="1557"/>
      <c r="BC7" s="1557"/>
      <c r="BD7" s="1560"/>
    </row>
    <row r="8" spans="1:56" s="653" customFormat="1" ht="13.5" customHeight="1">
      <c r="A8" s="1561">
        <v>1</v>
      </c>
      <c r="B8" s="1562"/>
      <c r="C8" s="659" t="s">
        <v>2840</v>
      </c>
      <c r="D8" s="660"/>
      <c r="E8" s="660"/>
      <c r="F8" s="660"/>
      <c r="G8" s="660"/>
      <c r="H8" s="660"/>
      <c r="I8" s="660"/>
      <c r="J8" s="660"/>
      <c r="K8" s="660"/>
      <c r="L8" s="660"/>
      <c r="M8" s="660"/>
      <c r="N8" s="660"/>
      <c r="O8" s="660"/>
      <c r="P8" s="1631" t="s">
        <v>2841</v>
      </c>
      <c r="Q8" s="1564"/>
      <c r="R8" s="1564"/>
      <c r="S8" s="1564"/>
      <c r="T8" s="1564"/>
      <c r="U8" s="1562"/>
      <c r="V8" s="659" t="s">
        <v>2842</v>
      </c>
      <c r="W8" s="660"/>
      <c r="X8" s="660"/>
      <c r="Y8" s="660"/>
      <c r="Z8" s="660"/>
      <c r="AA8" s="660"/>
      <c r="AB8" s="660"/>
      <c r="AC8" s="660"/>
      <c r="AD8" s="660"/>
      <c r="AE8" s="660"/>
      <c r="AF8" s="660"/>
      <c r="AG8" s="1565"/>
      <c r="AH8" s="1564"/>
      <c r="AI8" s="1562"/>
      <c r="AJ8" s="1565"/>
      <c r="AK8" s="1564"/>
      <c r="AL8" s="1562"/>
      <c r="AM8" s="660" t="s">
        <v>2843</v>
      </c>
      <c r="AN8" s="660"/>
      <c r="AO8" s="660"/>
      <c r="AP8" s="660"/>
      <c r="AQ8" s="660"/>
      <c r="AR8" s="660"/>
      <c r="AS8" s="660"/>
      <c r="AT8" s="660"/>
      <c r="AU8" s="660"/>
      <c r="AV8" s="660"/>
      <c r="AW8" s="660"/>
      <c r="AX8" s="660"/>
      <c r="AY8" s="660"/>
      <c r="AZ8" s="660"/>
      <c r="BA8" s="660"/>
      <c r="BB8" s="660"/>
      <c r="BC8" s="660"/>
      <c r="BD8" s="661"/>
    </row>
    <row r="9" spans="1:56" s="653" customFormat="1" ht="13.5" customHeight="1">
      <c r="A9" s="1623">
        <v>2</v>
      </c>
      <c r="B9" s="1624"/>
      <c r="C9" s="662" t="s">
        <v>2844</v>
      </c>
      <c r="D9" s="663"/>
      <c r="E9" s="663"/>
      <c r="F9" s="663"/>
      <c r="G9" s="663"/>
      <c r="H9" s="663"/>
      <c r="I9" s="663"/>
      <c r="J9" s="663"/>
      <c r="K9" s="663"/>
      <c r="L9" s="663"/>
      <c r="M9" s="663"/>
      <c r="N9" s="663"/>
      <c r="O9" s="663"/>
      <c r="P9" s="1625" t="s">
        <v>2841</v>
      </c>
      <c r="Q9" s="1626"/>
      <c r="R9" s="1626"/>
      <c r="S9" s="1626"/>
      <c r="T9" s="1626"/>
      <c r="U9" s="1624"/>
      <c r="V9" s="662" t="s">
        <v>2842</v>
      </c>
      <c r="W9" s="663"/>
      <c r="X9" s="663"/>
      <c r="Y9" s="663"/>
      <c r="Z9" s="663"/>
      <c r="AA9" s="663"/>
      <c r="AB9" s="663"/>
      <c r="AC9" s="663"/>
      <c r="AD9" s="663"/>
      <c r="AE9" s="663"/>
      <c r="AF9" s="663"/>
      <c r="AG9" s="1628"/>
      <c r="AH9" s="1626"/>
      <c r="AI9" s="1624"/>
      <c r="AJ9" s="1628"/>
      <c r="AK9" s="1626"/>
      <c r="AL9" s="1624"/>
      <c r="AM9" s="663" t="s">
        <v>2843</v>
      </c>
      <c r="AN9" s="663"/>
      <c r="AO9" s="663"/>
      <c r="AP9" s="663"/>
      <c r="AQ9" s="663"/>
      <c r="AR9" s="663"/>
      <c r="AS9" s="663"/>
      <c r="AT9" s="663"/>
      <c r="AU9" s="663"/>
      <c r="AV9" s="663"/>
      <c r="AW9" s="663"/>
      <c r="AX9" s="663"/>
      <c r="AY9" s="663"/>
      <c r="AZ9" s="663"/>
      <c r="BA9" s="663"/>
      <c r="BB9" s="663"/>
      <c r="BC9" s="663"/>
      <c r="BD9" s="664"/>
    </row>
    <row r="10" spans="1:56" s="653" customFormat="1" ht="13.5" customHeight="1">
      <c r="A10" s="1623">
        <v>3</v>
      </c>
      <c r="B10" s="1624"/>
      <c r="C10" s="662" t="s">
        <v>2845</v>
      </c>
      <c r="D10" s="663"/>
      <c r="E10" s="663"/>
      <c r="F10" s="663"/>
      <c r="G10" s="663"/>
      <c r="H10" s="663"/>
      <c r="I10" s="663"/>
      <c r="J10" s="663"/>
      <c r="K10" s="663"/>
      <c r="L10" s="663"/>
      <c r="M10" s="663"/>
      <c r="N10" s="663"/>
      <c r="O10" s="663"/>
      <c r="P10" s="1625" t="s">
        <v>2841</v>
      </c>
      <c r="Q10" s="1626"/>
      <c r="R10" s="1626"/>
      <c r="S10" s="1626"/>
      <c r="T10" s="1626"/>
      <c r="U10" s="1624"/>
      <c r="V10" s="662" t="s">
        <v>2842</v>
      </c>
      <c r="W10" s="663"/>
      <c r="X10" s="663"/>
      <c r="Y10" s="663"/>
      <c r="Z10" s="663"/>
      <c r="AA10" s="663"/>
      <c r="AB10" s="663"/>
      <c r="AC10" s="663"/>
      <c r="AD10" s="663"/>
      <c r="AE10" s="663"/>
      <c r="AF10" s="663"/>
      <c r="AG10" s="1628"/>
      <c r="AH10" s="1626"/>
      <c r="AI10" s="1624"/>
      <c r="AJ10" s="1628"/>
      <c r="AK10" s="1626"/>
      <c r="AL10" s="1624"/>
      <c r="AM10" s="663" t="s">
        <v>2843</v>
      </c>
      <c r="AN10" s="663"/>
      <c r="AO10" s="663"/>
      <c r="AP10" s="663"/>
      <c r="AQ10" s="663"/>
      <c r="AR10" s="663"/>
      <c r="AS10" s="663"/>
      <c r="AT10" s="663"/>
      <c r="AU10" s="663"/>
      <c r="AV10" s="663"/>
      <c r="AW10" s="663"/>
      <c r="AX10" s="663"/>
      <c r="AY10" s="663"/>
      <c r="AZ10" s="663"/>
      <c r="BA10" s="663"/>
      <c r="BB10" s="663"/>
      <c r="BC10" s="663"/>
      <c r="BD10" s="664"/>
    </row>
    <row r="11" spans="1:56" s="653" customFormat="1" ht="13.5" customHeight="1">
      <c r="A11" s="1623">
        <v>4</v>
      </c>
      <c r="B11" s="1624"/>
      <c r="C11" s="662" t="s">
        <v>2846</v>
      </c>
      <c r="D11" s="663"/>
      <c r="E11" s="663"/>
      <c r="F11" s="663"/>
      <c r="G11" s="663"/>
      <c r="H11" s="663"/>
      <c r="I11" s="663"/>
      <c r="J11" s="663"/>
      <c r="K11" s="663"/>
      <c r="L11" s="663"/>
      <c r="M11" s="663"/>
      <c r="N11" s="663"/>
      <c r="O11" s="663"/>
      <c r="P11" s="1625" t="s">
        <v>2841</v>
      </c>
      <c r="Q11" s="1626"/>
      <c r="R11" s="1626"/>
      <c r="S11" s="1626"/>
      <c r="T11" s="1626"/>
      <c r="U11" s="1624"/>
      <c r="V11" s="662" t="s">
        <v>2847</v>
      </c>
      <c r="W11" s="663"/>
      <c r="X11" s="663"/>
      <c r="Y11" s="663"/>
      <c r="Z11" s="663"/>
      <c r="AA11" s="663"/>
      <c r="AB11" s="663"/>
      <c r="AC11" s="663"/>
      <c r="AD11" s="663"/>
      <c r="AE11" s="663"/>
      <c r="AF11" s="663"/>
      <c r="AG11" s="1628"/>
      <c r="AH11" s="1626"/>
      <c r="AI11" s="1624"/>
      <c r="AJ11" s="1628"/>
      <c r="AK11" s="1626"/>
      <c r="AL11" s="1624"/>
      <c r="AM11" s="663"/>
      <c r="AN11" s="663"/>
      <c r="AO11" s="663"/>
      <c r="AP11" s="663"/>
      <c r="AQ11" s="663"/>
      <c r="AR11" s="663"/>
      <c r="AS11" s="663"/>
      <c r="AT11" s="663"/>
      <c r="AU11" s="663"/>
      <c r="AV11" s="663"/>
      <c r="AW11" s="663"/>
      <c r="AX11" s="663"/>
      <c r="AY11" s="663"/>
      <c r="AZ11" s="663"/>
      <c r="BA11" s="663"/>
      <c r="BB11" s="663"/>
      <c r="BC11" s="663"/>
      <c r="BD11" s="664"/>
    </row>
    <row r="12" spans="1:56" s="653" customFormat="1" ht="13.5" customHeight="1">
      <c r="A12" s="1623">
        <v>5</v>
      </c>
      <c r="B12" s="1624"/>
      <c r="C12" s="662" t="s">
        <v>2848</v>
      </c>
      <c r="D12" s="663"/>
      <c r="E12" s="663"/>
      <c r="F12" s="663"/>
      <c r="G12" s="663"/>
      <c r="H12" s="663"/>
      <c r="I12" s="663"/>
      <c r="J12" s="663"/>
      <c r="K12" s="663"/>
      <c r="L12" s="663"/>
      <c r="M12" s="663"/>
      <c r="N12" s="663"/>
      <c r="O12" s="663"/>
      <c r="P12" s="1625" t="s">
        <v>2841</v>
      </c>
      <c r="Q12" s="1626"/>
      <c r="R12" s="1626"/>
      <c r="S12" s="1626"/>
      <c r="T12" s="1626"/>
      <c r="U12" s="1624"/>
      <c r="V12" s="662" t="s">
        <v>2849</v>
      </c>
      <c r="W12" s="663"/>
      <c r="X12" s="663"/>
      <c r="Y12" s="663"/>
      <c r="Z12" s="663"/>
      <c r="AA12" s="663"/>
      <c r="AB12" s="663"/>
      <c r="AC12" s="663"/>
      <c r="AD12" s="663"/>
      <c r="AE12" s="663"/>
      <c r="AF12" s="663"/>
      <c r="AG12" s="1628"/>
      <c r="AH12" s="1626"/>
      <c r="AI12" s="1624"/>
      <c r="AJ12" s="1628"/>
      <c r="AK12" s="1626"/>
      <c r="AL12" s="1624"/>
      <c r="AM12" s="663"/>
      <c r="AN12" s="663"/>
      <c r="AO12" s="663"/>
      <c r="AP12" s="663"/>
      <c r="AQ12" s="663"/>
      <c r="AR12" s="663"/>
      <c r="AS12" s="663"/>
      <c r="AT12" s="663"/>
      <c r="AU12" s="663"/>
      <c r="AV12" s="663"/>
      <c r="AW12" s="663"/>
      <c r="AX12" s="663"/>
      <c r="AY12" s="663"/>
      <c r="AZ12" s="663"/>
      <c r="BA12" s="663"/>
      <c r="BB12" s="663"/>
      <c r="BC12" s="663"/>
      <c r="BD12" s="664"/>
    </row>
    <row r="13" spans="1:56" s="653" customFormat="1" ht="23.25" customHeight="1">
      <c r="A13" s="1623">
        <v>6</v>
      </c>
      <c r="B13" s="1624"/>
      <c r="C13" s="662" t="s">
        <v>2850</v>
      </c>
      <c r="D13" s="663"/>
      <c r="E13" s="663"/>
      <c r="F13" s="663"/>
      <c r="G13" s="663"/>
      <c r="H13" s="663"/>
      <c r="I13" s="663"/>
      <c r="J13" s="663"/>
      <c r="K13" s="663"/>
      <c r="L13" s="663"/>
      <c r="M13" s="663"/>
      <c r="N13" s="663"/>
      <c r="O13" s="663"/>
      <c r="P13" s="1625" t="s">
        <v>2841</v>
      </c>
      <c r="Q13" s="1626"/>
      <c r="R13" s="1626"/>
      <c r="S13" s="1626"/>
      <c r="T13" s="1626"/>
      <c r="U13" s="1624"/>
      <c r="V13" s="1627" t="s">
        <v>2851</v>
      </c>
      <c r="W13" s="1626"/>
      <c r="X13" s="1626"/>
      <c r="Y13" s="1626"/>
      <c r="Z13" s="1626"/>
      <c r="AA13" s="1626"/>
      <c r="AB13" s="1626"/>
      <c r="AC13" s="1626"/>
      <c r="AD13" s="1626"/>
      <c r="AE13" s="1626"/>
      <c r="AF13" s="1624"/>
      <c r="AG13" s="1628"/>
      <c r="AH13" s="1626"/>
      <c r="AI13" s="1624"/>
      <c r="AJ13" s="1628"/>
      <c r="AK13" s="1626"/>
      <c r="AL13" s="1624"/>
      <c r="AM13" s="663"/>
      <c r="AN13" s="663"/>
      <c r="AO13" s="663"/>
      <c r="AP13" s="663"/>
      <c r="AQ13" s="663"/>
      <c r="AR13" s="663"/>
      <c r="AS13" s="663"/>
      <c r="AT13" s="663"/>
      <c r="AU13" s="663"/>
      <c r="AV13" s="663"/>
      <c r="AW13" s="663"/>
      <c r="AX13" s="663"/>
      <c r="AY13" s="663"/>
      <c r="AZ13" s="663"/>
      <c r="BA13" s="663"/>
      <c r="BB13" s="663"/>
      <c r="BC13" s="663"/>
      <c r="BD13" s="664"/>
    </row>
    <row r="14" spans="1:56" s="653" customFormat="1" ht="21.75" customHeight="1">
      <c r="A14" s="1623">
        <v>7</v>
      </c>
      <c r="B14" s="1624"/>
      <c r="C14" s="662" t="s">
        <v>2852</v>
      </c>
      <c r="D14" s="663"/>
      <c r="E14" s="663"/>
      <c r="F14" s="663"/>
      <c r="G14" s="663"/>
      <c r="H14" s="663"/>
      <c r="I14" s="663"/>
      <c r="J14" s="663"/>
      <c r="K14" s="663"/>
      <c r="L14" s="663"/>
      <c r="M14" s="663"/>
      <c r="N14" s="663"/>
      <c r="O14" s="663"/>
      <c r="P14" s="1625" t="s">
        <v>2841</v>
      </c>
      <c r="Q14" s="1626"/>
      <c r="R14" s="1626"/>
      <c r="S14" s="1626"/>
      <c r="T14" s="1626"/>
      <c r="U14" s="1624"/>
      <c r="V14" s="1627" t="s">
        <v>2853</v>
      </c>
      <c r="W14" s="1626"/>
      <c r="X14" s="1626"/>
      <c r="Y14" s="1626"/>
      <c r="Z14" s="1626"/>
      <c r="AA14" s="1626"/>
      <c r="AB14" s="1626"/>
      <c r="AC14" s="1626"/>
      <c r="AD14" s="1626"/>
      <c r="AE14" s="1626"/>
      <c r="AF14" s="1624"/>
      <c r="AG14" s="1628"/>
      <c r="AH14" s="1626"/>
      <c r="AI14" s="1624"/>
      <c r="AJ14" s="1628"/>
      <c r="AK14" s="1626"/>
      <c r="AL14" s="1624"/>
      <c r="AM14" s="663"/>
      <c r="AN14" s="663"/>
      <c r="AO14" s="663"/>
      <c r="AP14" s="663"/>
      <c r="AQ14" s="663"/>
      <c r="AR14" s="663"/>
      <c r="AS14" s="663"/>
      <c r="AT14" s="663"/>
      <c r="AU14" s="663"/>
      <c r="AV14" s="663"/>
      <c r="AW14" s="663"/>
      <c r="AX14" s="663"/>
      <c r="AY14" s="663"/>
      <c r="AZ14" s="663"/>
      <c r="BA14" s="663"/>
      <c r="BB14" s="663"/>
      <c r="BC14" s="663"/>
      <c r="BD14" s="664"/>
    </row>
    <row r="15" spans="1:56" s="653" customFormat="1" ht="13.5" customHeight="1">
      <c r="A15" s="1623">
        <v>8</v>
      </c>
      <c r="B15" s="1624"/>
      <c r="C15" s="662" t="s">
        <v>2854</v>
      </c>
      <c r="D15" s="663"/>
      <c r="E15" s="663"/>
      <c r="F15" s="663"/>
      <c r="G15" s="663"/>
      <c r="H15" s="663"/>
      <c r="I15" s="663"/>
      <c r="J15" s="663"/>
      <c r="K15" s="663"/>
      <c r="L15" s="663"/>
      <c r="M15" s="663"/>
      <c r="N15" s="663"/>
      <c r="O15" s="663"/>
      <c r="P15" s="1625" t="s">
        <v>2841</v>
      </c>
      <c r="Q15" s="1626"/>
      <c r="R15" s="1626"/>
      <c r="S15" s="1626"/>
      <c r="T15" s="1626"/>
      <c r="U15" s="1624"/>
      <c r="V15" s="662" t="s">
        <v>2855</v>
      </c>
      <c r="W15" s="663"/>
      <c r="X15" s="663"/>
      <c r="Y15" s="663"/>
      <c r="Z15" s="663"/>
      <c r="AA15" s="663"/>
      <c r="AB15" s="663"/>
      <c r="AC15" s="663"/>
      <c r="AD15" s="663"/>
      <c r="AE15" s="663"/>
      <c r="AF15" s="663"/>
      <c r="AG15" s="1628"/>
      <c r="AH15" s="1626"/>
      <c r="AI15" s="1624"/>
      <c r="AJ15" s="1628"/>
      <c r="AK15" s="1626"/>
      <c r="AL15" s="1624"/>
      <c r="AM15" s="663"/>
      <c r="AN15" s="663"/>
      <c r="AO15" s="663"/>
      <c r="AP15" s="663"/>
      <c r="AQ15" s="663"/>
      <c r="AR15" s="663"/>
      <c r="AS15" s="663"/>
      <c r="AT15" s="663"/>
      <c r="AU15" s="663"/>
      <c r="AV15" s="663"/>
      <c r="AW15" s="663"/>
      <c r="AX15" s="663"/>
      <c r="AY15" s="663"/>
      <c r="AZ15" s="663"/>
      <c r="BA15" s="663"/>
      <c r="BB15" s="663"/>
      <c r="BC15" s="663"/>
      <c r="BD15" s="664"/>
    </row>
    <row r="16" spans="1:56" s="653" customFormat="1" ht="13.5" customHeight="1">
      <c r="A16" s="1623">
        <v>9</v>
      </c>
      <c r="B16" s="1624"/>
      <c r="C16" s="662" t="s">
        <v>2856</v>
      </c>
      <c r="D16" s="663"/>
      <c r="E16" s="663"/>
      <c r="F16" s="663"/>
      <c r="G16" s="663"/>
      <c r="H16" s="663"/>
      <c r="I16" s="663"/>
      <c r="J16" s="663"/>
      <c r="K16" s="663"/>
      <c r="L16" s="663"/>
      <c r="M16" s="663"/>
      <c r="N16" s="663"/>
      <c r="O16" s="663"/>
      <c r="P16" s="1625" t="s">
        <v>2841</v>
      </c>
      <c r="Q16" s="1626"/>
      <c r="R16" s="1626"/>
      <c r="S16" s="1626"/>
      <c r="T16" s="1626"/>
      <c r="U16" s="1624"/>
      <c r="V16" s="662" t="s">
        <v>2842</v>
      </c>
      <c r="W16" s="663"/>
      <c r="X16" s="663"/>
      <c r="Y16" s="663"/>
      <c r="Z16" s="663"/>
      <c r="AA16" s="663"/>
      <c r="AB16" s="663"/>
      <c r="AC16" s="663"/>
      <c r="AD16" s="663"/>
      <c r="AE16" s="663"/>
      <c r="AF16" s="663"/>
      <c r="AG16" s="1628"/>
      <c r="AH16" s="1626"/>
      <c r="AI16" s="1624"/>
      <c r="AJ16" s="1628"/>
      <c r="AK16" s="1626"/>
      <c r="AL16" s="1624"/>
      <c r="AM16" s="663"/>
      <c r="AN16" s="663"/>
      <c r="AO16" s="663"/>
      <c r="AP16" s="663"/>
      <c r="AQ16" s="663"/>
      <c r="AR16" s="663"/>
      <c r="AS16" s="663"/>
      <c r="AT16" s="663"/>
      <c r="AU16" s="663"/>
      <c r="AV16" s="663"/>
      <c r="AW16" s="663"/>
      <c r="AX16" s="663"/>
      <c r="AY16" s="663"/>
      <c r="AZ16" s="663"/>
      <c r="BA16" s="663"/>
      <c r="BB16" s="663"/>
      <c r="BC16" s="663"/>
      <c r="BD16" s="664"/>
    </row>
    <row r="17" spans="1:56" s="653" customFormat="1" ht="13.5" customHeight="1">
      <c r="A17" s="1623">
        <v>10</v>
      </c>
      <c r="B17" s="1624"/>
      <c r="C17" s="662" t="s">
        <v>2857</v>
      </c>
      <c r="D17" s="663"/>
      <c r="E17" s="663"/>
      <c r="F17" s="663"/>
      <c r="G17" s="663"/>
      <c r="H17" s="663"/>
      <c r="I17" s="663"/>
      <c r="J17" s="663"/>
      <c r="K17" s="663"/>
      <c r="L17" s="663"/>
      <c r="M17" s="663"/>
      <c r="N17" s="663"/>
      <c r="O17" s="663"/>
      <c r="P17" s="1625" t="s">
        <v>2841</v>
      </c>
      <c r="Q17" s="1626"/>
      <c r="R17" s="1626"/>
      <c r="S17" s="1626"/>
      <c r="T17" s="1626"/>
      <c r="U17" s="1624"/>
      <c r="V17" s="662" t="s">
        <v>2842</v>
      </c>
      <c r="W17" s="663"/>
      <c r="X17" s="663"/>
      <c r="Y17" s="663"/>
      <c r="Z17" s="663"/>
      <c r="AA17" s="663"/>
      <c r="AB17" s="663"/>
      <c r="AC17" s="663"/>
      <c r="AD17" s="663"/>
      <c r="AE17" s="663"/>
      <c r="AF17" s="663"/>
      <c r="AG17" s="1628"/>
      <c r="AH17" s="1626"/>
      <c r="AI17" s="1624"/>
      <c r="AJ17" s="1628"/>
      <c r="AK17" s="1626"/>
      <c r="AL17" s="1624"/>
      <c r="AM17" s="663" t="s">
        <v>2843</v>
      </c>
      <c r="AN17" s="663"/>
      <c r="AO17" s="663"/>
      <c r="AP17" s="663"/>
      <c r="AQ17" s="663"/>
      <c r="AR17" s="663"/>
      <c r="AS17" s="663"/>
      <c r="AT17" s="663"/>
      <c r="AU17" s="663"/>
      <c r="AV17" s="663"/>
      <c r="AW17" s="663"/>
      <c r="AX17" s="663"/>
      <c r="AY17" s="663"/>
      <c r="AZ17" s="663"/>
      <c r="BA17" s="663"/>
      <c r="BB17" s="663"/>
      <c r="BC17" s="663"/>
      <c r="BD17" s="664"/>
    </row>
    <row r="18" spans="1:56" s="653" customFormat="1" ht="13.5" customHeight="1">
      <c r="A18" s="1623">
        <v>11</v>
      </c>
      <c r="B18" s="1624"/>
      <c r="C18" s="662" t="s">
        <v>2858</v>
      </c>
      <c r="D18" s="663"/>
      <c r="E18" s="663"/>
      <c r="F18" s="663"/>
      <c r="G18" s="663"/>
      <c r="H18" s="663"/>
      <c r="I18" s="663"/>
      <c r="J18" s="663"/>
      <c r="K18" s="663"/>
      <c r="L18" s="663"/>
      <c r="M18" s="663"/>
      <c r="N18" s="663"/>
      <c r="O18" s="663"/>
      <c r="P18" s="1625" t="s">
        <v>2841</v>
      </c>
      <c r="Q18" s="1626"/>
      <c r="R18" s="1626"/>
      <c r="S18" s="1626"/>
      <c r="T18" s="1626"/>
      <c r="U18" s="1624"/>
      <c r="V18" s="662" t="s">
        <v>2859</v>
      </c>
      <c r="W18" s="663"/>
      <c r="X18" s="663"/>
      <c r="Y18" s="663"/>
      <c r="Z18" s="663"/>
      <c r="AA18" s="663"/>
      <c r="AB18" s="663"/>
      <c r="AC18" s="663"/>
      <c r="AD18" s="663"/>
      <c r="AE18" s="663"/>
      <c r="AF18" s="663"/>
      <c r="AG18" s="1628"/>
      <c r="AH18" s="1626"/>
      <c r="AI18" s="1624"/>
      <c r="AJ18" s="1628" t="s">
        <v>2860</v>
      </c>
      <c r="AK18" s="1626"/>
      <c r="AL18" s="1624"/>
      <c r="AM18" s="663" t="s">
        <v>2843</v>
      </c>
      <c r="AN18" s="663"/>
      <c r="AO18" s="663"/>
      <c r="AP18" s="663"/>
      <c r="AQ18" s="663"/>
      <c r="AR18" s="663"/>
      <c r="AS18" s="663"/>
      <c r="AT18" s="663"/>
      <c r="AU18" s="663"/>
      <c r="AV18" s="663"/>
      <c r="AW18" s="663"/>
      <c r="AX18" s="663"/>
      <c r="AY18" s="663"/>
      <c r="AZ18" s="663"/>
      <c r="BA18" s="663"/>
      <c r="BB18" s="663"/>
      <c r="BC18" s="663"/>
      <c r="BD18" s="664"/>
    </row>
    <row r="19" spans="1:56" s="653" customFormat="1" ht="31.5" customHeight="1">
      <c r="A19" s="1623">
        <v>12</v>
      </c>
      <c r="B19" s="1624"/>
      <c r="C19" s="662" t="s">
        <v>2861</v>
      </c>
      <c r="D19" s="663"/>
      <c r="E19" s="663"/>
      <c r="F19" s="663"/>
      <c r="G19" s="663"/>
      <c r="H19" s="663"/>
      <c r="I19" s="663"/>
      <c r="J19" s="663"/>
      <c r="K19" s="663"/>
      <c r="L19" s="663"/>
      <c r="M19" s="663"/>
      <c r="N19" s="663"/>
      <c r="O19" s="663"/>
      <c r="P19" s="1625" t="s">
        <v>2862</v>
      </c>
      <c r="Q19" s="1626"/>
      <c r="R19" s="1626"/>
      <c r="S19" s="1626"/>
      <c r="T19" s="1626"/>
      <c r="U19" s="1624"/>
      <c r="V19" s="1627" t="s">
        <v>2863</v>
      </c>
      <c r="W19" s="1626"/>
      <c r="X19" s="1626"/>
      <c r="Y19" s="1626"/>
      <c r="Z19" s="1626"/>
      <c r="AA19" s="1626"/>
      <c r="AB19" s="1626"/>
      <c r="AC19" s="1626"/>
      <c r="AD19" s="1626"/>
      <c r="AE19" s="1626"/>
      <c r="AF19" s="1624"/>
      <c r="AG19" s="1628"/>
      <c r="AH19" s="1626"/>
      <c r="AI19" s="1624"/>
      <c r="AJ19" s="1628"/>
      <c r="AK19" s="1626"/>
      <c r="AL19" s="1624"/>
      <c r="AM19" s="663"/>
      <c r="AN19" s="663"/>
      <c r="AO19" s="663"/>
      <c r="AP19" s="663"/>
      <c r="AQ19" s="663"/>
      <c r="AR19" s="663"/>
      <c r="AS19" s="663"/>
      <c r="AT19" s="663"/>
      <c r="AU19" s="663"/>
      <c r="AV19" s="663"/>
      <c r="AW19" s="663"/>
      <c r="AX19" s="663"/>
      <c r="AY19" s="663"/>
      <c r="AZ19" s="663"/>
      <c r="BA19" s="663"/>
      <c r="BB19" s="663"/>
      <c r="BC19" s="663"/>
      <c r="BD19" s="664"/>
    </row>
    <row r="20" spans="1:56" s="653" customFormat="1" ht="39" customHeight="1">
      <c r="A20" s="1567">
        <v>13</v>
      </c>
      <c r="B20" s="1568"/>
      <c r="C20" s="665" t="s">
        <v>2864</v>
      </c>
      <c r="D20" s="666"/>
      <c r="E20" s="666"/>
      <c r="F20" s="666"/>
      <c r="G20" s="666"/>
      <c r="H20" s="666"/>
      <c r="I20" s="666"/>
      <c r="J20" s="666"/>
      <c r="K20" s="666"/>
      <c r="L20" s="666"/>
      <c r="M20" s="666"/>
      <c r="N20" s="666"/>
      <c r="O20" s="666"/>
      <c r="P20" s="1629" t="s">
        <v>2862</v>
      </c>
      <c r="Q20" s="1570"/>
      <c r="R20" s="1570"/>
      <c r="S20" s="1570"/>
      <c r="T20" s="1570"/>
      <c r="U20" s="1568"/>
      <c r="V20" s="1630" t="s">
        <v>2865</v>
      </c>
      <c r="W20" s="1570"/>
      <c r="X20" s="1570"/>
      <c r="Y20" s="1570"/>
      <c r="Z20" s="1570"/>
      <c r="AA20" s="1570"/>
      <c r="AB20" s="1570"/>
      <c r="AC20" s="1570"/>
      <c r="AD20" s="1570"/>
      <c r="AE20" s="1570"/>
      <c r="AF20" s="1568"/>
      <c r="AG20" s="1569"/>
      <c r="AH20" s="1570"/>
      <c r="AI20" s="1568"/>
      <c r="AJ20" s="1569"/>
      <c r="AK20" s="1570"/>
      <c r="AL20" s="1568"/>
      <c r="AM20" s="666" t="s">
        <v>2843</v>
      </c>
      <c r="AN20" s="666"/>
      <c r="AO20" s="666"/>
      <c r="AP20" s="666"/>
      <c r="AQ20" s="666"/>
      <c r="AR20" s="666"/>
      <c r="AS20" s="666"/>
      <c r="AT20" s="666"/>
      <c r="AU20" s="666"/>
      <c r="AV20" s="666"/>
      <c r="AW20" s="666"/>
      <c r="AX20" s="666"/>
      <c r="AY20" s="666"/>
      <c r="AZ20" s="666"/>
      <c r="BA20" s="666"/>
      <c r="BB20" s="666"/>
      <c r="BC20" s="666"/>
      <c r="BD20" s="667"/>
    </row>
    <row r="21" spans="1:56" s="653" customFormat="1" ht="13.5" customHeight="1">
      <c r="A21" s="668"/>
      <c r="B21" s="669"/>
      <c r="C21" s="669"/>
      <c r="D21" s="669"/>
      <c r="E21" s="669"/>
      <c r="F21" s="669"/>
      <c r="G21" s="669"/>
      <c r="H21" s="669"/>
      <c r="I21" s="669"/>
      <c r="J21" s="669"/>
      <c r="K21" s="669"/>
      <c r="L21" s="669"/>
      <c r="M21" s="669"/>
      <c r="N21" s="669"/>
      <c r="O21" s="669"/>
      <c r="P21" s="669"/>
      <c r="Q21" s="669"/>
      <c r="R21" s="669"/>
      <c r="S21" s="669"/>
      <c r="T21" s="669"/>
      <c r="U21" s="670"/>
      <c r="V21" s="670"/>
      <c r="W21" s="670"/>
      <c r="X21" s="670"/>
      <c r="Y21" s="670"/>
      <c r="Z21" s="670"/>
      <c r="AA21" s="670"/>
      <c r="AB21" s="670"/>
      <c r="AC21" s="670"/>
      <c r="AD21" s="670"/>
      <c r="AE21" s="670"/>
      <c r="AF21" s="670"/>
      <c r="AG21" s="670"/>
      <c r="AH21" s="670"/>
      <c r="AI21" s="670"/>
      <c r="AJ21" s="670"/>
      <c r="AK21" s="670"/>
      <c r="AL21" s="670"/>
      <c r="AM21" s="670"/>
      <c r="AN21" s="670"/>
      <c r="AO21" s="670"/>
      <c r="AP21" s="670"/>
      <c r="AQ21" s="670"/>
      <c r="AR21" s="670"/>
      <c r="AS21" s="670"/>
      <c r="AT21" s="670"/>
      <c r="AU21" s="670"/>
      <c r="AV21" s="670"/>
      <c r="AW21" s="670"/>
      <c r="AX21" s="670"/>
      <c r="AY21" s="670"/>
      <c r="AZ21" s="670"/>
      <c r="BA21" s="670"/>
      <c r="BB21" s="670"/>
      <c r="BC21" s="670"/>
      <c r="BD21" s="671"/>
    </row>
    <row r="22" spans="1:56" s="653" customFormat="1" ht="13.5" customHeight="1">
      <c r="A22" s="668"/>
      <c r="B22" s="517" t="s">
        <v>2866</v>
      </c>
      <c r="C22" s="517"/>
      <c r="D22" s="534"/>
      <c r="E22" s="534"/>
      <c r="F22" s="672"/>
      <c r="G22" s="534"/>
      <c r="H22" s="534"/>
      <c r="I22" s="534"/>
      <c r="J22" s="534"/>
      <c r="K22" s="534"/>
      <c r="L22" s="534"/>
      <c r="M22" s="534"/>
      <c r="N22" s="534"/>
      <c r="O22" s="534"/>
      <c r="P22" s="534"/>
      <c r="Q22" s="534"/>
      <c r="R22" s="534"/>
      <c r="S22" s="534"/>
      <c r="T22" s="534"/>
      <c r="U22" s="534"/>
      <c r="V22" s="534"/>
      <c r="W22" s="534"/>
      <c r="X22" s="534"/>
      <c r="Y22" s="534"/>
      <c r="Z22" s="534"/>
      <c r="AA22" s="534"/>
      <c r="AB22" s="534"/>
      <c r="AC22" s="534"/>
      <c r="AD22" s="534"/>
      <c r="AE22" s="534"/>
      <c r="AF22" s="534"/>
      <c r="AG22" s="534"/>
      <c r="AH22" s="534"/>
      <c r="AI22" s="534"/>
      <c r="AJ22" s="670"/>
      <c r="AK22" s="670"/>
      <c r="AL22" s="670"/>
      <c r="AM22" s="670"/>
      <c r="AN22" s="670"/>
      <c r="AO22" s="670"/>
      <c r="AP22" s="670"/>
      <c r="AQ22" s="670"/>
      <c r="AR22" s="670"/>
      <c r="AS22" s="670"/>
      <c r="AT22" s="670"/>
      <c r="AU22" s="670"/>
      <c r="AV22" s="670"/>
      <c r="AW22" s="670"/>
      <c r="AX22" s="670"/>
      <c r="AY22" s="670"/>
      <c r="AZ22" s="670"/>
      <c r="BA22" s="670"/>
      <c r="BB22" s="670"/>
      <c r="BC22" s="670"/>
      <c r="BD22" s="671"/>
    </row>
    <row r="23" spans="1:56" s="653" customFormat="1" ht="13.5" customHeight="1">
      <c r="A23" s="668"/>
      <c r="B23" s="517"/>
      <c r="C23" s="529"/>
      <c r="D23" s="530"/>
      <c r="E23" s="530"/>
      <c r="F23" s="530"/>
      <c r="G23" s="530"/>
      <c r="H23" s="530"/>
      <c r="I23" s="530"/>
      <c r="J23" s="530"/>
      <c r="K23" s="530"/>
      <c r="L23" s="530"/>
      <c r="M23" s="530"/>
      <c r="N23" s="530"/>
      <c r="O23" s="530"/>
      <c r="P23" s="530"/>
      <c r="Q23" s="530"/>
      <c r="R23" s="530"/>
      <c r="S23" s="530"/>
      <c r="T23" s="530"/>
      <c r="U23" s="530"/>
      <c r="V23" s="530"/>
      <c r="W23" s="530"/>
      <c r="X23" s="530"/>
      <c r="Y23" s="530"/>
      <c r="Z23" s="530"/>
      <c r="AA23" s="530"/>
      <c r="AB23" s="530"/>
      <c r="AC23" s="530"/>
      <c r="AD23" s="530"/>
      <c r="AE23" s="530"/>
      <c r="AF23" s="530"/>
      <c r="AG23" s="531"/>
      <c r="AH23" s="534"/>
      <c r="AI23" s="534"/>
      <c r="AJ23" s="670"/>
      <c r="AK23" s="670"/>
      <c r="AL23" s="670"/>
      <c r="AM23" s="670"/>
      <c r="AN23" s="670"/>
      <c r="AO23" s="670"/>
      <c r="AP23" s="670"/>
      <c r="AQ23" s="670"/>
      <c r="AR23" s="670"/>
      <c r="AS23" s="670"/>
      <c r="AT23" s="670"/>
      <c r="AU23" s="670"/>
      <c r="AV23" s="670"/>
      <c r="AW23" s="670"/>
      <c r="AX23" s="670"/>
      <c r="AY23" s="670"/>
      <c r="AZ23" s="670"/>
      <c r="BA23" s="670"/>
      <c r="BB23" s="670"/>
      <c r="BC23" s="670"/>
      <c r="BD23" s="671"/>
    </row>
    <row r="24" spans="1:56" s="653" customFormat="1" ht="13.5" customHeight="1">
      <c r="A24" s="668"/>
      <c r="B24" s="517"/>
      <c r="C24" s="532"/>
      <c r="D24" s="533" t="s">
        <v>2867</v>
      </c>
      <c r="E24" s="533"/>
      <c r="F24" s="533"/>
      <c r="G24" s="533"/>
      <c r="H24" s="533"/>
      <c r="I24" s="533"/>
      <c r="J24" s="528"/>
      <c r="K24" s="528"/>
      <c r="L24" s="528"/>
      <c r="M24" s="534"/>
      <c r="N24" s="534"/>
      <c r="O24" s="534"/>
      <c r="P24" s="534"/>
      <c r="Q24" s="534"/>
      <c r="R24" s="534"/>
      <c r="S24" s="534"/>
      <c r="T24" s="534"/>
      <c r="U24" s="534"/>
      <c r="V24" s="534"/>
      <c r="W24" s="534"/>
      <c r="X24" s="534"/>
      <c r="Y24" s="534"/>
      <c r="Z24" s="534"/>
      <c r="AA24" s="534"/>
      <c r="AB24" s="534"/>
      <c r="AC24" s="534"/>
      <c r="AD24" s="534"/>
      <c r="AE24" s="534"/>
      <c r="AF24" s="534"/>
      <c r="AG24" s="535"/>
      <c r="AH24" s="534"/>
      <c r="AI24" s="534"/>
      <c r="AJ24" s="670"/>
      <c r="AK24" s="670"/>
      <c r="AL24" s="670"/>
      <c r="AM24" s="670"/>
      <c r="AN24" s="670"/>
      <c r="AO24" s="670"/>
      <c r="AP24" s="670"/>
      <c r="AQ24" s="670"/>
      <c r="AR24" s="670"/>
      <c r="AS24" s="670"/>
      <c r="AT24" s="670"/>
      <c r="AU24" s="670"/>
      <c r="AV24" s="670"/>
      <c r="AW24" s="670"/>
      <c r="AX24" s="670"/>
      <c r="AY24" s="670"/>
      <c r="AZ24" s="670"/>
      <c r="BA24" s="670"/>
      <c r="BB24" s="670"/>
      <c r="BC24" s="670"/>
      <c r="BD24" s="671"/>
    </row>
    <row r="25" spans="1:56" s="653" customFormat="1" ht="13.5" customHeight="1">
      <c r="A25" s="668"/>
      <c r="B25" s="517"/>
      <c r="C25" s="532"/>
      <c r="D25" s="528"/>
      <c r="E25" s="528"/>
      <c r="F25" s="528"/>
      <c r="G25" s="528"/>
      <c r="H25" s="528"/>
      <c r="I25" s="528"/>
      <c r="J25" s="528" t="s">
        <v>2868</v>
      </c>
      <c r="K25" s="528"/>
      <c r="L25" s="528"/>
      <c r="M25" s="534"/>
      <c r="N25" s="534"/>
      <c r="O25" s="534"/>
      <c r="P25" s="534"/>
      <c r="Q25" s="534"/>
      <c r="R25" s="534"/>
      <c r="S25" s="534"/>
      <c r="T25" s="534"/>
      <c r="U25" s="534"/>
      <c r="V25" s="534"/>
      <c r="W25" s="534"/>
      <c r="X25" s="534"/>
      <c r="Y25" s="534"/>
      <c r="Z25" s="534"/>
      <c r="AA25" s="534"/>
      <c r="AB25" s="534"/>
      <c r="AC25" s="534"/>
      <c r="AD25" s="534"/>
      <c r="AE25" s="534"/>
      <c r="AF25" s="534"/>
      <c r="AG25" s="535"/>
      <c r="AH25" s="534"/>
      <c r="AI25" s="534"/>
      <c r="AJ25" s="670"/>
      <c r="AK25" s="670"/>
      <c r="AL25" s="670"/>
      <c r="AM25" s="670"/>
      <c r="AN25" s="670"/>
      <c r="AO25" s="670"/>
      <c r="AP25" s="670"/>
      <c r="AQ25" s="670"/>
      <c r="AR25" s="670"/>
      <c r="AS25" s="670"/>
      <c r="AT25" s="670"/>
      <c r="AU25" s="670"/>
      <c r="AV25" s="670"/>
      <c r="AW25" s="670"/>
      <c r="AX25" s="670"/>
      <c r="AY25" s="670"/>
      <c r="AZ25" s="670"/>
      <c r="BA25" s="670"/>
      <c r="BB25" s="670"/>
      <c r="BC25" s="670"/>
      <c r="BD25" s="671"/>
    </row>
    <row r="26" spans="1:56" s="653" customFormat="1" ht="13.5" customHeight="1">
      <c r="A26" s="668"/>
      <c r="B26" s="517"/>
      <c r="C26" s="537"/>
      <c r="D26" s="538"/>
      <c r="E26" s="539"/>
      <c r="F26" s="538"/>
      <c r="G26" s="538"/>
      <c r="H26" s="538"/>
      <c r="I26" s="538"/>
      <c r="J26" s="538"/>
      <c r="K26" s="538"/>
      <c r="L26" s="538"/>
      <c r="M26" s="538"/>
      <c r="N26" s="538"/>
      <c r="O26" s="538"/>
      <c r="P26" s="538"/>
      <c r="Q26" s="538"/>
      <c r="R26" s="538"/>
      <c r="S26" s="538"/>
      <c r="T26" s="538"/>
      <c r="U26" s="538"/>
      <c r="V26" s="538"/>
      <c r="W26" s="538"/>
      <c r="X26" s="538"/>
      <c r="Y26" s="538"/>
      <c r="Z26" s="538"/>
      <c r="AA26" s="538"/>
      <c r="AB26" s="538"/>
      <c r="AC26" s="538"/>
      <c r="AD26" s="538"/>
      <c r="AE26" s="538"/>
      <c r="AF26" s="538"/>
      <c r="AG26" s="540"/>
      <c r="AH26" s="534"/>
      <c r="AI26" s="534"/>
      <c r="AJ26" s="670"/>
      <c r="AK26" s="670"/>
      <c r="AL26" s="670"/>
      <c r="AM26" s="670"/>
      <c r="AN26" s="670"/>
      <c r="AO26" s="670"/>
      <c r="AP26" s="670"/>
      <c r="AQ26" s="670"/>
      <c r="AR26" s="670"/>
      <c r="AS26" s="670"/>
      <c r="AT26" s="670"/>
      <c r="AU26" s="670"/>
      <c r="AV26" s="670"/>
      <c r="AW26" s="670"/>
      <c r="AX26" s="670"/>
      <c r="AY26" s="670"/>
      <c r="AZ26" s="670"/>
      <c r="BA26" s="670"/>
      <c r="BB26" s="670"/>
      <c r="BC26" s="670"/>
      <c r="BD26" s="671"/>
    </row>
    <row r="27" spans="1:56" s="653" customFormat="1" ht="13.5" customHeight="1">
      <c r="A27" s="668"/>
      <c r="B27" s="669"/>
      <c r="C27" s="669"/>
      <c r="D27" s="669"/>
      <c r="E27" s="669"/>
      <c r="F27" s="669"/>
      <c r="G27" s="669"/>
      <c r="H27" s="669"/>
      <c r="I27" s="669"/>
      <c r="J27" s="669"/>
      <c r="K27" s="669"/>
      <c r="L27" s="669"/>
      <c r="M27" s="669"/>
      <c r="N27" s="669"/>
      <c r="O27" s="669"/>
      <c r="P27" s="669"/>
      <c r="Q27" s="669"/>
      <c r="R27" s="669"/>
      <c r="S27" s="669"/>
      <c r="T27" s="669"/>
      <c r="U27" s="670"/>
      <c r="V27" s="670"/>
      <c r="W27" s="670"/>
      <c r="X27" s="670"/>
      <c r="Y27" s="670"/>
      <c r="Z27" s="670"/>
      <c r="AA27" s="670"/>
      <c r="AB27" s="670"/>
      <c r="AC27" s="670"/>
      <c r="AD27" s="670"/>
      <c r="AE27" s="670"/>
      <c r="AF27" s="670"/>
      <c r="AG27" s="670"/>
      <c r="AH27" s="670"/>
      <c r="AI27" s="670"/>
      <c r="AJ27" s="670"/>
      <c r="AK27" s="670"/>
      <c r="AL27" s="670"/>
      <c r="AM27" s="670"/>
      <c r="AN27" s="670"/>
      <c r="AO27" s="670"/>
      <c r="AP27" s="670"/>
      <c r="AQ27" s="670"/>
      <c r="AR27" s="670"/>
      <c r="AS27" s="670"/>
      <c r="AT27" s="670"/>
      <c r="AU27" s="670"/>
      <c r="AV27" s="670"/>
      <c r="AW27" s="670"/>
      <c r="AX27" s="670"/>
      <c r="AY27" s="670"/>
      <c r="AZ27" s="670"/>
      <c r="BA27" s="670"/>
      <c r="BB27" s="670"/>
      <c r="BC27" s="670"/>
      <c r="BD27" s="671"/>
    </row>
    <row r="28" spans="1:56" s="653" customFormat="1" ht="13.5" customHeight="1">
      <c r="A28" s="668"/>
      <c r="B28" s="673" t="s">
        <v>2869</v>
      </c>
      <c r="C28" s="674" t="s">
        <v>2870</v>
      </c>
      <c r="D28" s="675"/>
      <c r="E28" s="675"/>
      <c r="F28" s="675"/>
      <c r="G28" s="675"/>
      <c r="H28" s="675"/>
      <c r="I28" s="675"/>
      <c r="J28" s="675"/>
      <c r="K28" s="675"/>
      <c r="L28" s="675"/>
      <c r="M28" s="675"/>
      <c r="N28" s="675"/>
      <c r="O28" s="675"/>
      <c r="P28" s="676"/>
      <c r="Q28" s="675"/>
      <c r="R28" s="675"/>
      <c r="S28" s="675"/>
      <c r="T28" s="675"/>
      <c r="U28" s="675"/>
      <c r="V28" s="677"/>
      <c r="W28" s="677"/>
      <c r="X28" s="677"/>
      <c r="Y28" s="677"/>
      <c r="Z28" s="677"/>
      <c r="AA28" s="677"/>
      <c r="AB28" s="677"/>
      <c r="AC28" s="677"/>
      <c r="AD28" s="677"/>
      <c r="AE28" s="677"/>
      <c r="AF28" s="678"/>
      <c r="AG28" s="670"/>
      <c r="AH28" s="670"/>
      <c r="AI28" s="670"/>
      <c r="AJ28" s="670"/>
      <c r="AK28" s="670"/>
      <c r="AL28" s="670"/>
      <c r="AM28" s="670"/>
      <c r="AN28" s="670"/>
      <c r="AO28" s="670"/>
      <c r="AP28" s="670"/>
      <c r="AQ28" s="670"/>
      <c r="AR28" s="670"/>
      <c r="AS28" s="670"/>
      <c r="AT28" s="670"/>
      <c r="AU28" s="670"/>
      <c r="AV28" s="670"/>
      <c r="AW28" s="670"/>
      <c r="AX28" s="670"/>
      <c r="AY28" s="670"/>
      <c r="AZ28" s="670"/>
      <c r="BA28" s="670"/>
      <c r="BB28" s="670"/>
      <c r="BC28" s="670"/>
      <c r="BD28" s="671"/>
    </row>
    <row r="29" spans="1:56" s="653" customFormat="1" ht="13.5" customHeight="1">
      <c r="A29" s="668"/>
      <c r="B29" s="673" t="s">
        <v>2871</v>
      </c>
      <c r="C29" s="673" t="s">
        <v>2872</v>
      </c>
      <c r="D29" s="674"/>
      <c r="E29" s="674"/>
      <c r="F29" s="674"/>
      <c r="G29" s="674"/>
      <c r="H29" s="674"/>
      <c r="I29" s="674"/>
      <c r="J29" s="674"/>
      <c r="K29" s="674"/>
      <c r="L29" s="674"/>
      <c r="M29" s="674"/>
      <c r="N29" s="674"/>
      <c r="O29" s="674"/>
      <c r="P29" s="674"/>
      <c r="Q29" s="679"/>
      <c r="R29" s="674"/>
      <c r="S29" s="674"/>
      <c r="T29" s="674"/>
      <c r="U29" s="674"/>
      <c r="V29" s="674"/>
      <c r="W29" s="680"/>
      <c r="X29" s="680"/>
      <c r="Y29" s="680"/>
      <c r="Z29" s="680"/>
      <c r="AA29" s="680"/>
      <c r="AB29" s="680"/>
      <c r="AC29" s="680"/>
      <c r="AD29" s="680"/>
      <c r="AE29" s="680"/>
      <c r="AF29" s="680"/>
      <c r="AG29" s="670"/>
      <c r="AH29" s="670"/>
      <c r="AI29" s="670"/>
      <c r="AJ29" s="670"/>
      <c r="AK29" s="670"/>
      <c r="AL29" s="670"/>
      <c r="AM29" s="670"/>
      <c r="AN29" s="670"/>
      <c r="AO29" s="670"/>
      <c r="AP29" s="670"/>
      <c r="AQ29" s="670"/>
      <c r="AR29" s="670"/>
      <c r="AS29" s="670"/>
      <c r="AT29" s="670"/>
      <c r="AU29" s="670"/>
      <c r="AV29" s="670"/>
      <c r="AW29" s="670"/>
      <c r="AX29" s="670"/>
      <c r="AY29" s="670"/>
      <c r="AZ29" s="670"/>
      <c r="BA29" s="670"/>
      <c r="BB29" s="670"/>
      <c r="BC29" s="670"/>
      <c r="BD29" s="671"/>
    </row>
    <row r="30" spans="1:56" s="653" customFormat="1" ht="13.5" customHeight="1">
      <c r="A30" s="668"/>
      <c r="B30" s="673" t="s">
        <v>2871</v>
      </c>
      <c r="C30" s="681" t="s">
        <v>2873</v>
      </c>
      <c r="D30" s="681"/>
      <c r="E30" s="681"/>
      <c r="F30" s="681"/>
      <c r="G30" s="681"/>
      <c r="H30" s="681"/>
      <c r="I30" s="681"/>
      <c r="J30" s="681"/>
      <c r="K30" s="681"/>
      <c r="L30" s="681"/>
      <c r="M30" s="681"/>
      <c r="N30" s="681"/>
      <c r="O30" s="681"/>
      <c r="P30" s="681"/>
      <c r="Q30" s="681"/>
      <c r="R30" s="681"/>
      <c r="S30" s="681"/>
      <c r="T30" s="681"/>
      <c r="U30" s="681"/>
      <c r="V30" s="681"/>
      <c r="W30" s="681"/>
      <c r="X30" s="681"/>
      <c r="Y30" s="681"/>
      <c r="Z30" s="681"/>
      <c r="AA30" s="681"/>
      <c r="AB30" s="681"/>
      <c r="AC30" s="681"/>
      <c r="AD30" s="681"/>
      <c r="AE30" s="681"/>
      <c r="AF30" s="681"/>
      <c r="AG30" s="670"/>
      <c r="AH30" s="670"/>
      <c r="AI30" s="670"/>
      <c r="AJ30" s="670"/>
      <c r="AK30" s="670"/>
      <c r="AL30" s="670"/>
      <c r="AM30" s="670"/>
      <c r="AN30" s="670"/>
      <c r="AO30" s="670"/>
      <c r="AP30" s="670"/>
      <c r="AQ30" s="670"/>
      <c r="AR30" s="670"/>
      <c r="AS30" s="670"/>
      <c r="AT30" s="670"/>
      <c r="AU30" s="670"/>
      <c r="AV30" s="670"/>
      <c r="AW30" s="670"/>
      <c r="AX30" s="670"/>
      <c r="AY30" s="670"/>
      <c r="AZ30" s="670"/>
      <c r="BA30" s="670"/>
      <c r="BB30" s="670"/>
      <c r="BC30" s="670"/>
      <c r="BD30" s="671"/>
    </row>
    <row r="31" spans="1:56" s="653" customFormat="1" ht="13.5" customHeight="1">
      <c r="A31" s="668"/>
      <c r="B31" s="673" t="s">
        <v>2871</v>
      </c>
      <c r="C31" s="681"/>
      <c r="D31" s="681" t="s">
        <v>2874</v>
      </c>
      <c r="E31" s="681"/>
      <c r="F31" s="681"/>
      <c r="G31" s="681"/>
      <c r="H31" s="681"/>
      <c r="I31" s="681"/>
      <c r="J31" s="681"/>
      <c r="K31" s="681"/>
      <c r="L31" s="681"/>
      <c r="M31" s="681"/>
      <c r="N31" s="681"/>
      <c r="O31" s="681"/>
      <c r="P31" s="681"/>
      <c r="Q31" s="681"/>
      <c r="R31" s="681"/>
      <c r="S31" s="681"/>
      <c r="T31" s="681"/>
      <c r="U31" s="681"/>
      <c r="V31" s="681"/>
      <c r="W31" s="681"/>
      <c r="X31" s="681"/>
      <c r="Y31" s="681"/>
      <c r="Z31" s="681"/>
      <c r="AA31" s="681"/>
      <c r="AB31" s="681"/>
      <c r="AC31" s="681"/>
      <c r="AD31" s="681"/>
      <c r="AE31" s="681"/>
      <c r="AF31" s="681"/>
      <c r="AG31" s="670"/>
      <c r="AH31" s="670"/>
      <c r="AI31" s="670"/>
      <c r="AJ31" s="670"/>
      <c r="AK31" s="670"/>
      <c r="AL31" s="670"/>
      <c r="AM31" s="670"/>
      <c r="AN31" s="670"/>
      <c r="AO31" s="670"/>
      <c r="AP31" s="670"/>
      <c r="AQ31" s="670"/>
      <c r="AR31" s="670"/>
      <c r="AS31" s="670"/>
      <c r="AT31" s="670"/>
      <c r="AU31" s="670"/>
      <c r="AV31" s="670"/>
      <c r="AW31" s="670"/>
      <c r="AX31" s="670"/>
      <c r="AY31" s="670"/>
      <c r="AZ31" s="670"/>
      <c r="BA31" s="670"/>
      <c r="BB31" s="670"/>
      <c r="BC31" s="670"/>
      <c r="BD31" s="671"/>
    </row>
    <row r="32" spans="1:56" s="653" customFormat="1" ht="13.5" customHeight="1">
      <c r="A32" s="668"/>
      <c r="B32" s="673" t="s">
        <v>2871</v>
      </c>
      <c r="C32" s="681" t="s">
        <v>2875</v>
      </c>
      <c r="D32" s="681"/>
      <c r="E32" s="681"/>
      <c r="F32" s="681"/>
      <c r="G32" s="681"/>
      <c r="H32" s="681"/>
      <c r="I32" s="681"/>
      <c r="J32" s="681"/>
      <c r="K32" s="681"/>
      <c r="L32" s="681"/>
      <c r="M32" s="681"/>
      <c r="N32" s="681"/>
      <c r="O32" s="681"/>
      <c r="P32" s="681"/>
      <c r="Q32" s="681"/>
      <c r="R32" s="681"/>
      <c r="S32" s="669"/>
      <c r="T32" s="669"/>
      <c r="U32" s="670"/>
      <c r="V32" s="670"/>
      <c r="W32" s="670"/>
      <c r="X32" s="670"/>
      <c r="Y32" s="670"/>
      <c r="Z32" s="670"/>
      <c r="AA32" s="670"/>
      <c r="AB32" s="670"/>
      <c r="AC32" s="670"/>
      <c r="AD32" s="670"/>
      <c r="AE32" s="670"/>
      <c r="AF32" s="670"/>
      <c r="AG32" s="670"/>
      <c r="AH32" s="670"/>
      <c r="AI32" s="670"/>
      <c r="AJ32" s="670"/>
      <c r="AK32" s="670"/>
      <c r="AL32" s="670"/>
      <c r="AM32" s="670"/>
      <c r="AN32" s="670"/>
      <c r="AO32" s="670"/>
      <c r="AP32" s="670"/>
      <c r="AQ32" s="670"/>
      <c r="AR32" s="670"/>
      <c r="AS32" s="670"/>
      <c r="AT32" s="670"/>
      <c r="AU32" s="670"/>
      <c r="AV32" s="670"/>
      <c r="AW32" s="670"/>
      <c r="AX32" s="670"/>
      <c r="AY32" s="670"/>
      <c r="AZ32" s="670"/>
      <c r="BA32" s="670"/>
      <c r="BB32" s="670"/>
      <c r="BC32" s="670"/>
      <c r="BD32" s="671"/>
    </row>
    <row r="33" spans="1:56" s="653" customFormat="1" ht="13.5" customHeight="1">
      <c r="A33" s="668"/>
      <c r="B33" s="673" t="s">
        <v>2871</v>
      </c>
      <c r="C33" s="681"/>
      <c r="D33" s="681" t="s">
        <v>2876</v>
      </c>
      <c r="E33" s="681"/>
      <c r="F33" s="681"/>
      <c r="G33" s="681"/>
      <c r="H33" s="681"/>
      <c r="I33" s="681"/>
      <c r="J33" s="681"/>
      <c r="K33" s="681"/>
      <c r="L33" s="681"/>
      <c r="M33" s="681"/>
      <c r="N33" s="681"/>
      <c r="O33" s="681"/>
      <c r="P33" s="681"/>
      <c r="Q33" s="681"/>
      <c r="R33" s="681"/>
      <c r="S33" s="669"/>
      <c r="T33" s="669"/>
      <c r="U33" s="670"/>
      <c r="V33" s="670"/>
      <c r="W33" s="670"/>
      <c r="X33" s="670"/>
      <c r="Y33" s="670"/>
      <c r="Z33" s="670"/>
      <c r="AA33" s="670"/>
      <c r="AB33" s="670"/>
      <c r="AC33" s="670"/>
      <c r="AD33" s="670"/>
      <c r="AE33" s="670"/>
      <c r="AF33" s="670"/>
      <c r="AG33" s="670"/>
      <c r="AH33" s="670"/>
      <c r="AI33" s="670"/>
      <c r="AJ33" s="670"/>
      <c r="AK33" s="670"/>
      <c r="AL33" s="670"/>
      <c r="AM33" s="670"/>
      <c r="AN33" s="670"/>
      <c r="AO33" s="670"/>
      <c r="AP33" s="670"/>
      <c r="AQ33" s="670"/>
      <c r="AR33" s="670"/>
      <c r="AS33" s="670"/>
      <c r="AT33" s="670"/>
      <c r="AU33" s="670"/>
      <c r="AV33" s="670"/>
      <c r="AW33" s="670"/>
      <c r="AX33" s="670"/>
      <c r="AY33" s="670"/>
      <c r="AZ33" s="670"/>
      <c r="BA33" s="670"/>
      <c r="BB33" s="670"/>
      <c r="BC33" s="670"/>
      <c r="BD33" s="671"/>
    </row>
    <row r="34" spans="1:56" s="653" customFormat="1" ht="13.5" customHeight="1">
      <c r="A34" s="668"/>
      <c r="B34" s="673" t="s">
        <v>2871</v>
      </c>
      <c r="C34" s="681" t="s">
        <v>2877</v>
      </c>
      <c r="D34" s="681"/>
      <c r="E34" s="681"/>
      <c r="F34" s="681"/>
      <c r="G34" s="681"/>
      <c r="H34" s="681"/>
      <c r="I34" s="681"/>
      <c r="J34" s="681"/>
      <c r="K34" s="681"/>
      <c r="L34" s="681"/>
      <c r="M34" s="681"/>
      <c r="N34" s="681"/>
      <c r="O34" s="681"/>
      <c r="P34" s="681"/>
      <c r="Q34" s="681"/>
      <c r="R34" s="669"/>
      <c r="S34" s="669"/>
      <c r="T34" s="669"/>
      <c r="U34" s="670"/>
      <c r="V34" s="670"/>
      <c r="W34" s="670"/>
      <c r="X34" s="670"/>
      <c r="Y34" s="670"/>
      <c r="Z34" s="670"/>
      <c r="AA34" s="670"/>
      <c r="AB34" s="670"/>
      <c r="AC34" s="670"/>
      <c r="AD34" s="670"/>
      <c r="AE34" s="670"/>
      <c r="AF34" s="670"/>
      <c r="AG34" s="670"/>
      <c r="AH34" s="670"/>
      <c r="AI34" s="670"/>
      <c r="AJ34" s="670"/>
      <c r="AK34" s="670"/>
      <c r="AL34" s="670"/>
      <c r="AM34" s="670"/>
      <c r="AN34" s="670"/>
      <c r="AO34" s="670"/>
      <c r="AP34" s="670"/>
      <c r="AQ34" s="670"/>
      <c r="AR34" s="670"/>
      <c r="AS34" s="670"/>
      <c r="AT34" s="670"/>
      <c r="AU34" s="670"/>
      <c r="AV34" s="670"/>
      <c r="AW34" s="670"/>
      <c r="AX34" s="670"/>
      <c r="AY34" s="670"/>
      <c r="AZ34" s="670"/>
      <c r="BA34" s="670"/>
      <c r="BB34" s="670"/>
      <c r="BC34" s="670"/>
      <c r="BD34" s="671"/>
    </row>
    <row r="35" spans="1:56" s="653" customFormat="1" ht="13.5" customHeight="1">
      <c r="A35" s="668"/>
      <c r="B35" s="673" t="s">
        <v>2871</v>
      </c>
      <c r="C35" s="681"/>
      <c r="D35" s="682" t="s">
        <v>2878</v>
      </c>
      <c r="E35" s="682"/>
      <c r="F35" s="682"/>
      <c r="G35" s="682"/>
      <c r="H35" s="682"/>
      <c r="I35" s="682"/>
      <c r="J35" s="682"/>
      <c r="K35" s="682"/>
      <c r="L35" s="682"/>
      <c r="M35" s="682"/>
      <c r="N35" s="682"/>
      <c r="O35" s="682"/>
      <c r="P35" s="682"/>
      <c r="Q35" s="682"/>
      <c r="R35" s="682"/>
      <c r="S35" s="682"/>
      <c r="T35" s="682"/>
      <c r="U35" s="682"/>
      <c r="V35" s="682"/>
      <c r="W35" s="682"/>
      <c r="X35" s="682"/>
      <c r="Y35" s="682"/>
      <c r="Z35" s="682"/>
      <c r="AA35" s="682"/>
      <c r="AB35" s="682"/>
      <c r="AC35" s="682"/>
      <c r="AD35" s="682"/>
      <c r="AE35" s="682"/>
      <c r="AF35" s="682"/>
      <c r="AG35" s="682"/>
      <c r="AH35" s="682"/>
      <c r="AI35" s="682"/>
      <c r="AJ35" s="682"/>
      <c r="AK35" s="682"/>
      <c r="AL35" s="682"/>
      <c r="AM35" s="682"/>
      <c r="AN35" s="682"/>
      <c r="AO35" s="682"/>
      <c r="AP35" s="682"/>
      <c r="AQ35" s="682"/>
      <c r="AR35" s="895"/>
      <c r="AS35" s="895"/>
      <c r="AT35" s="670"/>
      <c r="AU35" s="670"/>
      <c r="AV35" s="670"/>
      <c r="AW35" s="670"/>
      <c r="AX35" s="670"/>
      <c r="AY35" s="670"/>
      <c r="AZ35" s="670"/>
      <c r="BA35" s="670"/>
      <c r="BB35" s="670"/>
      <c r="BC35" s="670"/>
      <c r="BD35" s="671"/>
    </row>
    <row r="36" spans="1:56" s="653" customFormat="1" ht="13.5" customHeight="1">
      <c r="A36" s="668"/>
      <c r="B36" s="673" t="s">
        <v>2871</v>
      </c>
      <c r="C36" s="681"/>
      <c r="D36" s="683"/>
      <c r="E36" s="684"/>
      <c r="F36" s="684"/>
      <c r="G36" s="684"/>
      <c r="H36" s="684"/>
      <c r="I36" s="684"/>
      <c r="J36" s="684"/>
      <c r="K36" s="684"/>
      <c r="L36" s="684"/>
      <c r="M36" s="684"/>
      <c r="N36" s="684"/>
      <c r="O36" s="684"/>
      <c r="P36" s="684"/>
      <c r="Q36" s="684"/>
      <c r="R36" s="684"/>
      <c r="S36" s="684"/>
      <c r="T36" s="684"/>
      <c r="U36" s="684"/>
      <c r="V36" s="684"/>
      <c r="W36" s="684"/>
      <c r="X36" s="684"/>
      <c r="Y36" s="684"/>
      <c r="Z36" s="684"/>
      <c r="AA36" s="684"/>
      <c r="AB36" s="684"/>
      <c r="AC36" s="684"/>
      <c r="AD36" s="684"/>
      <c r="AE36" s="684"/>
      <c r="AF36" s="684"/>
      <c r="AG36" s="684"/>
      <c r="AH36" s="684"/>
      <c r="AI36" s="684"/>
      <c r="AJ36" s="684"/>
      <c r="AK36" s="684"/>
      <c r="AL36" s="684"/>
      <c r="AM36" s="684"/>
      <c r="AN36" s="684"/>
      <c r="AO36" s="684"/>
      <c r="AP36" s="684"/>
      <c r="AQ36" s="684"/>
      <c r="AR36" s="685"/>
      <c r="AS36" s="895"/>
      <c r="AT36" s="670"/>
      <c r="AU36" s="670"/>
      <c r="AV36" s="670"/>
      <c r="AW36" s="670"/>
      <c r="AX36" s="670"/>
      <c r="AY36" s="670"/>
      <c r="AZ36" s="670"/>
      <c r="BA36" s="670"/>
      <c r="BB36" s="670"/>
      <c r="BC36" s="670"/>
      <c r="BD36" s="671"/>
    </row>
    <row r="37" spans="1:56" s="653" customFormat="1" ht="13.5" customHeight="1">
      <c r="A37" s="668"/>
      <c r="B37" s="673" t="s">
        <v>2871</v>
      </c>
      <c r="C37" s="681"/>
      <c r="D37" s="686"/>
      <c r="E37" s="674"/>
      <c r="F37" s="674" t="s">
        <v>2879</v>
      </c>
      <c r="G37" s="674"/>
      <c r="H37" s="674"/>
      <c r="I37" s="674"/>
      <c r="J37" s="674"/>
      <c r="K37" s="674"/>
      <c r="L37" s="674"/>
      <c r="M37" s="674"/>
      <c r="N37" s="674"/>
      <c r="O37" s="674"/>
      <c r="P37" s="674"/>
      <c r="Q37" s="674"/>
      <c r="R37" s="674"/>
      <c r="S37" s="674"/>
      <c r="T37" s="674"/>
      <c r="U37" s="674"/>
      <c r="V37" s="674"/>
      <c r="W37" s="674"/>
      <c r="X37" s="674"/>
      <c r="Y37" s="674"/>
      <c r="Z37" s="674"/>
      <c r="AA37" s="674"/>
      <c r="AB37" s="674"/>
      <c r="AC37" s="674"/>
      <c r="AD37" s="674"/>
      <c r="AE37" s="674"/>
      <c r="AF37" s="674"/>
      <c r="AG37" s="674"/>
      <c r="AH37" s="674"/>
      <c r="AI37" s="674"/>
      <c r="AJ37" s="674"/>
      <c r="AK37" s="674"/>
      <c r="AL37" s="674"/>
      <c r="AM37" s="674"/>
      <c r="AN37" s="674"/>
      <c r="AO37" s="674"/>
      <c r="AP37" s="674"/>
      <c r="AQ37" s="674"/>
      <c r="AR37" s="687"/>
      <c r="AS37" s="895"/>
      <c r="AT37" s="670"/>
      <c r="AU37" s="670"/>
      <c r="AV37" s="670"/>
      <c r="AW37" s="670"/>
      <c r="AX37" s="670"/>
      <c r="AY37" s="670"/>
      <c r="AZ37" s="670"/>
      <c r="BA37" s="670"/>
      <c r="BB37" s="670"/>
      <c r="BC37" s="670"/>
      <c r="BD37" s="671"/>
    </row>
    <row r="38" spans="1:56" s="653" customFormat="1" ht="13.5" customHeight="1">
      <c r="A38" s="668"/>
      <c r="B38" s="673" t="s">
        <v>2871</v>
      </c>
      <c r="C38" s="681"/>
      <c r="D38" s="686"/>
      <c r="E38" s="674"/>
      <c r="F38" s="674"/>
      <c r="G38" s="674"/>
      <c r="H38" s="674"/>
      <c r="I38" s="674"/>
      <c r="J38" s="674"/>
      <c r="K38" s="674"/>
      <c r="L38" s="674" t="s">
        <v>2880</v>
      </c>
      <c r="M38" s="674"/>
      <c r="N38" s="674"/>
      <c r="O38" s="674"/>
      <c r="P38" s="674"/>
      <c r="Q38" s="674"/>
      <c r="R38" s="674"/>
      <c r="S38" s="674"/>
      <c r="T38" s="674"/>
      <c r="U38" s="674"/>
      <c r="V38" s="674"/>
      <c r="W38" s="674"/>
      <c r="X38" s="674"/>
      <c r="Y38" s="674"/>
      <c r="Z38" s="674"/>
      <c r="AA38" s="674"/>
      <c r="AB38" s="674"/>
      <c r="AC38" s="674"/>
      <c r="AD38" s="674"/>
      <c r="AE38" s="674"/>
      <c r="AF38" s="674"/>
      <c r="AG38" s="674"/>
      <c r="AH38" s="674"/>
      <c r="AI38" s="674"/>
      <c r="AJ38" s="674"/>
      <c r="AK38" s="674"/>
      <c r="AL38" s="674"/>
      <c r="AM38" s="674"/>
      <c r="AN38" s="674"/>
      <c r="AO38" s="674"/>
      <c r="AP38" s="674"/>
      <c r="AQ38" s="674"/>
      <c r="AR38" s="687"/>
      <c r="AS38" s="895"/>
      <c r="AT38" s="670"/>
      <c r="AU38" s="670"/>
      <c r="AV38" s="670"/>
      <c r="AW38" s="670"/>
      <c r="AX38" s="670"/>
      <c r="AY38" s="670"/>
      <c r="AZ38" s="670"/>
      <c r="BA38" s="670"/>
      <c r="BB38" s="670"/>
      <c r="BC38" s="670"/>
      <c r="BD38" s="671"/>
    </row>
    <row r="39" spans="1:56" s="653" customFormat="1" ht="13.5" customHeight="1">
      <c r="A39" s="668"/>
      <c r="B39" s="673" t="s">
        <v>2871</v>
      </c>
      <c r="C39" s="681"/>
      <c r="D39" s="686"/>
      <c r="E39" s="674"/>
      <c r="F39" s="674"/>
      <c r="G39" s="688" t="s">
        <v>2881</v>
      </c>
      <c r="H39" s="674"/>
      <c r="I39" s="674"/>
      <c r="J39" s="674"/>
      <c r="K39" s="674"/>
      <c r="L39" s="674"/>
      <c r="M39" s="674"/>
      <c r="N39" s="674"/>
      <c r="O39" s="674"/>
      <c r="P39" s="674"/>
      <c r="Q39" s="674"/>
      <c r="R39" s="674"/>
      <c r="S39" s="674"/>
      <c r="T39" s="674"/>
      <c r="U39" s="674"/>
      <c r="V39" s="674"/>
      <c r="W39" s="674"/>
      <c r="X39" s="674"/>
      <c r="Y39" s="674"/>
      <c r="Z39" s="674"/>
      <c r="AA39" s="674"/>
      <c r="AB39" s="674"/>
      <c r="AC39" s="674"/>
      <c r="AD39" s="674"/>
      <c r="AE39" s="674"/>
      <c r="AF39" s="674"/>
      <c r="AG39" s="674"/>
      <c r="AH39" s="674"/>
      <c r="AI39" s="674"/>
      <c r="AJ39" s="674"/>
      <c r="AK39" s="674"/>
      <c r="AL39" s="674"/>
      <c r="AM39" s="674"/>
      <c r="AN39" s="674"/>
      <c r="AO39" s="674"/>
      <c r="AP39" s="674"/>
      <c r="AQ39" s="674"/>
      <c r="AR39" s="687"/>
      <c r="AS39" s="895"/>
      <c r="AT39" s="670"/>
      <c r="AU39" s="670"/>
      <c r="AV39" s="670"/>
      <c r="AW39" s="670"/>
      <c r="AX39" s="670"/>
      <c r="AY39" s="670"/>
      <c r="AZ39" s="670"/>
      <c r="BA39" s="670"/>
      <c r="BB39" s="670"/>
      <c r="BC39" s="670"/>
      <c r="BD39" s="671"/>
    </row>
    <row r="40" spans="1:56" s="653" customFormat="1" ht="13.5" customHeight="1">
      <c r="A40" s="668"/>
      <c r="B40" s="673" t="s">
        <v>2871</v>
      </c>
      <c r="C40" s="681"/>
      <c r="D40" s="686"/>
      <c r="E40" s="674"/>
      <c r="F40" s="674"/>
      <c r="G40" s="674"/>
      <c r="H40" s="674"/>
      <c r="I40" s="674"/>
      <c r="J40" s="674"/>
      <c r="K40" s="688" t="s">
        <v>2882</v>
      </c>
      <c r="L40" s="674"/>
      <c r="M40" s="674"/>
      <c r="N40" s="674"/>
      <c r="O40" s="674"/>
      <c r="P40" s="674"/>
      <c r="Q40" s="674"/>
      <c r="R40" s="674"/>
      <c r="S40" s="674"/>
      <c r="T40" s="674"/>
      <c r="U40" s="689" t="s">
        <v>2883</v>
      </c>
      <c r="V40" s="674"/>
      <c r="W40" s="674"/>
      <c r="X40" s="688" t="s">
        <v>2884</v>
      </c>
      <c r="Y40" s="674"/>
      <c r="Z40" s="674"/>
      <c r="AA40" s="674"/>
      <c r="AB40" s="674"/>
      <c r="AC40" s="674"/>
      <c r="AD40" s="674"/>
      <c r="AE40" s="674"/>
      <c r="AF40" s="674"/>
      <c r="AG40" s="674"/>
      <c r="AH40" s="674"/>
      <c r="AI40" s="674"/>
      <c r="AJ40" s="674"/>
      <c r="AK40" s="674"/>
      <c r="AL40" s="674"/>
      <c r="AM40" s="674"/>
      <c r="AN40" s="674"/>
      <c r="AO40" s="674"/>
      <c r="AP40" s="674"/>
      <c r="AQ40" s="674"/>
      <c r="AR40" s="687"/>
      <c r="AS40" s="895"/>
      <c r="AT40" s="670"/>
      <c r="AU40" s="670"/>
      <c r="AV40" s="670"/>
      <c r="AW40" s="670"/>
      <c r="AX40" s="670"/>
      <c r="AY40" s="670"/>
      <c r="AZ40" s="670"/>
      <c r="BA40" s="670"/>
      <c r="BB40" s="670"/>
      <c r="BC40" s="670"/>
      <c r="BD40" s="671"/>
    </row>
    <row r="41" spans="1:56" s="653" customFormat="1" ht="13.5" customHeight="1">
      <c r="A41" s="668"/>
      <c r="B41" s="673" t="s">
        <v>2871</v>
      </c>
      <c r="C41" s="681"/>
      <c r="D41" s="686"/>
      <c r="E41" s="674"/>
      <c r="F41" s="674"/>
      <c r="G41" s="688" t="s">
        <v>2885</v>
      </c>
      <c r="H41" s="674"/>
      <c r="I41" s="674"/>
      <c r="J41" s="674"/>
      <c r="K41" s="674"/>
      <c r="L41" s="674"/>
      <c r="M41" s="674"/>
      <c r="N41" s="674"/>
      <c r="O41" s="674"/>
      <c r="P41" s="674"/>
      <c r="Q41" s="674"/>
      <c r="R41" s="674"/>
      <c r="S41" s="674"/>
      <c r="T41" s="674"/>
      <c r="U41" s="674"/>
      <c r="V41" s="674"/>
      <c r="W41" s="674"/>
      <c r="X41" s="674"/>
      <c r="Y41" s="674"/>
      <c r="Z41" s="674"/>
      <c r="AA41" s="674"/>
      <c r="AB41" s="674"/>
      <c r="AC41" s="674"/>
      <c r="AD41" s="674"/>
      <c r="AE41" s="674"/>
      <c r="AF41" s="674"/>
      <c r="AG41" s="674"/>
      <c r="AH41" s="674"/>
      <c r="AI41" s="674"/>
      <c r="AJ41" s="674"/>
      <c r="AK41" s="674"/>
      <c r="AL41" s="674"/>
      <c r="AM41" s="674"/>
      <c r="AN41" s="674"/>
      <c r="AO41" s="674"/>
      <c r="AP41" s="674"/>
      <c r="AQ41" s="674"/>
      <c r="AR41" s="687"/>
      <c r="AS41" s="895"/>
      <c r="AT41" s="670"/>
      <c r="AU41" s="670"/>
      <c r="AV41" s="670"/>
      <c r="AW41" s="670"/>
      <c r="AX41" s="670"/>
      <c r="AY41" s="670"/>
      <c r="AZ41" s="670"/>
      <c r="BA41" s="670"/>
      <c r="BB41" s="670"/>
      <c r="BC41" s="670"/>
      <c r="BD41" s="671"/>
    </row>
    <row r="42" spans="1:56" s="653" customFormat="1" ht="13.5" customHeight="1">
      <c r="A42" s="668"/>
      <c r="B42" s="673" t="s">
        <v>2871</v>
      </c>
      <c r="C42" s="681"/>
      <c r="D42" s="686"/>
      <c r="E42" s="674"/>
      <c r="F42" s="674"/>
      <c r="G42" s="674"/>
      <c r="H42" s="674"/>
      <c r="I42" s="674"/>
      <c r="J42" s="674"/>
      <c r="K42" s="688" t="s">
        <v>2886</v>
      </c>
      <c r="L42" s="674"/>
      <c r="M42" s="674"/>
      <c r="N42" s="674"/>
      <c r="O42" s="674"/>
      <c r="P42" s="674"/>
      <c r="Q42" s="674"/>
      <c r="R42" s="674"/>
      <c r="S42" s="674"/>
      <c r="T42" s="674"/>
      <c r="U42" s="689" t="s">
        <v>2883</v>
      </c>
      <c r="V42" s="674"/>
      <c r="W42" s="674"/>
      <c r="X42" s="688" t="s">
        <v>2887</v>
      </c>
      <c r="Y42" s="674"/>
      <c r="Z42" s="674"/>
      <c r="AA42" s="674"/>
      <c r="AB42" s="674"/>
      <c r="AC42" s="674"/>
      <c r="AD42" s="674"/>
      <c r="AE42" s="674"/>
      <c r="AF42" s="674"/>
      <c r="AG42" s="674"/>
      <c r="AH42" s="674"/>
      <c r="AI42" s="674"/>
      <c r="AJ42" s="674"/>
      <c r="AK42" s="674"/>
      <c r="AL42" s="674"/>
      <c r="AM42" s="674"/>
      <c r="AN42" s="674"/>
      <c r="AO42" s="674"/>
      <c r="AP42" s="674"/>
      <c r="AQ42" s="674"/>
      <c r="AR42" s="687"/>
      <c r="AS42" s="682"/>
      <c r="AT42" s="670"/>
      <c r="AU42" s="670"/>
      <c r="AV42" s="670"/>
      <c r="AW42" s="670"/>
      <c r="AX42" s="670"/>
      <c r="AY42" s="670"/>
      <c r="AZ42" s="670"/>
      <c r="BA42" s="670"/>
      <c r="BB42" s="670"/>
      <c r="BC42" s="670"/>
      <c r="BD42" s="671"/>
    </row>
    <row r="43" spans="1:56" s="653" customFormat="1" ht="13.5" customHeight="1">
      <c r="A43" s="668"/>
      <c r="B43" s="673" t="s">
        <v>2871</v>
      </c>
      <c r="C43" s="681"/>
      <c r="D43" s="690"/>
      <c r="E43" s="691"/>
      <c r="F43" s="691"/>
      <c r="G43" s="691"/>
      <c r="H43" s="691"/>
      <c r="I43" s="691"/>
      <c r="J43" s="691"/>
      <c r="K43" s="691"/>
      <c r="L43" s="691"/>
      <c r="M43" s="691"/>
      <c r="N43" s="691"/>
      <c r="O43" s="691"/>
      <c r="P43" s="691"/>
      <c r="Q43" s="691"/>
      <c r="R43" s="691"/>
      <c r="S43" s="691"/>
      <c r="T43" s="691"/>
      <c r="U43" s="691"/>
      <c r="V43" s="691"/>
      <c r="W43" s="691"/>
      <c r="X43" s="691"/>
      <c r="Y43" s="691"/>
      <c r="Z43" s="691"/>
      <c r="AA43" s="691"/>
      <c r="AB43" s="691"/>
      <c r="AC43" s="691"/>
      <c r="AD43" s="691"/>
      <c r="AE43" s="691"/>
      <c r="AF43" s="691"/>
      <c r="AG43" s="691"/>
      <c r="AH43" s="691"/>
      <c r="AI43" s="691"/>
      <c r="AJ43" s="691"/>
      <c r="AK43" s="691"/>
      <c r="AL43" s="691"/>
      <c r="AM43" s="691"/>
      <c r="AN43" s="691"/>
      <c r="AO43" s="691"/>
      <c r="AP43" s="691"/>
      <c r="AQ43" s="691"/>
      <c r="AR43" s="692"/>
      <c r="AS43" s="682"/>
      <c r="AT43" s="670"/>
      <c r="AU43" s="670"/>
      <c r="AV43" s="670"/>
      <c r="AW43" s="670"/>
      <c r="AX43" s="670"/>
      <c r="AY43" s="670"/>
      <c r="AZ43" s="670"/>
      <c r="BA43" s="670"/>
      <c r="BB43" s="670"/>
      <c r="BC43" s="670"/>
      <c r="BD43" s="671"/>
    </row>
    <row r="44" spans="1:56" s="653" customFormat="1" ht="13.5" customHeight="1">
      <c r="A44" s="668"/>
      <c r="B44" s="673" t="s">
        <v>2871</v>
      </c>
      <c r="C44" s="681"/>
      <c r="D44" s="682"/>
      <c r="E44" s="682"/>
      <c r="F44" s="682"/>
      <c r="G44" s="682"/>
      <c r="H44" s="682"/>
      <c r="I44" s="682"/>
      <c r="J44" s="682"/>
      <c r="K44" s="682"/>
      <c r="L44" s="682"/>
      <c r="M44" s="682"/>
      <c r="N44" s="682"/>
      <c r="O44" s="682"/>
      <c r="P44" s="682"/>
      <c r="Q44" s="682"/>
      <c r="R44" s="682"/>
      <c r="S44" s="682"/>
      <c r="T44" s="682"/>
      <c r="U44" s="682"/>
      <c r="V44" s="682"/>
      <c r="W44" s="682"/>
      <c r="X44" s="682"/>
      <c r="Y44" s="682"/>
      <c r="Z44" s="682"/>
      <c r="AA44" s="682"/>
      <c r="AB44" s="682"/>
      <c r="AC44" s="682"/>
      <c r="AD44" s="682"/>
      <c r="AE44" s="682"/>
      <c r="AF44" s="682"/>
      <c r="AG44" s="682"/>
      <c r="AH44" s="682"/>
      <c r="AI44" s="682"/>
      <c r="AJ44" s="682"/>
      <c r="AK44" s="682"/>
      <c r="AL44" s="682"/>
      <c r="AM44" s="682"/>
      <c r="AN44" s="682"/>
      <c r="AO44" s="682"/>
      <c r="AP44" s="682"/>
      <c r="AQ44" s="682"/>
      <c r="AR44" s="895"/>
      <c r="AS44" s="682"/>
      <c r="AT44" s="670"/>
      <c r="AU44" s="670"/>
      <c r="AV44" s="670"/>
      <c r="AW44" s="670"/>
      <c r="AX44" s="670"/>
      <c r="AY44" s="670"/>
      <c r="AZ44" s="670"/>
      <c r="BA44" s="670"/>
      <c r="BB44" s="670"/>
      <c r="BC44" s="670"/>
      <c r="BD44" s="671"/>
    </row>
    <row r="45" spans="1:56" s="653" customFormat="1" ht="13.5" customHeight="1">
      <c r="A45" s="668"/>
      <c r="B45" s="673" t="s">
        <v>2871</v>
      </c>
      <c r="C45" s="681"/>
      <c r="D45" s="674" t="s">
        <v>2888</v>
      </c>
      <c r="E45" s="674"/>
      <c r="F45" s="674"/>
      <c r="G45" s="674"/>
      <c r="H45" s="674"/>
      <c r="I45" s="674"/>
      <c r="J45" s="674"/>
      <c r="K45" s="674"/>
      <c r="L45" s="674"/>
      <c r="M45" s="674"/>
      <c r="N45" s="674"/>
      <c r="O45" s="674"/>
      <c r="P45" s="674"/>
      <c r="Q45" s="674"/>
      <c r="R45" s="674"/>
      <c r="S45" s="682"/>
      <c r="T45" s="682"/>
      <c r="U45" s="682"/>
      <c r="V45" s="682"/>
      <c r="W45" s="682"/>
      <c r="X45" s="682"/>
      <c r="Y45" s="682"/>
      <c r="Z45" s="682"/>
      <c r="AA45" s="682"/>
      <c r="AB45" s="682"/>
      <c r="AC45" s="682"/>
      <c r="AD45" s="682"/>
      <c r="AE45" s="682"/>
      <c r="AF45" s="682"/>
      <c r="AG45" s="682"/>
      <c r="AH45" s="682"/>
      <c r="AI45" s="682"/>
      <c r="AJ45" s="682"/>
      <c r="AK45" s="682"/>
      <c r="AL45" s="682"/>
      <c r="AM45" s="682"/>
      <c r="AN45" s="682"/>
      <c r="AO45" s="682"/>
      <c r="AP45" s="682"/>
      <c r="AQ45" s="682"/>
      <c r="AR45" s="895"/>
      <c r="AS45" s="682"/>
      <c r="AT45" s="670"/>
      <c r="AU45" s="670"/>
      <c r="AV45" s="670"/>
      <c r="AW45" s="670"/>
      <c r="AX45" s="670"/>
      <c r="AY45" s="670"/>
      <c r="AZ45" s="670"/>
      <c r="BA45" s="670"/>
      <c r="BB45" s="670"/>
      <c r="BC45" s="670"/>
      <c r="BD45" s="671"/>
    </row>
    <row r="46" spans="1:56" s="653" customFormat="1" ht="13.5" customHeight="1">
      <c r="A46" s="668"/>
      <c r="B46" s="673" t="s">
        <v>2871</v>
      </c>
      <c r="C46" s="681"/>
      <c r="D46" s="674"/>
      <c r="E46" s="688" t="s">
        <v>2889</v>
      </c>
      <c r="F46" s="688"/>
      <c r="G46" s="688"/>
      <c r="H46" s="688"/>
      <c r="I46" s="674"/>
      <c r="J46" s="674"/>
      <c r="K46" s="674"/>
      <c r="L46" s="674"/>
      <c r="M46" s="674"/>
      <c r="N46" s="674"/>
      <c r="O46" s="674"/>
      <c r="P46" s="674"/>
      <c r="Q46" s="674"/>
      <c r="R46" s="674"/>
      <c r="S46" s="682"/>
      <c r="T46" s="682"/>
      <c r="U46" s="682"/>
      <c r="V46" s="682"/>
      <c r="W46" s="682"/>
      <c r="X46" s="682"/>
      <c r="Y46" s="682"/>
      <c r="Z46" s="682"/>
      <c r="AA46" s="682"/>
      <c r="AB46" s="682"/>
      <c r="AC46" s="682"/>
      <c r="AD46" s="682"/>
      <c r="AE46" s="682"/>
      <c r="AF46" s="682"/>
      <c r="AG46" s="682"/>
      <c r="AH46" s="682"/>
      <c r="AI46" s="682"/>
      <c r="AJ46" s="682"/>
      <c r="AK46" s="682"/>
      <c r="AL46" s="682"/>
      <c r="AM46" s="682"/>
      <c r="AN46" s="682"/>
      <c r="AO46" s="682"/>
      <c r="AP46" s="682"/>
      <c r="AQ46" s="682"/>
      <c r="AR46" s="895"/>
      <c r="AS46" s="682"/>
      <c r="AT46" s="670"/>
      <c r="AU46" s="670"/>
      <c r="AV46" s="670"/>
      <c r="AW46" s="670"/>
      <c r="AX46" s="670"/>
      <c r="AY46" s="670"/>
      <c r="AZ46" s="670"/>
      <c r="BA46" s="670"/>
      <c r="BB46" s="670"/>
      <c r="BC46" s="670"/>
      <c r="BD46" s="671"/>
    </row>
    <row r="47" spans="1:56" s="653" customFormat="1" ht="13.5" customHeight="1">
      <c r="A47" s="668"/>
      <c r="B47" s="673" t="s">
        <v>2871</v>
      </c>
      <c r="C47" s="681"/>
      <c r="D47" s="674"/>
      <c r="E47" s="688" t="s">
        <v>2890</v>
      </c>
      <c r="F47" s="688"/>
      <c r="G47" s="688"/>
      <c r="H47" s="688"/>
      <c r="I47" s="688"/>
      <c r="J47" s="674"/>
      <c r="K47" s="674"/>
      <c r="L47" s="674"/>
      <c r="M47" s="674"/>
      <c r="N47" s="674"/>
      <c r="O47" s="674"/>
      <c r="P47" s="674"/>
      <c r="Q47" s="674"/>
      <c r="R47" s="674"/>
      <c r="S47" s="682"/>
      <c r="T47" s="682"/>
      <c r="U47" s="682"/>
      <c r="V47" s="682"/>
      <c r="W47" s="682"/>
      <c r="X47" s="682"/>
      <c r="Y47" s="682"/>
      <c r="Z47" s="682"/>
      <c r="AA47" s="682"/>
      <c r="AB47" s="682"/>
      <c r="AC47" s="682"/>
      <c r="AD47" s="682"/>
      <c r="AE47" s="682"/>
      <c r="AF47" s="682"/>
      <c r="AG47" s="682"/>
      <c r="AH47" s="682"/>
      <c r="AI47" s="682"/>
      <c r="AJ47" s="682"/>
      <c r="AK47" s="682"/>
      <c r="AL47" s="682"/>
      <c r="AM47" s="682"/>
      <c r="AN47" s="682"/>
      <c r="AO47" s="682"/>
      <c r="AP47" s="682"/>
      <c r="AQ47" s="682"/>
      <c r="AR47" s="895"/>
      <c r="AS47" s="682"/>
      <c r="AT47" s="670"/>
      <c r="AU47" s="670"/>
      <c r="AV47" s="670"/>
      <c r="AW47" s="670"/>
      <c r="AX47" s="670"/>
      <c r="AY47" s="670"/>
      <c r="AZ47" s="670"/>
      <c r="BA47" s="670"/>
      <c r="BB47" s="670"/>
      <c r="BC47" s="670"/>
      <c r="BD47" s="671"/>
    </row>
    <row r="48" spans="1:56" s="653" customFormat="1" ht="13.5" customHeight="1">
      <c r="A48" s="668"/>
      <c r="B48" s="673" t="s">
        <v>2871</v>
      </c>
      <c r="C48" s="681"/>
      <c r="D48" s="674"/>
      <c r="E48" s="688" t="s">
        <v>2891</v>
      </c>
      <c r="F48" s="688"/>
      <c r="G48" s="688"/>
      <c r="H48" s="688"/>
      <c r="I48" s="688"/>
      <c r="J48" s="688"/>
      <c r="K48" s="688"/>
      <c r="L48" s="688"/>
      <c r="M48" s="688"/>
      <c r="N48" s="688"/>
      <c r="O48" s="688"/>
      <c r="P48" s="688"/>
      <c r="Q48" s="674"/>
      <c r="R48" s="674"/>
      <c r="S48" s="682"/>
      <c r="T48" s="682"/>
      <c r="U48" s="682"/>
      <c r="V48" s="682"/>
      <c r="W48" s="682"/>
      <c r="X48" s="682"/>
      <c r="Y48" s="682"/>
      <c r="Z48" s="682"/>
      <c r="AA48" s="682"/>
      <c r="AB48" s="682"/>
      <c r="AC48" s="682"/>
      <c r="AD48" s="682"/>
      <c r="AE48" s="682"/>
      <c r="AF48" s="682"/>
      <c r="AG48" s="682"/>
      <c r="AH48" s="682"/>
      <c r="AI48" s="682"/>
      <c r="AJ48" s="682"/>
      <c r="AK48" s="682"/>
      <c r="AL48" s="682"/>
      <c r="AM48" s="682"/>
      <c r="AN48" s="682"/>
      <c r="AO48" s="682"/>
      <c r="AP48" s="682"/>
      <c r="AQ48" s="682"/>
      <c r="AR48" s="682"/>
      <c r="AS48" s="682"/>
      <c r="AT48" s="670"/>
      <c r="AU48" s="670"/>
      <c r="AV48" s="670"/>
      <c r="AW48" s="670"/>
      <c r="AX48" s="670"/>
      <c r="AY48" s="670"/>
      <c r="AZ48" s="670"/>
      <c r="BA48" s="670"/>
      <c r="BB48" s="670"/>
      <c r="BC48" s="670"/>
      <c r="BD48" s="671"/>
    </row>
    <row r="49" spans="1:56" s="653" customFormat="1" ht="13.5" customHeight="1">
      <c r="A49" s="668"/>
      <c r="B49" s="673" t="s">
        <v>2871</v>
      </c>
      <c r="C49" s="681"/>
      <c r="D49" s="674"/>
      <c r="E49" s="688" t="s">
        <v>2892</v>
      </c>
      <c r="F49" s="688"/>
      <c r="G49" s="688"/>
      <c r="H49" s="688"/>
      <c r="I49" s="688"/>
      <c r="J49" s="688"/>
      <c r="K49" s="688"/>
      <c r="L49" s="688"/>
      <c r="M49" s="688"/>
      <c r="N49" s="688"/>
      <c r="O49" s="688"/>
      <c r="P49" s="688"/>
      <c r="Q49" s="674"/>
      <c r="R49" s="674"/>
      <c r="S49" s="682"/>
      <c r="T49" s="682"/>
      <c r="U49" s="682"/>
      <c r="V49" s="682"/>
      <c r="W49" s="682"/>
      <c r="X49" s="682"/>
      <c r="Y49" s="682"/>
      <c r="Z49" s="682"/>
      <c r="AA49" s="682"/>
      <c r="AB49" s="682"/>
      <c r="AC49" s="682"/>
      <c r="AD49" s="682"/>
      <c r="AE49" s="682"/>
      <c r="AF49" s="682"/>
      <c r="AG49" s="682"/>
      <c r="AH49" s="682"/>
      <c r="AI49" s="682"/>
      <c r="AJ49" s="682"/>
      <c r="AK49" s="682"/>
      <c r="AL49" s="682"/>
      <c r="AM49" s="682"/>
      <c r="AN49" s="682"/>
      <c r="AO49" s="682"/>
      <c r="AP49" s="682"/>
      <c r="AQ49" s="682"/>
      <c r="AR49" s="682"/>
      <c r="AS49" s="682"/>
      <c r="AT49" s="670"/>
      <c r="AU49" s="670"/>
      <c r="AV49" s="670"/>
      <c r="AW49" s="670"/>
      <c r="AX49" s="670"/>
      <c r="AY49" s="670"/>
      <c r="AZ49" s="670"/>
      <c r="BA49" s="670"/>
      <c r="BB49" s="670"/>
      <c r="BC49" s="670"/>
      <c r="BD49" s="671"/>
    </row>
    <row r="50" spans="1:56" s="653" customFormat="1" ht="13.5" customHeight="1">
      <c r="A50" s="668"/>
      <c r="B50" s="673" t="s">
        <v>2871</v>
      </c>
      <c r="C50" s="681" t="s">
        <v>2893</v>
      </c>
      <c r="D50" s="681"/>
      <c r="E50" s="688"/>
      <c r="F50" s="688"/>
      <c r="G50" s="688"/>
      <c r="H50" s="688"/>
      <c r="I50" s="688"/>
      <c r="J50" s="688"/>
      <c r="K50" s="688"/>
      <c r="L50" s="688"/>
      <c r="M50" s="688"/>
      <c r="N50" s="688"/>
      <c r="O50" s="688"/>
      <c r="P50" s="688"/>
      <c r="Q50" s="674"/>
      <c r="R50" s="674"/>
      <c r="S50" s="682"/>
      <c r="T50" s="682"/>
      <c r="U50" s="682"/>
      <c r="V50" s="682"/>
      <c r="W50" s="682"/>
      <c r="X50" s="682"/>
      <c r="Y50" s="682"/>
      <c r="Z50" s="682"/>
      <c r="AA50" s="682"/>
      <c r="AB50" s="682"/>
      <c r="AC50" s="682"/>
      <c r="AD50" s="682"/>
      <c r="AE50" s="682"/>
      <c r="AF50" s="682"/>
      <c r="AG50" s="682"/>
      <c r="AH50" s="682"/>
      <c r="AI50" s="682"/>
      <c r="AJ50" s="682"/>
      <c r="AK50" s="682"/>
      <c r="AL50" s="682"/>
      <c r="AM50" s="682"/>
      <c r="AN50" s="682"/>
      <c r="AO50" s="682"/>
      <c r="AP50" s="682"/>
      <c r="AQ50" s="682"/>
      <c r="AR50" s="682"/>
      <c r="AS50" s="682"/>
      <c r="AT50" s="670"/>
      <c r="AU50" s="670"/>
      <c r="AV50" s="670"/>
      <c r="AW50" s="670"/>
      <c r="AX50" s="670"/>
      <c r="AY50" s="670"/>
      <c r="AZ50" s="670"/>
      <c r="BA50" s="670"/>
      <c r="BB50" s="670"/>
      <c r="BC50" s="670"/>
      <c r="BD50" s="671"/>
    </row>
    <row r="51" spans="1:56" s="653" customFormat="1" ht="13.5" customHeight="1">
      <c r="A51" s="668"/>
      <c r="B51" s="673" t="s">
        <v>2871</v>
      </c>
      <c r="C51" s="681"/>
      <c r="D51" s="681" t="s">
        <v>2894</v>
      </c>
      <c r="E51" s="688"/>
      <c r="F51" s="688"/>
      <c r="G51" s="688"/>
      <c r="H51" s="688"/>
      <c r="I51" s="688"/>
      <c r="J51" s="688"/>
      <c r="K51" s="688"/>
      <c r="L51" s="688"/>
      <c r="M51" s="688"/>
      <c r="N51" s="688"/>
      <c r="O51" s="688"/>
      <c r="P51" s="688"/>
      <c r="Q51" s="674"/>
      <c r="R51" s="674"/>
      <c r="S51" s="682"/>
      <c r="T51" s="682"/>
      <c r="U51" s="682"/>
      <c r="V51" s="682"/>
      <c r="W51" s="682"/>
      <c r="X51" s="682"/>
      <c r="Y51" s="682"/>
      <c r="Z51" s="682"/>
      <c r="AA51" s="682"/>
      <c r="AB51" s="682"/>
      <c r="AC51" s="682"/>
      <c r="AD51" s="682"/>
      <c r="AE51" s="682"/>
      <c r="AF51" s="682"/>
      <c r="AG51" s="682"/>
      <c r="AH51" s="682"/>
      <c r="AI51" s="682"/>
      <c r="AJ51" s="682"/>
      <c r="AK51" s="682"/>
      <c r="AL51" s="682"/>
      <c r="AM51" s="682"/>
      <c r="AN51" s="682"/>
      <c r="AO51" s="682"/>
      <c r="AP51" s="682"/>
      <c r="AQ51" s="682"/>
      <c r="AR51" s="682"/>
      <c r="AS51" s="682"/>
      <c r="AT51" s="670"/>
      <c r="AU51" s="670"/>
      <c r="AV51" s="670"/>
      <c r="AW51" s="670"/>
      <c r="AX51" s="670"/>
      <c r="AY51" s="670"/>
      <c r="AZ51" s="670"/>
      <c r="BA51" s="670"/>
      <c r="BB51" s="670"/>
      <c r="BC51" s="670"/>
      <c r="BD51" s="671"/>
    </row>
    <row r="52" spans="1:56" s="653" customFormat="1" ht="13.5" customHeight="1">
      <c r="A52" s="668"/>
      <c r="B52" s="673" t="s">
        <v>2871</v>
      </c>
      <c r="C52" s="681" t="s">
        <v>2895</v>
      </c>
      <c r="D52" s="681"/>
      <c r="E52" s="688"/>
      <c r="F52" s="688"/>
      <c r="G52" s="688"/>
      <c r="H52" s="688"/>
      <c r="I52" s="688"/>
      <c r="J52" s="688"/>
      <c r="K52" s="688"/>
      <c r="L52" s="688"/>
      <c r="M52" s="688"/>
      <c r="N52" s="688"/>
      <c r="O52" s="688"/>
      <c r="P52" s="688"/>
      <c r="Q52" s="674"/>
      <c r="R52" s="674"/>
      <c r="S52" s="682"/>
      <c r="T52" s="682"/>
      <c r="U52" s="682"/>
      <c r="V52" s="682"/>
      <c r="W52" s="682"/>
      <c r="X52" s="682"/>
      <c r="Y52" s="682"/>
      <c r="Z52" s="682"/>
      <c r="AA52" s="682"/>
      <c r="AB52" s="682"/>
      <c r="AC52" s="682"/>
      <c r="AD52" s="682"/>
      <c r="AE52" s="682"/>
      <c r="AF52" s="682"/>
      <c r="AG52" s="682"/>
      <c r="AH52" s="682"/>
      <c r="AI52" s="682"/>
      <c r="AJ52" s="682"/>
      <c r="AK52" s="682"/>
      <c r="AL52" s="682"/>
      <c r="AM52" s="682"/>
      <c r="AN52" s="682"/>
      <c r="AO52" s="682"/>
      <c r="AP52" s="682"/>
      <c r="AQ52" s="682"/>
      <c r="AR52" s="682"/>
      <c r="AS52" s="682"/>
      <c r="AT52" s="670"/>
      <c r="AU52" s="670"/>
      <c r="AV52" s="670"/>
      <c r="AW52" s="670"/>
      <c r="AX52" s="670"/>
      <c r="AY52" s="670"/>
      <c r="AZ52" s="670"/>
      <c r="BA52" s="670"/>
      <c r="BB52" s="670"/>
      <c r="BC52" s="670"/>
      <c r="BD52" s="671"/>
    </row>
    <row r="53" spans="1:56" s="653" customFormat="1" ht="13.5" customHeight="1">
      <c r="A53" s="668"/>
      <c r="B53" s="673" t="s">
        <v>2871</v>
      </c>
      <c r="C53" s="681"/>
      <c r="D53" s="681" t="s">
        <v>2896</v>
      </c>
      <c r="E53" s="688"/>
      <c r="F53" s="688"/>
      <c r="G53" s="688"/>
      <c r="H53" s="688"/>
      <c r="I53" s="688"/>
      <c r="J53" s="688"/>
      <c r="K53" s="688"/>
      <c r="L53" s="688"/>
      <c r="M53" s="688"/>
      <c r="N53" s="688"/>
      <c r="O53" s="688"/>
      <c r="P53" s="688"/>
      <c r="Q53" s="674"/>
      <c r="R53" s="674"/>
      <c r="S53" s="682"/>
      <c r="T53" s="682"/>
      <c r="U53" s="682"/>
      <c r="V53" s="682"/>
      <c r="W53" s="682"/>
      <c r="X53" s="682"/>
      <c r="Y53" s="682"/>
      <c r="Z53" s="682"/>
      <c r="AA53" s="682"/>
      <c r="AB53" s="682"/>
      <c r="AC53" s="682"/>
      <c r="AD53" s="682"/>
      <c r="AE53" s="682"/>
      <c r="AF53" s="682"/>
      <c r="AG53" s="682"/>
      <c r="AH53" s="682"/>
      <c r="AI53" s="682"/>
      <c r="AJ53" s="682"/>
      <c r="AK53" s="682"/>
      <c r="AL53" s="682"/>
      <c r="AM53" s="682"/>
      <c r="AN53" s="682"/>
      <c r="AO53" s="682"/>
      <c r="AP53" s="682"/>
      <c r="AQ53" s="682"/>
      <c r="AR53" s="682"/>
      <c r="AS53" s="682"/>
      <c r="AT53" s="670"/>
      <c r="AU53" s="670"/>
      <c r="AV53" s="670"/>
      <c r="AW53" s="670"/>
      <c r="AX53" s="670"/>
      <c r="AY53" s="670"/>
      <c r="AZ53" s="670"/>
      <c r="BA53" s="670"/>
      <c r="BB53" s="670"/>
      <c r="BC53" s="670"/>
      <c r="BD53" s="671"/>
    </row>
    <row r="54" spans="1:56" s="653" customFormat="1" ht="13.5" customHeight="1">
      <c r="A54" s="668"/>
      <c r="B54" s="673" t="s">
        <v>2871</v>
      </c>
      <c r="C54" s="681" t="s">
        <v>2897</v>
      </c>
      <c r="D54" s="681"/>
      <c r="E54" s="688"/>
      <c r="F54" s="688"/>
      <c r="G54" s="688"/>
      <c r="H54" s="688"/>
      <c r="I54" s="688"/>
      <c r="J54" s="688"/>
      <c r="K54" s="688"/>
      <c r="L54" s="688"/>
      <c r="M54" s="688"/>
      <c r="N54" s="688"/>
      <c r="O54" s="688"/>
      <c r="P54" s="688"/>
      <c r="Q54" s="674"/>
      <c r="R54" s="674"/>
      <c r="S54" s="682"/>
      <c r="T54" s="682"/>
      <c r="U54" s="682"/>
      <c r="V54" s="682"/>
      <c r="W54" s="682"/>
      <c r="X54" s="682"/>
      <c r="Y54" s="682"/>
      <c r="Z54" s="682"/>
      <c r="AA54" s="682"/>
      <c r="AB54" s="682"/>
      <c r="AC54" s="682"/>
      <c r="AD54" s="682"/>
      <c r="AE54" s="682"/>
      <c r="AF54" s="682"/>
      <c r="AG54" s="682"/>
      <c r="AH54" s="682"/>
      <c r="AI54" s="682"/>
      <c r="AJ54" s="682"/>
      <c r="AK54" s="682"/>
      <c r="AL54" s="682"/>
      <c r="AM54" s="682"/>
      <c r="AN54" s="682"/>
      <c r="AO54" s="682"/>
      <c r="AP54" s="682"/>
      <c r="AQ54" s="682"/>
      <c r="AR54" s="682"/>
      <c r="AS54" s="682"/>
      <c r="AT54" s="670"/>
      <c r="AU54" s="670"/>
      <c r="AV54" s="670"/>
      <c r="AW54" s="670"/>
      <c r="AX54" s="670"/>
      <c r="AY54" s="670"/>
      <c r="AZ54" s="670"/>
      <c r="BA54" s="670"/>
      <c r="BB54" s="670"/>
      <c r="BC54" s="670"/>
      <c r="BD54" s="671"/>
    </row>
    <row r="55" spans="1:56" s="653" customFormat="1" ht="13.5" customHeight="1">
      <c r="A55" s="668"/>
      <c r="B55" s="673" t="s">
        <v>2871</v>
      </c>
      <c r="C55" s="681"/>
      <c r="D55" s="673" t="s">
        <v>2869</v>
      </c>
      <c r="E55" s="674" t="s">
        <v>2898</v>
      </c>
      <c r="F55" s="688"/>
      <c r="G55" s="688"/>
      <c r="H55" s="688"/>
      <c r="I55" s="688"/>
      <c r="J55" s="688"/>
      <c r="K55" s="688"/>
      <c r="L55" s="688"/>
      <c r="M55" s="688"/>
      <c r="N55" s="688"/>
      <c r="O55" s="688"/>
      <c r="P55" s="688"/>
      <c r="Q55" s="674"/>
      <c r="R55" s="674"/>
      <c r="S55" s="682"/>
      <c r="T55" s="682"/>
      <c r="U55" s="682"/>
      <c r="V55" s="682"/>
      <c r="W55" s="682"/>
      <c r="X55" s="682"/>
      <c r="Y55" s="682"/>
      <c r="Z55" s="682"/>
      <c r="AA55" s="682"/>
      <c r="AB55" s="682"/>
      <c r="AC55" s="682"/>
      <c r="AD55" s="682"/>
      <c r="AE55" s="682"/>
      <c r="AF55" s="682"/>
      <c r="AG55" s="682"/>
      <c r="AH55" s="682"/>
      <c r="AI55" s="682"/>
      <c r="AJ55" s="682"/>
      <c r="AK55" s="682"/>
      <c r="AL55" s="682"/>
      <c r="AM55" s="682"/>
      <c r="AN55" s="682"/>
      <c r="AO55" s="682"/>
      <c r="AP55" s="682"/>
      <c r="AQ55" s="682"/>
      <c r="AR55" s="682"/>
      <c r="AS55" s="682"/>
      <c r="AT55" s="670"/>
      <c r="AU55" s="670"/>
      <c r="AV55" s="670"/>
      <c r="AW55" s="670"/>
      <c r="AX55" s="670"/>
      <c r="AY55" s="670"/>
      <c r="AZ55" s="670"/>
      <c r="BA55" s="670"/>
      <c r="BB55" s="670"/>
      <c r="BC55" s="670"/>
      <c r="BD55" s="671"/>
    </row>
    <row r="56" spans="1:56" s="653" customFormat="1" ht="13.5" customHeight="1">
      <c r="A56" s="668"/>
      <c r="B56" s="673" t="s">
        <v>2871</v>
      </c>
      <c r="C56" s="681"/>
      <c r="D56" s="673" t="s">
        <v>2871</v>
      </c>
      <c r="E56" s="673" t="s">
        <v>2869</v>
      </c>
      <c r="F56" s="674" t="s">
        <v>2899</v>
      </c>
      <c r="G56" s="688"/>
      <c r="H56" s="688"/>
      <c r="I56" s="688"/>
      <c r="J56" s="688"/>
      <c r="K56" s="688"/>
      <c r="L56" s="688"/>
      <c r="M56" s="688"/>
      <c r="N56" s="688"/>
      <c r="O56" s="688"/>
      <c r="P56" s="688"/>
      <c r="Q56" s="674"/>
      <c r="R56" s="674"/>
      <c r="S56" s="682"/>
      <c r="T56" s="682"/>
      <c r="U56" s="682"/>
      <c r="V56" s="682"/>
      <c r="W56" s="682"/>
      <c r="X56" s="682"/>
      <c r="Y56" s="682"/>
      <c r="Z56" s="682"/>
      <c r="AA56" s="682"/>
      <c r="AB56" s="682"/>
      <c r="AC56" s="682"/>
      <c r="AD56" s="682"/>
      <c r="AE56" s="682"/>
      <c r="AF56" s="682"/>
      <c r="AG56" s="682"/>
      <c r="AH56" s="682"/>
      <c r="AI56" s="682"/>
      <c r="AJ56" s="682"/>
      <c r="AK56" s="682"/>
      <c r="AL56" s="682"/>
      <c r="AM56" s="682"/>
      <c r="AN56" s="682"/>
      <c r="AO56" s="682"/>
      <c r="AP56" s="682"/>
      <c r="AQ56" s="682"/>
      <c r="AR56" s="682"/>
      <c r="AS56" s="682"/>
      <c r="AT56" s="670"/>
      <c r="AU56" s="670"/>
      <c r="AV56" s="670"/>
      <c r="AW56" s="670"/>
      <c r="AX56" s="670"/>
      <c r="AY56" s="670"/>
      <c r="AZ56" s="670"/>
      <c r="BA56" s="670"/>
      <c r="BB56" s="670"/>
      <c r="BC56" s="670"/>
      <c r="BD56" s="671"/>
    </row>
    <row r="57" spans="1:56" s="653" customFormat="1" ht="13.5" customHeight="1">
      <c r="A57" s="668"/>
      <c r="B57" s="673" t="s">
        <v>2871</v>
      </c>
      <c r="C57" s="681"/>
      <c r="D57" s="673" t="s">
        <v>2871</v>
      </c>
      <c r="E57" s="673" t="s">
        <v>2871</v>
      </c>
      <c r="F57" s="688" t="s">
        <v>2900</v>
      </c>
      <c r="G57" s="688"/>
      <c r="H57" s="688"/>
      <c r="I57" s="688"/>
      <c r="J57" s="688"/>
      <c r="K57" s="688"/>
      <c r="L57" s="688"/>
      <c r="M57" s="688"/>
      <c r="N57" s="688"/>
      <c r="O57" s="688"/>
      <c r="P57" s="688"/>
      <c r="Q57" s="674"/>
      <c r="R57" s="674"/>
      <c r="S57" s="682"/>
      <c r="T57" s="682"/>
      <c r="U57" s="682"/>
      <c r="V57" s="682"/>
      <c r="W57" s="682"/>
      <c r="X57" s="682"/>
      <c r="Y57" s="682"/>
      <c r="Z57" s="682"/>
      <c r="AA57" s="682"/>
      <c r="AB57" s="682"/>
      <c r="AC57" s="682"/>
      <c r="AD57" s="682"/>
      <c r="AE57" s="682"/>
      <c r="AF57" s="682"/>
      <c r="AG57" s="682"/>
      <c r="AH57" s="682"/>
      <c r="AI57" s="682"/>
      <c r="AJ57" s="682"/>
      <c r="AK57" s="682"/>
      <c r="AL57" s="682"/>
      <c r="AM57" s="682"/>
      <c r="AN57" s="682"/>
      <c r="AO57" s="682"/>
      <c r="AP57" s="682"/>
      <c r="AQ57" s="682"/>
      <c r="AR57" s="682"/>
      <c r="AS57" s="682"/>
      <c r="AT57" s="670"/>
      <c r="AU57" s="670"/>
      <c r="AV57" s="670"/>
      <c r="AW57" s="670"/>
      <c r="AX57" s="670"/>
      <c r="AY57" s="670"/>
      <c r="AZ57" s="670"/>
      <c r="BA57" s="670"/>
      <c r="BB57" s="670"/>
      <c r="BC57" s="670"/>
      <c r="BD57" s="671"/>
    </row>
    <row r="58" spans="1:56" s="653" customFormat="1" ht="13.5" customHeight="1">
      <c r="A58" s="668"/>
      <c r="B58" s="673" t="s">
        <v>2871</v>
      </c>
      <c r="C58" s="681"/>
      <c r="D58" s="673" t="s">
        <v>2871</v>
      </c>
      <c r="E58" s="673" t="s">
        <v>2871</v>
      </c>
      <c r="F58" s="688"/>
      <c r="G58" s="674" t="s">
        <v>2901</v>
      </c>
      <c r="H58" s="674"/>
      <c r="I58" s="674"/>
      <c r="J58" s="674"/>
      <c r="K58" s="674"/>
      <c r="L58" s="674"/>
      <c r="M58" s="688"/>
      <c r="N58" s="688"/>
      <c r="O58" s="688"/>
      <c r="P58" s="688"/>
      <c r="Q58" s="674"/>
      <c r="R58" s="674"/>
      <c r="S58" s="682"/>
      <c r="T58" s="682"/>
      <c r="U58" s="682"/>
      <c r="V58" s="682"/>
      <c r="W58" s="682"/>
      <c r="X58" s="682"/>
      <c r="Y58" s="682"/>
      <c r="Z58" s="682"/>
      <c r="AA58" s="682"/>
      <c r="AB58" s="682"/>
      <c r="AC58" s="682"/>
      <c r="AD58" s="682"/>
      <c r="AE58" s="682"/>
      <c r="AF58" s="682"/>
      <c r="AG58" s="682"/>
      <c r="AH58" s="682"/>
      <c r="AI58" s="682"/>
      <c r="AJ58" s="682"/>
      <c r="AK58" s="682"/>
      <c r="AL58" s="682"/>
      <c r="AM58" s="682"/>
      <c r="AN58" s="682"/>
      <c r="AO58" s="682"/>
      <c r="AP58" s="682"/>
      <c r="AQ58" s="682"/>
      <c r="AR58" s="682"/>
      <c r="AS58" s="682"/>
      <c r="AT58" s="670"/>
      <c r="AU58" s="670"/>
      <c r="AV58" s="670"/>
      <c r="AW58" s="670"/>
      <c r="AX58" s="670"/>
      <c r="AY58" s="670"/>
      <c r="AZ58" s="670"/>
      <c r="BA58" s="670"/>
      <c r="BB58" s="670"/>
      <c r="BC58" s="670"/>
      <c r="BD58" s="671"/>
    </row>
    <row r="59" spans="1:56" s="653" customFormat="1" ht="13.5" customHeight="1">
      <c r="A59" s="668"/>
      <c r="B59" s="673" t="s">
        <v>2871</v>
      </c>
      <c r="C59" s="681"/>
      <c r="D59" s="673" t="s">
        <v>2871</v>
      </c>
      <c r="E59" s="673" t="s">
        <v>2871</v>
      </c>
      <c r="F59" s="688"/>
      <c r="G59" s="674"/>
      <c r="H59" s="688" t="s">
        <v>2889</v>
      </c>
      <c r="I59" s="688"/>
      <c r="J59" s="688"/>
      <c r="K59" s="688"/>
      <c r="L59" s="674"/>
      <c r="M59" s="688"/>
      <c r="N59" s="688"/>
      <c r="O59" s="688"/>
      <c r="P59" s="688"/>
      <c r="Q59" s="674"/>
      <c r="R59" s="674"/>
      <c r="S59" s="682"/>
      <c r="T59" s="682"/>
      <c r="U59" s="682"/>
      <c r="V59" s="682"/>
      <c r="W59" s="682"/>
      <c r="X59" s="682"/>
      <c r="Y59" s="682"/>
      <c r="Z59" s="682"/>
      <c r="AA59" s="682"/>
      <c r="AB59" s="682"/>
      <c r="AC59" s="682"/>
      <c r="AD59" s="682"/>
      <c r="AE59" s="682"/>
      <c r="AF59" s="682"/>
      <c r="AG59" s="682"/>
      <c r="AH59" s="682"/>
      <c r="AI59" s="682"/>
      <c r="AJ59" s="682"/>
      <c r="AK59" s="682"/>
      <c r="AL59" s="682"/>
      <c r="AM59" s="682"/>
      <c r="AN59" s="682"/>
      <c r="AO59" s="682"/>
      <c r="AP59" s="682"/>
      <c r="AQ59" s="682"/>
      <c r="AR59" s="682"/>
      <c r="AS59" s="682"/>
      <c r="AT59" s="670"/>
      <c r="AU59" s="670"/>
      <c r="AV59" s="670"/>
      <c r="AW59" s="670"/>
      <c r="AX59" s="670"/>
      <c r="AY59" s="670"/>
      <c r="AZ59" s="670"/>
      <c r="BA59" s="670"/>
      <c r="BB59" s="670"/>
      <c r="BC59" s="670"/>
      <c r="BD59" s="671"/>
    </row>
    <row r="60" spans="1:56" s="653" customFormat="1" ht="13.5" customHeight="1">
      <c r="A60" s="668"/>
      <c r="B60" s="673" t="s">
        <v>2871</v>
      </c>
      <c r="C60" s="681"/>
      <c r="D60" s="673" t="s">
        <v>2871</v>
      </c>
      <c r="E60" s="673" t="s">
        <v>2871</v>
      </c>
      <c r="F60" s="688"/>
      <c r="G60" s="674"/>
      <c r="H60" s="688" t="s">
        <v>2890</v>
      </c>
      <c r="I60" s="688"/>
      <c r="J60" s="688"/>
      <c r="K60" s="688"/>
      <c r="L60" s="688"/>
      <c r="M60" s="688"/>
      <c r="N60" s="688"/>
      <c r="O60" s="688"/>
      <c r="P60" s="688"/>
      <c r="Q60" s="674"/>
      <c r="R60" s="674"/>
      <c r="S60" s="682"/>
      <c r="T60" s="682"/>
      <c r="U60" s="682"/>
      <c r="V60" s="682"/>
      <c r="W60" s="682"/>
      <c r="X60" s="682"/>
      <c r="Y60" s="682"/>
      <c r="Z60" s="682"/>
      <c r="AA60" s="682"/>
      <c r="AB60" s="682"/>
      <c r="AC60" s="682"/>
      <c r="AD60" s="682"/>
      <c r="AE60" s="682"/>
      <c r="AF60" s="682"/>
      <c r="AG60" s="682"/>
      <c r="AH60" s="682"/>
      <c r="AI60" s="682"/>
      <c r="AJ60" s="682"/>
      <c r="AK60" s="682"/>
      <c r="AL60" s="682"/>
      <c r="AM60" s="682"/>
      <c r="AN60" s="682"/>
      <c r="AO60" s="682"/>
      <c r="AP60" s="682"/>
      <c r="AQ60" s="682"/>
      <c r="AR60" s="682"/>
      <c r="AS60" s="682"/>
      <c r="AT60" s="670"/>
      <c r="AU60" s="670"/>
      <c r="AV60" s="670"/>
      <c r="AW60" s="670"/>
      <c r="AX60" s="670"/>
      <c r="AY60" s="670"/>
      <c r="AZ60" s="670"/>
      <c r="BA60" s="670"/>
      <c r="BB60" s="670"/>
      <c r="BC60" s="670"/>
      <c r="BD60" s="671"/>
    </row>
    <row r="61" spans="1:56" s="653" customFormat="1" ht="13.5" customHeight="1">
      <c r="A61" s="668"/>
      <c r="B61" s="673" t="s">
        <v>2871</v>
      </c>
      <c r="C61" s="681"/>
      <c r="D61" s="673" t="s">
        <v>2871</v>
      </c>
      <c r="E61" s="673" t="s">
        <v>2871</v>
      </c>
      <c r="F61" s="688"/>
      <c r="G61" s="674"/>
      <c r="H61" s="688" t="s">
        <v>2902</v>
      </c>
      <c r="I61" s="688"/>
      <c r="J61" s="688"/>
      <c r="K61" s="688"/>
      <c r="L61" s="688"/>
      <c r="M61" s="688"/>
      <c r="N61" s="688"/>
      <c r="O61" s="688"/>
      <c r="P61" s="688"/>
      <c r="Q61" s="674"/>
      <c r="R61" s="674"/>
      <c r="S61" s="682"/>
      <c r="T61" s="682"/>
      <c r="U61" s="682"/>
      <c r="V61" s="682"/>
      <c r="W61" s="682"/>
      <c r="X61" s="682"/>
      <c r="Y61" s="682"/>
      <c r="Z61" s="682"/>
      <c r="AA61" s="682"/>
      <c r="AB61" s="682"/>
      <c r="AC61" s="682"/>
      <c r="AD61" s="682"/>
      <c r="AE61" s="682"/>
      <c r="AF61" s="682"/>
      <c r="AG61" s="682"/>
      <c r="AH61" s="682"/>
      <c r="AI61" s="682"/>
      <c r="AJ61" s="682"/>
      <c r="AK61" s="682"/>
      <c r="AL61" s="682"/>
      <c r="AM61" s="682"/>
      <c r="AN61" s="682"/>
      <c r="AO61" s="682"/>
      <c r="AP61" s="682"/>
      <c r="AQ61" s="682"/>
      <c r="AR61" s="682"/>
      <c r="AS61" s="682"/>
      <c r="AT61" s="670"/>
      <c r="AU61" s="670"/>
      <c r="AV61" s="670"/>
      <c r="AW61" s="670"/>
      <c r="AX61" s="670"/>
      <c r="AY61" s="670"/>
      <c r="AZ61" s="670"/>
      <c r="BA61" s="670"/>
      <c r="BB61" s="670"/>
      <c r="BC61" s="670"/>
      <c r="BD61" s="671"/>
    </row>
    <row r="62" spans="1:56" s="653" customFormat="1" ht="13.5" customHeight="1">
      <c r="A62" s="668"/>
      <c r="B62" s="673" t="s">
        <v>2871</v>
      </c>
      <c r="C62" s="681"/>
      <c r="D62" s="673" t="s">
        <v>2871</v>
      </c>
      <c r="E62" s="693" t="s">
        <v>2903</v>
      </c>
      <c r="F62" s="688"/>
      <c r="G62" s="674"/>
      <c r="H62" s="688"/>
      <c r="I62" s="688"/>
      <c r="J62" s="688"/>
      <c r="K62" s="688"/>
      <c r="L62" s="688"/>
      <c r="M62" s="688"/>
      <c r="N62" s="688"/>
      <c r="O62" s="688"/>
      <c r="P62" s="688"/>
      <c r="Q62" s="674"/>
      <c r="R62" s="674"/>
      <c r="S62" s="682"/>
      <c r="T62" s="682"/>
      <c r="U62" s="682"/>
      <c r="V62" s="682"/>
      <c r="W62" s="682"/>
      <c r="X62" s="682"/>
      <c r="Y62" s="682"/>
      <c r="Z62" s="682"/>
      <c r="AA62" s="682"/>
      <c r="AB62" s="682"/>
      <c r="AC62" s="682"/>
      <c r="AD62" s="682"/>
      <c r="AE62" s="682"/>
      <c r="AF62" s="682"/>
      <c r="AG62" s="682"/>
      <c r="AH62" s="682"/>
      <c r="AI62" s="682"/>
      <c r="AJ62" s="682"/>
      <c r="AK62" s="682"/>
      <c r="AL62" s="682"/>
      <c r="AM62" s="682"/>
      <c r="AN62" s="682"/>
      <c r="AO62" s="682"/>
      <c r="AP62" s="682"/>
      <c r="AQ62" s="682"/>
      <c r="AR62" s="682"/>
      <c r="AS62" s="682"/>
      <c r="AT62" s="670"/>
      <c r="AU62" s="670"/>
      <c r="AV62" s="670"/>
      <c r="AW62" s="670"/>
      <c r="AX62" s="670"/>
      <c r="AY62" s="670"/>
      <c r="AZ62" s="670"/>
      <c r="BA62" s="670"/>
      <c r="BB62" s="670"/>
      <c r="BC62" s="670"/>
      <c r="BD62" s="671"/>
    </row>
    <row r="63" spans="1:56" s="653" customFormat="1" ht="13.5" customHeight="1">
      <c r="A63" s="668"/>
      <c r="B63" s="673" t="s">
        <v>2871</v>
      </c>
      <c r="C63" s="681"/>
      <c r="D63" s="693" t="s">
        <v>2903</v>
      </c>
      <c r="E63" s="693"/>
      <c r="F63" s="688"/>
      <c r="G63" s="688"/>
      <c r="H63" s="688"/>
      <c r="I63" s="688"/>
      <c r="J63" s="688"/>
      <c r="K63" s="688"/>
      <c r="L63" s="688"/>
      <c r="M63" s="688"/>
      <c r="N63" s="688"/>
      <c r="O63" s="688"/>
      <c r="P63" s="688"/>
      <c r="Q63" s="674"/>
      <c r="R63" s="674"/>
      <c r="S63" s="682"/>
      <c r="T63" s="682"/>
      <c r="U63" s="682"/>
      <c r="V63" s="682"/>
      <c r="W63" s="682"/>
      <c r="X63" s="682"/>
      <c r="Y63" s="682"/>
      <c r="Z63" s="682"/>
      <c r="AA63" s="682"/>
      <c r="AB63" s="682"/>
      <c r="AC63" s="682"/>
      <c r="AD63" s="682"/>
      <c r="AE63" s="682"/>
      <c r="AF63" s="682"/>
      <c r="AG63" s="682"/>
      <c r="AH63" s="682"/>
      <c r="AI63" s="682"/>
      <c r="AJ63" s="682"/>
      <c r="AK63" s="682"/>
      <c r="AL63" s="682"/>
      <c r="AM63" s="682"/>
      <c r="AN63" s="682"/>
      <c r="AO63" s="682"/>
      <c r="AP63" s="682"/>
      <c r="AQ63" s="682"/>
      <c r="AR63" s="682"/>
      <c r="AS63" s="682"/>
      <c r="AT63" s="670"/>
      <c r="AU63" s="670"/>
      <c r="AV63" s="670"/>
      <c r="AW63" s="670"/>
      <c r="AX63" s="670"/>
      <c r="AY63" s="670"/>
      <c r="AZ63" s="670"/>
      <c r="BA63" s="670"/>
      <c r="BB63" s="670"/>
      <c r="BC63" s="670"/>
      <c r="BD63" s="671"/>
    </row>
    <row r="64" spans="1:56" s="653" customFormat="1" ht="13.5" customHeight="1">
      <c r="A64" s="668"/>
      <c r="B64" s="673" t="s">
        <v>2871</v>
      </c>
      <c r="C64" s="681" t="s">
        <v>2904</v>
      </c>
      <c r="D64" s="681"/>
      <c r="E64" s="693"/>
      <c r="F64" s="688"/>
      <c r="G64" s="688"/>
      <c r="H64" s="688"/>
      <c r="I64" s="688"/>
      <c r="J64" s="688"/>
      <c r="K64" s="688"/>
      <c r="L64" s="688"/>
      <c r="M64" s="688"/>
      <c r="N64" s="688"/>
      <c r="O64" s="688"/>
      <c r="P64" s="688"/>
      <c r="Q64" s="674"/>
      <c r="R64" s="674"/>
      <c r="S64" s="682"/>
      <c r="T64" s="682"/>
      <c r="U64" s="682"/>
      <c r="V64" s="682"/>
      <c r="W64" s="682"/>
      <c r="X64" s="682"/>
      <c r="Y64" s="682"/>
      <c r="Z64" s="682"/>
      <c r="AA64" s="682"/>
      <c r="AB64" s="682"/>
      <c r="AC64" s="682"/>
      <c r="AD64" s="682"/>
      <c r="AE64" s="682"/>
      <c r="AF64" s="682"/>
      <c r="AG64" s="682"/>
      <c r="AH64" s="682"/>
      <c r="AI64" s="682"/>
      <c r="AJ64" s="682"/>
      <c r="AK64" s="682"/>
      <c r="AL64" s="682"/>
      <c r="AM64" s="682"/>
      <c r="AN64" s="682"/>
      <c r="AO64" s="682"/>
      <c r="AP64" s="682"/>
      <c r="AQ64" s="682"/>
      <c r="AR64" s="682"/>
      <c r="AS64" s="682"/>
      <c r="AT64" s="670"/>
      <c r="AU64" s="670"/>
      <c r="AV64" s="670"/>
      <c r="AW64" s="670"/>
      <c r="AX64" s="670"/>
      <c r="AY64" s="670"/>
      <c r="AZ64" s="670"/>
      <c r="BA64" s="670"/>
      <c r="BB64" s="670"/>
      <c r="BC64" s="670"/>
      <c r="BD64" s="671"/>
    </row>
    <row r="65" spans="1:56" s="653" customFormat="1" ht="13.5" customHeight="1">
      <c r="A65" s="668"/>
      <c r="B65" s="673" t="s">
        <v>2871</v>
      </c>
      <c r="C65" s="681"/>
      <c r="D65" s="681" t="s">
        <v>2905</v>
      </c>
      <c r="E65" s="895"/>
      <c r="F65" s="688"/>
      <c r="G65" s="688"/>
      <c r="H65" s="688"/>
      <c r="I65" s="688"/>
      <c r="J65" s="688"/>
      <c r="K65" s="688"/>
      <c r="L65" s="688"/>
      <c r="M65" s="688"/>
      <c r="N65" s="688"/>
      <c r="O65" s="688"/>
      <c r="P65" s="688"/>
      <c r="Q65" s="674"/>
      <c r="R65" s="674"/>
      <c r="S65" s="682"/>
      <c r="T65" s="682"/>
      <c r="U65" s="682"/>
      <c r="V65" s="682"/>
      <c r="W65" s="682"/>
      <c r="X65" s="682"/>
      <c r="Y65" s="682"/>
      <c r="Z65" s="682"/>
      <c r="AA65" s="682"/>
      <c r="AB65" s="682"/>
      <c r="AC65" s="682"/>
      <c r="AD65" s="682"/>
      <c r="AE65" s="682"/>
      <c r="AF65" s="682"/>
      <c r="AG65" s="682"/>
      <c r="AH65" s="682"/>
      <c r="AI65" s="682"/>
      <c r="AJ65" s="682"/>
      <c r="AK65" s="682"/>
      <c r="AL65" s="682"/>
      <c r="AM65" s="682"/>
      <c r="AN65" s="682"/>
      <c r="AO65" s="682"/>
      <c r="AP65" s="682"/>
      <c r="AQ65" s="682"/>
      <c r="AR65" s="682"/>
      <c r="AS65" s="682"/>
      <c r="AT65" s="670"/>
      <c r="AU65" s="670"/>
      <c r="AV65" s="670"/>
      <c r="AW65" s="670"/>
      <c r="AX65" s="670"/>
      <c r="AY65" s="670"/>
      <c r="AZ65" s="670"/>
      <c r="BA65" s="670"/>
      <c r="BB65" s="670"/>
      <c r="BC65" s="670"/>
      <c r="BD65" s="671"/>
    </row>
    <row r="66" spans="1:56" s="653" customFormat="1" ht="13.5" customHeight="1">
      <c r="A66" s="668"/>
      <c r="B66" s="673" t="s">
        <v>2871</v>
      </c>
      <c r="C66" s="681" t="s">
        <v>2906</v>
      </c>
      <c r="D66" s="681"/>
      <c r="E66" s="688"/>
      <c r="F66" s="688"/>
      <c r="G66" s="688"/>
      <c r="H66" s="688"/>
      <c r="I66" s="688"/>
      <c r="J66" s="688"/>
      <c r="K66" s="688"/>
      <c r="L66" s="688"/>
      <c r="M66" s="688"/>
      <c r="N66" s="688"/>
      <c r="O66" s="688"/>
      <c r="P66" s="688"/>
      <c r="Q66" s="674"/>
      <c r="R66" s="674"/>
      <c r="S66" s="682"/>
      <c r="T66" s="682"/>
      <c r="U66" s="682"/>
      <c r="V66" s="682"/>
      <c r="W66" s="682"/>
      <c r="X66" s="682"/>
      <c r="Y66" s="682"/>
      <c r="Z66" s="682"/>
      <c r="AA66" s="682"/>
      <c r="AB66" s="682"/>
      <c r="AC66" s="682"/>
      <c r="AD66" s="682"/>
      <c r="AE66" s="682"/>
      <c r="AF66" s="682"/>
      <c r="AG66" s="682"/>
      <c r="AH66" s="682"/>
      <c r="AI66" s="682"/>
      <c r="AJ66" s="682"/>
      <c r="AK66" s="682"/>
      <c r="AL66" s="682"/>
      <c r="AM66" s="682"/>
      <c r="AN66" s="682"/>
      <c r="AO66" s="682"/>
      <c r="AP66" s="682"/>
      <c r="AQ66" s="682"/>
      <c r="AR66" s="682"/>
      <c r="AS66" s="682"/>
      <c r="AT66" s="670"/>
      <c r="AU66" s="670"/>
      <c r="AV66" s="670"/>
      <c r="AW66" s="670"/>
      <c r="AX66" s="670"/>
      <c r="AY66" s="670"/>
      <c r="AZ66" s="670"/>
      <c r="BA66" s="670"/>
      <c r="BB66" s="670"/>
      <c r="BC66" s="670"/>
      <c r="BD66" s="671"/>
    </row>
    <row r="67" spans="1:56" s="653" customFormat="1" ht="13.5" customHeight="1">
      <c r="A67" s="668"/>
      <c r="B67" s="673" t="s">
        <v>2871</v>
      </c>
      <c r="C67" s="681"/>
      <c r="D67" s="681" t="s">
        <v>2907</v>
      </c>
      <c r="E67" s="688"/>
      <c r="F67" s="688"/>
      <c r="G67" s="688"/>
      <c r="H67" s="688"/>
      <c r="I67" s="688"/>
      <c r="J67" s="688"/>
      <c r="K67" s="688"/>
      <c r="L67" s="688"/>
      <c r="M67" s="688"/>
      <c r="N67" s="688"/>
      <c r="O67" s="688"/>
      <c r="P67" s="688"/>
      <c r="Q67" s="674"/>
      <c r="R67" s="674"/>
      <c r="S67" s="682"/>
      <c r="T67" s="682"/>
      <c r="U67" s="682"/>
      <c r="V67" s="682"/>
      <c r="W67" s="682"/>
      <c r="X67" s="682"/>
      <c r="Y67" s="682"/>
      <c r="Z67" s="682"/>
      <c r="AA67" s="682"/>
      <c r="AB67" s="682"/>
      <c r="AC67" s="682"/>
      <c r="AD67" s="682"/>
      <c r="AE67" s="682"/>
      <c r="AF67" s="682"/>
      <c r="AG67" s="682"/>
      <c r="AH67" s="682"/>
      <c r="AI67" s="682"/>
      <c r="AJ67" s="682"/>
      <c r="AK67" s="682"/>
      <c r="AL67" s="682"/>
      <c r="AM67" s="682"/>
      <c r="AN67" s="682"/>
      <c r="AO67" s="682"/>
      <c r="AP67" s="682"/>
      <c r="AQ67" s="682"/>
      <c r="AR67" s="682"/>
      <c r="AS67" s="682"/>
      <c r="AT67" s="670"/>
      <c r="AU67" s="670"/>
      <c r="AV67" s="670"/>
      <c r="AW67" s="670"/>
      <c r="AX67" s="670"/>
      <c r="AY67" s="670"/>
      <c r="AZ67" s="670"/>
      <c r="BA67" s="670"/>
      <c r="BB67" s="670"/>
      <c r="BC67" s="670"/>
      <c r="BD67" s="671"/>
    </row>
    <row r="68" spans="1:56" s="653" customFormat="1" ht="13.5" customHeight="1">
      <c r="A68" s="668"/>
      <c r="B68" s="673" t="s">
        <v>2871</v>
      </c>
      <c r="C68" s="681" t="s">
        <v>2908</v>
      </c>
      <c r="D68" s="681"/>
      <c r="E68" s="688"/>
      <c r="F68" s="688"/>
      <c r="G68" s="688"/>
      <c r="H68" s="688"/>
      <c r="I68" s="688"/>
      <c r="J68" s="688"/>
      <c r="K68" s="688"/>
      <c r="L68" s="688"/>
      <c r="M68" s="688"/>
      <c r="N68" s="688"/>
      <c r="O68" s="688"/>
      <c r="P68" s="688"/>
      <c r="Q68" s="674"/>
      <c r="R68" s="674"/>
      <c r="S68" s="682"/>
      <c r="T68" s="682"/>
      <c r="U68" s="682"/>
      <c r="V68" s="682"/>
      <c r="W68" s="682"/>
      <c r="X68" s="682"/>
      <c r="Y68" s="682"/>
      <c r="Z68" s="682"/>
      <c r="AA68" s="682"/>
      <c r="AB68" s="682"/>
      <c r="AC68" s="682"/>
      <c r="AD68" s="682"/>
      <c r="AE68" s="682"/>
      <c r="AF68" s="682"/>
      <c r="AG68" s="682"/>
      <c r="AH68" s="682"/>
      <c r="AI68" s="682"/>
      <c r="AJ68" s="682"/>
      <c r="AK68" s="682"/>
      <c r="AL68" s="682"/>
      <c r="AM68" s="682"/>
      <c r="AN68" s="682"/>
      <c r="AO68" s="682"/>
      <c r="AP68" s="682"/>
      <c r="AQ68" s="682"/>
      <c r="AR68" s="682"/>
      <c r="AS68" s="682"/>
      <c r="AT68" s="670"/>
      <c r="AU68" s="670"/>
      <c r="AV68" s="670"/>
      <c r="AW68" s="670"/>
      <c r="AX68" s="670"/>
      <c r="AY68" s="670"/>
      <c r="AZ68" s="670"/>
      <c r="BA68" s="670"/>
      <c r="BB68" s="670"/>
      <c r="BC68" s="670"/>
      <c r="BD68" s="671"/>
    </row>
    <row r="69" spans="1:56" s="653" customFormat="1" ht="13.5" customHeight="1">
      <c r="A69" s="668"/>
      <c r="B69" s="673" t="s">
        <v>2871</v>
      </c>
      <c r="C69" s="681"/>
      <c r="D69" s="681" t="s">
        <v>2909</v>
      </c>
      <c r="E69" s="688"/>
      <c r="F69" s="688"/>
      <c r="G69" s="688"/>
      <c r="H69" s="688"/>
      <c r="I69" s="688"/>
      <c r="J69" s="688"/>
      <c r="K69" s="688"/>
      <c r="L69" s="688"/>
      <c r="M69" s="688"/>
      <c r="N69" s="688"/>
      <c r="O69" s="688"/>
      <c r="P69" s="688"/>
      <c r="Q69" s="674"/>
      <c r="R69" s="674"/>
      <c r="S69" s="682"/>
      <c r="T69" s="682"/>
      <c r="U69" s="682"/>
      <c r="V69" s="682"/>
      <c r="W69" s="682"/>
      <c r="X69" s="682"/>
      <c r="Y69" s="682"/>
      <c r="Z69" s="682"/>
      <c r="AA69" s="682"/>
      <c r="AB69" s="682"/>
      <c r="AC69" s="682"/>
      <c r="AD69" s="682"/>
      <c r="AE69" s="682"/>
      <c r="AF69" s="682"/>
      <c r="AG69" s="682"/>
      <c r="AH69" s="682"/>
      <c r="AI69" s="682"/>
      <c r="AJ69" s="682"/>
      <c r="AK69" s="682"/>
      <c r="AL69" s="682"/>
      <c r="AM69" s="682"/>
      <c r="AN69" s="682"/>
      <c r="AO69" s="682"/>
      <c r="AP69" s="682"/>
      <c r="AQ69" s="682"/>
      <c r="AR69" s="682"/>
      <c r="AS69" s="682"/>
      <c r="AT69" s="670"/>
      <c r="AU69" s="670"/>
      <c r="AV69" s="670"/>
      <c r="AW69" s="670"/>
      <c r="AX69" s="670"/>
      <c r="AY69" s="670"/>
      <c r="AZ69" s="670"/>
      <c r="BA69" s="670"/>
      <c r="BB69" s="670"/>
      <c r="BC69" s="670"/>
      <c r="BD69" s="671"/>
    </row>
    <row r="70" spans="1:56" s="653" customFormat="1" ht="13.5" customHeight="1">
      <c r="A70" s="668"/>
      <c r="B70" s="673" t="s">
        <v>2871</v>
      </c>
      <c r="C70" s="681" t="s">
        <v>2910</v>
      </c>
      <c r="D70" s="681"/>
      <c r="E70" s="688"/>
      <c r="F70" s="688"/>
      <c r="G70" s="688"/>
      <c r="H70" s="688"/>
      <c r="I70" s="688"/>
      <c r="J70" s="688"/>
      <c r="K70" s="688"/>
      <c r="L70" s="688"/>
      <c r="M70" s="688"/>
      <c r="N70" s="688"/>
      <c r="O70" s="688"/>
      <c r="P70" s="688"/>
      <c r="Q70" s="674"/>
      <c r="R70" s="674"/>
      <c r="S70" s="682"/>
      <c r="T70" s="682"/>
      <c r="U70" s="682"/>
      <c r="V70" s="682"/>
      <c r="W70" s="682"/>
      <c r="X70" s="682"/>
      <c r="Y70" s="682"/>
      <c r="Z70" s="682"/>
      <c r="AA70" s="682"/>
      <c r="AB70" s="682"/>
      <c r="AC70" s="682"/>
      <c r="AD70" s="682"/>
      <c r="AE70" s="682"/>
      <c r="AF70" s="682"/>
      <c r="AG70" s="682"/>
      <c r="AH70" s="682"/>
      <c r="AI70" s="682"/>
      <c r="AJ70" s="682"/>
      <c r="AK70" s="682"/>
      <c r="AL70" s="682"/>
      <c r="AM70" s="682"/>
      <c r="AN70" s="682"/>
      <c r="AO70" s="682"/>
      <c r="AP70" s="682"/>
      <c r="AQ70" s="682"/>
      <c r="AR70" s="682"/>
      <c r="AS70" s="682"/>
      <c r="AT70" s="670"/>
      <c r="AU70" s="670"/>
      <c r="AV70" s="670"/>
      <c r="AW70" s="670"/>
      <c r="AX70" s="670"/>
      <c r="AY70" s="670"/>
      <c r="AZ70" s="670"/>
      <c r="BA70" s="670"/>
      <c r="BB70" s="670"/>
      <c r="BC70" s="670"/>
      <c r="BD70" s="671"/>
    </row>
    <row r="71" spans="1:56" s="653" customFormat="1" ht="13.5" customHeight="1">
      <c r="A71" s="668"/>
      <c r="B71" s="673" t="s">
        <v>2871</v>
      </c>
      <c r="C71" s="681"/>
      <c r="D71" s="681" t="s">
        <v>2911</v>
      </c>
      <c r="E71" s="688"/>
      <c r="F71" s="688"/>
      <c r="G71" s="688"/>
      <c r="H71" s="688"/>
      <c r="I71" s="688"/>
      <c r="J71" s="688"/>
      <c r="K71" s="688"/>
      <c r="L71" s="688"/>
      <c r="M71" s="688"/>
      <c r="N71" s="688"/>
      <c r="O71" s="688"/>
      <c r="P71" s="688"/>
      <c r="Q71" s="674"/>
      <c r="R71" s="674"/>
      <c r="S71" s="682"/>
      <c r="T71" s="682"/>
      <c r="U71" s="682"/>
      <c r="V71" s="682"/>
      <c r="W71" s="682"/>
      <c r="X71" s="682"/>
      <c r="Y71" s="682"/>
      <c r="Z71" s="682"/>
      <c r="AA71" s="682"/>
      <c r="AB71" s="682"/>
      <c r="AC71" s="682"/>
      <c r="AD71" s="682"/>
      <c r="AE71" s="682"/>
      <c r="AF71" s="682"/>
      <c r="AG71" s="682"/>
      <c r="AH71" s="682"/>
      <c r="AI71" s="682"/>
      <c r="AJ71" s="682"/>
      <c r="AK71" s="682"/>
      <c r="AL71" s="682"/>
      <c r="AM71" s="682"/>
      <c r="AN71" s="682"/>
      <c r="AO71" s="682"/>
      <c r="AP71" s="682"/>
      <c r="AQ71" s="682"/>
      <c r="AR71" s="682"/>
      <c r="AS71" s="682"/>
      <c r="AT71" s="670"/>
      <c r="AU71" s="670"/>
      <c r="AV71" s="670"/>
      <c r="AW71" s="670"/>
      <c r="AX71" s="670"/>
      <c r="AY71" s="670"/>
      <c r="AZ71" s="670"/>
      <c r="BA71" s="670"/>
      <c r="BB71" s="670"/>
      <c r="BC71" s="670"/>
      <c r="BD71" s="671"/>
    </row>
    <row r="72" spans="1:56" s="653" customFormat="1" ht="13.5" customHeight="1">
      <c r="A72" s="668"/>
      <c r="B72" s="673" t="s">
        <v>2871</v>
      </c>
      <c r="C72" s="681" t="s">
        <v>2912</v>
      </c>
      <c r="D72" s="681"/>
      <c r="E72" s="688"/>
      <c r="F72" s="688"/>
      <c r="G72" s="688"/>
      <c r="H72" s="688"/>
      <c r="I72" s="688"/>
      <c r="J72" s="688"/>
      <c r="K72" s="688"/>
      <c r="L72" s="688"/>
      <c r="M72" s="688"/>
      <c r="N72" s="688"/>
      <c r="O72" s="688"/>
      <c r="P72" s="688"/>
      <c r="Q72" s="674"/>
      <c r="R72" s="674"/>
      <c r="S72" s="682"/>
      <c r="T72" s="682"/>
      <c r="U72" s="682"/>
      <c r="V72" s="682"/>
      <c r="W72" s="682"/>
      <c r="X72" s="682"/>
      <c r="Y72" s="682"/>
      <c r="Z72" s="682"/>
      <c r="AA72" s="682"/>
      <c r="AB72" s="682"/>
      <c r="AC72" s="682"/>
      <c r="AD72" s="682"/>
      <c r="AE72" s="682"/>
      <c r="AF72" s="682"/>
      <c r="AG72" s="682"/>
      <c r="AH72" s="682"/>
      <c r="AI72" s="682"/>
      <c r="AJ72" s="682"/>
      <c r="AK72" s="682"/>
      <c r="AL72" s="682"/>
      <c r="AM72" s="682"/>
      <c r="AN72" s="682"/>
      <c r="AO72" s="682"/>
      <c r="AP72" s="682"/>
      <c r="AQ72" s="682"/>
      <c r="AR72" s="682"/>
      <c r="AS72" s="682"/>
      <c r="AT72" s="670"/>
      <c r="AU72" s="670"/>
      <c r="AV72" s="670"/>
      <c r="AW72" s="670"/>
      <c r="AX72" s="670"/>
      <c r="AY72" s="670"/>
      <c r="AZ72" s="670"/>
      <c r="BA72" s="670"/>
      <c r="BB72" s="670"/>
      <c r="BC72" s="670"/>
      <c r="BD72" s="671"/>
    </row>
    <row r="73" spans="1:56" s="653" customFormat="1" ht="13.5" customHeight="1">
      <c r="A73" s="668"/>
      <c r="B73" s="673" t="s">
        <v>2871</v>
      </c>
      <c r="C73" s="681"/>
      <c r="D73" s="681" t="s">
        <v>2913</v>
      </c>
      <c r="E73" s="688"/>
      <c r="F73" s="688"/>
      <c r="G73" s="688"/>
      <c r="H73" s="688"/>
      <c r="I73" s="688"/>
      <c r="J73" s="688"/>
      <c r="K73" s="688"/>
      <c r="L73" s="688"/>
      <c r="M73" s="688"/>
      <c r="N73" s="688"/>
      <c r="O73" s="688"/>
      <c r="P73" s="688"/>
      <c r="Q73" s="674"/>
      <c r="R73" s="674"/>
      <c r="S73" s="682"/>
      <c r="T73" s="682"/>
      <c r="U73" s="682"/>
      <c r="V73" s="682"/>
      <c r="W73" s="682"/>
      <c r="X73" s="682"/>
      <c r="Y73" s="682"/>
      <c r="Z73" s="682"/>
      <c r="AA73" s="682"/>
      <c r="AB73" s="682"/>
      <c r="AC73" s="682"/>
      <c r="AD73" s="682"/>
      <c r="AE73" s="682"/>
      <c r="AF73" s="682"/>
      <c r="AG73" s="682"/>
      <c r="AH73" s="682"/>
      <c r="AI73" s="682"/>
      <c r="AJ73" s="682"/>
      <c r="AK73" s="682"/>
      <c r="AL73" s="682"/>
      <c r="AM73" s="682"/>
      <c r="AN73" s="682"/>
      <c r="AO73" s="682"/>
      <c r="AP73" s="682"/>
      <c r="AQ73" s="682"/>
      <c r="AR73" s="682"/>
      <c r="AS73" s="682"/>
      <c r="AT73" s="670"/>
      <c r="AU73" s="670"/>
      <c r="AV73" s="670"/>
      <c r="AW73" s="670"/>
      <c r="AX73" s="670"/>
      <c r="AY73" s="670"/>
      <c r="AZ73" s="670"/>
      <c r="BA73" s="670"/>
      <c r="BB73" s="670"/>
      <c r="BC73" s="670"/>
      <c r="BD73" s="671"/>
    </row>
    <row r="74" spans="1:56" s="653" customFormat="1" ht="13.5" customHeight="1">
      <c r="A74" s="668"/>
      <c r="B74" s="674" t="s">
        <v>2914</v>
      </c>
      <c r="C74" s="669"/>
      <c r="D74" s="669"/>
      <c r="E74" s="669"/>
      <c r="F74" s="669"/>
      <c r="G74" s="669"/>
      <c r="H74" s="669"/>
      <c r="I74" s="669"/>
      <c r="J74" s="669"/>
      <c r="K74" s="669"/>
      <c r="L74" s="669"/>
      <c r="M74" s="669"/>
      <c r="N74" s="669"/>
      <c r="O74" s="669"/>
      <c r="P74" s="669"/>
      <c r="Q74" s="669"/>
      <c r="R74" s="669"/>
      <c r="S74" s="669"/>
      <c r="T74" s="669"/>
      <c r="U74" s="670"/>
      <c r="V74" s="670"/>
      <c r="W74" s="670"/>
      <c r="X74" s="670"/>
      <c r="Y74" s="670"/>
      <c r="Z74" s="670"/>
      <c r="AA74" s="670"/>
      <c r="AB74" s="670"/>
      <c r="AC74" s="670"/>
      <c r="AD74" s="670"/>
      <c r="AE74" s="670"/>
      <c r="AF74" s="670"/>
      <c r="AG74" s="670"/>
      <c r="AH74" s="670"/>
      <c r="AI74" s="670"/>
      <c r="AJ74" s="670"/>
      <c r="AK74" s="670"/>
      <c r="AL74" s="670"/>
      <c r="AM74" s="670"/>
      <c r="AN74" s="670"/>
      <c r="AO74" s="670"/>
      <c r="AP74" s="670"/>
      <c r="AQ74" s="670"/>
      <c r="AR74" s="670"/>
      <c r="AS74" s="670"/>
      <c r="AT74" s="670"/>
      <c r="AU74" s="670"/>
      <c r="AV74" s="670"/>
      <c r="AW74" s="670"/>
      <c r="AX74" s="670"/>
      <c r="AY74" s="670"/>
      <c r="AZ74" s="670"/>
      <c r="BA74" s="670"/>
      <c r="BB74" s="670"/>
      <c r="BC74" s="670"/>
      <c r="BD74" s="671"/>
    </row>
    <row r="75" spans="1:56" s="653" customFormat="1" ht="13.5" customHeight="1">
      <c r="A75" s="668"/>
      <c r="B75" s="674" t="s">
        <v>2915</v>
      </c>
      <c r="C75" s="674"/>
      <c r="D75" s="674"/>
      <c r="E75" s="674"/>
      <c r="F75" s="674"/>
      <c r="G75" s="674"/>
      <c r="H75" s="674"/>
      <c r="I75" s="674"/>
      <c r="J75" s="674"/>
      <c r="K75" s="674"/>
      <c r="L75" s="674"/>
      <c r="M75" s="674"/>
      <c r="N75" s="674"/>
      <c r="O75" s="674"/>
      <c r="P75" s="674"/>
      <c r="Q75" s="674"/>
      <c r="R75" s="674"/>
      <c r="S75" s="674"/>
      <c r="T75" s="674"/>
      <c r="U75" s="674"/>
      <c r="V75" s="674"/>
      <c r="W75" s="674"/>
      <c r="X75" s="674"/>
      <c r="Y75" s="674"/>
      <c r="Z75" s="674"/>
      <c r="AA75" s="674"/>
      <c r="AB75" s="674"/>
      <c r="AC75" s="674"/>
      <c r="AD75" s="674"/>
      <c r="AE75" s="674"/>
      <c r="AF75" s="674"/>
      <c r="AG75" s="674"/>
      <c r="AH75" s="674"/>
      <c r="AI75" s="674"/>
      <c r="AJ75" s="674"/>
      <c r="AK75" s="674"/>
      <c r="AL75" s="674"/>
      <c r="AM75" s="674"/>
      <c r="AN75" s="674"/>
      <c r="AO75" s="674"/>
      <c r="AP75" s="674"/>
      <c r="AQ75" s="674"/>
      <c r="AR75" s="674"/>
      <c r="AS75" s="670"/>
      <c r="AT75" s="670"/>
      <c r="AU75" s="670"/>
      <c r="AV75" s="670"/>
      <c r="AW75" s="670"/>
      <c r="AX75" s="670"/>
      <c r="AY75" s="670"/>
      <c r="AZ75" s="670"/>
      <c r="BA75" s="670"/>
      <c r="BB75" s="670"/>
      <c r="BC75" s="670"/>
      <c r="BD75" s="671"/>
    </row>
    <row r="76" spans="1:56" s="653" customFormat="1" ht="13.5" customHeight="1">
      <c r="A76" s="668"/>
      <c r="B76" s="674"/>
      <c r="C76" s="673" t="s">
        <v>2916</v>
      </c>
      <c r="D76" s="674"/>
      <c r="E76" s="674"/>
      <c r="F76" s="674"/>
      <c r="G76" s="674"/>
      <c r="H76" s="674"/>
      <c r="I76" s="674"/>
      <c r="J76" s="674"/>
      <c r="K76" s="674"/>
      <c r="L76" s="674"/>
      <c r="M76" s="674"/>
      <c r="N76" s="674"/>
      <c r="O76" s="674"/>
      <c r="P76" s="674"/>
      <c r="Q76" s="674"/>
      <c r="R76" s="674"/>
      <c r="S76" s="674"/>
      <c r="T76" s="674"/>
      <c r="U76" s="674"/>
      <c r="V76" s="674"/>
      <c r="W76" s="674"/>
      <c r="X76" s="674"/>
      <c r="Y76" s="674"/>
      <c r="Z76" s="674"/>
      <c r="AA76" s="674"/>
      <c r="AB76" s="674"/>
      <c r="AC76" s="674"/>
      <c r="AD76" s="674"/>
      <c r="AE76" s="674"/>
      <c r="AF76" s="674"/>
      <c r="AG76" s="674"/>
      <c r="AH76" s="674"/>
      <c r="AI76" s="674"/>
      <c r="AJ76" s="674"/>
      <c r="AK76" s="674"/>
      <c r="AL76" s="674"/>
      <c r="AM76" s="674"/>
      <c r="AN76" s="674"/>
      <c r="AO76" s="674"/>
      <c r="AP76" s="674"/>
      <c r="AQ76" s="674"/>
      <c r="AR76" s="674"/>
      <c r="AS76" s="670"/>
      <c r="AT76" s="670"/>
      <c r="AU76" s="670"/>
      <c r="AV76" s="670"/>
      <c r="AW76" s="670"/>
      <c r="AX76" s="670"/>
      <c r="AY76" s="670"/>
      <c r="AZ76" s="670"/>
      <c r="BA76" s="670"/>
      <c r="BB76" s="670"/>
      <c r="BC76" s="670"/>
      <c r="BD76" s="671"/>
    </row>
    <row r="77" spans="1:56" s="653" customFormat="1" ht="13.5" customHeight="1">
      <c r="A77" s="668"/>
      <c r="B77" s="895"/>
      <c r="C77" s="694" t="s">
        <v>2917</v>
      </c>
      <c r="D77" s="695"/>
      <c r="E77" s="695"/>
      <c r="F77" s="695"/>
      <c r="G77" s="695"/>
      <c r="H77" s="695"/>
      <c r="I77" s="695"/>
      <c r="J77" s="695"/>
      <c r="K77" s="695"/>
      <c r="L77" s="695"/>
      <c r="M77" s="695"/>
      <c r="N77" s="695"/>
      <c r="O77" s="695"/>
      <c r="P77" s="695"/>
      <c r="Q77" s="695"/>
      <c r="R77" s="695"/>
      <c r="S77" s="695"/>
      <c r="T77" s="695"/>
      <c r="U77" s="695"/>
      <c r="V77" s="695"/>
      <c r="W77" s="695"/>
      <c r="X77" s="695"/>
      <c r="Y77" s="695"/>
      <c r="Z77" s="695"/>
      <c r="AA77" s="695"/>
      <c r="AB77" s="695"/>
      <c r="AC77" s="695"/>
      <c r="AD77" s="695"/>
      <c r="AE77" s="695"/>
      <c r="AF77" s="695"/>
      <c r="AG77" s="695"/>
      <c r="AH77" s="695"/>
      <c r="AI77" s="695"/>
      <c r="AJ77" s="695"/>
      <c r="AK77" s="695"/>
      <c r="AL77" s="695"/>
      <c r="AM77" s="695"/>
      <c r="AN77" s="695"/>
      <c r="AO77" s="695"/>
      <c r="AP77" s="695"/>
      <c r="AQ77" s="695"/>
      <c r="AR77" s="695"/>
      <c r="AS77" s="696"/>
      <c r="AT77" s="670"/>
      <c r="AU77" s="670"/>
      <c r="AV77" s="670"/>
      <c r="AW77" s="670"/>
      <c r="AX77" s="670"/>
      <c r="AY77" s="670"/>
      <c r="AZ77" s="670"/>
      <c r="BA77" s="670"/>
      <c r="BB77" s="670"/>
      <c r="BC77" s="670"/>
      <c r="BD77" s="671"/>
    </row>
    <row r="78" spans="1:56" s="653" customFormat="1" ht="13.5" customHeight="1">
      <c r="A78" s="668"/>
      <c r="B78" s="895"/>
      <c r="C78" s="694" t="s">
        <v>2918</v>
      </c>
      <c r="D78" s="695"/>
      <c r="E78" s="695"/>
      <c r="F78" s="695"/>
      <c r="G78" s="695"/>
      <c r="H78" s="695"/>
      <c r="I78" s="695"/>
      <c r="J78" s="695"/>
      <c r="K78" s="695"/>
      <c r="L78" s="695"/>
      <c r="M78" s="695"/>
      <c r="N78" s="695"/>
      <c r="O78" s="695"/>
      <c r="P78" s="695"/>
      <c r="Q78" s="695"/>
      <c r="R78" s="695"/>
      <c r="S78" s="695"/>
      <c r="T78" s="695"/>
      <c r="U78" s="695"/>
      <c r="V78" s="695"/>
      <c r="W78" s="695"/>
      <c r="X78" s="695"/>
      <c r="Y78" s="695"/>
      <c r="Z78" s="695"/>
      <c r="AA78" s="695"/>
      <c r="AB78" s="695"/>
      <c r="AC78" s="695"/>
      <c r="AD78" s="695"/>
      <c r="AE78" s="695"/>
      <c r="AF78" s="695"/>
      <c r="AG78" s="695"/>
      <c r="AH78" s="695"/>
      <c r="AI78" s="695"/>
      <c r="AJ78" s="695"/>
      <c r="AK78" s="695"/>
      <c r="AL78" s="695"/>
      <c r="AM78" s="695"/>
      <c r="AN78" s="695"/>
      <c r="AO78" s="695"/>
      <c r="AP78" s="695"/>
      <c r="AQ78" s="695"/>
      <c r="AR78" s="695"/>
      <c r="AS78" s="696"/>
      <c r="AT78" s="670"/>
      <c r="AU78" s="670"/>
      <c r="AV78" s="670"/>
      <c r="AW78" s="670"/>
      <c r="AX78" s="670"/>
      <c r="AY78" s="670"/>
      <c r="AZ78" s="670"/>
      <c r="BA78" s="670"/>
      <c r="BB78" s="670"/>
      <c r="BC78" s="670"/>
      <c r="BD78" s="671"/>
    </row>
    <row r="79" spans="1:56" s="653" customFormat="1" ht="13.5" customHeight="1">
      <c r="A79" s="668"/>
      <c r="B79" s="895"/>
      <c r="C79" s="697" t="s">
        <v>2919</v>
      </c>
      <c r="D79" s="698"/>
      <c r="E79" s="698"/>
      <c r="F79" s="698"/>
      <c r="G79" s="698"/>
      <c r="H79" s="698"/>
      <c r="I79" s="698"/>
      <c r="J79" s="698"/>
      <c r="K79" s="698"/>
      <c r="L79" s="698"/>
      <c r="M79" s="699"/>
      <c r="N79" s="697" t="s">
        <v>2920</v>
      </c>
      <c r="O79" s="654"/>
      <c r="P79" s="654"/>
      <c r="Q79" s="654"/>
      <c r="R79" s="654"/>
      <c r="S79" s="654"/>
      <c r="T79" s="654"/>
      <c r="U79" s="654"/>
      <c r="V79" s="654"/>
      <c r="W79" s="655"/>
      <c r="X79" s="700"/>
      <c r="Y79" s="700"/>
      <c r="Z79" s="700"/>
      <c r="AA79" s="700"/>
      <c r="AB79" s="700"/>
      <c r="AC79" s="700"/>
      <c r="AD79" s="700"/>
      <c r="AE79" s="700"/>
      <c r="AF79" s="700"/>
      <c r="AG79" s="700"/>
      <c r="AH79" s="700"/>
      <c r="AI79" s="700"/>
      <c r="AJ79" s="700"/>
      <c r="AK79" s="700"/>
      <c r="AL79" s="700"/>
      <c r="AM79" s="700"/>
      <c r="AN79" s="700"/>
      <c r="AO79" s="700"/>
      <c r="AP79" s="700"/>
      <c r="AQ79" s="700"/>
      <c r="AR79" s="700"/>
      <c r="AS79" s="701"/>
      <c r="AT79" s="670"/>
      <c r="AU79" s="670"/>
      <c r="AV79" s="670"/>
      <c r="AW79" s="670"/>
      <c r="AX79" s="670"/>
      <c r="AY79" s="670"/>
      <c r="AZ79" s="670"/>
      <c r="BA79" s="670"/>
      <c r="BB79" s="670"/>
      <c r="BC79" s="670"/>
      <c r="BD79" s="671"/>
    </row>
    <row r="80" spans="1:56" s="653" customFormat="1" ht="13.5" customHeight="1">
      <c r="A80" s="668"/>
      <c r="B80" s="895"/>
      <c r="C80" s="697" t="s">
        <v>2921</v>
      </c>
      <c r="D80" s="698"/>
      <c r="E80" s="698"/>
      <c r="F80" s="698"/>
      <c r="G80" s="698"/>
      <c r="H80" s="698"/>
      <c r="I80" s="698"/>
      <c r="J80" s="698"/>
      <c r="K80" s="698"/>
      <c r="L80" s="698"/>
      <c r="M80" s="699"/>
      <c r="N80" s="697" t="s">
        <v>2922</v>
      </c>
      <c r="O80" s="654"/>
      <c r="P80" s="654"/>
      <c r="Q80" s="654"/>
      <c r="R80" s="654"/>
      <c r="S80" s="654"/>
      <c r="T80" s="654"/>
      <c r="U80" s="654"/>
      <c r="V80" s="654"/>
      <c r="W80" s="655"/>
      <c r="X80" s="700"/>
      <c r="Y80" s="700"/>
      <c r="Z80" s="700"/>
      <c r="AA80" s="700"/>
      <c r="AB80" s="700"/>
      <c r="AC80" s="700"/>
      <c r="AD80" s="700"/>
      <c r="AE80" s="700"/>
      <c r="AF80" s="700"/>
      <c r="AG80" s="700"/>
      <c r="AH80" s="700"/>
      <c r="AI80" s="700"/>
      <c r="AJ80" s="700"/>
      <c r="AK80" s="700"/>
      <c r="AL80" s="700"/>
      <c r="AM80" s="700"/>
      <c r="AN80" s="700"/>
      <c r="AO80" s="700"/>
      <c r="AP80" s="700"/>
      <c r="AQ80" s="700"/>
      <c r="AR80" s="700"/>
      <c r="AS80" s="701"/>
      <c r="AT80" s="670"/>
      <c r="AU80" s="670"/>
      <c r="AV80" s="670"/>
      <c r="AW80" s="670"/>
      <c r="AX80" s="670"/>
      <c r="AY80" s="670"/>
      <c r="AZ80" s="670"/>
      <c r="BA80" s="670"/>
      <c r="BB80" s="670"/>
      <c r="BC80" s="670"/>
      <c r="BD80" s="671"/>
    </row>
    <row r="81" spans="1:56" s="653" customFormat="1" ht="13.5" customHeight="1">
      <c r="A81" s="668"/>
      <c r="B81" s="895"/>
      <c r="C81" s="697" t="s">
        <v>2923</v>
      </c>
      <c r="D81" s="698"/>
      <c r="E81" s="698"/>
      <c r="F81" s="698"/>
      <c r="G81" s="698"/>
      <c r="H81" s="698"/>
      <c r="I81" s="698"/>
      <c r="J81" s="698"/>
      <c r="K81" s="698"/>
      <c r="L81" s="698"/>
      <c r="M81" s="699"/>
      <c r="N81" s="697" t="s">
        <v>2924</v>
      </c>
      <c r="O81" s="654"/>
      <c r="P81" s="654"/>
      <c r="Q81" s="654"/>
      <c r="R81" s="654"/>
      <c r="S81" s="654"/>
      <c r="T81" s="654"/>
      <c r="U81" s="654"/>
      <c r="V81" s="654"/>
      <c r="W81" s="655"/>
      <c r="X81" s="700"/>
      <c r="Y81" s="700"/>
      <c r="Z81" s="700"/>
      <c r="AA81" s="700"/>
      <c r="AB81" s="700"/>
      <c r="AC81" s="700"/>
      <c r="AD81" s="700"/>
      <c r="AE81" s="700"/>
      <c r="AF81" s="700"/>
      <c r="AG81" s="700"/>
      <c r="AH81" s="700"/>
      <c r="AI81" s="700"/>
      <c r="AJ81" s="700"/>
      <c r="AK81" s="700"/>
      <c r="AL81" s="700"/>
      <c r="AM81" s="700"/>
      <c r="AN81" s="700"/>
      <c r="AO81" s="700"/>
      <c r="AP81" s="700"/>
      <c r="AQ81" s="700"/>
      <c r="AR81" s="700"/>
      <c r="AS81" s="701"/>
      <c r="AT81" s="670"/>
      <c r="AU81" s="670"/>
      <c r="AV81" s="670"/>
      <c r="AW81" s="670"/>
      <c r="AX81" s="670"/>
      <c r="AY81" s="670"/>
      <c r="AZ81" s="670"/>
      <c r="BA81" s="670"/>
      <c r="BB81" s="670"/>
      <c r="BC81" s="670"/>
      <c r="BD81" s="671"/>
    </row>
    <row r="82" spans="1:56" s="653" customFormat="1" ht="13.5" customHeight="1">
      <c r="A82" s="668"/>
      <c r="B82" s="895"/>
      <c r="C82" s="697" t="s">
        <v>2925</v>
      </c>
      <c r="D82" s="698"/>
      <c r="E82" s="698"/>
      <c r="F82" s="698"/>
      <c r="G82" s="698"/>
      <c r="H82" s="698"/>
      <c r="I82" s="698"/>
      <c r="J82" s="698"/>
      <c r="K82" s="698"/>
      <c r="L82" s="698"/>
      <c r="M82" s="699"/>
      <c r="N82" s="697" t="s">
        <v>2926</v>
      </c>
      <c r="O82" s="654"/>
      <c r="P82" s="654"/>
      <c r="Q82" s="654"/>
      <c r="R82" s="654"/>
      <c r="S82" s="654"/>
      <c r="T82" s="654"/>
      <c r="U82" s="654"/>
      <c r="V82" s="654"/>
      <c r="W82" s="655"/>
      <c r="X82" s="700"/>
      <c r="Y82" s="700"/>
      <c r="Z82" s="700"/>
      <c r="AA82" s="700"/>
      <c r="AB82" s="700"/>
      <c r="AC82" s="700"/>
      <c r="AD82" s="700"/>
      <c r="AE82" s="700"/>
      <c r="AF82" s="700"/>
      <c r="AG82" s="700"/>
      <c r="AH82" s="700"/>
      <c r="AI82" s="700"/>
      <c r="AJ82" s="700"/>
      <c r="AK82" s="700"/>
      <c r="AL82" s="700"/>
      <c r="AM82" s="700"/>
      <c r="AN82" s="700"/>
      <c r="AO82" s="700"/>
      <c r="AP82" s="700"/>
      <c r="AQ82" s="700"/>
      <c r="AR82" s="700"/>
      <c r="AS82" s="701"/>
      <c r="AT82" s="670"/>
      <c r="AU82" s="670"/>
      <c r="AV82" s="670"/>
      <c r="AW82" s="670"/>
      <c r="AX82" s="670"/>
      <c r="AY82" s="670"/>
      <c r="AZ82" s="670"/>
      <c r="BA82" s="670"/>
      <c r="BB82" s="670"/>
      <c r="BC82" s="670"/>
      <c r="BD82" s="671"/>
    </row>
    <row r="83" spans="1:56" s="653" customFormat="1" ht="13.5" customHeight="1">
      <c r="A83" s="668"/>
      <c r="B83" s="895"/>
      <c r="C83" s="697" t="s">
        <v>2927</v>
      </c>
      <c r="D83" s="698"/>
      <c r="E83" s="698"/>
      <c r="F83" s="698"/>
      <c r="G83" s="698"/>
      <c r="H83" s="698"/>
      <c r="I83" s="698"/>
      <c r="J83" s="698"/>
      <c r="K83" s="698"/>
      <c r="L83" s="698"/>
      <c r="M83" s="699"/>
      <c r="N83" s="697" t="s">
        <v>2928</v>
      </c>
      <c r="O83" s="654"/>
      <c r="P83" s="654"/>
      <c r="Q83" s="654"/>
      <c r="R83" s="654"/>
      <c r="S83" s="654"/>
      <c r="T83" s="654"/>
      <c r="U83" s="654"/>
      <c r="V83" s="654"/>
      <c r="W83" s="655"/>
      <c r="X83" s="700"/>
      <c r="Y83" s="700"/>
      <c r="Z83" s="700"/>
      <c r="AA83" s="700"/>
      <c r="AB83" s="700"/>
      <c r="AC83" s="700"/>
      <c r="AD83" s="700"/>
      <c r="AE83" s="700"/>
      <c r="AF83" s="700"/>
      <c r="AG83" s="700"/>
      <c r="AH83" s="700"/>
      <c r="AI83" s="700"/>
      <c r="AJ83" s="700"/>
      <c r="AK83" s="700"/>
      <c r="AL83" s="700"/>
      <c r="AM83" s="700"/>
      <c r="AN83" s="700"/>
      <c r="AO83" s="700"/>
      <c r="AP83" s="700"/>
      <c r="AQ83" s="700"/>
      <c r="AR83" s="700"/>
      <c r="AS83" s="701"/>
      <c r="AT83" s="670"/>
      <c r="AU83" s="670"/>
      <c r="AV83" s="670"/>
      <c r="AW83" s="670"/>
      <c r="AX83" s="670"/>
      <c r="AY83" s="670"/>
      <c r="AZ83" s="670"/>
      <c r="BA83" s="670"/>
      <c r="BB83" s="670"/>
      <c r="BC83" s="670"/>
      <c r="BD83" s="671"/>
    </row>
    <row r="84" spans="1:56" s="653" customFormat="1" ht="13.5" customHeight="1">
      <c r="A84" s="668"/>
      <c r="B84" s="895"/>
      <c r="C84" s="697" t="s">
        <v>2929</v>
      </c>
      <c r="D84" s="698"/>
      <c r="E84" s="698"/>
      <c r="F84" s="698"/>
      <c r="G84" s="698"/>
      <c r="H84" s="698"/>
      <c r="I84" s="698"/>
      <c r="J84" s="698"/>
      <c r="K84" s="698"/>
      <c r="L84" s="698"/>
      <c r="M84" s="699"/>
      <c r="N84" s="697" t="s">
        <v>2930</v>
      </c>
      <c r="O84" s="654"/>
      <c r="P84" s="654"/>
      <c r="Q84" s="654"/>
      <c r="R84" s="654"/>
      <c r="S84" s="654"/>
      <c r="T84" s="654"/>
      <c r="U84" s="654"/>
      <c r="V84" s="654"/>
      <c r="W84" s="655"/>
      <c r="X84" s="700"/>
      <c r="Y84" s="700"/>
      <c r="Z84" s="700"/>
      <c r="AA84" s="700"/>
      <c r="AB84" s="700"/>
      <c r="AC84" s="700"/>
      <c r="AD84" s="700"/>
      <c r="AE84" s="700"/>
      <c r="AF84" s="700"/>
      <c r="AG84" s="700"/>
      <c r="AH84" s="700"/>
      <c r="AI84" s="700"/>
      <c r="AJ84" s="700"/>
      <c r="AK84" s="700"/>
      <c r="AL84" s="700"/>
      <c r="AM84" s="700"/>
      <c r="AN84" s="700"/>
      <c r="AO84" s="700"/>
      <c r="AP84" s="700"/>
      <c r="AQ84" s="700"/>
      <c r="AR84" s="700"/>
      <c r="AS84" s="701"/>
      <c r="AT84" s="670"/>
      <c r="AU84" s="670"/>
      <c r="AV84" s="670"/>
      <c r="AW84" s="670"/>
      <c r="AX84" s="670"/>
      <c r="AY84" s="670"/>
      <c r="AZ84" s="670"/>
      <c r="BA84" s="670"/>
      <c r="BB84" s="670"/>
      <c r="BC84" s="670"/>
      <c r="BD84" s="671"/>
    </row>
    <row r="85" spans="1:56" s="653" customFormat="1" ht="13.5" customHeight="1">
      <c r="A85" s="668"/>
      <c r="B85" s="895"/>
      <c r="C85" s="697" t="s">
        <v>2931</v>
      </c>
      <c r="D85" s="698"/>
      <c r="E85" s="698"/>
      <c r="F85" s="698"/>
      <c r="G85" s="698"/>
      <c r="H85" s="698"/>
      <c r="I85" s="698"/>
      <c r="J85" s="698"/>
      <c r="K85" s="698"/>
      <c r="L85" s="698"/>
      <c r="M85" s="699"/>
      <c r="N85" s="697" t="s">
        <v>2932</v>
      </c>
      <c r="O85" s="654"/>
      <c r="P85" s="654"/>
      <c r="Q85" s="654"/>
      <c r="R85" s="654"/>
      <c r="S85" s="654"/>
      <c r="T85" s="654"/>
      <c r="U85" s="654"/>
      <c r="V85" s="654"/>
      <c r="W85" s="655"/>
      <c r="X85" s="700"/>
      <c r="Y85" s="700"/>
      <c r="Z85" s="700"/>
      <c r="AA85" s="700"/>
      <c r="AB85" s="700"/>
      <c r="AC85" s="700"/>
      <c r="AD85" s="700"/>
      <c r="AE85" s="700"/>
      <c r="AF85" s="700"/>
      <c r="AG85" s="700"/>
      <c r="AH85" s="700"/>
      <c r="AI85" s="700"/>
      <c r="AJ85" s="700"/>
      <c r="AK85" s="700"/>
      <c r="AL85" s="700"/>
      <c r="AM85" s="700"/>
      <c r="AN85" s="700"/>
      <c r="AO85" s="700"/>
      <c r="AP85" s="700"/>
      <c r="AQ85" s="700"/>
      <c r="AR85" s="700"/>
      <c r="AS85" s="701"/>
      <c r="AT85" s="670"/>
      <c r="AU85" s="670"/>
      <c r="AV85" s="670"/>
      <c r="AW85" s="670"/>
      <c r="AX85" s="670"/>
      <c r="AY85" s="670"/>
      <c r="AZ85" s="670"/>
      <c r="BA85" s="670"/>
      <c r="BB85" s="670"/>
      <c r="BC85" s="670"/>
      <c r="BD85" s="671"/>
    </row>
    <row r="86" spans="1:56" s="653" customFormat="1" ht="13.5" customHeight="1">
      <c r="A86" s="668"/>
      <c r="B86" s="895"/>
      <c r="C86" s="697" t="s">
        <v>2933</v>
      </c>
      <c r="D86" s="698"/>
      <c r="E86" s="698"/>
      <c r="F86" s="698"/>
      <c r="G86" s="698"/>
      <c r="H86" s="698"/>
      <c r="I86" s="698"/>
      <c r="J86" s="698"/>
      <c r="K86" s="698"/>
      <c r="L86" s="698"/>
      <c r="M86" s="699"/>
      <c r="N86" s="697" t="s">
        <v>2934</v>
      </c>
      <c r="O86" s="654"/>
      <c r="P86" s="654"/>
      <c r="Q86" s="654"/>
      <c r="R86" s="654"/>
      <c r="S86" s="654"/>
      <c r="T86" s="654"/>
      <c r="U86" s="654"/>
      <c r="V86" s="654"/>
      <c r="W86" s="655"/>
      <c r="X86" s="700"/>
      <c r="Y86" s="700"/>
      <c r="Z86" s="700"/>
      <c r="AA86" s="700"/>
      <c r="AB86" s="700"/>
      <c r="AC86" s="700"/>
      <c r="AD86" s="700"/>
      <c r="AE86" s="700"/>
      <c r="AF86" s="700"/>
      <c r="AG86" s="700"/>
      <c r="AH86" s="700"/>
      <c r="AI86" s="700"/>
      <c r="AJ86" s="700"/>
      <c r="AK86" s="700"/>
      <c r="AL86" s="700"/>
      <c r="AM86" s="700"/>
      <c r="AN86" s="700"/>
      <c r="AO86" s="700"/>
      <c r="AP86" s="700"/>
      <c r="AQ86" s="700"/>
      <c r="AR86" s="700"/>
      <c r="AS86" s="701"/>
      <c r="AT86" s="670"/>
      <c r="AU86" s="670"/>
      <c r="AV86" s="670"/>
      <c r="AW86" s="670"/>
      <c r="AX86" s="670"/>
      <c r="AY86" s="670"/>
      <c r="AZ86" s="670"/>
      <c r="BA86" s="670"/>
      <c r="BB86" s="670"/>
      <c r="BC86" s="670"/>
      <c r="BD86" s="671"/>
    </row>
    <row r="87" spans="1:56" s="653" customFormat="1" ht="13.5" customHeight="1">
      <c r="A87" s="668"/>
      <c r="B87" s="895"/>
      <c r="C87" s="697" t="s">
        <v>2935</v>
      </c>
      <c r="D87" s="698"/>
      <c r="E87" s="698"/>
      <c r="F87" s="698"/>
      <c r="G87" s="698"/>
      <c r="H87" s="698"/>
      <c r="I87" s="698"/>
      <c r="J87" s="698"/>
      <c r="K87" s="698"/>
      <c r="L87" s="698"/>
      <c r="M87" s="699"/>
      <c r="N87" s="697" t="s">
        <v>2936</v>
      </c>
      <c r="O87" s="654"/>
      <c r="P87" s="654"/>
      <c r="Q87" s="654"/>
      <c r="R87" s="654"/>
      <c r="S87" s="654"/>
      <c r="T87" s="654"/>
      <c r="U87" s="654"/>
      <c r="V87" s="654"/>
      <c r="W87" s="655"/>
      <c r="X87" s="700"/>
      <c r="Y87" s="700"/>
      <c r="Z87" s="700"/>
      <c r="AA87" s="700"/>
      <c r="AB87" s="700"/>
      <c r="AC87" s="700"/>
      <c r="AD87" s="700"/>
      <c r="AE87" s="700"/>
      <c r="AF87" s="700"/>
      <c r="AG87" s="700"/>
      <c r="AH87" s="700"/>
      <c r="AI87" s="700"/>
      <c r="AJ87" s="700"/>
      <c r="AK87" s="700"/>
      <c r="AL87" s="700"/>
      <c r="AM87" s="700"/>
      <c r="AN87" s="700"/>
      <c r="AO87" s="700"/>
      <c r="AP87" s="700"/>
      <c r="AQ87" s="700"/>
      <c r="AR87" s="700"/>
      <c r="AS87" s="701"/>
      <c r="AT87" s="670"/>
      <c r="AU87" s="670"/>
      <c r="AV87" s="670"/>
      <c r="AW87" s="670"/>
      <c r="AX87" s="670"/>
      <c r="AY87" s="670"/>
      <c r="AZ87" s="670"/>
      <c r="BA87" s="670"/>
      <c r="BB87" s="670"/>
      <c r="BC87" s="670"/>
      <c r="BD87" s="671"/>
    </row>
    <row r="88" spans="1:56" s="653" customFormat="1" ht="13.5" customHeight="1">
      <c r="A88" s="668"/>
      <c r="B88" s="895"/>
      <c r="C88" s="697" t="s">
        <v>2937</v>
      </c>
      <c r="D88" s="698"/>
      <c r="E88" s="698"/>
      <c r="F88" s="698"/>
      <c r="G88" s="698"/>
      <c r="H88" s="698"/>
      <c r="I88" s="698"/>
      <c r="J88" s="698"/>
      <c r="K88" s="698"/>
      <c r="L88" s="698"/>
      <c r="M88" s="699"/>
      <c r="N88" s="697" t="s">
        <v>2938</v>
      </c>
      <c r="O88" s="654"/>
      <c r="P88" s="654"/>
      <c r="Q88" s="654"/>
      <c r="R88" s="654"/>
      <c r="S88" s="654"/>
      <c r="T88" s="654"/>
      <c r="U88" s="654"/>
      <c r="V88" s="654"/>
      <c r="W88" s="655"/>
      <c r="X88" s="700"/>
      <c r="Y88" s="700"/>
      <c r="Z88" s="700"/>
      <c r="AA88" s="700"/>
      <c r="AB88" s="700"/>
      <c r="AC88" s="700"/>
      <c r="AD88" s="700"/>
      <c r="AE88" s="700"/>
      <c r="AF88" s="700"/>
      <c r="AG88" s="700"/>
      <c r="AH88" s="700"/>
      <c r="AI88" s="700"/>
      <c r="AJ88" s="700"/>
      <c r="AK88" s="700"/>
      <c r="AL88" s="700"/>
      <c r="AM88" s="700"/>
      <c r="AN88" s="700"/>
      <c r="AO88" s="700"/>
      <c r="AP88" s="700"/>
      <c r="AQ88" s="700"/>
      <c r="AR88" s="700"/>
      <c r="AS88" s="701"/>
      <c r="AT88" s="670"/>
      <c r="AU88" s="670"/>
      <c r="AV88" s="670"/>
      <c r="AW88" s="670"/>
      <c r="AX88" s="670"/>
      <c r="AY88" s="670"/>
      <c r="AZ88" s="670"/>
      <c r="BA88" s="670"/>
      <c r="BB88" s="670"/>
      <c r="BC88" s="670"/>
      <c r="BD88" s="671"/>
    </row>
    <row r="89" spans="1:56" s="653" customFormat="1" ht="13.5" customHeight="1">
      <c r="A89" s="668"/>
      <c r="B89" s="895"/>
      <c r="C89" s="697" t="s">
        <v>2939</v>
      </c>
      <c r="D89" s="698"/>
      <c r="E89" s="698"/>
      <c r="F89" s="698"/>
      <c r="G89" s="698"/>
      <c r="H89" s="698"/>
      <c r="I89" s="698"/>
      <c r="J89" s="698"/>
      <c r="K89" s="698"/>
      <c r="L89" s="698"/>
      <c r="M89" s="699"/>
      <c r="N89" s="697" t="s">
        <v>2940</v>
      </c>
      <c r="O89" s="654"/>
      <c r="P89" s="654"/>
      <c r="Q89" s="654"/>
      <c r="R89" s="654"/>
      <c r="S89" s="654"/>
      <c r="T89" s="654"/>
      <c r="U89" s="654"/>
      <c r="V89" s="654"/>
      <c r="W89" s="655"/>
      <c r="X89" s="700"/>
      <c r="Y89" s="700"/>
      <c r="Z89" s="700"/>
      <c r="AA89" s="700"/>
      <c r="AB89" s="700"/>
      <c r="AC89" s="700"/>
      <c r="AD89" s="700"/>
      <c r="AE89" s="700"/>
      <c r="AF89" s="700"/>
      <c r="AG89" s="700"/>
      <c r="AH89" s="700"/>
      <c r="AI89" s="700"/>
      <c r="AJ89" s="700"/>
      <c r="AK89" s="700"/>
      <c r="AL89" s="700"/>
      <c r="AM89" s="700"/>
      <c r="AN89" s="700"/>
      <c r="AO89" s="700"/>
      <c r="AP89" s="700"/>
      <c r="AQ89" s="700"/>
      <c r="AR89" s="700"/>
      <c r="AS89" s="701"/>
      <c r="AT89" s="670"/>
      <c r="AU89" s="670"/>
      <c r="AV89" s="670"/>
      <c r="AW89" s="670"/>
      <c r="AX89" s="670"/>
      <c r="AY89" s="670"/>
      <c r="AZ89" s="670"/>
      <c r="BA89" s="670"/>
      <c r="BB89" s="670"/>
      <c r="BC89" s="670"/>
      <c r="BD89" s="671"/>
    </row>
    <row r="90" spans="1:56" s="653" customFormat="1" ht="13.5" customHeight="1">
      <c r="A90" s="668"/>
      <c r="B90" s="895"/>
      <c r="C90" s="697" t="s">
        <v>2941</v>
      </c>
      <c r="D90" s="698"/>
      <c r="E90" s="698"/>
      <c r="F90" s="698"/>
      <c r="G90" s="698"/>
      <c r="H90" s="698"/>
      <c r="I90" s="698"/>
      <c r="J90" s="698"/>
      <c r="K90" s="698"/>
      <c r="L90" s="698"/>
      <c r="M90" s="699"/>
      <c r="N90" s="697" t="s">
        <v>2942</v>
      </c>
      <c r="O90" s="654"/>
      <c r="P90" s="654"/>
      <c r="Q90" s="654"/>
      <c r="R90" s="654"/>
      <c r="S90" s="654"/>
      <c r="T90" s="654"/>
      <c r="U90" s="654"/>
      <c r="V90" s="654"/>
      <c r="W90" s="655"/>
      <c r="X90" s="700"/>
      <c r="Y90" s="700"/>
      <c r="Z90" s="700"/>
      <c r="AA90" s="700"/>
      <c r="AB90" s="700"/>
      <c r="AC90" s="700"/>
      <c r="AD90" s="700"/>
      <c r="AE90" s="700"/>
      <c r="AF90" s="700"/>
      <c r="AG90" s="700"/>
      <c r="AH90" s="700"/>
      <c r="AI90" s="700"/>
      <c r="AJ90" s="700"/>
      <c r="AK90" s="700"/>
      <c r="AL90" s="700"/>
      <c r="AM90" s="700"/>
      <c r="AN90" s="700"/>
      <c r="AO90" s="700"/>
      <c r="AP90" s="700"/>
      <c r="AQ90" s="700"/>
      <c r="AR90" s="700"/>
      <c r="AS90" s="701"/>
      <c r="AT90" s="670"/>
      <c r="AU90" s="670"/>
      <c r="AV90" s="670"/>
      <c r="AW90" s="670"/>
      <c r="AX90" s="670"/>
      <c r="AY90" s="670"/>
      <c r="AZ90" s="670"/>
      <c r="BA90" s="670"/>
      <c r="BB90" s="670"/>
      <c r="BC90" s="670"/>
      <c r="BD90" s="671"/>
    </row>
    <row r="91" spans="1:56" s="653" customFormat="1" ht="13.5" customHeight="1">
      <c r="A91" s="668"/>
      <c r="B91" s="895"/>
      <c r="C91" s="697" t="s">
        <v>2943</v>
      </c>
      <c r="D91" s="698"/>
      <c r="E91" s="698"/>
      <c r="F91" s="698"/>
      <c r="G91" s="698"/>
      <c r="H91" s="698"/>
      <c r="I91" s="698"/>
      <c r="J91" s="698"/>
      <c r="K91" s="698"/>
      <c r="L91" s="698"/>
      <c r="M91" s="699"/>
      <c r="N91" s="697" t="s">
        <v>2944</v>
      </c>
      <c r="O91" s="654"/>
      <c r="P91" s="654"/>
      <c r="Q91" s="654"/>
      <c r="R91" s="654"/>
      <c r="S91" s="654"/>
      <c r="T91" s="654"/>
      <c r="U91" s="654"/>
      <c r="V91" s="654"/>
      <c r="W91" s="655"/>
      <c r="X91" s="700"/>
      <c r="Y91" s="700"/>
      <c r="Z91" s="700"/>
      <c r="AA91" s="700"/>
      <c r="AB91" s="700"/>
      <c r="AC91" s="700"/>
      <c r="AD91" s="700"/>
      <c r="AE91" s="700"/>
      <c r="AF91" s="700"/>
      <c r="AG91" s="700"/>
      <c r="AH91" s="700"/>
      <c r="AI91" s="700"/>
      <c r="AJ91" s="700"/>
      <c r="AK91" s="700"/>
      <c r="AL91" s="700"/>
      <c r="AM91" s="700"/>
      <c r="AN91" s="700"/>
      <c r="AO91" s="700"/>
      <c r="AP91" s="700"/>
      <c r="AQ91" s="700"/>
      <c r="AR91" s="700"/>
      <c r="AS91" s="701"/>
      <c r="AT91" s="670"/>
      <c r="AU91" s="670"/>
      <c r="AV91" s="670"/>
      <c r="AW91" s="670"/>
      <c r="AX91" s="670"/>
      <c r="AY91" s="670"/>
      <c r="AZ91" s="670"/>
      <c r="BA91" s="670"/>
      <c r="BB91" s="670"/>
      <c r="BC91" s="670"/>
      <c r="BD91" s="671"/>
    </row>
    <row r="92" spans="1:56" s="653" customFormat="1" ht="13.5" customHeight="1">
      <c r="A92" s="668"/>
      <c r="B92" s="895"/>
      <c r="C92" s="697" t="s">
        <v>2945</v>
      </c>
      <c r="D92" s="698"/>
      <c r="E92" s="698"/>
      <c r="F92" s="698"/>
      <c r="G92" s="698"/>
      <c r="H92" s="698"/>
      <c r="I92" s="698"/>
      <c r="J92" s="698"/>
      <c r="K92" s="698"/>
      <c r="L92" s="698"/>
      <c r="M92" s="699"/>
      <c r="N92" s="697" t="s">
        <v>2946</v>
      </c>
      <c r="O92" s="654"/>
      <c r="P92" s="654"/>
      <c r="Q92" s="654"/>
      <c r="R92" s="654"/>
      <c r="S92" s="654"/>
      <c r="T92" s="654"/>
      <c r="U92" s="654"/>
      <c r="V92" s="654"/>
      <c r="W92" s="655"/>
      <c r="X92" s="700"/>
      <c r="Y92" s="700"/>
      <c r="Z92" s="700"/>
      <c r="AA92" s="700"/>
      <c r="AB92" s="700"/>
      <c r="AC92" s="700"/>
      <c r="AD92" s="700"/>
      <c r="AE92" s="700"/>
      <c r="AF92" s="700"/>
      <c r="AG92" s="700"/>
      <c r="AH92" s="700"/>
      <c r="AI92" s="700"/>
      <c r="AJ92" s="700"/>
      <c r="AK92" s="700"/>
      <c r="AL92" s="700"/>
      <c r="AM92" s="700"/>
      <c r="AN92" s="700"/>
      <c r="AO92" s="700"/>
      <c r="AP92" s="700"/>
      <c r="AQ92" s="700"/>
      <c r="AR92" s="700"/>
      <c r="AS92" s="701"/>
      <c r="AT92" s="670"/>
      <c r="AU92" s="670"/>
      <c r="AV92" s="670"/>
      <c r="AW92" s="670"/>
      <c r="AX92" s="670"/>
      <c r="AY92" s="670"/>
      <c r="AZ92" s="670"/>
      <c r="BA92" s="670"/>
      <c r="BB92" s="670"/>
      <c r="BC92" s="670"/>
      <c r="BD92" s="671"/>
    </row>
    <row r="93" spans="1:56" s="653" customFormat="1" ht="13.5" customHeight="1">
      <c r="A93" s="668"/>
      <c r="B93" s="895"/>
      <c r="C93" s="697" t="s">
        <v>2947</v>
      </c>
      <c r="D93" s="698"/>
      <c r="E93" s="698"/>
      <c r="F93" s="698"/>
      <c r="G93" s="698"/>
      <c r="H93" s="698"/>
      <c r="I93" s="698"/>
      <c r="J93" s="698"/>
      <c r="K93" s="698"/>
      <c r="L93" s="698"/>
      <c r="M93" s="699"/>
      <c r="N93" s="697" t="s">
        <v>2948</v>
      </c>
      <c r="O93" s="654"/>
      <c r="P93" s="654"/>
      <c r="Q93" s="654"/>
      <c r="R93" s="654"/>
      <c r="S93" s="654"/>
      <c r="T93" s="654"/>
      <c r="U93" s="654"/>
      <c r="V93" s="654"/>
      <c r="W93" s="655"/>
      <c r="X93" s="700"/>
      <c r="Y93" s="700"/>
      <c r="Z93" s="700"/>
      <c r="AA93" s="700"/>
      <c r="AB93" s="700"/>
      <c r="AC93" s="700"/>
      <c r="AD93" s="700"/>
      <c r="AE93" s="700"/>
      <c r="AF93" s="700"/>
      <c r="AG93" s="700"/>
      <c r="AH93" s="700"/>
      <c r="AI93" s="700"/>
      <c r="AJ93" s="700"/>
      <c r="AK93" s="700"/>
      <c r="AL93" s="700"/>
      <c r="AM93" s="700"/>
      <c r="AN93" s="700"/>
      <c r="AO93" s="700"/>
      <c r="AP93" s="700"/>
      <c r="AQ93" s="700"/>
      <c r="AR93" s="700"/>
      <c r="AS93" s="701"/>
      <c r="AT93" s="670"/>
      <c r="AU93" s="670"/>
      <c r="AV93" s="670"/>
      <c r="AW93" s="670"/>
      <c r="AX93" s="670"/>
      <c r="AY93" s="670"/>
      <c r="AZ93" s="670"/>
      <c r="BA93" s="670"/>
      <c r="BB93" s="670"/>
      <c r="BC93" s="670"/>
      <c r="BD93" s="671"/>
    </row>
    <row r="94" spans="1:56" s="653" customFormat="1" ht="13.5" customHeight="1">
      <c r="A94" s="668"/>
      <c r="B94" s="895"/>
      <c r="C94" s="702" t="s">
        <v>2949</v>
      </c>
      <c r="D94" s="698"/>
      <c r="E94" s="698"/>
      <c r="F94" s="698"/>
      <c r="G94" s="698"/>
      <c r="H94" s="698"/>
      <c r="I94" s="698"/>
      <c r="J94" s="698"/>
      <c r="K94" s="698"/>
      <c r="L94" s="698"/>
      <c r="M94" s="699"/>
      <c r="N94" s="697" t="s">
        <v>2950</v>
      </c>
      <c r="O94" s="654"/>
      <c r="P94" s="654"/>
      <c r="Q94" s="654"/>
      <c r="R94" s="654"/>
      <c r="S94" s="654"/>
      <c r="T94" s="654"/>
      <c r="U94" s="654"/>
      <c r="V94" s="654"/>
      <c r="W94" s="655"/>
      <c r="X94" s="703" t="s">
        <v>2951</v>
      </c>
      <c r="Y94" s="700"/>
      <c r="Z94" s="700"/>
      <c r="AA94" s="700"/>
      <c r="AB94" s="700"/>
      <c r="AC94" s="700"/>
      <c r="AD94" s="700"/>
      <c r="AE94" s="700"/>
      <c r="AF94" s="700"/>
      <c r="AG94" s="700"/>
      <c r="AH94" s="700"/>
      <c r="AI94" s="700"/>
      <c r="AJ94" s="700"/>
      <c r="AK94" s="700"/>
      <c r="AL94" s="700"/>
      <c r="AM94" s="700"/>
      <c r="AN94" s="700"/>
      <c r="AO94" s="700"/>
      <c r="AP94" s="700"/>
      <c r="AQ94" s="700"/>
      <c r="AR94" s="700"/>
      <c r="AS94" s="701"/>
      <c r="AT94" s="670"/>
      <c r="AU94" s="670"/>
      <c r="AV94" s="670"/>
      <c r="AW94" s="670"/>
      <c r="AX94" s="670"/>
      <c r="AY94" s="670"/>
      <c r="AZ94" s="670"/>
      <c r="BA94" s="670"/>
      <c r="BB94" s="670"/>
      <c r="BC94" s="670"/>
      <c r="BD94" s="671"/>
    </row>
    <row r="95" spans="1:56" s="653" customFormat="1" ht="13.5" customHeight="1">
      <c r="A95" s="668"/>
      <c r="B95" s="895"/>
      <c r="C95" s="704" t="s">
        <v>2952</v>
      </c>
      <c r="D95" s="698"/>
      <c r="E95" s="698"/>
      <c r="F95" s="698"/>
      <c r="G95" s="698"/>
      <c r="H95" s="698"/>
      <c r="I95" s="698"/>
      <c r="J95" s="698"/>
      <c r="K95" s="698"/>
      <c r="L95" s="698"/>
      <c r="M95" s="699"/>
      <c r="N95" s="697" t="s">
        <v>2950</v>
      </c>
      <c r="O95" s="654"/>
      <c r="P95" s="654"/>
      <c r="Q95" s="654"/>
      <c r="R95" s="654"/>
      <c r="S95" s="654"/>
      <c r="T95" s="654"/>
      <c r="U95" s="654"/>
      <c r="V95" s="654"/>
      <c r="W95" s="655"/>
      <c r="X95" s="705" t="s">
        <v>2953</v>
      </c>
      <c r="Y95" s="700"/>
      <c r="Z95" s="700"/>
      <c r="AA95" s="700"/>
      <c r="AB95" s="700"/>
      <c r="AC95" s="700"/>
      <c r="AD95" s="700"/>
      <c r="AE95" s="700"/>
      <c r="AF95" s="700"/>
      <c r="AG95" s="700"/>
      <c r="AH95" s="700"/>
      <c r="AI95" s="700"/>
      <c r="AJ95" s="700"/>
      <c r="AK95" s="700"/>
      <c r="AL95" s="700"/>
      <c r="AM95" s="700"/>
      <c r="AN95" s="700"/>
      <c r="AO95" s="700"/>
      <c r="AP95" s="700"/>
      <c r="AQ95" s="700"/>
      <c r="AR95" s="700"/>
      <c r="AS95" s="701"/>
      <c r="AT95" s="670"/>
      <c r="AU95" s="670"/>
      <c r="AV95" s="670"/>
      <c r="AW95" s="670"/>
      <c r="AX95" s="670"/>
      <c r="AY95" s="670"/>
      <c r="AZ95" s="670"/>
      <c r="BA95" s="670"/>
      <c r="BB95" s="670"/>
      <c r="BC95" s="670"/>
      <c r="BD95" s="671"/>
    </row>
    <row r="96" spans="1:56" s="653" customFormat="1" ht="13.5" customHeight="1">
      <c r="A96" s="668"/>
      <c r="B96" s="895"/>
      <c r="C96" s="697" t="s">
        <v>2954</v>
      </c>
      <c r="D96" s="698"/>
      <c r="E96" s="698"/>
      <c r="F96" s="698"/>
      <c r="G96" s="698"/>
      <c r="H96" s="698"/>
      <c r="I96" s="698"/>
      <c r="J96" s="698"/>
      <c r="K96" s="698"/>
      <c r="L96" s="698"/>
      <c r="M96" s="699"/>
      <c r="N96" s="697" t="s">
        <v>2955</v>
      </c>
      <c r="O96" s="654"/>
      <c r="P96" s="654"/>
      <c r="Q96" s="654"/>
      <c r="R96" s="654"/>
      <c r="S96" s="654"/>
      <c r="T96" s="654"/>
      <c r="U96" s="654"/>
      <c r="V96" s="654"/>
      <c r="W96" s="655"/>
      <c r="X96" s="705" t="s">
        <v>2951</v>
      </c>
      <c r="Y96" s="700"/>
      <c r="Z96" s="700"/>
      <c r="AA96" s="700"/>
      <c r="AB96" s="700"/>
      <c r="AC96" s="700"/>
      <c r="AD96" s="700"/>
      <c r="AE96" s="700"/>
      <c r="AF96" s="700"/>
      <c r="AG96" s="700"/>
      <c r="AH96" s="700"/>
      <c r="AI96" s="700"/>
      <c r="AJ96" s="700"/>
      <c r="AK96" s="700"/>
      <c r="AL96" s="700"/>
      <c r="AM96" s="700"/>
      <c r="AN96" s="700"/>
      <c r="AO96" s="700"/>
      <c r="AP96" s="700"/>
      <c r="AQ96" s="700"/>
      <c r="AR96" s="700"/>
      <c r="AS96" s="701"/>
      <c r="AT96" s="670"/>
      <c r="AU96" s="670"/>
      <c r="AV96" s="670"/>
      <c r="AW96" s="670"/>
      <c r="AX96" s="670"/>
      <c r="AY96" s="670"/>
      <c r="AZ96" s="670"/>
      <c r="BA96" s="670"/>
      <c r="BB96" s="670"/>
      <c r="BC96" s="670"/>
      <c r="BD96" s="671"/>
    </row>
    <row r="97" spans="1:56" s="653" customFormat="1" ht="13.5" customHeight="1">
      <c r="A97" s="668"/>
      <c r="B97" s="895"/>
      <c r="C97" s="697" t="s">
        <v>2956</v>
      </c>
      <c r="D97" s="698"/>
      <c r="E97" s="698"/>
      <c r="F97" s="698"/>
      <c r="G97" s="698"/>
      <c r="H97" s="698"/>
      <c r="I97" s="698"/>
      <c r="J97" s="698"/>
      <c r="K97" s="698"/>
      <c r="L97" s="698"/>
      <c r="M97" s="699"/>
      <c r="N97" s="697" t="s">
        <v>2955</v>
      </c>
      <c r="O97" s="654"/>
      <c r="P97" s="654"/>
      <c r="Q97" s="654"/>
      <c r="R97" s="654"/>
      <c r="S97" s="654"/>
      <c r="T97" s="654"/>
      <c r="U97" s="654"/>
      <c r="V97" s="654"/>
      <c r="W97" s="655"/>
      <c r="X97" s="705" t="s">
        <v>2953</v>
      </c>
      <c r="Y97" s="700"/>
      <c r="Z97" s="700"/>
      <c r="AA97" s="700"/>
      <c r="AB97" s="700"/>
      <c r="AC97" s="700"/>
      <c r="AD97" s="700"/>
      <c r="AE97" s="700"/>
      <c r="AF97" s="700"/>
      <c r="AG97" s="700"/>
      <c r="AH97" s="700"/>
      <c r="AI97" s="700"/>
      <c r="AJ97" s="700"/>
      <c r="AK97" s="700"/>
      <c r="AL97" s="700"/>
      <c r="AM97" s="700"/>
      <c r="AN97" s="700"/>
      <c r="AO97" s="700"/>
      <c r="AP97" s="700"/>
      <c r="AQ97" s="700"/>
      <c r="AR97" s="700"/>
      <c r="AS97" s="701"/>
      <c r="AT97" s="670"/>
      <c r="AU97" s="670"/>
      <c r="AV97" s="670"/>
      <c r="AW97" s="670"/>
      <c r="AX97" s="670"/>
      <c r="AY97" s="670"/>
      <c r="AZ97" s="670"/>
      <c r="BA97" s="670"/>
      <c r="BB97" s="670"/>
      <c r="BC97" s="670"/>
      <c r="BD97" s="671"/>
    </row>
    <row r="98" spans="1:56" s="653" customFormat="1" ht="13.5" customHeight="1">
      <c r="A98" s="668"/>
      <c r="B98" s="895"/>
      <c r="C98" s="697" t="s">
        <v>2957</v>
      </c>
      <c r="D98" s="698"/>
      <c r="E98" s="698"/>
      <c r="F98" s="698"/>
      <c r="G98" s="698"/>
      <c r="H98" s="698"/>
      <c r="I98" s="698"/>
      <c r="J98" s="698"/>
      <c r="K98" s="698"/>
      <c r="L98" s="698"/>
      <c r="M98" s="699"/>
      <c r="N98" s="697" t="s">
        <v>2958</v>
      </c>
      <c r="O98" s="654"/>
      <c r="P98" s="654"/>
      <c r="Q98" s="654"/>
      <c r="R98" s="654"/>
      <c r="S98" s="654"/>
      <c r="T98" s="654"/>
      <c r="U98" s="654"/>
      <c r="V98" s="654"/>
      <c r="W98" s="655"/>
      <c r="X98" s="700"/>
      <c r="Y98" s="700"/>
      <c r="Z98" s="700"/>
      <c r="AA98" s="700"/>
      <c r="AB98" s="700"/>
      <c r="AC98" s="700"/>
      <c r="AD98" s="700"/>
      <c r="AE98" s="700"/>
      <c r="AF98" s="700"/>
      <c r="AG98" s="700"/>
      <c r="AH98" s="700"/>
      <c r="AI98" s="700"/>
      <c r="AJ98" s="700"/>
      <c r="AK98" s="700"/>
      <c r="AL98" s="700"/>
      <c r="AM98" s="700"/>
      <c r="AN98" s="700"/>
      <c r="AO98" s="700"/>
      <c r="AP98" s="700"/>
      <c r="AQ98" s="700"/>
      <c r="AR98" s="700"/>
      <c r="AS98" s="701"/>
      <c r="AT98" s="670"/>
      <c r="AU98" s="670"/>
      <c r="AV98" s="670"/>
      <c r="AW98" s="670"/>
      <c r="AX98" s="670"/>
      <c r="AY98" s="670"/>
      <c r="AZ98" s="670"/>
      <c r="BA98" s="670"/>
      <c r="BB98" s="670"/>
      <c r="BC98" s="670"/>
      <c r="BD98" s="671"/>
    </row>
    <row r="99" spans="1:56" s="653" customFormat="1" ht="13.5" customHeight="1">
      <c r="A99" s="668"/>
      <c r="B99" s="895"/>
      <c r="C99" s="697" t="s">
        <v>2959</v>
      </c>
      <c r="D99" s="698"/>
      <c r="E99" s="698"/>
      <c r="F99" s="698"/>
      <c r="G99" s="698"/>
      <c r="H99" s="698"/>
      <c r="I99" s="698"/>
      <c r="J99" s="698"/>
      <c r="K99" s="698"/>
      <c r="L99" s="698"/>
      <c r="M99" s="699"/>
      <c r="N99" s="697" t="s">
        <v>2924</v>
      </c>
      <c r="O99" s="654"/>
      <c r="P99" s="654"/>
      <c r="Q99" s="654"/>
      <c r="R99" s="654"/>
      <c r="S99" s="654"/>
      <c r="T99" s="654"/>
      <c r="U99" s="654"/>
      <c r="V99" s="654"/>
      <c r="W99" s="655"/>
      <c r="X99" s="700"/>
      <c r="Y99" s="700"/>
      <c r="Z99" s="700"/>
      <c r="AA99" s="700"/>
      <c r="AB99" s="700"/>
      <c r="AC99" s="700"/>
      <c r="AD99" s="700"/>
      <c r="AE99" s="700"/>
      <c r="AF99" s="700"/>
      <c r="AG99" s="700"/>
      <c r="AH99" s="700"/>
      <c r="AI99" s="700"/>
      <c r="AJ99" s="700"/>
      <c r="AK99" s="700"/>
      <c r="AL99" s="700"/>
      <c r="AM99" s="700"/>
      <c r="AN99" s="700"/>
      <c r="AO99" s="700"/>
      <c r="AP99" s="700"/>
      <c r="AQ99" s="700"/>
      <c r="AR99" s="700"/>
      <c r="AS99" s="701"/>
      <c r="AT99" s="670"/>
      <c r="AU99" s="670"/>
      <c r="AV99" s="670"/>
      <c r="AW99" s="670"/>
      <c r="AX99" s="670"/>
      <c r="AY99" s="670"/>
      <c r="AZ99" s="670"/>
      <c r="BA99" s="670"/>
      <c r="BB99" s="670"/>
      <c r="BC99" s="670"/>
      <c r="BD99" s="671"/>
    </row>
    <row r="100" spans="1:56" s="653" customFormat="1" ht="13.5" customHeight="1">
      <c r="A100" s="668"/>
      <c r="B100" s="895"/>
      <c r="C100" s="697" t="s">
        <v>2960</v>
      </c>
      <c r="D100" s="698"/>
      <c r="E100" s="698"/>
      <c r="F100" s="698"/>
      <c r="G100" s="698"/>
      <c r="H100" s="698"/>
      <c r="I100" s="698"/>
      <c r="J100" s="698"/>
      <c r="K100" s="698"/>
      <c r="L100" s="698"/>
      <c r="M100" s="699"/>
      <c r="N100" s="697" t="s">
        <v>2961</v>
      </c>
      <c r="O100" s="654"/>
      <c r="P100" s="654"/>
      <c r="Q100" s="654"/>
      <c r="R100" s="654"/>
      <c r="S100" s="654"/>
      <c r="T100" s="654"/>
      <c r="U100" s="654"/>
      <c r="V100" s="654"/>
      <c r="W100" s="655"/>
      <c r="X100" s="700"/>
      <c r="Y100" s="700"/>
      <c r="Z100" s="700"/>
      <c r="AA100" s="700"/>
      <c r="AB100" s="700"/>
      <c r="AC100" s="700"/>
      <c r="AD100" s="700"/>
      <c r="AE100" s="700"/>
      <c r="AF100" s="700"/>
      <c r="AG100" s="700"/>
      <c r="AH100" s="700"/>
      <c r="AI100" s="700"/>
      <c r="AJ100" s="700"/>
      <c r="AK100" s="700"/>
      <c r="AL100" s="700"/>
      <c r="AM100" s="700"/>
      <c r="AN100" s="700"/>
      <c r="AO100" s="700"/>
      <c r="AP100" s="700"/>
      <c r="AQ100" s="700"/>
      <c r="AR100" s="700"/>
      <c r="AS100" s="701"/>
      <c r="AT100" s="670"/>
      <c r="AU100" s="670"/>
      <c r="AV100" s="670"/>
      <c r="AW100" s="670"/>
      <c r="AX100" s="670"/>
      <c r="AY100" s="670"/>
      <c r="AZ100" s="670"/>
      <c r="BA100" s="670"/>
      <c r="BB100" s="670"/>
      <c r="BC100" s="670"/>
      <c r="BD100" s="671"/>
    </row>
    <row r="101" spans="1:56" s="653" customFormat="1" ht="18.75" customHeight="1">
      <c r="A101" s="668"/>
      <c r="B101" s="895"/>
      <c r="C101" s="706" t="s">
        <v>2962</v>
      </c>
      <c r="D101" s="707"/>
      <c r="E101" s="707"/>
      <c r="F101" s="707"/>
      <c r="G101" s="707"/>
      <c r="H101" s="707"/>
      <c r="I101" s="707"/>
      <c r="J101" s="707"/>
      <c r="K101" s="707"/>
      <c r="L101" s="707"/>
      <c r="M101" s="708"/>
      <c r="N101" s="697" t="s">
        <v>2963</v>
      </c>
      <c r="O101" s="654"/>
      <c r="P101" s="654"/>
      <c r="Q101" s="654"/>
      <c r="R101" s="654"/>
      <c r="S101" s="654"/>
      <c r="T101" s="654"/>
      <c r="U101" s="654"/>
      <c r="V101" s="654"/>
      <c r="W101" s="655"/>
      <c r="X101" s="700"/>
      <c r="Y101" s="700"/>
      <c r="Z101" s="700"/>
      <c r="AA101" s="700"/>
      <c r="AB101" s="700"/>
      <c r="AC101" s="700"/>
      <c r="AD101" s="700"/>
      <c r="AE101" s="700"/>
      <c r="AF101" s="700"/>
      <c r="AG101" s="700"/>
      <c r="AH101" s="700"/>
      <c r="AI101" s="700"/>
      <c r="AJ101" s="700"/>
      <c r="AK101" s="700"/>
      <c r="AL101" s="700"/>
      <c r="AM101" s="700"/>
      <c r="AN101" s="700"/>
      <c r="AO101" s="700"/>
      <c r="AP101" s="700"/>
      <c r="AQ101" s="700"/>
      <c r="AR101" s="700"/>
      <c r="AS101" s="701"/>
      <c r="AT101" s="670"/>
      <c r="AU101" s="670"/>
      <c r="AV101" s="670"/>
      <c r="AW101" s="670"/>
      <c r="AX101" s="670"/>
      <c r="AY101" s="670"/>
      <c r="AZ101" s="670"/>
      <c r="BA101" s="670"/>
      <c r="BB101" s="670"/>
      <c r="BC101" s="670"/>
      <c r="BD101" s="671"/>
    </row>
    <row r="102" spans="1:56" s="653" customFormat="1" ht="18.75" customHeight="1">
      <c r="A102" s="668"/>
      <c r="B102" s="895"/>
      <c r="C102" s="706" t="s">
        <v>2964</v>
      </c>
      <c r="D102" s="707"/>
      <c r="E102" s="707"/>
      <c r="F102" s="707"/>
      <c r="G102" s="707"/>
      <c r="H102" s="707"/>
      <c r="I102" s="707"/>
      <c r="J102" s="707"/>
      <c r="K102" s="707"/>
      <c r="L102" s="707"/>
      <c r="M102" s="708"/>
      <c r="N102" s="697" t="s">
        <v>2965</v>
      </c>
      <c r="O102" s="654"/>
      <c r="P102" s="654"/>
      <c r="Q102" s="654"/>
      <c r="R102" s="654"/>
      <c r="S102" s="654"/>
      <c r="T102" s="654"/>
      <c r="U102" s="654"/>
      <c r="V102" s="654"/>
      <c r="W102" s="655"/>
      <c r="X102" s="700"/>
      <c r="Y102" s="700"/>
      <c r="Z102" s="700"/>
      <c r="AA102" s="700"/>
      <c r="AB102" s="700"/>
      <c r="AC102" s="700"/>
      <c r="AD102" s="700"/>
      <c r="AE102" s="700"/>
      <c r="AF102" s="700"/>
      <c r="AG102" s="700"/>
      <c r="AH102" s="700"/>
      <c r="AI102" s="700"/>
      <c r="AJ102" s="700"/>
      <c r="AK102" s="700"/>
      <c r="AL102" s="700"/>
      <c r="AM102" s="700"/>
      <c r="AN102" s="700"/>
      <c r="AO102" s="700"/>
      <c r="AP102" s="700"/>
      <c r="AQ102" s="700"/>
      <c r="AR102" s="700"/>
      <c r="AS102" s="701"/>
      <c r="AT102" s="670"/>
      <c r="AU102" s="670"/>
      <c r="AV102" s="670"/>
      <c r="AW102" s="670"/>
      <c r="AX102" s="670"/>
      <c r="AY102" s="670"/>
      <c r="AZ102" s="670"/>
      <c r="BA102" s="670"/>
      <c r="BB102" s="670"/>
      <c r="BC102" s="670"/>
      <c r="BD102" s="671"/>
    </row>
    <row r="103" spans="1:56" s="653" customFormat="1" ht="20.25" customHeight="1">
      <c r="A103" s="668"/>
      <c r="B103" s="895"/>
      <c r="C103" s="706" t="s">
        <v>2966</v>
      </c>
      <c r="D103" s="707"/>
      <c r="E103" s="707"/>
      <c r="F103" s="707"/>
      <c r="G103" s="707"/>
      <c r="H103" s="707"/>
      <c r="I103" s="707"/>
      <c r="J103" s="707"/>
      <c r="K103" s="707"/>
      <c r="L103" s="707"/>
      <c r="M103" s="708"/>
      <c r="N103" s="697" t="s">
        <v>2967</v>
      </c>
      <c r="O103" s="654"/>
      <c r="P103" s="654"/>
      <c r="Q103" s="654"/>
      <c r="R103" s="654"/>
      <c r="S103" s="654"/>
      <c r="T103" s="654"/>
      <c r="U103" s="654"/>
      <c r="V103" s="654"/>
      <c r="W103" s="655"/>
      <c r="X103" s="700"/>
      <c r="Y103" s="700"/>
      <c r="Z103" s="700"/>
      <c r="AA103" s="700"/>
      <c r="AB103" s="700"/>
      <c r="AC103" s="700"/>
      <c r="AD103" s="700"/>
      <c r="AE103" s="700"/>
      <c r="AF103" s="700"/>
      <c r="AG103" s="700"/>
      <c r="AH103" s="700"/>
      <c r="AI103" s="700"/>
      <c r="AJ103" s="700"/>
      <c r="AK103" s="700"/>
      <c r="AL103" s="700"/>
      <c r="AM103" s="700"/>
      <c r="AN103" s="700"/>
      <c r="AO103" s="700"/>
      <c r="AP103" s="700"/>
      <c r="AQ103" s="700"/>
      <c r="AR103" s="700"/>
      <c r="AS103" s="701"/>
      <c r="AT103" s="670"/>
      <c r="AU103" s="670"/>
      <c r="AV103" s="670"/>
      <c r="AW103" s="670"/>
      <c r="AX103" s="670"/>
      <c r="AY103" s="670"/>
      <c r="AZ103" s="670"/>
      <c r="BA103" s="670"/>
      <c r="BB103" s="670"/>
      <c r="BC103" s="670"/>
      <c r="BD103" s="671"/>
    </row>
    <row r="104" spans="1:56" s="653" customFormat="1" ht="13.5" customHeight="1">
      <c r="A104" s="668"/>
      <c r="B104" s="895"/>
      <c r="C104" s="709" t="s">
        <v>2968</v>
      </c>
      <c r="D104" s="710"/>
      <c r="E104" s="710"/>
      <c r="F104" s="710"/>
      <c r="G104" s="710"/>
      <c r="H104" s="710"/>
      <c r="I104" s="710"/>
      <c r="J104" s="710"/>
      <c r="K104" s="710"/>
      <c r="L104" s="710"/>
      <c r="M104" s="710"/>
      <c r="N104" s="695"/>
      <c r="O104" s="695"/>
      <c r="P104" s="695"/>
      <c r="Q104" s="695"/>
      <c r="R104" s="695"/>
      <c r="S104" s="695"/>
      <c r="T104" s="695"/>
      <c r="U104" s="695"/>
      <c r="V104" s="695"/>
      <c r="W104" s="695"/>
      <c r="X104" s="695"/>
      <c r="Y104" s="695"/>
      <c r="Z104" s="695"/>
      <c r="AA104" s="695"/>
      <c r="AB104" s="695"/>
      <c r="AC104" s="695"/>
      <c r="AD104" s="695"/>
      <c r="AE104" s="695"/>
      <c r="AF104" s="695"/>
      <c r="AG104" s="695"/>
      <c r="AH104" s="695"/>
      <c r="AI104" s="695"/>
      <c r="AJ104" s="695"/>
      <c r="AK104" s="695"/>
      <c r="AL104" s="695"/>
      <c r="AM104" s="695"/>
      <c r="AN104" s="695"/>
      <c r="AO104" s="695"/>
      <c r="AP104" s="695"/>
      <c r="AQ104" s="695"/>
      <c r="AR104" s="695"/>
      <c r="AS104" s="696"/>
      <c r="AT104" s="670"/>
      <c r="AU104" s="670"/>
      <c r="AV104" s="670"/>
      <c r="AW104" s="670"/>
      <c r="AX104" s="670"/>
      <c r="AY104" s="670"/>
      <c r="AZ104" s="670"/>
      <c r="BA104" s="670"/>
      <c r="BB104" s="670"/>
      <c r="BC104" s="670"/>
      <c r="BD104" s="671"/>
    </row>
    <row r="105" spans="1:56" s="653" customFormat="1" ht="13.5" customHeight="1">
      <c r="A105" s="668"/>
      <c r="B105" s="895"/>
      <c r="C105" s="711" t="s">
        <v>2969</v>
      </c>
      <c r="D105" s="673"/>
      <c r="E105" s="673"/>
      <c r="F105" s="673"/>
      <c r="G105" s="673"/>
      <c r="H105" s="673"/>
      <c r="I105" s="673"/>
      <c r="J105" s="673"/>
      <c r="K105" s="673"/>
      <c r="L105" s="673"/>
      <c r="M105" s="712"/>
      <c r="N105" s="713" t="s">
        <v>2970</v>
      </c>
      <c r="O105" s="707"/>
      <c r="P105" s="707"/>
      <c r="Q105" s="707"/>
      <c r="R105" s="707"/>
      <c r="S105" s="707"/>
      <c r="T105" s="707"/>
      <c r="U105" s="707"/>
      <c r="V105" s="707"/>
      <c r="W105" s="708"/>
      <c r="X105" s="700"/>
      <c r="Y105" s="700"/>
      <c r="Z105" s="700"/>
      <c r="AA105" s="700"/>
      <c r="AB105" s="700"/>
      <c r="AC105" s="700"/>
      <c r="AD105" s="700"/>
      <c r="AE105" s="700"/>
      <c r="AF105" s="700"/>
      <c r="AG105" s="700"/>
      <c r="AH105" s="700"/>
      <c r="AI105" s="700"/>
      <c r="AJ105" s="700"/>
      <c r="AK105" s="700"/>
      <c r="AL105" s="700"/>
      <c r="AM105" s="700"/>
      <c r="AN105" s="700"/>
      <c r="AO105" s="700"/>
      <c r="AP105" s="700"/>
      <c r="AQ105" s="700"/>
      <c r="AR105" s="700"/>
      <c r="AS105" s="701"/>
      <c r="AT105" s="670"/>
      <c r="AU105" s="670"/>
      <c r="AV105" s="670"/>
      <c r="AW105" s="670"/>
      <c r="AX105" s="670"/>
      <c r="AY105" s="670"/>
      <c r="AZ105" s="670"/>
      <c r="BA105" s="670"/>
      <c r="BB105" s="670"/>
      <c r="BC105" s="670"/>
      <c r="BD105" s="671"/>
    </row>
    <row r="106" spans="1:56" s="653" customFormat="1" ht="13.5" customHeight="1">
      <c r="A106" s="668"/>
      <c r="B106" s="895"/>
      <c r="C106" s="711" t="s">
        <v>2971</v>
      </c>
      <c r="D106" s="714"/>
      <c r="E106" s="714"/>
      <c r="F106" s="714"/>
      <c r="G106" s="714"/>
      <c r="H106" s="714"/>
      <c r="I106" s="714"/>
      <c r="J106" s="714"/>
      <c r="K106" s="714"/>
      <c r="L106" s="714"/>
      <c r="M106" s="715"/>
      <c r="N106" s="716" t="s">
        <v>2972</v>
      </c>
      <c r="O106" s="707"/>
      <c r="P106" s="707"/>
      <c r="Q106" s="707"/>
      <c r="R106" s="707"/>
      <c r="S106" s="707"/>
      <c r="T106" s="707"/>
      <c r="U106" s="707"/>
      <c r="V106" s="707"/>
      <c r="W106" s="708"/>
      <c r="X106" s="700"/>
      <c r="Y106" s="700"/>
      <c r="Z106" s="700"/>
      <c r="AA106" s="700"/>
      <c r="AB106" s="700"/>
      <c r="AC106" s="700"/>
      <c r="AD106" s="700"/>
      <c r="AE106" s="700"/>
      <c r="AF106" s="700"/>
      <c r="AG106" s="700"/>
      <c r="AH106" s="700"/>
      <c r="AI106" s="700"/>
      <c r="AJ106" s="700"/>
      <c r="AK106" s="700"/>
      <c r="AL106" s="700"/>
      <c r="AM106" s="700"/>
      <c r="AN106" s="700"/>
      <c r="AO106" s="700"/>
      <c r="AP106" s="700"/>
      <c r="AQ106" s="700"/>
      <c r="AR106" s="700"/>
      <c r="AS106" s="701"/>
      <c r="AT106" s="670"/>
      <c r="AU106" s="670"/>
      <c r="AV106" s="670"/>
      <c r="AW106" s="670"/>
      <c r="AX106" s="670"/>
      <c r="AY106" s="670"/>
      <c r="AZ106" s="670"/>
      <c r="BA106" s="670"/>
      <c r="BB106" s="670"/>
      <c r="BC106" s="670"/>
      <c r="BD106" s="671"/>
    </row>
    <row r="107" spans="1:56" s="653" customFormat="1" ht="13.5" customHeight="1">
      <c r="A107" s="668"/>
      <c r="B107" s="895"/>
      <c r="C107" s="711" t="s">
        <v>2973</v>
      </c>
      <c r="D107" s="714"/>
      <c r="E107" s="714"/>
      <c r="F107" s="714"/>
      <c r="G107" s="714"/>
      <c r="H107" s="714"/>
      <c r="I107" s="714"/>
      <c r="J107" s="714"/>
      <c r="K107" s="714"/>
      <c r="L107" s="714"/>
      <c r="M107" s="715"/>
      <c r="N107" s="717" t="s">
        <v>2974</v>
      </c>
      <c r="O107" s="707"/>
      <c r="P107" s="707"/>
      <c r="Q107" s="707"/>
      <c r="R107" s="707"/>
      <c r="S107" s="707"/>
      <c r="T107" s="707"/>
      <c r="U107" s="707"/>
      <c r="V107" s="707"/>
      <c r="W107" s="708"/>
      <c r="X107" s="700"/>
      <c r="Y107" s="700"/>
      <c r="Z107" s="700"/>
      <c r="AA107" s="700"/>
      <c r="AB107" s="700"/>
      <c r="AC107" s="700"/>
      <c r="AD107" s="700"/>
      <c r="AE107" s="700"/>
      <c r="AF107" s="700"/>
      <c r="AG107" s="700"/>
      <c r="AH107" s="700"/>
      <c r="AI107" s="700"/>
      <c r="AJ107" s="700"/>
      <c r="AK107" s="700"/>
      <c r="AL107" s="700"/>
      <c r="AM107" s="700"/>
      <c r="AN107" s="700"/>
      <c r="AO107" s="700"/>
      <c r="AP107" s="700"/>
      <c r="AQ107" s="700"/>
      <c r="AR107" s="700"/>
      <c r="AS107" s="701"/>
      <c r="AT107" s="670"/>
      <c r="AU107" s="670"/>
      <c r="AV107" s="670"/>
      <c r="AW107" s="670"/>
      <c r="AX107" s="670"/>
      <c r="AY107" s="670"/>
      <c r="AZ107" s="670"/>
      <c r="BA107" s="670"/>
      <c r="BB107" s="670"/>
      <c r="BC107" s="670"/>
      <c r="BD107" s="671"/>
    </row>
    <row r="108" spans="1:56" s="653" customFormat="1" ht="13.5" customHeight="1">
      <c r="A108" s="668"/>
      <c r="B108" s="895"/>
      <c r="C108" s="711" t="s">
        <v>2975</v>
      </c>
      <c r="D108" s="714"/>
      <c r="E108" s="714"/>
      <c r="F108" s="714"/>
      <c r="G108" s="714"/>
      <c r="H108" s="714"/>
      <c r="I108" s="714"/>
      <c r="J108" s="714"/>
      <c r="K108" s="714"/>
      <c r="L108" s="714"/>
      <c r="M108" s="715"/>
      <c r="N108" s="713" t="s">
        <v>2976</v>
      </c>
      <c r="O108" s="707"/>
      <c r="P108" s="707"/>
      <c r="Q108" s="707"/>
      <c r="R108" s="707"/>
      <c r="S108" s="707"/>
      <c r="T108" s="707"/>
      <c r="U108" s="707"/>
      <c r="V108" s="707"/>
      <c r="W108" s="708"/>
      <c r="X108" s="700"/>
      <c r="Y108" s="700"/>
      <c r="Z108" s="700"/>
      <c r="AA108" s="700"/>
      <c r="AB108" s="700"/>
      <c r="AC108" s="700"/>
      <c r="AD108" s="700"/>
      <c r="AE108" s="700"/>
      <c r="AF108" s="700"/>
      <c r="AG108" s="700"/>
      <c r="AH108" s="700"/>
      <c r="AI108" s="700"/>
      <c r="AJ108" s="700"/>
      <c r="AK108" s="700"/>
      <c r="AL108" s="700"/>
      <c r="AM108" s="700"/>
      <c r="AN108" s="700"/>
      <c r="AO108" s="700"/>
      <c r="AP108" s="700"/>
      <c r="AQ108" s="700"/>
      <c r="AR108" s="700"/>
      <c r="AS108" s="701"/>
      <c r="AT108" s="670"/>
      <c r="AU108" s="670"/>
      <c r="AV108" s="670"/>
      <c r="AW108" s="670"/>
      <c r="AX108" s="670"/>
      <c r="AY108" s="670"/>
      <c r="AZ108" s="670"/>
      <c r="BA108" s="670"/>
      <c r="BB108" s="670"/>
      <c r="BC108" s="670"/>
      <c r="BD108" s="671"/>
    </row>
    <row r="109" spans="1:56" s="653" customFormat="1" ht="13.5" customHeight="1">
      <c r="A109" s="668"/>
      <c r="B109" s="895"/>
      <c r="C109" s="711" t="s">
        <v>2977</v>
      </c>
      <c r="D109" s="714"/>
      <c r="E109" s="714"/>
      <c r="F109" s="714"/>
      <c r="G109" s="714"/>
      <c r="H109" s="714"/>
      <c r="I109" s="714"/>
      <c r="J109" s="714"/>
      <c r="K109" s="714"/>
      <c r="L109" s="714"/>
      <c r="M109" s="715"/>
      <c r="N109" s="713" t="s">
        <v>2978</v>
      </c>
      <c r="O109" s="707"/>
      <c r="P109" s="707"/>
      <c r="Q109" s="707"/>
      <c r="R109" s="707"/>
      <c r="S109" s="707"/>
      <c r="T109" s="707"/>
      <c r="U109" s="707"/>
      <c r="V109" s="707"/>
      <c r="W109" s="708"/>
      <c r="X109" s="700"/>
      <c r="Y109" s="700"/>
      <c r="Z109" s="700"/>
      <c r="AA109" s="700"/>
      <c r="AB109" s="700"/>
      <c r="AC109" s="700"/>
      <c r="AD109" s="700"/>
      <c r="AE109" s="700"/>
      <c r="AF109" s="700"/>
      <c r="AG109" s="700"/>
      <c r="AH109" s="700"/>
      <c r="AI109" s="700"/>
      <c r="AJ109" s="700"/>
      <c r="AK109" s="700"/>
      <c r="AL109" s="700"/>
      <c r="AM109" s="700"/>
      <c r="AN109" s="700"/>
      <c r="AO109" s="700"/>
      <c r="AP109" s="700"/>
      <c r="AQ109" s="700"/>
      <c r="AR109" s="700"/>
      <c r="AS109" s="701"/>
      <c r="AT109" s="670"/>
      <c r="AU109" s="670"/>
      <c r="AV109" s="670"/>
      <c r="AW109" s="670"/>
      <c r="AX109" s="670"/>
      <c r="AY109" s="670"/>
      <c r="AZ109" s="670"/>
      <c r="BA109" s="670"/>
      <c r="BB109" s="670"/>
      <c r="BC109" s="670"/>
      <c r="BD109" s="671"/>
    </row>
    <row r="110" spans="1:56" s="653" customFormat="1" ht="13.5" customHeight="1">
      <c r="A110" s="668"/>
      <c r="B110" s="895"/>
      <c r="C110" s="711" t="s">
        <v>2979</v>
      </c>
      <c r="D110" s="718"/>
      <c r="E110" s="718"/>
      <c r="F110" s="718"/>
      <c r="G110" s="718"/>
      <c r="H110" s="718"/>
      <c r="I110" s="718"/>
      <c r="J110" s="718"/>
      <c r="K110" s="718"/>
      <c r="L110" s="718"/>
      <c r="M110" s="719"/>
      <c r="N110" s="713" t="s">
        <v>2980</v>
      </c>
      <c r="O110" s="707"/>
      <c r="P110" s="707"/>
      <c r="Q110" s="707"/>
      <c r="R110" s="707"/>
      <c r="S110" s="707"/>
      <c r="T110" s="707"/>
      <c r="U110" s="707"/>
      <c r="V110" s="707"/>
      <c r="W110" s="708"/>
      <c r="X110" s="700"/>
      <c r="Y110" s="700"/>
      <c r="Z110" s="700"/>
      <c r="AA110" s="700"/>
      <c r="AB110" s="700"/>
      <c r="AC110" s="700"/>
      <c r="AD110" s="700"/>
      <c r="AE110" s="700"/>
      <c r="AF110" s="700"/>
      <c r="AG110" s="700"/>
      <c r="AH110" s="700"/>
      <c r="AI110" s="700"/>
      <c r="AJ110" s="700"/>
      <c r="AK110" s="700"/>
      <c r="AL110" s="700"/>
      <c r="AM110" s="700"/>
      <c r="AN110" s="700"/>
      <c r="AO110" s="700"/>
      <c r="AP110" s="700"/>
      <c r="AQ110" s="700"/>
      <c r="AR110" s="700"/>
      <c r="AS110" s="701"/>
      <c r="AT110" s="670"/>
      <c r="AU110" s="670"/>
      <c r="AV110" s="670"/>
      <c r="AW110" s="670"/>
      <c r="AX110" s="670"/>
      <c r="AY110" s="670"/>
      <c r="AZ110" s="670"/>
      <c r="BA110" s="670"/>
      <c r="BB110" s="670"/>
      <c r="BC110" s="670"/>
      <c r="BD110" s="671"/>
    </row>
    <row r="111" spans="1:56" s="653" customFormat="1" ht="13.5" customHeight="1">
      <c r="A111" s="668"/>
      <c r="B111" s="895"/>
      <c r="C111" s="711" t="s">
        <v>2981</v>
      </c>
      <c r="D111" s="714"/>
      <c r="E111" s="714"/>
      <c r="F111" s="714"/>
      <c r="G111" s="714"/>
      <c r="H111" s="714"/>
      <c r="I111" s="714"/>
      <c r="J111" s="714"/>
      <c r="K111" s="714"/>
      <c r="L111" s="714"/>
      <c r="M111" s="715"/>
      <c r="N111" s="713" t="s">
        <v>2982</v>
      </c>
      <c r="O111" s="707"/>
      <c r="P111" s="707"/>
      <c r="Q111" s="707"/>
      <c r="R111" s="707"/>
      <c r="S111" s="707"/>
      <c r="T111" s="707"/>
      <c r="U111" s="707"/>
      <c r="V111" s="707"/>
      <c r="W111" s="708"/>
      <c r="X111" s="700"/>
      <c r="Y111" s="700"/>
      <c r="Z111" s="700"/>
      <c r="AA111" s="700"/>
      <c r="AB111" s="700"/>
      <c r="AC111" s="700"/>
      <c r="AD111" s="700"/>
      <c r="AE111" s="700"/>
      <c r="AF111" s="700"/>
      <c r="AG111" s="700"/>
      <c r="AH111" s="700"/>
      <c r="AI111" s="700"/>
      <c r="AJ111" s="700"/>
      <c r="AK111" s="700"/>
      <c r="AL111" s="700"/>
      <c r="AM111" s="700"/>
      <c r="AN111" s="700"/>
      <c r="AO111" s="700"/>
      <c r="AP111" s="700"/>
      <c r="AQ111" s="700"/>
      <c r="AR111" s="700"/>
      <c r="AS111" s="701"/>
      <c r="AT111" s="670"/>
      <c r="AU111" s="670"/>
      <c r="AV111" s="670"/>
      <c r="AW111" s="670"/>
      <c r="AX111" s="670"/>
      <c r="AY111" s="670"/>
      <c r="AZ111" s="670"/>
      <c r="BA111" s="670"/>
      <c r="BB111" s="670"/>
      <c r="BC111" s="670"/>
      <c r="BD111" s="671"/>
    </row>
    <row r="112" spans="1:56" s="653" customFormat="1" ht="13.5" customHeight="1">
      <c r="A112" s="668"/>
      <c r="B112" s="895"/>
      <c r="C112" s="720" t="s">
        <v>2983</v>
      </c>
      <c r="D112" s="673"/>
      <c r="E112" s="673"/>
      <c r="F112" s="673"/>
      <c r="G112" s="673"/>
      <c r="H112" s="673"/>
      <c r="I112" s="673"/>
      <c r="J112" s="673"/>
      <c r="K112" s="673"/>
      <c r="L112" s="673"/>
      <c r="M112" s="721"/>
      <c r="N112" s="713" t="s">
        <v>2980</v>
      </c>
      <c r="O112" s="707"/>
      <c r="P112" s="707"/>
      <c r="Q112" s="707"/>
      <c r="R112" s="707"/>
      <c r="S112" s="707"/>
      <c r="T112" s="707"/>
      <c r="U112" s="707"/>
      <c r="V112" s="707"/>
      <c r="W112" s="708"/>
      <c r="X112" s="700"/>
      <c r="Y112" s="700"/>
      <c r="Z112" s="700"/>
      <c r="AA112" s="700"/>
      <c r="AB112" s="700"/>
      <c r="AC112" s="700"/>
      <c r="AD112" s="700"/>
      <c r="AE112" s="700"/>
      <c r="AF112" s="700"/>
      <c r="AG112" s="700"/>
      <c r="AH112" s="700"/>
      <c r="AI112" s="700"/>
      <c r="AJ112" s="700"/>
      <c r="AK112" s="700"/>
      <c r="AL112" s="700"/>
      <c r="AM112" s="700"/>
      <c r="AN112" s="700"/>
      <c r="AO112" s="700"/>
      <c r="AP112" s="700"/>
      <c r="AQ112" s="700"/>
      <c r="AR112" s="700"/>
      <c r="AS112" s="701"/>
      <c r="AT112" s="670"/>
      <c r="AU112" s="670"/>
      <c r="AV112" s="670"/>
      <c r="AW112" s="670"/>
      <c r="AX112" s="670"/>
      <c r="AY112" s="670"/>
      <c r="AZ112" s="670"/>
      <c r="BA112" s="670"/>
      <c r="BB112" s="670"/>
      <c r="BC112" s="670"/>
      <c r="BD112" s="671"/>
    </row>
    <row r="113" spans="1:56" s="653" customFormat="1" ht="13.5" customHeight="1">
      <c r="A113" s="668"/>
      <c r="B113" s="895"/>
      <c r="C113" s="711" t="s">
        <v>2984</v>
      </c>
      <c r="D113" s="714"/>
      <c r="E113" s="714"/>
      <c r="F113" s="714"/>
      <c r="G113" s="714"/>
      <c r="H113" s="714"/>
      <c r="I113" s="714"/>
      <c r="J113" s="714"/>
      <c r="K113" s="714"/>
      <c r="L113" s="714"/>
      <c r="M113" s="715"/>
      <c r="N113" s="713" t="s">
        <v>2982</v>
      </c>
      <c r="O113" s="707"/>
      <c r="P113" s="707"/>
      <c r="Q113" s="707"/>
      <c r="R113" s="707"/>
      <c r="S113" s="707"/>
      <c r="T113" s="707"/>
      <c r="U113" s="707"/>
      <c r="V113" s="707"/>
      <c r="W113" s="708"/>
      <c r="X113" s="700"/>
      <c r="Y113" s="700"/>
      <c r="Z113" s="700"/>
      <c r="AA113" s="700"/>
      <c r="AB113" s="700"/>
      <c r="AC113" s="700"/>
      <c r="AD113" s="700"/>
      <c r="AE113" s="700"/>
      <c r="AF113" s="700"/>
      <c r="AG113" s="700"/>
      <c r="AH113" s="700"/>
      <c r="AI113" s="700"/>
      <c r="AJ113" s="700"/>
      <c r="AK113" s="700"/>
      <c r="AL113" s="700"/>
      <c r="AM113" s="700"/>
      <c r="AN113" s="700"/>
      <c r="AO113" s="700"/>
      <c r="AP113" s="700"/>
      <c r="AQ113" s="700"/>
      <c r="AR113" s="700"/>
      <c r="AS113" s="701"/>
      <c r="AT113" s="670"/>
      <c r="AU113" s="670"/>
      <c r="AV113" s="670"/>
      <c r="AW113" s="670"/>
      <c r="AX113" s="670"/>
      <c r="AY113" s="670"/>
      <c r="AZ113" s="670"/>
      <c r="BA113" s="670"/>
      <c r="BB113" s="670"/>
      <c r="BC113" s="670"/>
      <c r="BD113" s="671"/>
    </row>
    <row r="114" spans="1:56" s="653" customFormat="1" ht="13.5" customHeight="1">
      <c r="A114" s="668"/>
      <c r="B114" s="895"/>
      <c r="C114" s="720" t="s">
        <v>2985</v>
      </c>
      <c r="D114" s="673"/>
      <c r="E114" s="673"/>
      <c r="F114" s="673"/>
      <c r="G114" s="673"/>
      <c r="H114" s="673"/>
      <c r="I114" s="673"/>
      <c r="J114" s="673"/>
      <c r="K114" s="673"/>
      <c r="L114" s="673"/>
      <c r="M114" s="721"/>
      <c r="N114" s="713" t="s">
        <v>2986</v>
      </c>
      <c r="O114" s="707"/>
      <c r="P114" s="707"/>
      <c r="Q114" s="707"/>
      <c r="R114" s="707"/>
      <c r="S114" s="707"/>
      <c r="T114" s="707"/>
      <c r="U114" s="707"/>
      <c r="V114" s="707"/>
      <c r="W114" s="708"/>
      <c r="X114" s="700"/>
      <c r="Y114" s="700"/>
      <c r="Z114" s="700"/>
      <c r="AA114" s="700"/>
      <c r="AB114" s="700"/>
      <c r="AC114" s="700"/>
      <c r="AD114" s="700"/>
      <c r="AE114" s="700"/>
      <c r="AF114" s="700"/>
      <c r="AG114" s="700"/>
      <c r="AH114" s="700"/>
      <c r="AI114" s="700"/>
      <c r="AJ114" s="700"/>
      <c r="AK114" s="700"/>
      <c r="AL114" s="700"/>
      <c r="AM114" s="700"/>
      <c r="AN114" s="700"/>
      <c r="AO114" s="700"/>
      <c r="AP114" s="700"/>
      <c r="AQ114" s="700"/>
      <c r="AR114" s="700"/>
      <c r="AS114" s="701"/>
      <c r="AT114" s="670"/>
      <c r="AU114" s="670"/>
      <c r="AV114" s="670"/>
      <c r="AW114" s="670"/>
      <c r="AX114" s="670"/>
      <c r="AY114" s="670"/>
      <c r="AZ114" s="670"/>
      <c r="BA114" s="670"/>
      <c r="BB114" s="670"/>
      <c r="BC114" s="670"/>
      <c r="BD114" s="671"/>
    </row>
    <row r="115" spans="1:56" s="653" customFormat="1" ht="13.5" customHeight="1">
      <c r="A115" s="668"/>
      <c r="B115" s="895"/>
      <c r="C115" s="711" t="s">
        <v>2987</v>
      </c>
      <c r="D115" s="714"/>
      <c r="E115" s="714"/>
      <c r="F115" s="714"/>
      <c r="G115" s="714"/>
      <c r="H115" s="714"/>
      <c r="I115" s="714"/>
      <c r="J115" s="714"/>
      <c r="K115" s="714"/>
      <c r="L115" s="714"/>
      <c r="M115" s="715"/>
      <c r="N115" s="713" t="s">
        <v>2988</v>
      </c>
      <c r="O115" s="707"/>
      <c r="P115" s="707"/>
      <c r="Q115" s="707"/>
      <c r="R115" s="707"/>
      <c r="S115" s="707"/>
      <c r="T115" s="707"/>
      <c r="U115" s="707"/>
      <c r="V115" s="707"/>
      <c r="W115" s="708"/>
      <c r="X115" s="700"/>
      <c r="Y115" s="700"/>
      <c r="Z115" s="700"/>
      <c r="AA115" s="700"/>
      <c r="AB115" s="700"/>
      <c r="AC115" s="700"/>
      <c r="AD115" s="700"/>
      <c r="AE115" s="700"/>
      <c r="AF115" s="700"/>
      <c r="AG115" s="700"/>
      <c r="AH115" s="700"/>
      <c r="AI115" s="700"/>
      <c r="AJ115" s="700"/>
      <c r="AK115" s="700"/>
      <c r="AL115" s="700"/>
      <c r="AM115" s="700"/>
      <c r="AN115" s="700"/>
      <c r="AO115" s="700"/>
      <c r="AP115" s="700"/>
      <c r="AQ115" s="700"/>
      <c r="AR115" s="700"/>
      <c r="AS115" s="701"/>
      <c r="AT115" s="670"/>
      <c r="AU115" s="670"/>
      <c r="AV115" s="670"/>
      <c r="AW115" s="670"/>
      <c r="AX115" s="670"/>
      <c r="AY115" s="670"/>
      <c r="AZ115" s="670"/>
      <c r="BA115" s="670"/>
      <c r="BB115" s="670"/>
      <c r="BC115" s="670"/>
      <c r="BD115" s="671"/>
    </row>
    <row r="116" spans="1:56" s="653" customFormat="1" ht="13.5" customHeight="1">
      <c r="A116" s="668"/>
      <c r="B116" s="895"/>
      <c r="C116" s="720" t="s">
        <v>2989</v>
      </c>
      <c r="D116" s="673"/>
      <c r="E116" s="673"/>
      <c r="F116" s="673"/>
      <c r="G116" s="673"/>
      <c r="H116" s="673"/>
      <c r="I116" s="673"/>
      <c r="J116" s="673"/>
      <c r="K116" s="673"/>
      <c r="L116" s="673"/>
      <c r="M116" s="721"/>
      <c r="N116" s="713" t="s">
        <v>2990</v>
      </c>
      <c r="O116" s="707"/>
      <c r="P116" s="707"/>
      <c r="Q116" s="707"/>
      <c r="R116" s="707"/>
      <c r="S116" s="707"/>
      <c r="T116" s="707"/>
      <c r="U116" s="707"/>
      <c r="V116" s="707"/>
      <c r="W116" s="708"/>
      <c r="X116" s="700"/>
      <c r="Y116" s="700"/>
      <c r="Z116" s="700"/>
      <c r="AA116" s="700"/>
      <c r="AB116" s="700"/>
      <c r="AC116" s="700"/>
      <c r="AD116" s="700"/>
      <c r="AE116" s="700"/>
      <c r="AF116" s="700"/>
      <c r="AG116" s="700"/>
      <c r="AH116" s="700"/>
      <c r="AI116" s="700"/>
      <c r="AJ116" s="700"/>
      <c r="AK116" s="700"/>
      <c r="AL116" s="700"/>
      <c r="AM116" s="700"/>
      <c r="AN116" s="700"/>
      <c r="AO116" s="700"/>
      <c r="AP116" s="700"/>
      <c r="AQ116" s="700"/>
      <c r="AR116" s="700"/>
      <c r="AS116" s="701"/>
      <c r="AT116" s="670"/>
      <c r="AU116" s="670"/>
      <c r="AV116" s="670"/>
      <c r="AW116" s="670"/>
      <c r="AX116" s="670"/>
      <c r="AY116" s="670"/>
      <c r="AZ116" s="670"/>
      <c r="BA116" s="670"/>
      <c r="BB116" s="670"/>
      <c r="BC116" s="670"/>
      <c r="BD116" s="671"/>
    </row>
    <row r="117" spans="1:56" s="653" customFormat="1" ht="13.5" customHeight="1">
      <c r="A117" s="668"/>
      <c r="B117" s="895"/>
      <c r="C117" s="711" t="s">
        <v>2991</v>
      </c>
      <c r="D117" s="714"/>
      <c r="E117" s="714"/>
      <c r="F117" s="714"/>
      <c r="G117" s="714"/>
      <c r="H117" s="714"/>
      <c r="I117" s="714"/>
      <c r="J117" s="714"/>
      <c r="K117" s="714"/>
      <c r="L117" s="714"/>
      <c r="M117" s="715"/>
      <c r="N117" s="713" t="s">
        <v>2992</v>
      </c>
      <c r="O117" s="707"/>
      <c r="P117" s="707"/>
      <c r="Q117" s="707"/>
      <c r="R117" s="707"/>
      <c r="S117" s="707"/>
      <c r="T117" s="707"/>
      <c r="U117" s="707"/>
      <c r="V117" s="707"/>
      <c r="W117" s="708"/>
      <c r="X117" s="700"/>
      <c r="Y117" s="700"/>
      <c r="Z117" s="700"/>
      <c r="AA117" s="700"/>
      <c r="AB117" s="700"/>
      <c r="AC117" s="700"/>
      <c r="AD117" s="700"/>
      <c r="AE117" s="700"/>
      <c r="AF117" s="700"/>
      <c r="AG117" s="700"/>
      <c r="AH117" s="700"/>
      <c r="AI117" s="700"/>
      <c r="AJ117" s="700"/>
      <c r="AK117" s="700"/>
      <c r="AL117" s="700"/>
      <c r="AM117" s="700"/>
      <c r="AN117" s="700"/>
      <c r="AO117" s="700"/>
      <c r="AP117" s="700"/>
      <c r="AQ117" s="700"/>
      <c r="AR117" s="700"/>
      <c r="AS117" s="701"/>
      <c r="AT117" s="670"/>
      <c r="AU117" s="670"/>
      <c r="AV117" s="670"/>
      <c r="AW117" s="670"/>
      <c r="AX117" s="670"/>
      <c r="AY117" s="670"/>
      <c r="AZ117" s="670"/>
      <c r="BA117" s="670"/>
      <c r="BB117" s="670"/>
      <c r="BC117" s="670"/>
      <c r="BD117" s="671"/>
    </row>
    <row r="118" spans="1:56" s="653" customFormat="1" ht="13.5" customHeight="1">
      <c r="A118" s="668"/>
      <c r="B118" s="895"/>
      <c r="C118" s="720" t="s">
        <v>2993</v>
      </c>
      <c r="D118" s="673"/>
      <c r="E118" s="673"/>
      <c r="F118" s="673"/>
      <c r="G118" s="673"/>
      <c r="H118" s="673"/>
      <c r="I118" s="673"/>
      <c r="J118" s="673"/>
      <c r="K118" s="673"/>
      <c r="L118" s="673"/>
      <c r="M118" s="721"/>
      <c r="N118" s="713" t="s">
        <v>2994</v>
      </c>
      <c r="O118" s="707"/>
      <c r="P118" s="707"/>
      <c r="Q118" s="707"/>
      <c r="R118" s="707"/>
      <c r="S118" s="707"/>
      <c r="T118" s="707"/>
      <c r="U118" s="707"/>
      <c r="V118" s="707"/>
      <c r="W118" s="708"/>
      <c r="X118" s="700"/>
      <c r="Y118" s="700"/>
      <c r="Z118" s="700"/>
      <c r="AA118" s="700"/>
      <c r="AB118" s="700"/>
      <c r="AC118" s="700"/>
      <c r="AD118" s="700"/>
      <c r="AE118" s="700"/>
      <c r="AF118" s="700"/>
      <c r="AG118" s="700"/>
      <c r="AH118" s="700"/>
      <c r="AI118" s="700"/>
      <c r="AJ118" s="700"/>
      <c r="AK118" s="700"/>
      <c r="AL118" s="700"/>
      <c r="AM118" s="700"/>
      <c r="AN118" s="700"/>
      <c r="AO118" s="700"/>
      <c r="AP118" s="700"/>
      <c r="AQ118" s="700"/>
      <c r="AR118" s="700"/>
      <c r="AS118" s="701"/>
      <c r="AT118" s="670"/>
      <c r="AU118" s="670"/>
      <c r="AV118" s="670"/>
      <c r="AW118" s="670"/>
      <c r="AX118" s="670"/>
      <c r="AY118" s="670"/>
      <c r="AZ118" s="670"/>
      <c r="BA118" s="670"/>
      <c r="BB118" s="670"/>
      <c r="BC118" s="670"/>
      <c r="BD118" s="671"/>
    </row>
    <row r="119" spans="1:56" s="653" customFormat="1" ht="13.5" customHeight="1">
      <c r="A119" s="668"/>
      <c r="B119" s="895"/>
      <c r="C119" s="711" t="s">
        <v>2995</v>
      </c>
      <c r="D119" s="714"/>
      <c r="E119" s="714"/>
      <c r="F119" s="714"/>
      <c r="G119" s="714"/>
      <c r="H119" s="714"/>
      <c r="I119" s="714"/>
      <c r="J119" s="714"/>
      <c r="K119" s="714"/>
      <c r="L119" s="714"/>
      <c r="M119" s="715"/>
      <c r="N119" s="713" t="s">
        <v>2996</v>
      </c>
      <c r="O119" s="707"/>
      <c r="P119" s="707"/>
      <c r="Q119" s="707"/>
      <c r="R119" s="707"/>
      <c r="S119" s="707"/>
      <c r="T119" s="707"/>
      <c r="U119" s="707"/>
      <c r="V119" s="707"/>
      <c r="W119" s="708"/>
      <c r="X119" s="700"/>
      <c r="Y119" s="700"/>
      <c r="Z119" s="700"/>
      <c r="AA119" s="700"/>
      <c r="AB119" s="700"/>
      <c r="AC119" s="700"/>
      <c r="AD119" s="700"/>
      <c r="AE119" s="700"/>
      <c r="AF119" s="700"/>
      <c r="AG119" s="700"/>
      <c r="AH119" s="700"/>
      <c r="AI119" s="700"/>
      <c r="AJ119" s="700"/>
      <c r="AK119" s="700"/>
      <c r="AL119" s="700"/>
      <c r="AM119" s="700"/>
      <c r="AN119" s="700"/>
      <c r="AO119" s="700"/>
      <c r="AP119" s="700"/>
      <c r="AQ119" s="700"/>
      <c r="AR119" s="700"/>
      <c r="AS119" s="701"/>
      <c r="AT119" s="670"/>
      <c r="AU119" s="670"/>
      <c r="AV119" s="670"/>
      <c r="AW119" s="670"/>
      <c r="AX119" s="670"/>
      <c r="AY119" s="670"/>
      <c r="AZ119" s="670"/>
      <c r="BA119" s="670"/>
      <c r="BB119" s="670"/>
      <c r="BC119" s="670"/>
      <c r="BD119" s="671"/>
    </row>
    <row r="120" spans="1:56" s="653" customFormat="1" ht="13.5" customHeight="1">
      <c r="A120" s="668"/>
      <c r="B120" s="895"/>
      <c r="C120" s="720" t="s">
        <v>2997</v>
      </c>
      <c r="D120" s="673"/>
      <c r="E120" s="673"/>
      <c r="F120" s="673"/>
      <c r="G120" s="673"/>
      <c r="H120" s="673"/>
      <c r="I120" s="673"/>
      <c r="J120" s="673"/>
      <c r="K120" s="673"/>
      <c r="L120" s="673"/>
      <c r="M120" s="721"/>
      <c r="N120" s="713" t="s">
        <v>2998</v>
      </c>
      <c r="O120" s="707"/>
      <c r="P120" s="707"/>
      <c r="Q120" s="707"/>
      <c r="R120" s="707"/>
      <c r="S120" s="707"/>
      <c r="T120" s="707"/>
      <c r="U120" s="707"/>
      <c r="V120" s="707"/>
      <c r="W120" s="708"/>
      <c r="X120" s="700"/>
      <c r="Y120" s="700"/>
      <c r="Z120" s="700"/>
      <c r="AA120" s="700"/>
      <c r="AB120" s="700"/>
      <c r="AC120" s="700"/>
      <c r="AD120" s="700"/>
      <c r="AE120" s="700"/>
      <c r="AF120" s="700"/>
      <c r="AG120" s="700"/>
      <c r="AH120" s="700"/>
      <c r="AI120" s="700"/>
      <c r="AJ120" s="700"/>
      <c r="AK120" s="700"/>
      <c r="AL120" s="700"/>
      <c r="AM120" s="700"/>
      <c r="AN120" s="700"/>
      <c r="AO120" s="700"/>
      <c r="AP120" s="700"/>
      <c r="AQ120" s="700"/>
      <c r="AR120" s="700"/>
      <c r="AS120" s="701"/>
      <c r="AT120" s="670"/>
      <c r="AU120" s="670"/>
      <c r="AV120" s="670"/>
      <c r="AW120" s="670"/>
      <c r="AX120" s="670"/>
      <c r="AY120" s="670"/>
      <c r="AZ120" s="670"/>
      <c r="BA120" s="670"/>
      <c r="BB120" s="670"/>
      <c r="BC120" s="670"/>
      <c r="BD120" s="671"/>
    </row>
    <row r="121" spans="1:56" s="653" customFormat="1" ht="13.5" customHeight="1">
      <c r="A121" s="668"/>
      <c r="B121" s="895"/>
      <c r="C121" s="711" t="s">
        <v>2999</v>
      </c>
      <c r="D121" s="714"/>
      <c r="E121" s="714"/>
      <c r="F121" s="714"/>
      <c r="G121" s="714"/>
      <c r="H121" s="714"/>
      <c r="I121" s="714"/>
      <c r="J121" s="714"/>
      <c r="K121" s="714"/>
      <c r="L121" s="714"/>
      <c r="M121" s="715"/>
      <c r="N121" s="713" t="s">
        <v>3000</v>
      </c>
      <c r="O121" s="707"/>
      <c r="P121" s="707"/>
      <c r="Q121" s="707"/>
      <c r="R121" s="707"/>
      <c r="S121" s="707"/>
      <c r="T121" s="707"/>
      <c r="U121" s="707"/>
      <c r="V121" s="707"/>
      <c r="W121" s="708"/>
      <c r="X121" s="700"/>
      <c r="Y121" s="700"/>
      <c r="Z121" s="700"/>
      <c r="AA121" s="700"/>
      <c r="AB121" s="700"/>
      <c r="AC121" s="700"/>
      <c r="AD121" s="700"/>
      <c r="AE121" s="700"/>
      <c r="AF121" s="700"/>
      <c r="AG121" s="700"/>
      <c r="AH121" s="700"/>
      <c r="AI121" s="700"/>
      <c r="AJ121" s="700"/>
      <c r="AK121" s="700"/>
      <c r="AL121" s="700"/>
      <c r="AM121" s="700"/>
      <c r="AN121" s="700"/>
      <c r="AO121" s="700"/>
      <c r="AP121" s="700"/>
      <c r="AQ121" s="700"/>
      <c r="AR121" s="700"/>
      <c r="AS121" s="701"/>
      <c r="AT121" s="670"/>
      <c r="AU121" s="670"/>
      <c r="AV121" s="670"/>
      <c r="AW121" s="670"/>
      <c r="AX121" s="670"/>
      <c r="AY121" s="670"/>
      <c r="AZ121" s="670"/>
      <c r="BA121" s="670"/>
      <c r="BB121" s="670"/>
      <c r="BC121" s="670"/>
      <c r="BD121" s="671"/>
    </row>
    <row r="122" spans="1:56" s="653" customFormat="1" ht="13.5" customHeight="1">
      <c r="A122" s="668"/>
      <c r="B122" s="895"/>
      <c r="C122" s="720" t="s">
        <v>3001</v>
      </c>
      <c r="D122" s="673"/>
      <c r="E122" s="673"/>
      <c r="F122" s="673"/>
      <c r="G122" s="673"/>
      <c r="H122" s="673"/>
      <c r="I122" s="673"/>
      <c r="J122" s="673"/>
      <c r="K122" s="673"/>
      <c r="L122" s="673"/>
      <c r="M122" s="721"/>
      <c r="N122" s="713" t="s">
        <v>3002</v>
      </c>
      <c r="O122" s="707"/>
      <c r="P122" s="707"/>
      <c r="Q122" s="707"/>
      <c r="R122" s="707"/>
      <c r="S122" s="707"/>
      <c r="T122" s="707"/>
      <c r="U122" s="707"/>
      <c r="V122" s="707"/>
      <c r="W122" s="708"/>
      <c r="X122" s="700"/>
      <c r="Y122" s="700"/>
      <c r="Z122" s="700"/>
      <c r="AA122" s="700"/>
      <c r="AB122" s="700"/>
      <c r="AC122" s="700"/>
      <c r="AD122" s="700"/>
      <c r="AE122" s="700"/>
      <c r="AF122" s="700"/>
      <c r="AG122" s="700"/>
      <c r="AH122" s="700"/>
      <c r="AI122" s="700"/>
      <c r="AJ122" s="700"/>
      <c r="AK122" s="700"/>
      <c r="AL122" s="700"/>
      <c r="AM122" s="700"/>
      <c r="AN122" s="700"/>
      <c r="AO122" s="700"/>
      <c r="AP122" s="700"/>
      <c r="AQ122" s="700"/>
      <c r="AR122" s="700"/>
      <c r="AS122" s="701"/>
      <c r="AT122" s="670"/>
      <c r="AU122" s="670"/>
      <c r="AV122" s="670"/>
      <c r="AW122" s="670"/>
      <c r="AX122" s="670"/>
      <c r="AY122" s="670"/>
      <c r="AZ122" s="670"/>
      <c r="BA122" s="670"/>
      <c r="BB122" s="670"/>
      <c r="BC122" s="670"/>
      <c r="BD122" s="671"/>
    </row>
    <row r="123" spans="1:56" s="653" customFormat="1" ht="13.5" customHeight="1">
      <c r="A123" s="668"/>
      <c r="B123" s="895"/>
      <c r="C123" s="711" t="s">
        <v>3003</v>
      </c>
      <c r="D123" s="714"/>
      <c r="E123" s="714"/>
      <c r="F123" s="714"/>
      <c r="G123" s="714"/>
      <c r="H123" s="714"/>
      <c r="I123" s="714"/>
      <c r="J123" s="714"/>
      <c r="K123" s="714"/>
      <c r="L123" s="714"/>
      <c r="M123" s="715"/>
      <c r="N123" s="713" t="s">
        <v>2996</v>
      </c>
      <c r="O123" s="707"/>
      <c r="P123" s="707"/>
      <c r="Q123" s="707"/>
      <c r="R123" s="707"/>
      <c r="S123" s="707"/>
      <c r="T123" s="707"/>
      <c r="U123" s="707"/>
      <c r="V123" s="707"/>
      <c r="W123" s="708"/>
      <c r="X123" s="700"/>
      <c r="Y123" s="700"/>
      <c r="Z123" s="700"/>
      <c r="AA123" s="700"/>
      <c r="AB123" s="700"/>
      <c r="AC123" s="700"/>
      <c r="AD123" s="700"/>
      <c r="AE123" s="700"/>
      <c r="AF123" s="700"/>
      <c r="AG123" s="700"/>
      <c r="AH123" s="700"/>
      <c r="AI123" s="700"/>
      <c r="AJ123" s="700"/>
      <c r="AK123" s="700"/>
      <c r="AL123" s="700"/>
      <c r="AM123" s="700"/>
      <c r="AN123" s="700"/>
      <c r="AO123" s="700"/>
      <c r="AP123" s="700"/>
      <c r="AQ123" s="700"/>
      <c r="AR123" s="700"/>
      <c r="AS123" s="701"/>
      <c r="AT123" s="670"/>
      <c r="AU123" s="670"/>
      <c r="AV123" s="670"/>
      <c r="AW123" s="670"/>
      <c r="AX123" s="670"/>
      <c r="AY123" s="670"/>
      <c r="AZ123" s="670"/>
      <c r="BA123" s="670"/>
      <c r="BB123" s="670"/>
      <c r="BC123" s="670"/>
      <c r="BD123" s="671"/>
    </row>
    <row r="124" spans="1:56" s="653" customFormat="1" ht="13.5" customHeight="1">
      <c r="A124" s="668"/>
      <c r="B124" s="895"/>
      <c r="C124" s="722" t="s">
        <v>3004</v>
      </c>
      <c r="D124" s="723"/>
      <c r="E124" s="723"/>
      <c r="F124" s="723"/>
      <c r="G124" s="723"/>
      <c r="H124" s="723"/>
      <c r="I124" s="723"/>
      <c r="J124" s="723"/>
      <c r="K124" s="723"/>
      <c r="L124" s="723"/>
      <c r="M124" s="724"/>
      <c r="N124" s="713" t="s">
        <v>2998</v>
      </c>
      <c r="O124" s="707"/>
      <c r="P124" s="707"/>
      <c r="Q124" s="707"/>
      <c r="R124" s="707"/>
      <c r="S124" s="707"/>
      <c r="T124" s="707"/>
      <c r="U124" s="707"/>
      <c r="V124" s="707"/>
      <c r="W124" s="708"/>
      <c r="X124" s="700"/>
      <c r="Y124" s="700"/>
      <c r="Z124" s="700"/>
      <c r="AA124" s="700"/>
      <c r="AB124" s="700"/>
      <c r="AC124" s="700"/>
      <c r="AD124" s="700"/>
      <c r="AE124" s="700"/>
      <c r="AF124" s="700"/>
      <c r="AG124" s="700"/>
      <c r="AH124" s="700"/>
      <c r="AI124" s="700"/>
      <c r="AJ124" s="700"/>
      <c r="AK124" s="700"/>
      <c r="AL124" s="700"/>
      <c r="AM124" s="700"/>
      <c r="AN124" s="700"/>
      <c r="AO124" s="700"/>
      <c r="AP124" s="700"/>
      <c r="AQ124" s="700"/>
      <c r="AR124" s="700"/>
      <c r="AS124" s="701"/>
      <c r="AT124" s="670"/>
      <c r="AU124" s="670"/>
      <c r="AV124" s="670"/>
      <c r="AW124" s="670"/>
      <c r="AX124" s="670"/>
      <c r="AY124" s="670"/>
      <c r="AZ124" s="670"/>
      <c r="BA124" s="670"/>
      <c r="BB124" s="670"/>
      <c r="BC124" s="670"/>
      <c r="BD124" s="671"/>
    </row>
    <row r="125" spans="1:56" s="653" customFormat="1" ht="13.5" customHeight="1">
      <c r="A125" s="668"/>
      <c r="B125" s="895"/>
      <c r="C125" s="725" t="s">
        <v>3005</v>
      </c>
      <c r="D125" s="726"/>
      <c r="E125" s="726"/>
      <c r="F125" s="726"/>
      <c r="G125" s="726"/>
      <c r="H125" s="726"/>
      <c r="I125" s="726"/>
      <c r="J125" s="726"/>
      <c r="K125" s="726"/>
      <c r="L125" s="726"/>
      <c r="M125" s="726"/>
      <c r="N125" s="695"/>
      <c r="O125" s="695"/>
      <c r="P125" s="695"/>
      <c r="Q125" s="695"/>
      <c r="R125" s="695"/>
      <c r="S125" s="695"/>
      <c r="T125" s="695"/>
      <c r="U125" s="695"/>
      <c r="V125" s="695"/>
      <c r="W125" s="695"/>
      <c r="X125" s="695"/>
      <c r="Y125" s="695"/>
      <c r="Z125" s="695"/>
      <c r="AA125" s="695"/>
      <c r="AB125" s="695"/>
      <c r="AC125" s="695"/>
      <c r="AD125" s="695"/>
      <c r="AE125" s="695"/>
      <c r="AF125" s="695"/>
      <c r="AG125" s="695"/>
      <c r="AH125" s="695"/>
      <c r="AI125" s="695"/>
      <c r="AJ125" s="695"/>
      <c r="AK125" s="695"/>
      <c r="AL125" s="695"/>
      <c r="AM125" s="695"/>
      <c r="AN125" s="695"/>
      <c r="AO125" s="695"/>
      <c r="AP125" s="695"/>
      <c r="AQ125" s="695"/>
      <c r="AR125" s="695"/>
      <c r="AS125" s="696"/>
      <c r="AT125" s="670"/>
      <c r="AU125" s="670"/>
      <c r="AV125" s="670"/>
      <c r="AW125" s="670"/>
      <c r="AX125" s="670"/>
      <c r="AY125" s="670"/>
      <c r="AZ125" s="670"/>
      <c r="BA125" s="670"/>
      <c r="BB125" s="670"/>
      <c r="BC125" s="670"/>
      <c r="BD125" s="671"/>
    </row>
    <row r="126" spans="1:56" s="653" customFormat="1" ht="13.5" customHeight="1">
      <c r="A126" s="668"/>
      <c r="B126" s="895"/>
      <c r="C126" s="697" t="s">
        <v>3006</v>
      </c>
      <c r="D126" s="655"/>
      <c r="E126" s="727" t="s">
        <v>2927</v>
      </c>
      <c r="F126" s="698"/>
      <c r="G126" s="698"/>
      <c r="H126" s="698"/>
      <c r="I126" s="698"/>
      <c r="J126" s="698"/>
      <c r="K126" s="698"/>
      <c r="L126" s="698"/>
      <c r="M126" s="699"/>
      <c r="N126" s="697" t="s">
        <v>2928</v>
      </c>
      <c r="O126" s="654"/>
      <c r="P126" s="654"/>
      <c r="Q126" s="654"/>
      <c r="R126" s="654"/>
      <c r="S126" s="654"/>
      <c r="T126" s="654"/>
      <c r="U126" s="654"/>
      <c r="V126" s="654"/>
      <c r="W126" s="655"/>
      <c r="X126" s="727" t="s">
        <v>3007</v>
      </c>
      <c r="Y126" s="654"/>
      <c r="Z126" s="728" t="s">
        <v>3008</v>
      </c>
      <c r="AA126" s="729"/>
      <c r="AB126" s="729"/>
      <c r="AC126" s="729"/>
      <c r="AD126" s="729"/>
      <c r="AE126" s="729"/>
      <c r="AF126" s="729"/>
      <c r="AG126" s="729"/>
      <c r="AH126" s="729"/>
      <c r="AI126" s="729"/>
      <c r="AJ126" s="729"/>
      <c r="AK126" s="729"/>
      <c r="AL126" s="729"/>
      <c r="AM126" s="729"/>
      <c r="AN126" s="729"/>
      <c r="AO126" s="729"/>
      <c r="AP126" s="729"/>
      <c r="AQ126" s="729"/>
      <c r="AR126" s="729"/>
      <c r="AS126" s="730"/>
      <c r="AT126" s="670"/>
      <c r="AU126" s="670"/>
      <c r="AV126" s="670"/>
      <c r="AW126" s="670"/>
      <c r="AX126" s="670"/>
      <c r="AY126" s="670"/>
      <c r="AZ126" s="670"/>
      <c r="BA126" s="670"/>
      <c r="BB126" s="670"/>
      <c r="BC126" s="670"/>
      <c r="BD126" s="671"/>
    </row>
    <row r="127" spans="1:56" s="653" customFormat="1" ht="13.5" customHeight="1">
      <c r="A127" s="668"/>
      <c r="B127" s="895"/>
      <c r="C127" s="697" t="s">
        <v>3006</v>
      </c>
      <c r="D127" s="655"/>
      <c r="E127" s="727" t="s">
        <v>3009</v>
      </c>
      <c r="F127" s="698"/>
      <c r="G127" s="698"/>
      <c r="H127" s="698"/>
      <c r="I127" s="698"/>
      <c r="J127" s="698"/>
      <c r="K127" s="698"/>
      <c r="L127" s="698"/>
      <c r="M127" s="699"/>
      <c r="N127" s="697" t="s">
        <v>3010</v>
      </c>
      <c r="O127" s="654"/>
      <c r="P127" s="654"/>
      <c r="Q127" s="654"/>
      <c r="R127" s="654"/>
      <c r="S127" s="654"/>
      <c r="T127" s="654"/>
      <c r="U127" s="654"/>
      <c r="V127" s="654"/>
      <c r="W127" s="655"/>
      <c r="X127" s="731" t="s">
        <v>3007</v>
      </c>
      <c r="Y127" s="654"/>
      <c r="Z127" s="728" t="s">
        <v>3011</v>
      </c>
      <c r="AA127" s="729"/>
      <c r="AB127" s="729"/>
      <c r="AC127" s="729"/>
      <c r="AD127" s="729"/>
      <c r="AE127" s="729"/>
      <c r="AF127" s="729"/>
      <c r="AG127" s="729"/>
      <c r="AH127" s="729"/>
      <c r="AI127" s="729"/>
      <c r="AJ127" s="729"/>
      <c r="AK127" s="729"/>
      <c r="AL127" s="729"/>
      <c r="AM127" s="729"/>
      <c r="AN127" s="729"/>
      <c r="AO127" s="729"/>
      <c r="AP127" s="729"/>
      <c r="AQ127" s="729"/>
      <c r="AR127" s="729"/>
      <c r="AS127" s="730"/>
      <c r="AT127" s="670"/>
      <c r="AU127" s="670"/>
      <c r="AV127" s="670"/>
      <c r="AW127" s="670"/>
      <c r="AX127" s="670"/>
      <c r="AY127" s="670"/>
      <c r="AZ127" s="670"/>
      <c r="BA127" s="670"/>
      <c r="BB127" s="670"/>
      <c r="BC127" s="670"/>
      <c r="BD127" s="671"/>
    </row>
    <row r="128" spans="1:56" s="653" customFormat="1" ht="13.5" customHeight="1">
      <c r="A128" s="668"/>
      <c r="B128" s="895"/>
      <c r="C128" s="697" t="s">
        <v>3006</v>
      </c>
      <c r="D128" s="655"/>
      <c r="E128" s="727" t="s">
        <v>3012</v>
      </c>
      <c r="F128" s="698"/>
      <c r="G128" s="698"/>
      <c r="H128" s="698"/>
      <c r="I128" s="698"/>
      <c r="J128" s="698"/>
      <c r="K128" s="698"/>
      <c r="L128" s="698"/>
      <c r="M128" s="699"/>
      <c r="N128" s="697" t="s">
        <v>3010</v>
      </c>
      <c r="O128" s="654"/>
      <c r="P128" s="654"/>
      <c r="Q128" s="654"/>
      <c r="R128" s="654"/>
      <c r="S128" s="654"/>
      <c r="T128" s="654"/>
      <c r="U128" s="654"/>
      <c r="V128" s="654"/>
      <c r="W128" s="655"/>
      <c r="X128" s="731" t="s">
        <v>3007</v>
      </c>
      <c r="Y128" s="654"/>
      <c r="Z128" s="732" t="s">
        <v>3011</v>
      </c>
      <c r="AA128" s="729"/>
      <c r="AB128" s="729"/>
      <c r="AC128" s="729"/>
      <c r="AD128" s="729"/>
      <c r="AE128" s="729"/>
      <c r="AF128" s="729"/>
      <c r="AG128" s="729"/>
      <c r="AH128" s="729"/>
      <c r="AI128" s="729"/>
      <c r="AJ128" s="729"/>
      <c r="AK128" s="729"/>
      <c r="AL128" s="729"/>
      <c r="AM128" s="729"/>
      <c r="AN128" s="729"/>
      <c r="AO128" s="729"/>
      <c r="AP128" s="729"/>
      <c r="AQ128" s="729"/>
      <c r="AR128" s="729"/>
      <c r="AS128" s="730"/>
      <c r="AT128" s="670"/>
      <c r="AU128" s="670"/>
      <c r="AV128" s="670"/>
      <c r="AW128" s="670"/>
      <c r="AX128" s="670"/>
      <c r="AY128" s="670"/>
      <c r="AZ128" s="670"/>
      <c r="BA128" s="670"/>
      <c r="BB128" s="670"/>
      <c r="BC128" s="670"/>
      <c r="BD128" s="671"/>
    </row>
    <row r="129" spans="1:56" s="653" customFormat="1" ht="13.5" customHeight="1">
      <c r="A129" s="668"/>
      <c r="B129" s="895"/>
      <c r="C129" s="697" t="s">
        <v>3013</v>
      </c>
      <c r="D129" s="655"/>
      <c r="E129" s="727" t="s">
        <v>3014</v>
      </c>
      <c r="F129" s="698"/>
      <c r="G129" s="698"/>
      <c r="H129" s="698"/>
      <c r="I129" s="698"/>
      <c r="J129" s="698"/>
      <c r="K129" s="698"/>
      <c r="L129" s="698"/>
      <c r="M129" s="699"/>
      <c r="N129" s="697" t="s">
        <v>3015</v>
      </c>
      <c r="O129" s="654"/>
      <c r="P129" s="654"/>
      <c r="Q129" s="654"/>
      <c r="R129" s="654"/>
      <c r="S129" s="654"/>
      <c r="T129" s="654"/>
      <c r="U129" s="654"/>
      <c r="V129" s="654"/>
      <c r="W129" s="655"/>
      <c r="X129" s="727" t="s">
        <v>3007</v>
      </c>
      <c r="Y129" s="654"/>
      <c r="Z129" s="702" t="s">
        <v>3016</v>
      </c>
      <c r="AA129" s="729"/>
      <c r="AB129" s="729"/>
      <c r="AC129" s="729"/>
      <c r="AD129" s="729"/>
      <c r="AE129" s="729"/>
      <c r="AF129" s="729"/>
      <c r="AG129" s="729"/>
      <c r="AH129" s="729"/>
      <c r="AI129" s="729"/>
      <c r="AJ129" s="729"/>
      <c r="AK129" s="729"/>
      <c r="AL129" s="729"/>
      <c r="AM129" s="729"/>
      <c r="AN129" s="729"/>
      <c r="AO129" s="729"/>
      <c r="AP129" s="729"/>
      <c r="AQ129" s="729"/>
      <c r="AR129" s="729"/>
      <c r="AS129" s="730"/>
      <c r="AT129" s="670"/>
      <c r="AU129" s="670"/>
      <c r="AV129" s="670"/>
      <c r="AW129" s="670"/>
      <c r="AX129" s="670"/>
      <c r="AY129" s="670"/>
      <c r="AZ129" s="670"/>
      <c r="BA129" s="670"/>
      <c r="BB129" s="670"/>
      <c r="BC129" s="670"/>
      <c r="BD129" s="671"/>
    </row>
    <row r="130" spans="1:56" s="653" customFormat="1" ht="13.5" customHeight="1">
      <c r="A130" s="668"/>
      <c r="B130" s="895"/>
      <c r="C130" s="697" t="s">
        <v>3006</v>
      </c>
      <c r="D130" s="655"/>
      <c r="E130" s="727" t="s">
        <v>3017</v>
      </c>
      <c r="F130" s="698"/>
      <c r="G130" s="698"/>
      <c r="H130" s="698"/>
      <c r="I130" s="698"/>
      <c r="J130" s="698"/>
      <c r="K130" s="698"/>
      <c r="L130" s="698"/>
      <c r="M130" s="699"/>
      <c r="N130" s="697" t="s">
        <v>3010</v>
      </c>
      <c r="O130" s="654"/>
      <c r="P130" s="654"/>
      <c r="Q130" s="654"/>
      <c r="R130" s="654"/>
      <c r="S130" s="654"/>
      <c r="T130" s="654"/>
      <c r="U130" s="654"/>
      <c r="V130" s="654"/>
      <c r="W130" s="655"/>
      <c r="X130" s="731" t="s">
        <v>3007</v>
      </c>
      <c r="Y130" s="654"/>
      <c r="Z130" s="732" t="s">
        <v>3011</v>
      </c>
      <c r="AA130" s="729"/>
      <c r="AB130" s="729"/>
      <c r="AC130" s="729"/>
      <c r="AD130" s="729"/>
      <c r="AE130" s="729"/>
      <c r="AF130" s="729"/>
      <c r="AG130" s="729"/>
      <c r="AH130" s="729"/>
      <c r="AI130" s="729"/>
      <c r="AJ130" s="729"/>
      <c r="AK130" s="729"/>
      <c r="AL130" s="729"/>
      <c r="AM130" s="729"/>
      <c r="AN130" s="729"/>
      <c r="AO130" s="729"/>
      <c r="AP130" s="729"/>
      <c r="AQ130" s="729"/>
      <c r="AR130" s="729"/>
      <c r="AS130" s="730"/>
      <c r="AT130" s="670"/>
      <c r="AU130" s="670"/>
      <c r="AV130" s="670"/>
      <c r="AW130" s="670"/>
      <c r="AX130" s="670"/>
      <c r="AY130" s="670"/>
      <c r="AZ130" s="670"/>
      <c r="BA130" s="670"/>
      <c r="BB130" s="670"/>
      <c r="BC130" s="670"/>
      <c r="BD130" s="671"/>
    </row>
    <row r="131" spans="1:56" s="653" customFormat="1" ht="13.5" customHeight="1">
      <c r="A131" s="668"/>
      <c r="B131" s="895"/>
      <c r="C131" s="697" t="s">
        <v>3013</v>
      </c>
      <c r="D131" s="655"/>
      <c r="E131" s="727" t="s">
        <v>3018</v>
      </c>
      <c r="F131" s="698"/>
      <c r="G131" s="698"/>
      <c r="H131" s="698"/>
      <c r="I131" s="698"/>
      <c r="J131" s="698"/>
      <c r="K131" s="698"/>
      <c r="L131" s="698"/>
      <c r="M131" s="699"/>
      <c r="N131" s="697" t="s">
        <v>3015</v>
      </c>
      <c r="O131" s="654"/>
      <c r="P131" s="654"/>
      <c r="Q131" s="654"/>
      <c r="R131" s="654"/>
      <c r="S131" s="654"/>
      <c r="T131" s="654"/>
      <c r="U131" s="654"/>
      <c r="V131" s="654"/>
      <c r="W131" s="655"/>
      <c r="X131" s="731" t="s">
        <v>3007</v>
      </c>
      <c r="Y131" s="654"/>
      <c r="Z131" s="702" t="s">
        <v>3016</v>
      </c>
      <c r="AA131" s="729"/>
      <c r="AB131" s="729"/>
      <c r="AC131" s="729"/>
      <c r="AD131" s="729"/>
      <c r="AE131" s="729"/>
      <c r="AF131" s="729"/>
      <c r="AG131" s="729"/>
      <c r="AH131" s="729"/>
      <c r="AI131" s="729"/>
      <c r="AJ131" s="729"/>
      <c r="AK131" s="729"/>
      <c r="AL131" s="729"/>
      <c r="AM131" s="729"/>
      <c r="AN131" s="729"/>
      <c r="AO131" s="729"/>
      <c r="AP131" s="729"/>
      <c r="AQ131" s="729"/>
      <c r="AR131" s="729"/>
      <c r="AS131" s="730"/>
      <c r="AT131" s="670"/>
      <c r="AU131" s="670"/>
      <c r="AV131" s="670"/>
      <c r="AW131" s="670"/>
      <c r="AX131" s="670"/>
      <c r="AY131" s="670"/>
      <c r="AZ131" s="670"/>
      <c r="BA131" s="670"/>
      <c r="BB131" s="670"/>
      <c r="BC131" s="670"/>
      <c r="BD131" s="671"/>
    </row>
    <row r="132" spans="1:56" s="653" customFormat="1" ht="13.5" customHeight="1">
      <c r="A132" s="668"/>
      <c r="B132" s="895"/>
      <c r="C132" s="697" t="s">
        <v>3013</v>
      </c>
      <c r="D132" s="655"/>
      <c r="E132" s="727" t="s">
        <v>3019</v>
      </c>
      <c r="F132" s="698"/>
      <c r="G132" s="698"/>
      <c r="H132" s="698"/>
      <c r="I132" s="698"/>
      <c r="J132" s="698"/>
      <c r="K132" s="698"/>
      <c r="L132" s="698"/>
      <c r="M132" s="699"/>
      <c r="N132" s="697" t="s">
        <v>3020</v>
      </c>
      <c r="O132" s="654"/>
      <c r="P132" s="654"/>
      <c r="Q132" s="654"/>
      <c r="R132" s="654"/>
      <c r="S132" s="654"/>
      <c r="T132" s="654"/>
      <c r="U132" s="654"/>
      <c r="V132" s="654"/>
      <c r="W132" s="655"/>
      <c r="X132" s="731" t="s">
        <v>3007</v>
      </c>
      <c r="Y132" s="654"/>
      <c r="Z132" s="728" t="s">
        <v>3021</v>
      </c>
      <c r="AA132" s="729"/>
      <c r="AB132" s="729"/>
      <c r="AC132" s="729"/>
      <c r="AD132" s="729"/>
      <c r="AE132" s="729"/>
      <c r="AF132" s="729"/>
      <c r="AG132" s="729"/>
      <c r="AH132" s="729"/>
      <c r="AI132" s="729"/>
      <c r="AJ132" s="729"/>
      <c r="AK132" s="729"/>
      <c r="AL132" s="729"/>
      <c r="AM132" s="729"/>
      <c r="AN132" s="729"/>
      <c r="AO132" s="729"/>
      <c r="AP132" s="729"/>
      <c r="AQ132" s="729"/>
      <c r="AR132" s="729"/>
      <c r="AS132" s="730"/>
      <c r="AT132" s="670"/>
      <c r="AU132" s="670"/>
      <c r="AV132" s="670"/>
      <c r="AW132" s="670"/>
      <c r="AX132" s="670"/>
      <c r="AY132" s="670"/>
      <c r="AZ132" s="670"/>
      <c r="BA132" s="670"/>
      <c r="BB132" s="670"/>
      <c r="BC132" s="670"/>
      <c r="BD132" s="671"/>
    </row>
    <row r="133" spans="1:56" s="653" customFormat="1" ht="13.5" customHeight="1">
      <c r="A133" s="668"/>
      <c r="B133" s="895"/>
      <c r="C133" s="697" t="s">
        <v>3006</v>
      </c>
      <c r="D133" s="655"/>
      <c r="E133" s="727" t="s">
        <v>3022</v>
      </c>
      <c r="F133" s="698"/>
      <c r="G133" s="698"/>
      <c r="H133" s="698"/>
      <c r="I133" s="698"/>
      <c r="J133" s="698"/>
      <c r="K133" s="698"/>
      <c r="L133" s="698"/>
      <c r="M133" s="699"/>
      <c r="N133" s="697" t="s">
        <v>3010</v>
      </c>
      <c r="O133" s="654"/>
      <c r="P133" s="654"/>
      <c r="Q133" s="654"/>
      <c r="R133" s="654"/>
      <c r="S133" s="654"/>
      <c r="T133" s="654"/>
      <c r="U133" s="654"/>
      <c r="V133" s="654"/>
      <c r="W133" s="655"/>
      <c r="X133" s="731" t="s">
        <v>3007</v>
      </c>
      <c r="Y133" s="654"/>
      <c r="Z133" s="732" t="s">
        <v>3011</v>
      </c>
      <c r="AA133" s="729"/>
      <c r="AB133" s="729"/>
      <c r="AC133" s="729"/>
      <c r="AD133" s="729"/>
      <c r="AE133" s="729"/>
      <c r="AF133" s="729"/>
      <c r="AG133" s="729"/>
      <c r="AH133" s="729"/>
      <c r="AI133" s="729"/>
      <c r="AJ133" s="729"/>
      <c r="AK133" s="729"/>
      <c r="AL133" s="729"/>
      <c r="AM133" s="729"/>
      <c r="AN133" s="729"/>
      <c r="AO133" s="729"/>
      <c r="AP133" s="729"/>
      <c r="AQ133" s="729"/>
      <c r="AR133" s="729"/>
      <c r="AS133" s="730"/>
      <c r="AT133" s="670"/>
      <c r="AU133" s="670"/>
      <c r="AV133" s="670"/>
      <c r="AW133" s="670"/>
      <c r="AX133" s="670"/>
      <c r="AY133" s="670"/>
      <c r="AZ133" s="670"/>
      <c r="BA133" s="670"/>
      <c r="BB133" s="670"/>
      <c r="BC133" s="670"/>
      <c r="BD133" s="671"/>
    </row>
    <row r="134" spans="1:56" s="653" customFormat="1" ht="13.5" customHeight="1">
      <c r="A134" s="668"/>
      <c r="B134" s="895"/>
      <c r="C134" s="697" t="s">
        <v>3013</v>
      </c>
      <c r="D134" s="655"/>
      <c r="E134" s="727" t="s">
        <v>3023</v>
      </c>
      <c r="F134" s="698"/>
      <c r="G134" s="698"/>
      <c r="H134" s="698"/>
      <c r="I134" s="698"/>
      <c r="J134" s="698"/>
      <c r="K134" s="698"/>
      <c r="L134" s="698"/>
      <c r="M134" s="699"/>
      <c r="N134" s="697" t="s">
        <v>3015</v>
      </c>
      <c r="O134" s="654"/>
      <c r="P134" s="654"/>
      <c r="Q134" s="654"/>
      <c r="R134" s="654"/>
      <c r="S134" s="654"/>
      <c r="T134" s="654"/>
      <c r="U134" s="654"/>
      <c r="V134" s="654"/>
      <c r="W134" s="655"/>
      <c r="X134" s="731" t="s">
        <v>3007</v>
      </c>
      <c r="Y134" s="654"/>
      <c r="Z134" s="702" t="s">
        <v>3016</v>
      </c>
      <c r="AA134" s="729"/>
      <c r="AB134" s="729"/>
      <c r="AC134" s="729"/>
      <c r="AD134" s="729"/>
      <c r="AE134" s="729"/>
      <c r="AF134" s="729"/>
      <c r="AG134" s="729"/>
      <c r="AH134" s="729"/>
      <c r="AI134" s="729"/>
      <c r="AJ134" s="729"/>
      <c r="AK134" s="729"/>
      <c r="AL134" s="729"/>
      <c r="AM134" s="729"/>
      <c r="AN134" s="729"/>
      <c r="AO134" s="729"/>
      <c r="AP134" s="729"/>
      <c r="AQ134" s="729"/>
      <c r="AR134" s="729"/>
      <c r="AS134" s="730"/>
      <c r="AT134" s="670"/>
      <c r="AU134" s="670"/>
      <c r="AV134" s="670"/>
      <c r="AW134" s="670"/>
      <c r="AX134" s="670"/>
      <c r="AY134" s="670"/>
      <c r="AZ134" s="670"/>
      <c r="BA134" s="670"/>
      <c r="BB134" s="670"/>
      <c r="BC134" s="670"/>
      <c r="BD134" s="671"/>
    </row>
    <row r="135" spans="1:56" s="653" customFormat="1" ht="13.5" customHeight="1">
      <c r="A135" s="668"/>
      <c r="B135" s="895"/>
      <c r="C135" s="697" t="s">
        <v>3013</v>
      </c>
      <c r="D135" s="655"/>
      <c r="E135" s="727" t="s">
        <v>3024</v>
      </c>
      <c r="F135" s="698"/>
      <c r="G135" s="698"/>
      <c r="H135" s="698"/>
      <c r="I135" s="698"/>
      <c r="J135" s="698"/>
      <c r="K135" s="698"/>
      <c r="L135" s="698"/>
      <c r="M135" s="699"/>
      <c r="N135" s="697" t="s">
        <v>3025</v>
      </c>
      <c r="O135" s="654"/>
      <c r="P135" s="654"/>
      <c r="Q135" s="654"/>
      <c r="R135" s="654"/>
      <c r="S135" s="654"/>
      <c r="T135" s="654"/>
      <c r="U135" s="654"/>
      <c r="V135" s="654"/>
      <c r="W135" s="655"/>
      <c r="X135" s="731" t="s">
        <v>3007</v>
      </c>
      <c r="Y135" s="654"/>
      <c r="Z135" s="728" t="s">
        <v>3026</v>
      </c>
      <c r="AA135" s="729"/>
      <c r="AB135" s="729"/>
      <c r="AC135" s="729"/>
      <c r="AD135" s="729"/>
      <c r="AE135" s="729"/>
      <c r="AF135" s="729"/>
      <c r="AG135" s="729"/>
      <c r="AH135" s="729"/>
      <c r="AI135" s="729"/>
      <c r="AJ135" s="729"/>
      <c r="AK135" s="729"/>
      <c r="AL135" s="729"/>
      <c r="AM135" s="729"/>
      <c r="AN135" s="729"/>
      <c r="AO135" s="729"/>
      <c r="AP135" s="729"/>
      <c r="AQ135" s="729"/>
      <c r="AR135" s="729"/>
      <c r="AS135" s="730"/>
      <c r="AT135" s="670"/>
      <c r="AU135" s="670"/>
      <c r="AV135" s="670"/>
      <c r="AW135" s="670"/>
      <c r="AX135" s="670"/>
      <c r="AY135" s="670"/>
      <c r="AZ135" s="670"/>
      <c r="BA135" s="670"/>
      <c r="BB135" s="670"/>
      <c r="BC135" s="670"/>
      <c r="BD135" s="671"/>
    </row>
    <row r="136" spans="1:56" s="653" customFormat="1" ht="13.5" customHeight="1">
      <c r="A136" s="668"/>
      <c r="B136" s="895"/>
      <c r="C136" s="697" t="s">
        <v>3006</v>
      </c>
      <c r="D136" s="655"/>
      <c r="E136" s="727" t="s">
        <v>3027</v>
      </c>
      <c r="F136" s="698"/>
      <c r="G136" s="698"/>
      <c r="H136" s="698"/>
      <c r="I136" s="698"/>
      <c r="J136" s="698"/>
      <c r="K136" s="698"/>
      <c r="L136" s="698"/>
      <c r="M136" s="699"/>
      <c r="N136" s="697" t="s">
        <v>2950</v>
      </c>
      <c r="O136" s="654"/>
      <c r="P136" s="654"/>
      <c r="Q136" s="654"/>
      <c r="R136" s="654"/>
      <c r="S136" s="654"/>
      <c r="T136" s="654"/>
      <c r="U136" s="654"/>
      <c r="V136" s="654"/>
      <c r="W136" s="655"/>
      <c r="X136" s="731" t="s">
        <v>3007</v>
      </c>
      <c r="Y136" s="654"/>
      <c r="Z136" s="732" t="s">
        <v>2949</v>
      </c>
      <c r="AA136" s="729"/>
      <c r="AB136" s="729"/>
      <c r="AC136" s="729"/>
      <c r="AD136" s="729"/>
      <c r="AE136" s="729"/>
      <c r="AF136" s="729"/>
      <c r="AG136" s="729"/>
      <c r="AH136" s="729"/>
      <c r="AI136" s="729"/>
      <c r="AJ136" s="729"/>
      <c r="AK136" s="729"/>
      <c r="AL136" s="729"/>
      <c r="AM136" s="729"/>
      <c r="AN136" s="729"/>
      <c r="AO136" s="729"/>
      <c r="AP136" s="729"/>
      <c r="AQ136" s="729"/>
      <c r="AR136" s="729"/>
      <c r="AS136" s="730"/>
      <c r="AT136" s="670"/>
      <c r="AU136" s="670"/>
      <c r="AV136" s="670"/>
      <c r="AW136" s="670"/>
      <c r="AX136" s="670"/>
      <c r="AY136" s="670"/>
      <c r="AZ136" s="670"/>
      <c r="BA136" s="670"/>
      <c r="BB136" s="670"/>
      <c r="BC136" s="670"/>
      <c r="BD136" s="671"/>
    </row>
    <row r="137" spans="1:56" s="653" customFormat="1" ht="13.5" customHeight="1">
      <c r="A137" s="668"/>
      <c r="B137" s="895"/>
      <c r="C137" s="697" t="s">
        <v>3006</v>
      </c>
      <c r="D137" s="655"/>
      <c r="E137" s="727" t="s">
        <v>3028</v>
      </c>
      <c r="F137" s="698"/>
      <c r="G137" s="698"/>
      <c r="H137" s="698"/>
      <c r="I137" s="698"/>
      <c r="J137" s="698"/>
      <c r="K137" s="698"/>
      <c r="L137" s="698"/>
      <c r="M137" s="699"/>
      <c r="N137" s="697" t="s">
        <v>3010</v>
      </c>
      <c r="O137" s="654"/>
      <c r="P137" s="654"/>
      <c r="Q137" s="654"/>
      <c r="R137" s="654"/>
      <c r="S137" s="654"/>
      <c r="T137" s="654"/>
      <c r="U137" s="654"/>
      <c r="V137" s="654"/>
      <c r="W137" s="655"/>
      <c r="X137" s="731" t="s">
        <v>3007</v>
      </c>
      <c r="Y137" s="654"/>
      <c r="Z137" s="728" t="s">
        <v>3011</v>
      </c>
      <c r="AA137" s="729"/>
      <c r="AB137" s="729"/>
      <c r="AC137" s="729"/>
      <c r="AD137" s="729"/>
      <c r="AE137" s="729"/>
      <c r="AF137" s="729"/>
      <c r="AG137" s="729"/>
      <c r="AH137" s="729"/>
      <c r="AI137" s="729"/>
      <c r="AJ137" s="729"/>
      <c r="AK137" s="729"/>
      <c r="AL137" s="729"/>
      <c r="AM137" s="729"/>
      <c r="AN137" s="729"/>
      <c r="AO137" s="729"/>
      <c r="AP137" s="729"/>
      <c r="AQ137" s="729"/>
      <c r="AR137" s="729"/>
      <c r="AS137" s="730"/>
      <c r="AT137" s="670"/>
      <c r="AU137" s="670"/>
      <c r="AV137" s="670"/>
      <c r="AW137" s="670"/>
      <c r="AX137" s="670"/>
      <c r="AY137" s="670"/>
      <c r="AZ137" s="670"/>
      <c r="BA137" s="670"/>
      <c r="BB137" s="670"/>
      <c r="BC137" s="670"/>
      <c r="BD137" s="671"/>
    </row>
    <row r="138" spans="1:56" s="653" customFormat="1" ht="13.5" customHeight="1">
      <c r="A138" s="668"/>
      <c r="B138" s="895"/>
      <c r="C138" s="697" t="s">
        <v>3013</v>
      </c>
      <c r="D138" s="655"/>
      <c r="E138" s="727" t="s">
        <v>3029</v>
      </c>
      <c r="F138" s="698"/>
      <c r="G138" s="698"/>
      <c r="H138" s="698"/>
      <c r="I138" s="698"/>
      <c r="J138" s="698"/>
      <c r="K138" s="698"/>
      <c r="L138" s="698"/>
      <c r="M138" s="699"/>
      <c r="N138" s="697" t="s">
        <v>3015</v>
      </c>
      <c r="O138" s="654"/>
      <c r="P138" s="654"/>
      <c r="Q138" s="654"/>
      <c r="R138" s="654"/>
      <c r="S138" s="654"/>
      <c r="T138" s="654"/>
      <c r="U138" s="654"/>
      <c r="V138" s="654"/>
      <c r="W138" s="655"/>
      <c r="X138" s="731" t="s">
        <v>3007</v>
      </c>
      <c r="Y138" s="654"/>
      <c r="Z138" s="732" t="s">
        <v>3030</v>
      </c>
      <c r="AA138" s="729"/>
      <c r="AB138" s="729"/>
      <c r="AC138" s="729"/>
      <c r="AD138" s="729"/>
      <c r="AE138" s="729"/>
      <c r="AF138" s="729"/>
      <c r="AG138" s="729"/>
      <c r="AH138" s="729"/>
      <c r="AI138" s="729"/>
      <c r="AJ138" s="729"/>
      <c r="AK138" s="729"/>
      <c r="AL138" s="729"/>
      <c r="AM138" s="729"/>
      <c r="AN138" s="729"/>
      <c r="AO138" s="729"/>
      <c r="AP138" s="729"/>
      <c r="AQ138" s="729"/>
      <c r="AR138" s="729"/>
      <c r="AS138" s="730"/>
      <c r="AT138" s="670"/>
      <c r="AU138" s="670"/>
      <c r="AV138" s="670"/>
      <c r="AW138" s="670"/>
      <c r="AX138" s="670"/>
      <c r="AY138" s="670"/>
      <c r="AZ138" s="670"/>
      <c r="BA138" s="670"/>
      <c r="BB138" s="670"/>
      <c r="BC138" s="670"/>
      <c r="BD138" s="671"/>
    </row>
    <row r="139" spans="1:56" s="653" customFormat="1" ht="13.5" customHeight="1">
      <c r="A139" s="668"/>
      <c r="B139" s="895"/>
      <c r="C139" s="697" t="s">
        <v>3013</v>
      </c>
      <c r="D139" s="655"/>
      <c r="E139" s="727" t="s">
        <v>3031</v>
      </c>
      <c r="F139" s="698"/>
      <c r="G139" s="698"/>
      <c r="H139" s="698"/>
      <c r="I139" s="698"/>
      <c r="J139" s="698"/>
      <c r="K139" s="698"/>
      <c r="L139" s="698"/>
      <c r="M139" s="699"/>
      <c r="N139" s="697" t="s">
        <v>3025</v>
      </c>
      <c r="O139" s="654"/>
      <c r="P139" s="654"/>
      <c r="Q139" s="654"/>
      <c r="R139" s="654"/>
      <c r="S139" s="654"/>
      <c r="T139" s="654"/>
      <c r="U139" s="654"/>
      <c r="V139" s="654"/>
      <c r="W139" s="655"/>
      <c r="X139" s="731" t="s">
        <v>3007</v>
      </c>
      <c r="Y139" s="654"/>
      <c r="Z139" s="728" t="s">
        <v>3026</v>
      </c>
      <c r="AA139" s="729"/>
      <c r="AB139" s="729"/>
      <c r="AC139" s="729"/>
      <c r="AD139" s="729"/>
      <c r="AE139" s="729"/>
      <c r="AF139" s="729"/>
      <c r="AG139" s="729"/>
      <c r="AH139" s="729"/>
      <c r="AI139" s="729"/>
      <c r="AJ139" s="729"/>
      <c r="AK139" s="729"/>
      <c r="AL139" s="729"/>
      <c r="AM139" s="729"/>
      <c r="AN139" s="729"/>
      <c r="AO139" s="729"/>
      <c r="AP139" s="729"/>
      <c r="AQ139" s="729"/>
      <c r="AR139" s="729"/>
      <c r="AS139" s="730"/>
      <c r="AT139" s="670"/>
      <c r="AU139" s="670"/>
      <c r="AV139" s="670"/>
      <c r="AW139" s="670"/>
      <c r="AX139" s="670"/>
      <c r="AY139" s="670"/>
      <c r="AZ139" s="670"/>
      <c r="BA139" s="670"/>
      <c r="BB139" s="670"/>
      <c r="BC139" s="670"/>
      <c r="BD139" s="671"/>
    </row>
    <row r="140" spans="1:56" s="653" customFormat="1" ht="13.5" customHeight="1">
      <c r="A140" s="668"/>
      <c r="B140" s="895"/>
      <c r="C140" s="697" t="s">
        <v>3006</v>
      </c>
      <c r="D140" s="655"/>
      <c r="E140" s="727" t="s">
        <v>3032</v>
      </c>
      <c r="F140" s="698"/>
      <c r="G140" s="698"/>
      <c r="H140" s="698"/>
      <c r="I140" s="698"/>
      <c r="J140" s="698"/>
      <c r="K140" s="698"/>
      <c r="L140" s="698"/>
      <c r="M140" s="699"/>
      <c r="N140" s="697" t="s">
        <v>2950</v>
      </c>
      <c r="O140" s="654"/>
      <c r="P140" s="654"/>
      <c r="Q140" s="654"/>
      <c r="R140" s="654"/>
      <c r="S140" s="654"/>
      <c r="T140" s="654"/>
      <c r="U140" s="654"/>
      <c r="V140" s="654"/>
      <c r="W140" s="655"/>
      <c r="X140" s="731" t="s">
        <v>3007</v>
      </c>
      <c r="Y140" s="654"/>
      <c r="Z140" s="732" t="s">
        <v>2952</v>
      </c>
      <c r="AA140" s="729"/>
      <c r="AB140" s="729"/>
      <c r="AC140" s="729"/>
      <c r="AD140" s="729"/>
      <c r="AE140" s="729"/>
      <c r="AF140" s="729"/>
      <c r="AG140" s="729"/>
      <c r="AH140" s="729"/>
      <c r="AI140" s="729"/>
      <c r="AJ140" s="729"/>
      <c r="AK140" s="729"/>
      <c r="AL140" s="729"/>
      <c r="AM140" s="729"/>
      <c r="AN140" s="729"/>
      <c r="AO140" s="729"/>
      <c r="AP140" s="729"/>
      <c r="AQ140" s="729"/>
      <c r="AR140" s="729"/>
      <c r="AS140" s="730"/>
      <c r="AT140" s="670"/>
      <c r="AU140" s="670"/>
      <c r="AV140" s="670"/>
      <c r="AW140" s="670"/>
      <c r="AX140" s="670"/>
      <c r="AY140" s="670"/>
      <c r="AZ140" s="670"/>
      <c r="BA140" s="670"/>
      <c r="BB140" s="670"/>
      <c r="BC140" s="670"/>
      <c r="BD140" s="671"/>
    </row>
    <row r="141" spans="1:56" s="653" customFormat="1" ht="13.5" customHeight="1">
      <c r="A141" s="668"/>
      <c r="B141" s="895"/>
      <c r="C141" s="697" t="s">
        <v>3006</v>
      </c>
      <c r="D141" s="655"/>
      <c r="E141" s="727" t="s">
        <v>3033</v>
      </c>
      <c r="F141" s="698"/>
      <c r="G141" s="698"/>
      <c r="H141" s="698"/>
      <c r="I141" s="698"/>
      <c r="J141" s="698"/>
      <c r="K141" s="698"/>
      <c r="L141" s="698"/>
      <c r="M141" s="699"/>
      <c r="N141" s="697" t="s">
        <v>3034</v>
      </c>
      <c r="O141" s="654"/>
      <c r="P141" s="654"/>
      <c r="Q141" s="654"/>
      <c r="R141" s="654"/>
      <c r="S141" s="654"/>
      <c r="T141" s="654"/>
      <c r="U141" s="654"/>
      <c r="V141" s="654"/>
      <c r="W141" s="655"/>
      <c r="X141" s="731" t="s">
        <v>3007</v>
      </c>
      <c r="Y141" s="654"/>
      <c r="Z141" s="732" t="s">
        <v>2927</v>
      </c>
      <c r="AA141" s="729"/>
      <c r="AB141" s="729"/>
      <c r="AC141" s="729"/>
      <c r="AD141" s="729"/>
      <c r="AE141" s="729"/>
      <c r="AF141" s="729"/>
      <c r="AG141" s="729"/>
      <c r="AH141" s="729"/>
      <c r="AI141" s="729"/>
      <c r="AJ141" s="729"/>
      <c r="AK141" s="729"/>
      <c r="AL141" s="729"/>
      <c r="AM141" s="729"/>
      <c r="AN141" s="729"/>
      <c r="AO141" s="729"/>
      <c r="AP141" s="729"/>
      <c r="AQ141" s="729"/>
      <c r="AR141" s="729"/>
      <c r="AS141" s="730"/>
      <c r="AT141" s="670"/>
      <c r="AU141" s="670"/>
      <c r="AV141" s="670"/>
      <c r="AW141" s="670"/>
      <c r="AX141" s="670"/>
      <c r="AY141" s="670"/>
      <c r="AZ141" s="670"/>
      <c r="BA141" s="670"/>
      <c r="BB141" s="670"/>
      <c r="BC141" s="670"/>
      <c r="BD141" s="671"/>
    </row>
    <row r="142" spans="1:56" s="653" customFormat="1" ht="13.5" customHeight="1">
      <c r="A142" s="668"/>
      <c r="B142" s="895"/>
      <c r="C142" s="697" t="s">
        <v>3006</v>
      </c>
      <c r="D142" s="655"/>
      <c r="E142" s="727" t="s">
        <v>3035</v>
      </c>
      <c r="F142" s="698"/>
      <c r="G142" s="698"/>
      <c r="H142" s="698"/>
      <c r="I142" s="698"/>
      <c r="J142" s="698"/>
      <c r="K142" s="698"/>
      <c r="L142" s="698"/>
      <c r="M142" s="699"/>
      <c r="N142" s="697" t="s">
        <v>3034</v>
      </c>
      <c r="O142" s="654"/>
      <c r="P142" s="654"/>
      <c r="Q142" s="654"/>
      <c r="R142" s="654"/>
      <c r="S142" s="654"/>
      <c r="T142" s="654"/>
      <c r="U142" s="654"/>
      <c r="V142" s="654"/>
      <c r="W142" s="655"/>
      <c r="X142" s="731" t="s">
        <v>3007</v>
      </c>
      <c r="Y142" s="654"/>
      <c r="Z142" s="732" t="s">
        <v>3036</v>
      </c>
      <c r="AA142" s="729"/>
      <c r="AB142" s="729"/>
      <c r="AC142" s="729"/>
      <c r="AD142" s="729"/>
      <c r="AE142" s="729"/>
      <c r="AF142" s="729"/>
      <c r="AG142" s="729"/>
      <c r="AH142" s="729"/>
      <c r="AI142" s="729"/>
      <c r="AJ142" s="729"/>
      <c r="AK142" s="729"/>
      <c r="AL142" s="729"/>
      <c r="AM142" s="729"/>
      <c r="AN142" s="729"/>
      <c r="AO142" s="729"/>
      <c r="AP142" s="729"/>
      <c r="AQ142" s="729"/>
      <c r="AR142" s="729"/>
      <c r="AS142" s="730"/>
      <c r="AT142" s="670"/>
      <c r="AU142" s="670"/>
      <c r="AV142" s="670"/>
      <c r="AW142" s="670"/>
      <c r="AX142" s="670"/>
      <c r="AY142" s="670"/>
      <c r="AZ142" s="670"/>
      <c r="BA142" s="670"/>
      <c r="BB142" s="670"/>
      <c r="BC142" s="670"/>
      <c r="BD142" s="671"/>
    </row>
    <row r="143" spans="1:56" s="653" customFormat="1" ht="13.5" customHeight="1">
      <c r="A143" s="668"/>
      <c r="B143" s="895"/>
      <c r="C143" s="697" t="s">
        <v>3013</v>
      </c>
      <c r="D143" s="655"/>
      <c r="E143" s="733" t="s">
        <v>3037</v>
      </c>
      <c r="F143" s="698"/>
      <c r="G143" s="698"/>
      <c r="H143" s="698"/>
      <c r="I143" s="698"/>
      <c r="J143" s="698"/>
      <c r="K143" s="698"/>
      <c r="L143" s="698"/>
      <c r="M143" s="699"/>
      <c r="N143" s="697" t="s">
        <v>3038</v>
      </c>
      <c r="O143" s="654"/>
      <c r="P143" s="654"/>
      <c r="Q143" s="654"/>
      <c r="R143" s="654"/>
      <c r="S143" s="654"/>
      <c r="T143" s="654"/>
      <c r="U143" s="654"/>
      <c r="V143" s="654"/>
      <c r="W143" s="655"/>
      <c r="X143" s="731" t="s">
        <v>3007</v>
      </c>
      <c r="Y143" s="654"/>
      <c r="Z143" s="728" t="s">
        <v>3039</v>
      </c>
      <c r="AA143" s="729"/>
      <c r="AB143" s="729"/>
      <c r="AC143" s="729"/>
      <c r="AD143" s="729"/>
      <c r="AE143" s="729"/>
      <c r="AF143" s="729"/>
      <c r="AG143" s="729"/>
      <c r="AH143" s="729"/>
      <c r="AI143" s="729"/>
      <c r="AJ143" s="729"/>
      <c r="AK143" s="729"/>
      <c r="AL143" s="729"/>
      <c r="AM143" s="729"/>
      <c r="AN143" s="729"/>
      <c r="AO143" s="729"/>
      <c r="AP143" s="729"/>
      <c r="AQ143" s="729"/>
      <c r="AR143" s="729"/>
      <c r="AS143" s="730"/>
      <c r="AT143" s="670"/>
      <c r="AU143" s="670"/>
      <c r="AV143" s="670"/>
      <c r="AW143" s="670"/>
      <c r="AX143" s="670"/>
      <c r="AY143" s="670"/>
      <c r="AZ143" s="670"/>
      <c r="BA143" s="670"/>
      <c r="BB143" s="670"/>
      <c r="BC143" s="670"/>
      <c r="BD143" s="671"/>
    </row>
    <row r="144" spans="1:56" s="653" customFormat="1" ht="13.5" customHeight="1">
      <c r="A144" s="668"/>
      <c r="B144" s="895"/>
      <c r="C144" s="697" t="s">
        <v>3013</v>
      </c>
      <c r="D144" s="655"/>
      <c r="E144" s="688" t="s">
        <v>3040</v>
      </c>
      <c r="F144" s="698"/>
      <c r="G144" s="698"/>
      <c r="H144" s="698"/>
      <c r="I144" s="698"/>
      <c r="J144" s="698"/>
      <c r="K144" s="698"/>
      <c r="L144" s="698"/>
      <c r="M144" s="699"/>
      <c r="N144" s="697" t="s">
        <v>3041</v>
      </c>
      <c r="O144" s="654"/>
      <c r="P144" s="654"/>
      <c r="Q144" s="654"/>
      <c r="R144" s="654"/>
      <c r="S144" s="654"/>
      <c r="T144" s="654"/>
      <c r="U144" s="654"/>
      <c r="V144" s="654"/>
      <c r="W144" s="655"/>
      <c r="X144" s="731" t="s">
        <v>3007</v>
      </c>
      <c r="Y144" s="654"/>
      <c r="Z144" s="732" t="s">
        <v>3030</v>
      </c>
      <c r="AA144" s="729"/>
      <c r="AB144" s="729"/>
      <c r="AC144" s="729"/>
      <c r="AD144" s="729"/>
      <c r="AE144" s="729"/>
      <c r="AF144" s="729"/>
      <c r="AG144" s="729"/>
      <c r="AH144" s="729"/>
      <c r="AI144" s="729"/>
      <c r="AJ144" s="729"/>
      <c r="AK144" s="729"/>
      <c r="AL144" s="729"/>
      <c r="AM144" s="729"/>
      <c r="AN144" s="729"/>
      <c r="AO144" s="729"/>
      <c r="AP144" s="729"/>
      <c r="AQ144" s="729"/>
      <c r="AR144" s="729"/>
      <c r="AS144" s="730"/>
      <c r="AT144" s="670"/>
      <c r="AU144" s="670"/>
      <c r="AV144" s="670"/>
      <c r="AW144" s="670"/>
      <c r="AX144" s="670"/>
      <c r="AY144" s="670"/>
      <c r="AZ144" s="670"/>
      <c r="BA144" s="670"/>
      <c r="BB144" s="670"/>
      <c r="BC144" s="670"/>
      <c r="BD144" s="671"/>
    </row>
    <row r="145" spans="1:56" s="653" customFormat="1" ht="13.5" customHeight="1">
      <c r="A145" s="668"/>
      <c r="B145" s="895"/>
      <c r="C145" s="697" t="s">
        <v>3006</v>
      </c>
      <c r="D145" s="655"/>
      <c r="E145" s="727" t="s">
        <v>3042</v>
      </c>
      <c r="F145" s="698"/>
      <c r="G145" s="698"/>
      <c r="H145" s="698"/>
      <c r="I145" s="698"/>
      <c r="J145" s="698"/>
      <c r="K145" s="698"/>
      <c r="L145" s="698"/>
      <c r="M145" s="699"/>
      <c r="N145" s="697" t="s">
        <v>2965</v>
      </c>
      <c r="O145" s="654"/>
      <c r="P145" s="654"/>
      <c r="Q145" s="654"/>
      <c r="R145" s="654"/>
      <c r="S145" s="654"/>
      <c r="T145" s="654"/>
      <c r="U145" s="654"/>
      <c r="V145" s="654"/>
      <c r="W145" s="655"/>
      <c r="X145" s="731" t="s">
        <v>3007</v>
      </c>
      <c r="Y145" s="654"/>
      <c r="Z145" s="732" t="s">
        <v>2964</v>
      </c>
      <c r="AA145" s="729"/>
      <c r="AB145" s="729"/>
      <c r="AC145" s="729"/>
      <c r="AD145" s="729"/>
      <c r="AE145" s="729"/>
      <c r="AF145" s="729"/>
      <c r="AG145" s="729"/>
      <c r="AH145" s="729"/>
      <c r="AI145" s="729"/>
      <c r="AJ145" s="729"/>
      <c r="AK145" s="729"/>
      <c r="AL145" s="729"/>
      <c r="AM145" s="729"/>
      <c r="AN145" s="729"/>
      <c r="AO145" s="729"/>
      <c r="AP145" s="729"/>
      <c r="AQ145" s="729"/>
      <c r="AR145" s="729"/>
      <c r="AS145" s="730"/>
      <c r="AT145" s="670"/>
      <c r="AU145" s="670"/>
      <c r="AV145" s="670"/>
      <c r="AW145" s="670"/>
      <c r="AX145" s="670"/>
      <c r="AY145" s="670"/>
      <c r="AZ145" s="670"/>
      <c r="BA145" s="670"/>
      <c r="BB145" s="670"/>
      <c r="BC145" s="670"/>
      <c r="BD145" s="671"/>
    </row>
    <row r="146" spans="1:56" s="653" customFormat="1" ht="13.5" customHeight="1">
      <c r="A146" s="668"/>
      <c r="B146" s="895"/>
      <c r="C146" s="697" t="s">
        <v>3013</v>
      </c>
      <c r="D146" s="655"/>
      <c r="E146" s="727" t="s">
        <v>3043</v>
      </c>
      <c r="F146" s="698"/>
      <c r="G146" s="698"/>
      <c r="H146" s="698"/>
      <c r="I146" s="698"/>
      <c r="J146" s="698"/>
      <c r="K146" s="698"/>
      <c r="L146" s="698"/>
      <c r="M146" s="699"/>
      <c r="N146" s="697" t="s">
        <v>3044</v>
      </c>
      <c r="O146" s="654"/>
      <c r="P146" s="654"/>
      <c r="Q146" s="654"/>
      <c r="R146" s="654"/>
      <c r="S146" s="654"/>
      <c r="T146" s="654"/>
      <c r="U146" s="654"/>
      <c r="V146" s="654"/>
      <c r="W146" s="655"/>
      <c r="X146" s="731" t="s">
        <v>3045</v>
      </c>
      <c r="Y146" s="654"/>
      <c r="Z146" s="732" t="s">
        <v>3046</v>
      </c>
      <c r="AA146" s="729"/>
      <c r="AB146" s="729"/>
      <c r="AC146" s="729"/>
      <c r="AD146" s="729"/>
      <c r="AE146" s="729"/>
      <c r="AF146" s="729"/>
      <c r="AG146" s="729"/>
      <c r="AH146" s="729"/>
      <c r="AI146" s="729"/>
      <c r="AJ146" s="729"/>
      <c r="AK146" s="729"/>
      <c r="AL146" s="729"/>
      <c r="AM146" s="729"/>
      <c r="AN146" s="729"/>
      <c r="AO146" s="729"/>
      <c r="AP146" s="729"/>
      <c r="AQ146" s="729"/>
      <c r="AR146" s="729"/>
      <c r="AS146" s="730"/>
      <c r="AT146" s="670"/>
      <c r="AU146" s="670"/>
      <c r="AV146" s="670"/>
      <c r="AW146" s="670"/>
      <c r="AX146" s="670"/>
      <c r="AY146" s="670"/>
      <c r="AZ146" s="670"/>
      <c r="BA146" s="670"/>
      <c r="BB146" s="670"/>
      <c r="BC146" s="670"/>
      <c r="BD146" s="671"/>
    </row>
    <row r="147" spans="1:56" s="653" customFormat="1" ht="13.5" customHeight="1">
      <c r="A147" s="668"/>
      <c r="B147" s="895"/>
      <c r="C147" s="697" t="s">
        <v>3013</v>
      </c>
      <c r="D147" s="655"/>
      <c r="E147" s="727" t="s">
        <v>3047</v>
      </c>
      <c r="F147" s="698"/>
      <c r="G147" s="698"/>
      <c r="H147" s="698"/>
      <c r="I147" s="698"/>
      <c r="J147" s="698"/>
      <c r="K147" s="698"/>
      <c r="L147" s="698"/>
      <c r="M147" s="699"/>
      <c r="N147" s="697" t="s">
        <v>3048</v>
      </c>
      <c r="O147" s="654"/>
      <c r="P147" s="654"/>
      <c r="Q147" s="654"/>
      <c r="R147" s="654"/>
      <c r="S147" s="654"/>
      <c r="T147" s="654"/>
      <c r="U147" s="654"/>
      <c r="V147" s="654"/>
      <c r="W147" s="655"/>
      <c r="X147" s="731" t="s">
        <v>3007</v>
      </c>
      <c r="Y147" s="654"/>
      <c r="Z147" s="732" t="s">
        <v>3030</v>
      </c>
      <c r="AA147" s="729"/>
      <c r="AB147" s="729"/>
      <c r="AC147" s="729"/>
      <c r="AD147" s="729"/>
      <c r="AE147" s="729"/>
      <c r="AF147" s="729"/>
      <c r="AG147" s="729"/>
      <c r="AH147" s="729"/>
      <c r="AI147" s="729"/>
      <c r="AJ147" s="729"/>
      <c r="AK147" s="729"/>
      <c r="AL147" s="729"/>
      <c r="AM147" s="729"/>
      <c r="AN147" s="729"/>
      <c r="AO147" s="729"/>
      <c r="AP147" s="729"/>
      <c r="AQ147" s="729"/>
      <c r="AR147" s="729"/>
      <c r="AS147" s="730"/>
      <c r="AT147" s="670"/>
      <c r="AU147" s="670"/>
      <c r="AV147" s="670"/>
      <c r="AW147" s="670"/>
      <c r="AX147" s="670"/>
      <c r="AY147" s="670"/>
      <c r="AZ147" s="670"/>
      <c r="BA147" s="670"/>
      <c r="BB147" s="670"/>
      <c r="BC147" s="670"/>
      <c r="BD147" s="671"/>
    </row>
    <row r="148" spans="1:56" s="653" customFormat="1" ht="13.5" customHeight="1">
      <c r="A148" s="668"/>
      <c r="B148" s="895"/>
      <c r="C148" s="697" t="s">
        <v>3006</v>
      </c>
      <c r="D148" s="655"/>
      <c r="E148" s="727" t="s">
        <v>3049</v>
      </c>
      <c r="F148" s="698"/>
      <c r="G148" s="698"/>
      <c r="H148" s="698"/>
      <c r="I148" s="698"/>
      <c r="J148" s="698"/>
      <c r="K148" s="698"/>
      <c r="L148" s="698"/>
      <c r="M148" s="699"/>
      <c r="N148" s="697" t="s">
        <v>3050</v>
      </c>
      <c r="O148" s="654"/>
      <c r="P148" s="654"/>
      <c r="Q148" s="654"/>
      <c r="R148" s="654"/>
      <c r="S148" s="654"/>
      <c r="T148" s="654"/>
      <c r="U148" s="654"/>
      <c r="V148" s="654"/>
      <c r="W148" s="655"/>
      <c r="X148" s="731" t="s">
        <v>3007</v>
      </c>
      <c r="Y148" s="654"/>
      <c r="Z148" s="732" t="s">
        <v>3043</v>
      </c>
      <c r="AA148" s="729"/>
      <c r="AB148" s="729"/>
      <c r="AC148" s="729"/>
      <c r="AD148" s="729"/>
      <c r="AE148" s="729"/>
      <c r="AF148" s="729"/>
      <c r="AG148" s="729"/>
      <c r="AH148" s="729"/>
      <c r="AI148" s="729"/>
      <c r="AJ148" s="729"/>
      <c r="AK148" s="729"/>
      <c r="AL148" s="729"/>
      <c r="AM148" s="729"/>
      <c r="AN148" s="729"/>
      <c r="AO148" s="729"/>
      <c r="AP148" s="729"/>
      <c r="AQ148" s="729"/>
      <c r="AR148" s="729"/>
      <c r="AS148" s="730"/>
      <c r="AT148" s="670"/>
      <c r="AU148" s="670"/>
      <c r="AV148" s="670"/>
      <c r="AW148" s="670"/>
      <c r="AX148" s="670"/>
      <c r="AY148" s="670"/>
      <c r="AZ148" s="670"/>
      <c r="BA148" s="670"/>
      <c r="BB148" s="670"/>
      <c r="BC148" s="670"/>
      <c r="BD148" s="671"/>
    </row>
    <row r="149" spans="1:56" s="653" customFormat="1" ht="13.5" customHeight="1">
      <c r="A149" s="668"/>
      <c r="B149" s="895"/>
      <c r="C149" s="697" t="s">
        <v>3013</v>
      </c>
      <c r="D149" s="655"/>
      <c r="E149" s="727" t="s">
        <v>3051</v>
      </c>
      <c r="F149" s="698"/>
      <c r="G149" s="698"/>
      <c r="H149" s="698"/>
      <c r="I149" s="698"/>
      <c r="J149" s="698"/>
      <c r="K149" s="698"/>
      <c r="L149" s="698"/>
      <c r="M149" s="699"/>
      <c r="N149" s="697" t="s">
        <v>3052</v>
      </c>
      <c r="O149" s="654"/>
      <c r="P149" s="654"/>
      <c r="Q149" s="654"/>
      <c r="R149" s="654"/>
      <c r="S149" s="654"/>
      <c r="T149" s="654"/>
      <c r="U149" s="654"/>
      <c r="V149" s="654"/>
      <c r="W149" s="655"/>
      <c r="X149" s="731" t="s">
        <v>3007</v>
      </c>
      <c r="Y149" s="654"/>
      <c r="Z149" s="732" t="s">
        <v>3053</v>
      </c>
      <c r="AA149" s="729"/>
      <c r="AB149" s="729"/>
      <c r="AC149" s="729"/>
      <c r="AD149" s="729"/>
      <c r="AE149" s="729"/>
      <c r="AF149" s="729"/>
      <c r="AG149" s="729"/>
      <c r="AH149" s="729"/>
      <c r="AI149" s="729"/>
      <c r="AJ149" s="729"/>
      <c r="AK149" s="729"/>
      <c r="AL149" s="729"/>
      <c r="AM149" s="729"/>
      <c r="AN149" s="729"/>
      <c r="AO149" s="729"/>
      <c r="AP149" s="729"/>
      <c r="AQ149" s="729"/>
      <c r="AR149" s="729"/>
      <c r="AS149" s="730"/>
      <c r="AT149" s="670"/>
      <c r="AU149" s="670"/>
      <c r="AV149" s="670"/>
      <c r="AW149" s="670"/>
      <c r="AX149" s="670"/>
      <c r="AY149" s="670"/>
      <c r="AZ149" s="670"/>
      <c r="BA149" s="670"/>
      <c r="BB149" s="670"/>
      <c r="BC149" s="670"/>
      <c r="BD149" s="671"/>
    </row>
    <row r="150" spans="1:56" s="653" customFormat="1" ht="13.5" customHeight="1">
      <c r="A150" s="668"/>
      <c r="B150" s="895"/>
      <c r="C150" s="697" t="s">
        <v>3013</v>
      </c>
      <c r="D150" s="655"/>
      <c r="E150" s="727" t="s">
        <v>3054</v>
      </c>
      <c r="F150" s="698"/>
      <c r="G150" s="698"/>
      <c r="H150" s="698"/>
      <c r="I150" s="698"/>
      <c r="J150" s="698"/>
      <c r="K150" s="698"/>
      <c r="L150" s="698"/>
      <c r="M150" s="699"/>
      <c r="N150" s="697" t="s">
        <v>3055</v>
      </c>
      <c r="O150" s="654"/>
      <c r="P150" s="654"/>
      <c r="Q150" s="654"/>
      <c r="R150" s="654"/>
      <c r="S150" s="654"/>
      <c r="T150" s="654"/>
      <c r="U150" s="654"/>
      <c r="V150" s="654"/>
      <c r="W150" s="655"/>
      <c r="X150" s="731" t="s">
        <v>3007</v>
      </c>
      <c r="Y150" s="654"/>
      <c r="Z150" s="732" t="s">
        <v>3056</v>
      </c>
      <c r="AA150" s="729"/>
      <c r="AB150" s="729"/>
      <c r="AC150" s="729"/>
      <c r="AD150" s="729"/>
      <c r="AE150" s="729"/>
      <c r="AF150" s="729"/>
      <c r="AG150" s="729"/>
      <c r="AH150" s="729"/>
      <c r="AI150" s="729"/>
      <c r="AJ150" s="729"/>
      <c r="AK150" s="729"/>
      <c r="AL150" s="729"/>
      <c r="AM150" s="729"/>
      <c r="AN150" s="729"/>
      <c r="AO150" s="729"/>
      <c r="AP150" s="729"/>
      <c r="AQ150" s="729"/>
      <c r="AR150" s="729"/>
      <c r="AS150" s="730"/>
      <c r="AT150" s="670"/>
      <c r="AU150" s="670"/>
      <c r="AV150" s="670"/>
      <c r="AW150" s="670"/>
      <c r="AX150" s="670"/>
      <c r="AY150" s="670"/>
      <c r="AZ150" s="670"/>
      <c r="BA150" s="670"/>
      <c r="BB150" s="670"/>
      <c r="BC150" s="670"/>
      <c r="BD150" s="671"/>
    </row>
    <row r="151" spans="1:56" s="653" customFormat="1" ht="13.5" customHeight="1">
      <c r="A151" s="668"/>
      <c r="B151" s="895"/>
      <c r="C151" s="697" t="s">
        <v>3006</v>
      </c>
      <c r="D151" s="655"/>
      <c r="E151" s="727" t="s">
        <v>2962</v>
      </c>
      <c r="F151" s="698"/>
      <c r="G151" s="698"/>
      <c r="H151" s="698"/>
      <c r="I151" s="698"/>
      <c r="J151" s="698"/>
      <c r="K151" s="698"/>
      <c r="L151" s="698"/>
      <c r="M151" s="699"/>
      <c r="N151" s="697" t="s">
        <v>3057</v>
      </c>
      <c r="O151" s="654"/>
      <c r="P151" s="654"/>
      <c r="Q151" s="654"/>
      <c r="R151" s="654"/>
      <c r="S151" s="654"/>
      <c r="T151" s="654"/>
      <c r="U151" s="654"/>
      <c r="V151" s="654"/>
      <c r="W151" s="655"/>
      <c r="X151" s="731" t="s">
        <v>3007</v>
      </c>
      <c r="Y151" s="654"/>
      <c r="Z151" s="732" t="s">
        <v>3058</v>
      </c>
      <c r="AA151" s="729"/>
      <c r="AB151" s="729"/>
      <c r="AC151" s="729"/>
      <c r="AD151" s="729"/>
      <c r="AE151" s="729"/>
      <c r="AF151" s="729"/>
      <c r="AG151" s="729"/>
      <c r="AH151" s="729"/>
      <c r="AI151" s="729"/>
      <c r="AJ151" s="729"/>
      <c r="AK151" s="729"/>
      <c r="AL151" s="729"/>
      <c r="AM151" s="729"/>
      <c r="AN151" s="729"/>
      <c r="AO151" s="729"/>
      <c r="AP151" s="729"/>
      <c r="AQ151" s="729"/>
      <c r="AR151" s="729"/>
      <c r="AS151" s="730"/>
      <c r="AT151" s="670"/>
      <c r="AU151" s="670"/>
      <c r="AV151" s="670"/>
      <c r="AW151" s="670"/>
      <c r="AX151" s="670"/>
      <c r="AY151" s="670"/>
      <c r="AZ151" s="670"/>
      <c r="BA151" s="670"/>
      <c r="BB151" s="670"/>
      <c r="BC151" s="670"/>
      <c r="BD151" s="671"/>
    </row>
    <row r="152" spans="1:56" s="653" customFormat="1" ht="13.5" customHeight="1">
      <c r="A152" s="668"/>
      <c r="B152" s="895"/>
      <c r="C152" s="697" t="s">
        <v>3006</v>
      </c>
      <c r="D152" s="655"/>
      <c r="E152" s="688" t="s">
        <v>3059</v>
      </c>
      <c r="F152" s="698"/>
      <c r="G152" s="698"/>
      <c r="H152" s="698"/>
      <c r="I152" s="698"/>
      <c r="J152" s="698"/>
      <c r="K152" s="698"/>
      <c r="L152" s="698"/>
      <c r="M152" s="699"/>
      <c r="N152" s="697" t="s">
        <v>3057</v>
      </c>
      <c r="O152" s="654"/>
      <c r="P152" s="654"/>
      <c r="Q152" s="654"/>
      <c r="R152" s="654"/>
      <c r="S152" s="654"/>
      <c r="T152" s="654"/>
      <c r="U152" s="654"/>
      <c r="V152" s="654"/>
      <c r="W152" s="655"/>
      <c r="X152" s="731" t="s">
        <v>3007</v>
      </c>
      <c r="Y152" s="654"/>
      <c r="Z152" s="732" t="s">
        <v>3060</v>
      </c>
      <c r="AA152" s="729"/>
      <c r="AB152" s="729"/>
      <c r="AC152" s="729"/>
      <c r="AD152" s="729"/>
      <c r="AE152" s="729"/>
      <c r="AF152" s="729"/>
      <c r="AG152" s="729"/>
      <c r="AH152" s="729"/>
      <c r="AI152" s="729"/>
      <c r="AJ152" s="729"/>
      <c r="AK152" s="729"/>
      <c r="AL152" s="729"/>
      <c r="AM152" s="729"/>
      <c r="AN152" s="729"/>
      <c r="AO152" s="729"/>
      <c r="AP152" s="729"/>
      <c r="AQ152" s="729"/>
      <c r="AR152" s="729"/>
      <c r="AS152" s="730"/>
      <c r="AT152" s="670"/>
      <c r="AU152" s="670"/>
      <c r="AV152" s="670"/>
      <c r="AW152" s="670"/>
      <c r="AX152" s="670"/>
      <c r="AY152" s="670"/>
      <c r="AZ152" s="670"/>
      <c r="BA152" s="670"/>
      <c r="BB152" s="670"/>
      <c r="BC152" s="670"/>
      <c r="BD152" s="671"/>
    </row>
    <row r="153" spans="1:56" s="653" customFormat="1" ht="13.5" customHeight="1">
      <c r="A153" s="668"/>
      <c r="B153" s="895"/>
      <c r="C153" s="697" t="s">
        <v>3013</v>
      </c>
      <c r="D153" s="655"/>
      <c r="E153" s="727" t="s">
        <v>3061</v>
      </c>
      <c r="F153" s="698"/>
      <c r="G153" s="698"/>
      <c r="H153" s="698"/>
      <c r="I153" s="698"/>
      <c r="J153" s="698"/>
      <c r="K153" s="698"/>
      <c r="L153" s="698"/>
      <c r="M153" s="699"/>
      <c r="N153" s="697" t="s">
        <v>3062</v>
      </c>
      <c r="O153" s="654"/>
      <c r="P153" s="654"/>
      <c r="Q153" s="654"/>
      <c r="R153" s="654"/>
      <c r="S153" s="654"/>
      <c r="T153" s="654"/>
      <c r="U153" s="654"/>
      <c r="V153" s="654"/>
      <c r="W153" s="655"/>
      <c r="X153" s="731" t="s">
        <v>3007</v>
      </c>
      <c r="Y153" s="654"/>
      <c r="Z153" s="732" t="s">
        <v>3063</v>
      </c>
      <c r="AA153" s="729"/>
      <c r="AB153" s="729"/>
      <c r="AC153" s="729"/>
      <c r="AD153" s="729"/>
      <c r="AE153" s="729"/>
      <c r="AF153" s="729"/>
      <c r="AG153" s="729"/>
      <c r="AH153" s="729"/>
      <c r="AI153" s="729"/>
      <c r="AJ153" s="729"/>
      <c r="AK153" s="729"/>
      <c r="AL153" s="729"/>
      <c r="AM153" s="729"/>
      <c r="AN153" s="729"/>
      <c r="AO153" s="729"/>
      <c r="AP153" s="729"/>
      <c r="AQ153" s="729"/>
      <c r="AR153" s="729"/>
      <c r="AS153" s="730"/>
      <c r="AT153" s="670"/>
      <c r="AU153" s="670"/>
      <c r="AV153" s="670"/>
      <c r="AW153" s="670"/>
      <c r="AX153" s="670"/>
      <c r="AY153" s="670"/>
      <c r="AZ153" s="670"/>
      <c r="BA153" s="670"/>
      <c r="BB153" s="670"/>
      <c r="BC153" s="670"/>
      <c r="BD153" s="671"/>
    </row>
    <row r="154" spans="1:56" s="653" customFormat="1" ht="13.5" customHeight="1">
      <c r="A154" s="668"/>
      <c r="B154" s="895"/>
      <c r="C154" s="697" t="s">
        <v>3006</v>
      </c>
      <c r="D154" s="655"/>
      <c r="E154" s="727" t="s">
        <v>3064</v>
      </c>
      <c r="F154" s="698"/>
      <c r="G154" s="698"/>
      <c r="H154" s="698"/>
      <c r="I154" s="698"/>
      <c r="J154" s="698"/>
      <c r="K154" s="698"/>
      <c r="L154" s="698"/>
      <c r="M154" s="699"/>
      <c r="N154" s="697" t="s">
        <v>3057</v>
      </c>
      <c r="O154" s="654"/>
      <c r="P154" s="654"/>
      <c r="Q154" s="654"/>
      <c r="R154" s="654"/>
      <c r="S154" s="654"/>
      <c r="T154" s="654"/>
      <c r="U154" s="654"/>
      <c r="V154" s="654"/>
      <c r="W154" s="655"/>
      <c r="X154" s="731" t="s">
        <v>3007</v>
      </c>
      <c r="Y154" s="654"/>
      <c r="Z154" s="732" t="s">
        <v>3059</v>
      </c>
      <c r="AA154" s="729"/>
      <c r="AB154" s="729"/>
      <c r="AC154" s="729"/>
      <c r="AD154" s="729"/>
      <c r="AE154" s="729"/>
      <c r="AF154" s="729"/>
      <c r="AG154" s="729"/>
      <c r="AH154" s="729"/>
      <c r="AI154" s="729"/>
      <c r="AJ154" s="729"/>
      <c r="AK154" s="729"/>
      <c r="AL154" s="729"/>
      <c r="AM154" s="729"/>
      <c r="AN154" s="729"/>
      <c r="AO154" s="729"/>
      <c r="AP154" s="729"/>
      <c r="AQ154" s="729"/>
      <c r="AR154" s="729"/>
      <c r="AS154" s="730"/>
      <c r="AT154" s="670"/>
      <c r="AU154" s="670"/>
      <c r="AV154" s="670"/>
      <c r="AW154" s="670"/>
      <c r="AX154" s="670"/>
      <c r="AY154" s="670"/>
      <c r="AZ154" s="670"/>
      <c r="BA154" s="670"/>
      <c r="BB154" s="670"/>
      <c r="BC154" s="670"/>
      <c r="BD154" s="671"/>
    </row>
    <row r="155" spans="1:56" s="653" customFormat="1" ht="13.5" customHeight="1">
      <c r="A155" s="668"/>
      <c r="B155" s="895"/>
      <c r="C155" s="697" t="s">
        <v>3013</v>
      </c>
      <c r="D155" s="655"/>
      <c r="E155" s="727" t="s">
        <v>3065</v>
      </c>
      <c r="F155" s="698"/>
      <c r="G155" s="698"/>
      <c r="H155" s="698"/>
      <c r="I155" s="698"/>
      <c r="J155" s="698"/>
      <c r="K155" s="698"/>
      <c r="L155" s="698"/>
      <c r="M155" s="699"/>
      <c r="N155" s="697" t="s">
        <v>3066</v>
      </c>
      <c r="O155" s="654"/>
      <c r="P155" s="654"/>
      <c r="Q155" s="654"/>
      <c r="R155" s="654"/>
      <c r="S155" s="654"/>
      <c r="T155" s="654"/>
      <c r="U155" s="654"/>
      <c r="V155" s="654"/>
      <c r="W155" s="655"/>
      <c r="X155" s="731" t="s">
        <v>3007</v>
      </c>
      <c r="Y155" s="654"/>
      <c r="Z155" s="732" t="s">
        <v>3067</v>
      </c>
      <c r="AA155" s="729"/>
      <c r="AB155" s="729"/>
      <c r="AC155" s="729"/>
      <c r="AD155" s="729"/>
      <c r="AE155" s="729"/>
      <c r="AF155" s="729"/>
      <c r="AG155" s="729"/>
      <c r="AH155" s="729"/>
      <c r="AI155" s="729"/>
      <c r="AJ155" s="729"/>
      <c r="AK155" s="729"/>
      <c r="AL155" s="729"/>
      <c r="AM155" s="729"/>
      <c r="AN155" s="729"/>
      <c r="AO155" s="729"/>
      <c r="AP155" s="729"/>
      <c r="AQ155" s="729"/>
      <c r="AR155" s="729"/>
      <c r="AS155" s="730"/>
      <c r="AT155" s="670"/>
      <c r="AU155" s="670"/>
      <c r="AV155" s="670"/>
      <c r="AW155" s="670"/>
      <c r="AX155" s="670"/>
      <c r="AY155" s="670"/>
      <c r="AZ155" s="670"/>
      <c r="BA155" s="670"/>
      <c r="BB155" s="670"/>
      <c r="BC155" s="670"/>
      <c r="BD155" s="671"/>
    </row>
    <row r="156" spans="1:56" s="653" customFormat="1" ht="13.5" customHeight="1">
      <c r="A156" s="668"/>
      <c r="B156" s="895"/>
      <c r="C156" s="697" t="s">
        <v>3006</v>
      </c>
      <c r="D156" s="655"/>
      <c r="E156" s="727" t="s">
        <v>3068</v>
      </c>
      <c r="F156" s="698"/>
      <c r="G156" s="698"/>
      <c r="H156" s="698"/>
      <c r="I156" s="698"/>
      <c r="J156" s="698"/>
      <c r="K156" s="698"/>
      <c r="L156" s="698"/>
      <c r="M156" s="699"/>
      <c r="N156" s="697" t="s">
        <v>3057</v>
      </c>
      <c r="O156" s="654"/>
      <c r="P156" s="654"/>
      <c r="Q156" s="654"/>
      <c r="R156" s="654"/>
      <c r="S156" s="654"/>
      <c r="T156" s="654"/>
      <c r="U156" s="654"/>
      <c r="V156" s="654"/>
      <c r="W156" s="655"/>
      <c r="X156" s="731" t="s">
        <v>3007</v>
      </c>
      <c r="Y156" s="654"/>
      <c r="Z156" s="732" t="s">
        <v>3059</v>
      </c>
      <c r="AA156" s="729"/>
      <c r="AB156" s="729"/>
      <c r="AC156" s="729"/>
      <c r="AD156" s="729"/>
      <c r="AE156" s="729"/>
      <c r="AF156" s="729"/>
      <c r="AG156" s="729"/>
      <c r="AH156" s="729"/>
      <c r="AI156" s="729"/>
      <c r="AJ156" s="729"/>
      <c r="AK156" s="729"/>
      <c r="AL156" s="729"/>
      <c r="AM156" s="729"/>
      <c r="AN156" s="729"/>
      <c r="AO156" s="729"/>
      <c r="AP156" s="729"/>
      <c r="AQ156" s="729"/>
      <c r="AR156" s="729"/>
      <c r="AS156" s="730"/>
      <c r="AT156" s="670"/>
      <c r="AU156" s="670"/>
      <c r="AV156" s="670"/>
      <c r="AW156" s="670"/>
      <c r="AX156" s="670"/>
      <c r="AY156" s="670"/>
      <c r="AZ156" s="670"/>
      <c r="BA156" s="670"/>
      <c r="BB156" s="670"/>
      <c r="BC156" s="670"/>
      <c r="BD156" s="671"/>
    </row>
    <row r="157" spans="1:56" s="653" customFormat="1" ht="13.5" customHeight="1">
      <c r="A157" s="668"/>
      <c r="B157" s="895"/>
      <c r="C157" s="697" t="s">
        <v>3013</v>
      </c>
      <c r="D157" s="655"/>
      <c r="E157" s="727" t="s">
        <v>3069</v>
      </c>
      <c r="F157" s="698"/>
      <c r="G157" s="698"/>
      <c r="H157" s="698"/>
      <c r="I157" s="698"/>
      <c r="J157" s="698"/>
      <c r="K157" s="698"/>
      <c r="L157" s="698"/>
      <c r="M157" s="699"/>
      <c r="N157" s="697" t="s">
        <v>3066</v>
      </c>
      <c r="O157" s="654"/>
      <c r="P157" s="654"/>
      <c r="Q157" s="654"/>
      <c r="R157" s="654"/>
      <c r="S157" s="654"/>
      <c r="T157" s="654"/>
      <c r="U157" s="654"/>
      <c r="V157" s="654"/>
      <c r="W157" s="655"/>
      <c r="X157" s="731" t="s">
        <v>3007</v>
      </c>
      <c r="Y157" s="654"/>
      <c r="Z157" s="732" t="s">
        <v>3067</v>
      </c>
      <c r="AA157" s="729"/>
      <c r="AB157" s="729"/>
      <c r="AC157" s="729"/>
      <c r="AD157" s="729"/>
      <c r="AE157" s="729"/>
      <c r="AF157" s="729"/>
      <c r="AG157" s="729"/>
      <c r="AH157" s="729"/>
      <c r="AI157" s="729"/>
      <c r="AJ157" s="729"/>
      <c r="AK157" s="729"/>
      <c r="AL157" s="729"/>
      <c r="AM157" s="729"/>
      <c r="AN157" s="729"/>
      <c r="AO157" s="729"/>
      <c r="AP157" s="729"/>
      <c r="AQ157" s="729"/>
      <c r="AR157" s="729"/>
      <c r="AS157" s="730"/>
      <c r="AT157" s="670"/>
      <c r="AU157" s="670"/>
      <c r="AV157" s="670"/>
      <c r="AW157" s="670"/>
      <c r="AX157" s="670"/>
      <c r="AY157" s="670"/>
      <c r="AZ157" s="670"/>
      <c r="BA157" s="670"/>
      <c r="BB157" s="670"/>
      <c r="BC157" s="670"/>
      <c r="BD157" s="671"/>
    </row>
    <row r="158" spans="1:56" s="653" customFormat="1" ht="13.5" customHeight="1">
      <c r="A158" s="668"/>
      <c r="B158" s="895"/>
      <c r="C158" s="697" t="s">
        <v>3006</v>
      </c>
      <c r="D158" s="655"/>
      <c r="E158" s="727" t="s">
        <v>3070</v>
      </c>
      <c r="F158" s="698"/>
      <c r="G158" s="698"/>
      <c r="H158" s="698"/>
      <c r="I158" s="698"/>
      <c r="J158" s="698"/>
      <c r="K158" s="698"/>
      <c r="L158" s="698"/>
      <c r="M158" s="699"/>
      <c r="N158" s="697" t="s">
        <v>2965</v>
      </c>
      <c r="O158" s="654"/>
      <c r="P158" s="654"/>
      <c r="Q158" s="654"/>
      <c r="R158" s="654"/>
      <c r="S158" s="654"/>
      <c r="T158" s="654"/>
      <c r="U158" s="654"/>
      <c r="V158" s="654"/>
      <c r="W158" s="655"/>
      <c r="X158" s="731" t="s">
        <v>3007</v>
      </c>
      <c r="Y158" s="654"/>
      <c r="Z158" s="732" t="s">
        <v>3071</v>
      </c>
      <c r="AA158" s="729"/>
      <c r="AB158" s="729"/>
      <c r="AC158" s="729"/>
      <c r="AD158" s="729"/>
      <c r="AE158" s="729"/>
      <c r="AF158" s="729"/>
      <c r="AG158" s="729"/>
      <c r="AH158" s="729"/>
      <c r="AI158" s="729"/>
      <c r="AJ158" s="729"/>
      <c r="AK158" s="729"/>
      <c r="AL158" s="729"/>
      <c r="AM158" s="729"/>
      <c r="AN158" s="729"/>
      <c r="AO158" s="729"/>
      <c r="AP158" s="729"/>
      <c r="AQ158" s="729"/>
      <c r="AR158" s="729"/>
      <c r="AS158" s="730"/>
      <c r="AT158" s="670"/>
      <c r="AU158" s="670"/>
      <c r="AV158" s="670"/>
      <c r="AW158" s="670"/>
      <c r="AX158" s="670"/>
      <c r="AY158" s="670"/>
      <c r="AZ158" s="670"/>
      <c r="BA158" s="670"/>
      <c r="BB158" s="670"/>
      <c r="BC158" s="670"/>
      <c r="BD158" s="671"/>
    </row>
    <row r="159" spans="1:56" s="653" customFormat="1" ht="13.5" customHeight="1">
      <c r="A159" s="668"/>
      <c r="B159" s="895"/>
      <c r="C159" s="697" t="s">
        <v>3013</v>
      </c>
      <c r="D159" s="655"/>
      <c r="E159" s="727" t="s">
        <v>3072</v>
      </c>
      <c r="F159" s="698"/>
      <c r="G159" s="698"/>
      <c r="H159" s="698"/>
      <c r="I159" s="698"/>
      <c r="J159" s="698"/>
      <c r="K159" s="698"/>
      <c r="L159" s="698"/>
      <c r="M159" s="699"/>
      <c r="N159" s="697" t="s">
        <v>3073</v>
      </c>
      <c r="O159" s="654"/>
      <c r="P159" s="654"/>
      <c r="Q159" s="654"/>
      <c r="R159" s="654"/>
      <c r="S159" s="654"/>
      <c r="T159" s="654"/>
      <c r="U159" s="654"/>
      <c r="V159" s="654"/>
      <c r="W159" s="655"/>
      <c r="X159" s="731" t="s">
        <v>3007</v>
      </c>
      <c r="Y159" s="654"/>
      <c r="Z159" s="732" t="s">
        <v>3074</v>
      </c>
      <c r="AA159" s="729"/>
      <c r="AB159" s="729"/>
      <c r="AC159" s="729"/>
      <c r="AD159" s="729"/>
      <c r="AE159" s="729"/>
      <c r="AF159" s="729"/>
      <c r="AG159" s="729"/>
      <c r="AH159" s="729"/>
      <c r="AI159" s="729"/>
      <c r="AJ159" s="729"/>
      <c r="AK159" s="729"/>
      <c r="AL159" s="729"/>
      <c r="AM159" s="729"/>
      <c r="AN159" s="729"/>
      <c r="AO159" s="729"/>
      <c r="AP159" s="729"/>
      <c r="AQ159" s="729"/>
      <c r="AR159" s="729"/>
      <c r="AS159" s="730"/>
      <c r="AT159" s="670"/>
      <c r="AU159" s="670"/>
      <c r="AV159" s="670"/>
      <c r="AW159" s="670"/>
      <c r="AX159" s="670"/>
      <c r="AY159" s="670"/>
      <c r="AZ159" s="670"/>
      <c r="BA159" s="670"/>
      <c r="BB159" s="670"/>
      <c r="BC159" s="670"/>
      <c r="BD159" s="671"/>
    </row>
    <row r="160" spans="1:56" s="653" customFormat="1" ht="13.5" customHeight="1">
      <c r="A160" s="668"/>
      <c r="B160" s="895"/>
      <c r="C160" s="697" t="s">
        <v>3006</v>
      </c>
      <c r="D160" s="655"/>
      <c r="E160" s="727" t="s">
        <v>3075</v>
      </c>
      <c r="F160" s="698"/>
      <c r="G160" s="698"/>
      <c r="H160" s="698"/>
      <c r="I160" s="698"/>
      <c r="J160" s="698"/>
      <c r="K160" s="698"/>
      <c r="L160" s="698"/>
      <c r="M160" s="699"/>
      <c r="N160" s="697" t="s">
        <v>3057</v>
      </c>
      <c r="O160" s="654"/>
      <c r="P160" s="654"/>
      <c r="Q160" s="654"/>
      <c r="R160" s="654"/>
      <c r="S160" s="654"/>
      <c r="T160" s="654"/>
      <c r="U160" s="654"/>
      <c r="V160" s="654"/>
      <c r="W160" s="655"/>
      <c r="X160" s="731" t="s">
        <v>3007</v>
      </c>
      <c r="Y160" s="654"/>
      <c r="Z160" s="732" t="s">
        <v>3060</v>
      </c>
      <c r="AA160" s="729"/>
      <c r="AB160" s="729"/>
      <c r="AC160" s="729"/>
      <c r="AD160" s="729"/>
      <c r="AE160" s="729"/>
      <c r="AF160" s="729"/>
      <c r="AG160" s="729"/>
      <c r="AH160" s="729"/>
      <c r="AI160" s="729"/>
      <c r="AJ160" s="729"/>
      <c r="AK160" s="729"/>
      <c r="AL160" s="729"/>
      <c r="AM160" s="729"/>
      <c r="AN160" s="729"/>
      <c r="AO160" s="729"/>
      <c r="AP160" s="729"/>
      <c r="AQ160" s="729"/>
      <c r="AR160" s="729"/>
      <c r="AS160" s="730"/>
      <c r="AT160" s="670"/>
      <c r="AU160" s="670"/>
      <c r="AV160" s="670"/>
      <c r="AW160" s="670"/>
      <c r="AX160" s="670"/>
      <c r="AY160" s="670"/>
      <c r="AZ160" s="670"/>
      <c r="BA160" s="670"/>
      <c r="BB160" s="670"/>
      <c r="BC160" s="670"/>
      <c r="BD160" s="671"/>
    </row>
    <row r="161" spans="1:56" s="653" customFormat="1" ht="13.5" customHeight="1">
      <c r="A161" s="668"/>
      <c r="B161" s="895"/>
      <c r="C161" s="697" t="s">
        <v>3013</v>
      </c>
      <c r="D161" s="655"/>
      <c r="E161" s="727" t="s">
        <v>3076</v>
      </c>
      <c r="F161" s="698"/>
      <c r="G161" s="698"/>
      <c r="H161" s="698"/>
      <c r="I161" s="698"/>
      <c r="J161" s="698"/>
      <c r="K161" s="698"/>
      <c r="L161" s="698"/>
      <c r="M161" s="699"/>
      <c r="N161" s="697" t="s">
        <v>3062</v>
      </c>
      <c r="O161" s="654"/>
      <c r="P161" s="654"/>
      <c r="Q161" s="654"/>
      <c r="R161" s="654"/>
      <c r="S161" s="654"/>
      <c r="T161" s="654"/>
      <c r="U161" s="654"/>
      <c r="V161" s="654"/>
      <c r="W161" s="655"/>
      <c r="X161" s="731" t="s">
        <v>3007</v>
      </c>
      <c r="Y161" s="654"/>
      <c r="Z161" s="732" t="s">
        <v>3077</v>
      </c>
      <c r="AA161" s="729"/>
      <c r="AB161" s="729"/>
      <c r="AC161" s="729"/>
      <c r="AD161" s="729"/>
      <c r="AE161" s="729"/>
      <c r="AF161" s="729"/>
      <c r="AG161" s="729"/>
      <c r="AH161" s="729"/>
      <c r="AI161" s="729"/>
      <c r="AJ161" s="729"/>
      <c r="AK161" s="729"/>
      <c r="AL161" s="729"/>
      <c r="AM161" s="729"/>
      <c r="AN161" s="729"/>
      <c r="AO161" s="729"/>
      <c r="AP161" s="729"/>
      <c r="AQ161" s="729"/>
      <c r="AR161" s="729"/>
      <c r="AS161" s="730"/>
      <c r="AT161" s="670"/>
      <c r="AU161" s="670"/>
      <c r="AV161" s="670"/>
      <c r="AW161" s="670"/>
      <c r="AX161" s="670"/>
      <c r="AY161" s="670"/>
      <c r="AZ161" s="670"/>
      <c r="BA161" s="670"/>
      <c r="BB161" s="670"/>
      <c r="BC161" s="670"/>
      <c r="BD161" s="671"/>
    </row>
    <row r="162" spans="1:56" s="653" customFormat="1" ht="13.5" customHeight="1">
      <c r="A162" s="668"/>
      <c r="B162" s="895"/>
      <c r="C162" s="697" t="s">
        <v>3006</v>
      </c>
      <c r="D162" s="655"/>
      <c r="E162" s="727" t="s">
        <v>3078</v>
      </c>
      <c r="F162" s="698"/>
      <c r="G162" s="698"/>
      <c r="H162" s="698"/>
      <c r="I162" s="698"/>
      <c r="J162" s="698"/>
      <c r="K162" s="698"/>
      <c r="L162" s="698"/>
      <c r="M162" s="699"/>
      <c r="N162" s="697" t="s">
        <v>3057</v>
      </c>
      <c r="O162" s="654"/>
      <c r="P162" s="654"/>
      <c r="Q162" s="654"/>
      <c r="R162" s="654"/>
      <c r="S162" s="654"/>
      <c r="T162" s="654"/>
      <c r="U162" s="654"/>
      <c r="V162" s="654"/>
      <c r="W162" s="655"/>
      <c r="X162" s="731" t="s">
        <v>3007</v>
      </c>
      <c r="Y162" s="654"/>
      <c r="Z162" s="732" t="s">
        <v>3075</v>
      </c>
      <c r="AA162" s="729"/>
      <c r="AB162" s="729"/>
      <c r="AC162" s="729"/>
      <c r="AD162" s="729"/>
      <c r="AE162" s="729"/>
      <c r="AF162" s="729"/>
      <c r="AG162" s="729"/>
      <c r="AH162" s="729"/>
      <c r="AI162" s="729"/>
      <c r="AJ162" s="729"/>
      <c r="AK162" s="729"/>
      <c r="AL162" s="729"/>
      <c r="AM162" s="729"/>
      <c r="AN162" s="729"/>
      <c r="AO162" s="729"/>
      <c r="AP162" s="729"/>
      <c r="AQ162" s="729"/>
      <c r="AR162" s="729"/>
      <c r="AS162" s="730"/>
      <c r="AT162" s="670"/>
      <c r="AU162" s="670"/>
      <c r="AV162" s="670"/>
      <c r="AW162" s="670"/>
      <c r="AX162" s="670"/>
      <c r="AY162" s="670"/>
      <c r="AZ162" s="670"/>
      <c r="BA162" s="670"/>
      <c r="BB162" s="670"/>
      <c r="BC162" s="670"/>
      <c r="BD162" s="671"/>
    </row>
    <row r="163" spans="1:56" s="653" customFormat="1" ht="13.5" customHeight="1">
      <c r="A163" s="668"/>
      <c r="B163" s="895"/>
      <c r="C163" s="728" t="s">
        <v>3013</v>
      </c>
      <c r="D163" s="655"/>
      <c r="E163" s="727" t="s">
        <v>3079</v>
      </c>
      <c r="F163" s="698"/>
      <c r="G163" s="698"/>
      <c r="H163" s="698"/>
      <c r="I163" s="698"/>
      <c r="J163" s="698"/>
      <c r="K163" s="698"/>
      <c r="L163" s="698"/>
      <c r="M163" s="699"/>
      <c r="N163" s="697" t="s">
        <v>3066</v>
      </c>
      <c r="O163" s="654"/>
      <c r="P163" s="654"/>
      <c r="Q163" s="654"/>
      <c r="R163" s="654"/>
      <c r="S163" s="654"/>
      <c r="T163" s="654"/>
      <c r="U163" s="654"/>
      <c r="V163" s="654"/>
      <c r="W163" s="655"/>
      <c r="X163" s="731" t="s">
        <v>3007</v>
      </c>
      <c r="Y163" s="654"/>
      <c r="Z163" s="732" t="s">
        <v>3080</v>
      </c>
      <c r="AA163" s="729"/>
      <c r="AB163" s="729"/>
      <c r="AC163" s="729"/>
      <c r="AD163" s="729"/>
      <c r="AE163" s="729"/>
      <c r="AF163" s="729"/>
      <c r="AG163" s="729"/>
      <c r="AH163" s="729"/>
      <c r="AI163" s="729"/>
      <c r="AJ163" s="729"/>
      <c r="AK163" s="729"/>
      <c r="AL163" s="729"/>
      <c r="AM163" s="729"/>
      <c r="AN163" s="729"/>
      <c r="AO163" s="729"/>
      <c r="AP163" s="729"/>
      <c r="AQ163" s="729"/>
      <c r="AR163" s="729"/>
      <c r="AS163" s="730"/>
      <c r="AT163" s="670"/>
      <c r="AU163" s="670"/>
      <c r="AV163" s="670"/>
      <c r="AW163" s="670"/>
      <c r="AX163" s="670"/>
      <c r="AY163" s="670"/>
      <c r="AZ163" s="670"/>
      <c r="BA163" s="670"/>
      <c r="BB163" s="670"/>
      <c r="BC163" s="670"/>
      <c r="BD163" s="671"/>
    </row>
    <row r="164" spans="1:56" s="653" customFormat="1" ht="13.5" customHeight="1">
      <c r="A164" s="668"/>
      <c r="B164" s="895"/>
      <c r="C164" s="694" t="s">
        <v>3081</v>
      </c>
      <c r="D164" s="695"/>
      <c r="E164" s="695"/>
      <c r="F164" s="695"/>
      <c r="G164" s="695"/>
      <c r="H164" s="695"/>
      <c r="I164" s="695"/>
      <c r="J164" s="695"/>
      <c r="K164" s="695"/>
      <c r="L164" s="695"/>
      <c r="M164" s="695"/>
      <c r="N164" s="695"/>
      <c r="O164" s="695"/>
      <c r="P164" s="695"/>
      <c r="Q164" s="695"/>
      <c r="R164" s="695"/>
      <c r="S164" s="695"/>
      <c r="T164" s="695"/>
      <c r="U164" s="695"/>
      <c r="V164" s="695"/>
      <c r="W164" s="695"/>
      <c r="X164" s="695"/>
      <c r="Y164" s="695"/>
      <c r="Z164" s="695"/>
      <c r="AA164" s="695"/>
      <c r="AB164" s="695"/>
      <c r="AC164" s="695"/>
      <c r="AD164" s="695"/>
      <c r="AE164" s="695"/>
      <c r="AF164" s="695"/>
      <c r="AG164" s="695"/>
      <c r="AH164" s="695"/>
      <c r="AI164" s="695"/>
      <c r="AJ164" s="695"/>
      <c r="AK164" s="695"/>
      <c r="AL164" s="695"/>
      <c r="AM164" s="695"/>
      <c r="AN164" s="695"/>
      <c r="AO164" s="695"/>
      <c r="AP164" s="695"/>
      <c r="AQ164" s="695"/>
      <c r="AR164" s="695"/>
      <c r="AS164" s="696"/>
      <c r="AT164" s="670"/>
      <c r="AU164" s="670"/>
      <c r="AV164" s="670"/>
      <c r="AW164" s="670"/>
      <c r="AX164" s="670"/>
      <c r="AY164" s="670"/>
      <c r="AZ164" s="670"/>
      <c r="BA164" s="670"/>
      <c r="BB164" s="670"/>
      <c r="BC164" s="670"/>
      <c r="BD164" s="671"/>
    </row>
    <row r="165" spans="1:56" s="653" customFormat="1" ht="13.5" customHeight="1">
      <c r="A165" s="668"/>
      <c r="B165" s="895"/>
      <c r="C165" s="734"/>
      <c r="D165" s="697" t="s">
        <v>3082</v>
      </c>
      <c r="E165" s="698"/>
      <c r="F165" s="698"/>
      <c r="G165" s="698"/>
      <c r="H165" s="698"/>
      <c r="I165" s="698"/>
      <c r="J165" s="698"/>
      <c r="K165" s="698"/>
      <c r="L165" s="698"/>
      <c r="M165" s="698"/>
      <c r="N165" s="697" t="s">
        <v>3041</v>
      </c>
      <c r="O165" s="654"/>
      <c r="P165" s="654"/>
      <c r="Q165" s="654"/>
      <c r="R165" s="654"/>
      <c r="S165" s="654"/>
      <c r="T165" s="654"/>
      <c r="U165" s="654"/>
      <c r="V165" s="654"/>
      <c r="W165" s="655"/>
      <c r="X165" s="731" t="s">
        <v>2883</v>
      </c>
      <c r="Y165" s="654"/>
      <c r="Z165" s="732" t="s">
        <v>3030</v>
      </c>
      <c r="AA165" s="729"/>
      <c r="AB165" s="729"/>
      <c r="AC165" s="729"/>
      <c r="AD165" s="729"/>
      <c r="AE165" s="729"/>
      <c r="AF165" s="729"/>
      <c r="AG165" s="729"/>
      <c r="AH165" s="729"/>
      <c r="AI165" s="729"/>
      <c r="AJ165" s="729"/>
      <c r="AK165" s="729"/>
      <c r="AL165" s="729"/>
      <c r="AM165" s="729"/>
      <c r="AN165" s="729"/>
      <c r="AO165" s="729"/>
      <c r="AP165" s="729"/>
      <c r="AQ165" s="729"/>
      <c r="AR165" s="727" t="s">
        <v>3013</v>
      </c>
      <c r="AS165" s="655"/>
      <c r="AT165" s="670"/>
      <c r="AU165" s="670"/>
      <c r="AV165" s="670"/>
      <c r="AW165" s="670"/>
      <c r="AX165" s="670"/>
      <c r="AY165" s="670"/>
      <c r="AZ165" s="670"/>
      <c r="BA165" s="670"/>
      <c r="BB165" s="670"/>
      <c r="BC165" s="670"/>
      <c r="BD165" s="671"/>
    </row>
    <row r="166" spans="1:56" s="653" customFormat="1" ht="13.5" customHeight="1">
      <c r="A166" s="668"/>
      <c r="B166" s="895"/>
      <c r="C166" s="734"/>
      <c r="D166" s="697" t="s">
        <v>3083</v>
      </c>
      <c r="E166" s="698"/>
      <c r="F166" s="698"/>
      <c r="G166" s="698"/>
      <c r="H166" s="698"/>
      <c r="I166" s="698"/>
      <c r="J166" s="698"/>
      <c r="K166" s="698"/>
      <c r="L166" s="698"/>
      <c r="M166" s="698"/>
      <c r="N166" s="697" t="s">
        <v>3084</v>
      </c>
      <c r="O166" s="654"/>
      <c r="P166" s="654"/>
      <c r="Q166" s="654"/>
      <c r="R166" s="654"/>
      <c r="S166" s="654"/>
      <c r="T166" s="654"/>
      <c r="U166" s="654"/>
      <c r="V166" s="654"/>
      <c r="W166" s="655"/>
      <c r="X166" s="731" t="s">
        <v>2883</v>
      </c>
      <c r="Y166" s="654"/>
      <c r="Z166" s="732" t="s">
        <v>3030</v>
      </c>
      <c r="AA166" s="729"/>
      <c r="AB166" s="729"/>
      <c r="AC166" s="729"/>
      <c r="AD166" s="729"/>
      <c r="AE166" s="729"/>
      <c r="AF166" s="729"/>
      <c r="AG166" s="729"/>
      <c r="AH166" s="729"/>
      <c r="AI166" s="729"/>
      <c r="AJ166" s="729"/>
      <c r="AK166" s="729"/>
      <c r="AL166" s="729"/>
      <c r="AM166" s="729"/>
      <c r="AN166" s="729"/>
      <c r="AO166" s="729"/>
      <c r="AP166" s="729"/>
      <c r="AQ166" s="729"/>
      <c r="AR166" s="727" t="s">
        <v>3013</v>
      </c>
      <c r="AS166" s="655"/>
      <c r="AT166" s="670"/>
      <c r="AU166" s="670"/>
      <c r="AV166" s="670"/>
      <c r="AW166" s="670"/>
      <c r="AX166" s="670"/>
      <c r="AY166" s="670"/>
      <c r="AZ166" s="670"/>
      <c r="BA166" s="670"/>
      <c r="BB166" s="670"/>
      <c r="BC166" s="670"/>
      <c r="BD166" s="671"/>
    </row>
    <row r="167" spans="1:56" s="653" customFormat="1" ht="13.5" customHeight="1">
      <c r="A167" s="668"/>
      <c r="B167" s="895"/>
      <c r="C167" s="734"/>
      <c r="D167" s="697" t="s">
        <v>2927</v>
      </c>
      <c r="E167" s="698"/>
      <c r="F167" s="698"/>
      <c r="G167" s="698"/>
      <c r="H167" s="698"/>
      <c r="I167" s="698"/>
      <c r="J167" s="698"/>
      <c r="K167" s="698"/>
      <c r="L167" s="698"/>
      <c r="M167" s="698"/>
      <c r="N167" s="697" t="s">
        <v>2928</v>
      </c>
      <c r="O167" s="654"/>
      <c r="P167" s="654"/>
      <c r="Q167" s="654"/>
      <c r="R167" s="654"/>
      <c r="S167" s="654"/>
      <c r="T167" s="654"/>
      <c r="U167" s="654"/>
      <c r="V167" s="654"/>
      <c r="W167" s="655"/>
      <c r="X167" s="731" t="s">
        <v>3085</v>
      </c>
      <c r="Y167" s="654"/>
      <c r="Z167" s="732" t="s">
        <v>3086</v>
      </c>
      <c r="AA167" s="729"/>
      <c r="AB167" s="729"/>
      <c r="AC167" s="729"/>
      <c r="AD167" s="729"/>
      <c r="AE167" s="729"/>
      <c r="AF167" s="729"/>
      <c r="AG167" s="729"/>
      <c r="AH167" s="729"/>
      <c r="AI167" s="729"/>
      <c r="AJ167" s="729"/>
      <c r="AK167" s="729"/>
      <c r="AL167" s="729"/>
      <c r="AM167" s="729"/>
      <c r="AN167" s="729"/>
      <c r="AO167" s="729"/>
      <c r="AP167" s="729"/>
      <c r="AQ167" s="729"/>
      <c r="AR167" s="727"/>
      <c r="AS167" s="655"/>
      <c r="AT167" s="670"/>
      <c r="AU167" s="670"/>
      <c r="AV167" s="670"/>
      <c r="AW167" s="670"/>
      <c r="AX167" s="670"/>
      <c r="AY167" s="670"/>
      <c r="AZ167" s="670"/>
      <c r="BA167" s="670"/>
      <c r="BB167" s="670"/>
      <c r="BC167" s="670"/>
      <c r="BD167" s="671"/>
    </row>
    <row r="168" spans="1:56" s="653" customFormat="1" ht="13.5" customHeight="1">
      <c r="A168" s="668"/>
      <c r="B168" s="674" t="s">
        <v>3087</v>
      </c>
      <c r="C168" s="673"/>
      <c r="D168" s="673"/>
      <c r="E168" s="673"/>
      <c r="F168" s="673"/>
      <c r="G168" s="673"/>
      <c r="H168" s="673"/>
      <c r="I168" s="673"/>
      <c r="J168" s="673"/>
      <c r="K168" s="673"/>
      <c r="L168" s="673"/>
      <c r="M168" s="673"/>
      <c r="N168" s="674"/>
      <c r="O168" s="674"/>
      <c r="P168" s="674"/>
      <c r="Q168" s="674"/>
      <c r="R168" s="674"/>
      <c r="S168" s="674"/>
      <c r="T168" s="674"/>
      <c r="U168" s="674"/>
      <c r="V168" s="674"/>
      <c r="W168" s="689"/>
      <c r="X168" s="674"/>
      <c r="Y168" s="735"/>
      <c r="Z168" s="680"/>
      <c r="AA168" s="680"/>
      <c r="AB168" s="680"/>
      <c r="AC168" s="680"/>
      <c r="AD168" s="680"/>
      <c r="AE168" s="680"/>
      <c r="AF168" s="680"/>
      <c r="AG168" s="680"/>
      <c r="AH168" s="680"/>
      <c r="AI168" s="680"/>
      <c r="AJ168" s="680"/>
      <c r="AK168" s="680"/>
      <c r="AL168" s="680"/>
      <c r="AM168" s="680"/>
      <c r="AN168" s="680"/>
      <c r="AO168" s="680"/>
      <c r="AP168" s="680"/>
      <c r="AQ168" s="674"/>
      <c r="AR168" s="674"/>
      <c r="AS168" s="670"/>
      <c r="AT168" s="670"/>
      <c r="AU168" s="670"/>
      <c r="AV168" s="670"/>
      <c r="AW168" s="670"/>
      <c r="AX168" s="670"/>
      <c r="AY168" s="670"/>
      <c r="AZ168" s="670"/>
      <c r="BA168" s="670"/>
      <c r="BB168" s="670"/>
      <c r="BC168" s="670"/>
      <c r="BD168" s="671"/>
    </row>
    <row r="169" spans="1:56" s="653" customFormat="1" ht="13.5" customHeight="1">
      <c r="A169" s="668"/>
      <c r="B169" s="674"/>
      <c r="C169" s="673" t="s">
        <v>2916</v>
      </c>
      <c r="D169" s="673"/>
      <c r="E169" s="673"/>
      <c r="F169" s="673"/>
      <c r="G169" s="673"/>
      <c r="H169" s="673"/>
      <c r="I169" s="673"/>
      <c r="J169" s="673"/>
      <c r="K169" s="673"/>
      <c r="L169" s="673"/>
      <c r="M169" s="673"/>
      <c r="N169" s="674"/>
      <c r="O169" s="674"/>
      <c r="P169" s="674"/>
      <c r="Q169" s="674"/>
      <c r="R169" s="674"/>
      <c r="S169" s="674"/>
      <c r="T169" s="674"/>
      <c r="U169" s="674"/>
      <c r="V169" s="674"/>
      <c r="W169" s="689"/>
      <c r="X169" s="674"/>
      <c r="Y169" s="735"/>
      <c r="Z169" s="680"/>
      <c r="AA169" s="680"/>
      <c r="AB169" s="680"/>
      <c r="AC169" s="680"/>
      <c r="AD169" s="680"/>
      <c r="AE169" s="680"/>
      <c r="AF169" s="680"/>
      <c r="AG169" s="680"/>
      <c r="AH169" s="680"/>
      <c r="AI169" s="680"/>
      <c r="AJ169" s="680"/>
      <c r="AK169" s="680"/>
      <c r="AL169" s="680"/>
      <c r="AM169" s="680"/>
      <c r="AN169" s="680"/>
      <c r="AO169" s="680"/>
      <c r="AP169" s="680"/>
      <c r="AQ169" s="674"/>
      <c r="AR169" s="674"/>
      <c r="AS169" s="670"/>
      <c r="AT169" s="670"/>
      <c r="AU169" s="670"/>
      <c r="AV169" s="670"/>
      <c r="AW169" s="670"/>
      <c r="AX169" s="670"/>
      <c r="AY169" s="670"/>
      <c r="AZ169" s="670"/>
      <c r="BA169" s="670"/>
      <c r="BB169" s="670"/>
      <c r="BC169" s="670"/>
      <c r="BD169" s="671"/>
    </row>
    <row r="170" spans="1:56" s="653" customFormat="1" ht="13.5" customHeight="1">
      <c r="A170" s="668"/>
      <c r="B170" s="674"/>
      <c r="C170" s="694" t="s">
        <v>2917</v>
      </c>
      <c r="D170" s="695"/>
      <c r="E170" s="695"/>
      <c r="F170" s="695"/>
      <c r="G170" s="695"/>
      <c r="H170" s="695"/>
      <c r="I170" s="695"/>
      <c r="J170" s="695"/>
      <c r="K170" s="695"/>
      <c r="L170" s="695"/>
      <c r="M170" s="695"/>
      <c r="N170" s="695"/>
      <c r="O170" s="695"/>
      <c r="P170" s="695"/>
      <c r="Q170" s="695"/>
      <c r="R170" s="695"/>
      <c r="S170" s="695"/>
      <c r="T170" s="695"/>
      <c r="U170" s="695"/>
      <c r="V170" s="695"/>
      <c r="W170" s="695"/>
      <c r="X170" s="695"/>
      <c r="Y170" s="695"/>
      <c r="Z170" s="695"/>
      <c r="AA170" s="695"/>
      <c r="AB170" s="695"/>
      <c r="AC170" s="695"/>
      <c r="AD170" s="695"/>
      <c r="AE170" s="695"/>
      <c r="AF170" s="695"/>
      <c r="AG170" s="695"/>
      <c r="AH170" s="695"/>
      <c r="AI170" s="695"/>
      <c r="AJ170" s="695"/>
      <c r="AK170" s="695"/>
      <c r="AL170" s="695"/>
      <c r="AM170" s="695"/>
      <c r="AN170" s="695"/>
      <c r="AO170" s="695"/>
      <c r="AP170" s="695"/>
      <c r="AQ170" s="695"/>
      <c r="AR170" s="695"/>
      <c r="AS170" s="696"/>
      <c r="AT170" s="670"/>
      <c r="AU170" s="670"/>
      <c r="AV170" s="670"/>
      <c r="AW170" s="670"/>
      <c r="AX170" s="670"/>
      <c r="AY170" s="670"/>
      <c r="AZ170" s="670"/>
      <c r="BA170" s="670"/>
      <c r="BB170" s="670"/>
      <c r="BC170" s="670"/>
      <c r="BD170" s="671"/>
    </row>
    <row r="171" spans="1:56" s="653" customFormat="1" ht="13.5" customHeight="1">
      <c r="A171" s="668"/>
      <c r="B171" s="674"/>
      <c r="C171" s="694" t="s">
        <v>2918</v>
      </c>
      <c r="D171" s="695"/>
      <c r="E171" s="695"/>
      <c r="F171" s="695"/>
      <c r="G171" s="695"/>
      <c r="H171" s="695"/>
      <c r="I171" s="695"/>
      <c r="J171" s="695"/>
      <c r="K171" s="695"/>
      <c r="L171" s="695"/>
      <c r="M171" s="695"/>
      <c r="N171" s="695"/>
      <c r="O171" s="695"/>
      <c r="P171" s="695"/>
      <c r="Q171" s="695"/>
      <c r="R171" s="695"/>
      <c r="S171" s="695"/>
      <c r="T171" s="695"/>
      <c r="U171" s="695"/>
      <c r="V171" s="695"/>
      <c r="W171" s="695"/>
      <c r="X171" s="695"/>
      <c r="Y171" s="695"/>
      <c r="Z171" s="695"/>
      <c r="AA171" s="695"/>
      <c r="AB171" s="695"/>
      <c r="AC171" s="695"/>
      <c r="AD171" s="695"/>
      <c r="AE171" s="695"/>
      <c r="AF171" s="695"/>
      <c r="AG171" s="695"/>
      <c r="AH171" s="695"/>
      <c r="AI171" s="695"/>
      <c r="AJ171" s="695"/>
      <c r="AK171" s="695"/>
      <c r="AL171" s="695"/>
      <c r="AM171" s="695"/>
      <c r="AN171" s="695"/>
      <c r="AO171" s="695"/>
      <c r="AP171" s="695"/>
      <c r="AQ171" s="695"/>
      <c r="AR171" s="695"/>
      <c r="AS171" s="696"/>
      <c r="AT171" s="670"/>
      <c r="AU171" s="670"/>
      <c r="AV171" s="670"/>
      <c r="AW171" s="670"/>
      <c r="AX171" s="670"/>
      <c r="AY171" s="670"/>
      <c r="AZ171" s="670"/>
      <c r="BA171" s="670"/>
      <c r="BB171" s="670"/>
      <c r="BC171" s="670"/>
      <c r="BD171" s="671"/>
    </row>
    <row r="172" spans="1:56" s="653" customFormat="1" ht="13.5" customHeight="1">
      <c r="A172" s="668"/>
      <c r="B172" s="674"/>
      <c r="C172" s="697" t="s">
        <v>2919</v>
      </c>
      <c r="D172" s="698"/>
      <c r="E172" s="698"/>
      <c r="F172" s="698"/>
      <c r="G172" s="698"/>
      <c r="H172" s="698"/>
      <c r="I172" s="698"/>
      <c r="J172" s="698"/>
      <c r="K172" s="698"/>
      <c r="L172" s="698"/>
      <c r="M172" s="699"/>
      <c r="N172" s="697" t="s">
        <v>2920</v>
      </c>
      <c r="O172" s="654"/>
      <c r="P172" s="654"/>
      <c r="Q172" s="654"/>
      <c r="R172" s="654"/>
      <c r="S172" s="654"/>
      <c r="T172" s="654"/>
      <c r="U172" s="654"/>
      <c r="V172" s="654"/>
      <c r="W172" s="655"/>
      <c r="X172" s="700"/>
      <c r="Y172" s="700"/>
      <c r="Z172" s="700"/>
      <c r="AA172" s="700"/>
      <c r="AB172" s="700"/>
      <c r="AC172" s="700"/>
      <c r="AD172" s="700"/>
      <c r="AE172" s="700"/>
      <c r="AF172" s="700"/>
      <c r="AG172" s="700"/>
      <c r="AH172" s="700"/>
      <c r="AI172" s="700"/>
      <c r="AJ172" s="700"/>
      <c r="AK172" s="700"/>
      <c r="AL172" s="700"/>
      <c r="AM172" s="700"/>
      <c r="AN172" s="700"/>
      <c r="AO172" s="700"/>
      <c r="AP172" s="700"/>
      <c r="AQ172" s="700"/>
      <c r="AR172" s="700"/>
      <c r="AS172" s="701"/>
      <c r="AT172" s="670"/>
      <c r="AU172" s="670"/>
      <c r="AV172" s="670"/>
      <c r="AW172" s="670"/>
      <c r="AX172" s="670"/>
      <c r="AY172" s="670"/>
      <c r="AZ172" s="670"/>
      <c r="BA172" s="670"/>
      <c r="BB172" s="670"/>
      <c r="BC172" s="670"/>
      <c r="BD172" s="671"/>
    </row>
    <row r="173" spans="1:56" s="653" customFormat="1" ht="13.5" customHeight="1">
      <c r="A173" s="668"/>
      <c r="B173" s="674"/>
      <c r="C173" s="697" t="s">
        <v>2921</v>
      </c>
      <c r="D173" s="698"/>
      <c r="E173" s="698"/>
      <c r="F173" s="698"/>
      <c r="G173" s="698"/>
      <c r="H173" s="698"/>
      <c r="I173" s="698"/>
      <c r="J173" s="698"/>
      <c r="K173" s="698"/>
      <c r="L173" s="698"/>
      <c r="M173" s="699"/>
      <c r="N173" s="697" t="s">
        <v>2922</v>
      </c>
      <c r="O173" s="654"/>
      <c r="P173" s="654"/>
      <c r="Q173" s="654"/>
      <c r="R173" s="654"/>
      <c r="S173" s="654"/>
      <c r="T173" s="654"/>
      <c r="U173" s="654"/>
      <c r="V173" s="654"/>
      <c r="W173" s="655"/>
      <c r="X173" s="700"/>
      <c r="Y173" s="700"/>
      <c r="Z173" s="700"/>
      <c r="AA173" s="700"/>
      <c r="AB173" s="700"/>
      <c r="AC173" s="700"/>
      <c r="AD173" s="700"/>
      <c r="AE173" s="700"/>
      <c r="AF173" s="700"/>
      <c r="AG173" s="700"/>
      <c r="AH173" s="700"/>
      <c r="AI173" s="700"/>
      <c r="AJ173" s="700"/>
      <c r="AK173" s="700"/>
      <c r="AL173" s="700"/>
      <c r="AM173" s="700"/>
      <c r="AN173" s="700"/>
      <c r="AO173" s="700"/>
      <c r="AP173" s="700"/>
      <c r="AQ173" s="700"/>
      <c r="AR173" s="700"/>
      <c r="AS173" s="701"/>
      <c r="AT173" s="670"/>
      <c r="AU173" s="670"/>
      <c r="AV173" s="670"/>
      <c r="AW173" s="670"/>
      <c r="AX173" s="670"/>
      <c r="AY173" s="670"/>
      <c r="AZ173" s="670"/>
      <c r="BA173" s="670"/>
      <c r="BB173" s="670"/>
      <c r="BC173" s="670"/>
      <c r="BD173" s="671"/>
    </row>
    <row r="174" spans="1:56" s="653" customFormat="1" ht="13.5" customHeight="1">
      <c r="A174" s="668"/>
      <c r="B174" s="674"/>
      <c r="C174" s="697" t="s">
        <v>2923</v>
      </c>
      <c r="D174" s="698"/>
      <c r="E174" s="698"/>
      <c r="F174" s="698"/>
      <c r="G174" s="698"/>
      <c r="H174" s="698"/>
      <c r="I174" s="698"/>
      <c r="J174" s="698"/>
      <c r="K174" s="698"/>
      <c r="L174" s="698"/>
      <c r="M174" s="699"/>
      <c r="N174" s="697" t="s">
        <v>2924</v>
      </c>
      <c r="O174" s="654"/>
      <c r="P174" s="654"/>
      <c r="Q174" s="654"/>
      <c r="R174" s="654"/>
      <c r="S174" s="654"/>
      <c r="T174" s="654"/>
      <c r="U174" s="654"/>
      <c r="V174" s="654"/>
      <c r="W174" s="655"/>
      <c r="X174" s="700"/>
      <c r="Y174" s="700"/>
      <c r="Z174" s="700"/>
      <c r="AA174" s="700"/>
      <c r="AB174" s="700"/>
      <c r="AC174" s="700"/>
      <c r="AD174" s="700"/>
      <c r="AE174" s="700"/>
      <c r="AF174" s="700"/>
      <c r="AG174" s="700"/>
      <c r="AH174" s="700"/>
      <c r="AI174" s="700"/>
      <c r="AJ174" s="700"/>
      <c r="AK174" s="700"/>
      <c r="AL174" s="700"/>
      <c r="AM174" s="700"/>
      <c r="AN174" s="700"/>
      <c r="AO174" s="700"/>
      <c r="AP174" s="700"/>
      <c r="AQ174" s="700"/>
      <c r="AR174" s="700"/>
      <c r="AS174" s="701"/>
      <c r="AT174" s="670"/>
      <c r="AU174" s="670"/>
      <c r="AV174" s="670"/>
      <c r="AW174" s="670"/>
      <c r="AX174" s="670"/>
      <c r="AY174" s="670"/>
      <c r="AZ174" s="670"/>
      <c r="BA174" s="670"/>
      <c r="BB174" s="670"/>
      <c r="BC174" s="670"/>
      <c r="BD174" s="671"/>
    </row>
    <row r="175" spans="1:56" s="653" customFormat="1" ht="13.5" customHeight="1">
      <c r="A175" s="668"/>
      <c r="B175" s="674"/>
      <c r="C175" s="697" t="s">
        <v>2925</v>
      </c>
      <c r="D175" s="698"/>
      <c r="E175" s="698"/>
      <c r="F175" s="698"/>
      <c r="G175" s="698"/>
      <c r="H175" s="698"/>
      <c r="I175" s="698"/>
      <c r="J175" s="698"/>
      <c r="K175" s="698"/>
      <c r="L175" s="698"/>
      <c r="M175" s="699"/>
      <c r="N175" s="697" t="s">
        <v>2926</v>
      </c>
      <c r="O175" s="654"/>
      <c r="P175" s="654"/>
      <c r="Q175" s="654"/>
      <c r="R175" s="654"/>
      <c r="S175" s="654"/>
      <c r="T175" s="654"/>
      <c r="U175" s="654"/>
      <c r="V175" s="654"/>
      <c r="W175" s="655"/>
      <c r="X175" s="700"/>
      <c r="Y175" s="700"/>
      <c r="Z175" s="700"/>
      <c r="AA175" s="700"/>
      <c r="AB175" s="700"/>
      <c r="AC175" s="700"/>
      <c r="AD175" s="700"/>
      <c r="AE175" s="700"/>
      <c r="AF175" s="700"/>
      <c r="AG175" s="700"/>
      <c r="AH175" s="700"/>
      <c r="AI175" s="700"/>
      <c r="AJ175" s="700"/>
      <c r="AK175" s="700"/>
      <c r="AL175" s="700"/>
      <c r="AM175" s="700"/>
      <c r="AN175" s="700"/>
      <c r="AO175" s="700"/>
      <c r="AP175" s="700"/>
      <c r="AQ175" s="700"/>
      <c r="AR175" s="700"/>
      <c r="AS175" s="701"/>
      <c r="AT175" s="670"/>
      <c r="AU175" s="670"/>
      <c r="AV175" s="670"/>
      <c r="AW175" s="670"/>
      <c r="AX175" s="670"/>
      <c r="AY175" s="670"/>
      <c r="AZ175" s="670"/>
      <c r="BA175" s="670"/>
      <c r="BB175" s="670"/>
      <c r="BC175" s="670"/>
      <c r="BD175" s="671"/>
    </row>
    <row r="176" spans="1:56" s="653" customFormat="1" ht="13.5" customHeight="1">
      <c r="A176" s="668"/>
      <c r="B176" s="674"/>
      <c r="C176" s="697" t="s">
        <v>2927</v>
      </c>
      <c r="D176" s="698"/>
      <c r="E176" s="698"/>
      <c r="F176" s="698"/>
      <c r="G176" s="698"/>
      <c r="H176" s="698"/>
      <c r="I176" s="698"/>
      <c r="J176" s="698"/>
      <c r="K176" s="698"/>
      <c r="L176" s="698"/>
      <c r="M176" s="699"/>
      <c r="N176" s="697" t="s">
        <v>2928</v>
      </c>
      <c r="O176" s="654"/>
      <c r="P176" s="654"/>
      <c r="Q176" s="654"/>
      <c r="R176" s="654"/>
      <c r="S176" s="654"/>
      <c r="T176" s="654"/>
      <c r="U176" s="654"/>
      <c r="V176" s="654"/>
      <c r="W176" s="655"/>
      <c r="X176" s="700"/>
      <c r="Y176" s="700"/>
      <c r="Z176" s="700"/>
      <c r="AA176" s="700"/>
      <c r="AB176" s="700"/>
      <c r="AC176" s="700"/>
      <c r="AD176" s="700"/>
      <c r="AE176" s="700"/>
      <c r="AF176" s="700"/>
      <c r="AG176" s="700"/>
      <c r="AH176" s="700"/>
      <c r="AI176" s="700"/>
      <c r="AJ176" s="700"/>
      <c r="AK176" s="700"/>
      <c r="AL176" s="700"/>
      <c r="AM176" s="700"/>
      <c r="AN176" s="700"/>
      <c r="AO176" s="700"/>
      <c r="AP176" s="700"/>
      <c r="AQ176" s="700"/>
      <c r="AR176" s="700"/>
      <c r="AS176" s="701"/>
      <c r="AT176" s="670"/>
      <c r="AU176" s="670"/>
      <c r="AV176" s="670"/>
      <c r="AW176" s="670"/>
      <c r="AX176" s="670"/>
      <c r="AY176" s="670"/>
      <c r="AZ176" s="670"/>
      <c r="BA176" s="670"/>
      <c r="BB176" s="670"/>
      <c r="BC176" s="670"/>
      <c r="BD176" s="671"/>
    </row>
    <row r="177" spans="1:56" s="653" customFormat="1" ht="13.5" customHeight="1">
      <c r="A177" s="668"/>
      <c r="B177" s="674"/>
      <c r="C177" s="697" t="s">
        <v>2929</v>
      </c>
      <c r="D177" s="698"/>
      <c r="E177" s="698"/>
      <c r="F177" s="698"/>
      <c r="G177" s="698"/>
      <c r="H177" s="698"/>
      <c r="I177" s="698"/>
      <c r="J177" s="698"/>
      <c r="K177" s="698"/>
      <c r="L177" s="698"/>
      <c r="M177" s="699"/>
      <c r="N177" s="697" t="s">
        <v>2930</v>
      </c>
      <c r="O177" s="654"/>
      <c r="P177" s="654"/>
      <c r="Q177" s="654"/>
      <c r="R177" s="654"/>
      <c r="S177" s="654"/>
      <c r="T177" s="654"/>
      <c r="U177" s="654"/>
      <c r="V177" s="654"/>
      <c r="W177" s="655"/>
      <c r="X177" s="700"/>
      <c r="Y177" s="700"/>
      <c r="Z177" s="700"/>
      <c r="AA177" s="700"/>
      <c r="AB177" s="700"/>
      <c r="AC177" s="700"/>
      <c r="AD177" s="700"/>
      <c r="AE177" s="700"/>
      <c r="AF177" s="700"/>
      <c r="AG177" s="700"/>
      <c r="AH177" s="700"/>
      <c r="AI177" s="700"/>
      <c r="AJ177" s="700"/>
      <c r="AK177" s="700"/>
      <c r="AL177" s="700"/>
      <c r="AM177" s="700"/>
      <c r="AN177" s="700"/>
      <c r="AO177" s="700"/>
      <c r="AP177" s="700"/>
      <c r="AQ177" s="700"/>
      <c r="AR177" s="700"/>
      <c r="AS177" s="701"/>
      <c r="AT177" s="670"/>
      <c r="AU177" s="670"/>
      <c r="AV177" s="670"/>
      <c r="AW177" s="670"/>
      <c r="AX177" s="670"/>
      <c r="AY177" s="670"/>
      <c r="AZ177" s="670"/>
      <c r="BA177" s="670"/>
      <c r="BB177" s="670"/>
      <c r="BC177" s="670"/>
      <c r="BD177" s="671"/>
    </row>
    <row r="178" spans="1:56" s="653" customFormat="1" ht="13.5" customHeight="1">
      <c r="A178" s="668"/>
      <c r="B178" s="674"/>
      <c r="C178" s="697" t="s">
        <v>2931</v>
      </c>
      <c r="D178" s="698"/>
      <c r="E178" s="698"/>
      <c r="F178" s="698"/>
      <c r="G178" s="698"/>
      <c r="H178" s="698"/>
      <c r="I178" s="698"/>
      <c r="J178" s="698"/>
      <c r="K178" s="698"/>
      <c r="L178" s="698"/>
      <c r="M178" s="699"/>
      <c r="N178" s="697" t="s">
        <v>2932</v>
      </c>
      <c r="O178" s="654"/>
      <c r="P178" s="654"/>
      <c r="Q178" s="654"/>
      <c r="R178" s="654"/>
      <c r="S178" s="654"/>
      <c r="T178" s="654"/>
      <c r="U178" s="654"/>
      <c r="V178" s="654"/>
      <c r="W178" s="655"/>
      <c r="X178" s="700"/>
      <c r="Y178" s="700"/>
      <c r="Z178" s="700"/>
      <c r="AA178" s="700"/>
      <c r="AB178" s="700"/>
      <c r="AC178" s="700"/>
      <c r="AD178" s="700"/>
      <c r="AE178" s="700"/>
      <c r="AF178" s="700"/>
      <c r="AG178" s="700"/>
      <c r="AH178" s="700"/>
      <c r="AI178" s="700"/>
      <c r="AJ178" s="700"/>
      <c r="AK178" s="700"/>
      <c r="AL178" s="700"/>
      <c r="AM178" s="700"/>
      <c r="AN178" s="700"/>
      <c r="AO178" s="700"/>
      <c r="AP178" s="700"/>
      <c r="AQ178" s="700"/>
      <c r="AR178" s="700"/>
      <c r="AS178" s="701"/>
      <c r="AT178" s="670"/>
      <c r="AU178" s="670"/>
      <c r="AV178" s="670"/>
      <c r="AW178" s="670"/>
      <c r="AX178" s="670"/>
      <c r="AY178" s="670"/>
      <c r="AZ178" s="670"/>
      <c r="BA178" s="670"/>
      <c r="BB178" s="670"/>
      <c r="BC178" s="670"/>
      <c r="BD178" s="671"/>
    </row>
    <row r="179" spans="1:56" s="653" customFormat="1" ht="13.5" customHeight="1">
      <c r="A179" s="668"/>
      <c r="B179" s="674"/>
      <c r="C179" s="697" t="s">
        <v>2933</v>
      </c>
      <c r="D179" s="698"/>
      <c r="E179" s="698"/>
      <c r="F179" s="698"/>
      <c r="G179" s="698"/>
      <c r="H179" s="698"/>
      <c r="I179" s="698"/>
      <c r="J179" s="698"/>
      <c r="K179" s="698"/>
      <c r="L179" s="698"/>
      <c r="M179" s="699"/>
      <c r="N179" s="697" t="s">
        <v>2934</v>
      </c>
      <c r="O179" s="654"/>
      <c r="P179" s="654"/>
      <c r="Q179" s="654"/>
      <c r="R179" s="654"/>
      <c r="S179" s="654"/>
      <c r="T179" s="654"/>
      <c r="U179" s="654"/>
      <c r="V179" s="654"/>
      <c r="W179" s="655"/>
      <c r="X179" s="700"/>
      <c r="Y179" s="700"/>
      <c r="Z179" s="700"/>
      <c r="AA179" s="700"/>
      <c r="AB179" s="700"/>
      <c r="AC179" s="700"/>
      <c r="AD179" s="700"/>
      <c r="AE179" s="700"/>
      <c r="AF179" s="700"/>
      <c r="AG179" s="700"/>
      <c r="AH179" s="700"/>
      <c r="AI179" s="700"/>
      <c r="AJ179" s="700"/>
      <c r="AK179" s="700"/>
      <c r="AL179" s="700"/>
      <c r="AM179" s="700"/>
      <c r="AN179" s="700"/>
      <c r="AO179" s="700"/>
      <c r="AP179" s="700"/>
      <c r="AQ179" s="700"/>
      <c r="AR179" s="700"/>
      <c r="AS179" s="701"/>
      <c r="AT179" s="670"/>
      <c r="AU179" s="670"/>
      <c r="AV179" s="670"/>
      <c r="AW179" s="670"/>
      <c r="AX179" s="670"/>
      <c r="AY179" s="670"/>
      <c r="AZ179" s="670"/>
      <c r="BA179" s="670"/>
      <c r="BB179" s="670"/>
      <c r="BC179" s="670"/>
      <c r="BD179" s="671"/>
    </row>
    <row r="180" spans="1:56" s="653" customFormat="1" ht="13.5" customHeight="1">
      <c r="A180" s="668"/>
      <c r="B180" s="674"/>
      <c r="C180" s="697" t="s">
        <v>2935</v>
      </c>
      <c r="D180" s="698"/>
      <c r="E180" s="698"/>
      <c r="F180" s="698"/>
      <c r="G180" s="698"/>
      <c r="H180" s="698"/>
      <c r="I180" s="698"/>
      <c r="J180" s="698"/>
      <c r="K180" s="698"/>
      <c r="L180" s="698"/>
      <c r="M180" s="699"/>
      <c r="N180" s="697" t="s">
        <v>2936</v>
      </c>
      <c r="O180" s="654"/>
      <c r="P180" s="654"/>
      <c r="Q180" s="654"/>
      <c r="R180" s="654"/>
      <c r="S180" s="654"/>
      <c r="T180" s="654"/>
      <c r="U180" s="654"/>
      <c r="V180" s="654"/>
      <c r="W180" s="655"/>
      <c r="X180" s="700"/>
      <c r="Y180" s="700"/>
      <c r="Z180" s="700"/>
      <c r="AA180" s="700"/>
      <c r="AB180" s="700"/>
      <c r="AC180" s="700"/>
      <c r="AD180" s="700"/>
      <c r="AE180" s="700"/>
      <c r="AF180" s="700"/>
      <c r="AG180" s="700"/>
      <c r="AH180" s="700"/>
      <c r="AI180" s="700"/>
      <c r="AJ180" s="700"/>
      <c r="AK180" s="700"/>
      <c r="AL180" s="700"/>
      <c r="AM180" s="700"/>
      <c r="AN180" s="700"/>
      <c r="AO180" s="700"/>
      <c r="AP180" s="700"/>
      <c r="AQ180" s="700"/>
      <c r="AR180" s="700"/>
      <c r="AS180" s="701"/>
      <c r="AT180" s="670"/>
      <c r="AU180" s="670"/>
      <c r="AV180" s="670"/>
      <c r="AW180" s="670"/>
      <c r="AX180" s="670"/>
      <c r="AY180" s="670"/>
      <c r="AZ180" s="670"/>
      <c r="BA180" s="670"/>
      <c r="BB180" s="670"/>
      <c r="BC180" s="670"/>
      <c r="BD180" s="671"/>
    </row>
    <row r="181" spans="1:56" s="653" customFormat="1" ht="13.5" customHeight="1">
      <c r="A181" s="668"/>
      <c r="B181" s="674"/>
      <c r="C181" s="697" t="s">
        <v>2937</v>
      </c>
      <c r="D181" s="698"/>
      <c r="E181" s="698"/>
      <c r="F181" s="698"/>
      <c r="G181" s="698"/>
      <c r="H181" s="698"/>
      <c r="I181" s="698"/>
      <c r="J181" s="698"/>
      <c r="K181" s="698"/>
      <c r="L181" s="698"/>
      <c r="M181" s="699"/>
      <c r="N181" s="697" t="s">
        <v>2938</v>
      </c>
      <c r="O181" s="654"/>
      <c r="P181" s="654"/>
      <c r="Q181" s="654"/>
      <c r="R181" s="654"/>
      <c r="S181" s="654"/>
      <c r="T181" s="654"/>
      <c r="U181" s="654"/>
      <c r="V181" s="654"/>
      <c r="W181" s="655"/>
      <c r="X181" s="700"/>
      <c r="Y181" s="700"/>
      <c r="Z181" s="700"/>
      <c r="AA181" s="700"/>
      <c r="AB181" s="700"/>
      <c r="AC181" s="700"/>
      <c r="AD181" s="700"/>
      <c r="AE181" s="700"/>
      <c r="AF181" s="700"/>
      <c r="AG181" s="700"/>
      <c r="AH181" s="700"/>
      <c r="AI181" s="700"/>
      <c r="AJ181" s="700"/>
      <c r="AK181" s="700"/>
      <c r="AL181" s="700"/>
      <c r="AM181" s="700"/>
      <c r="AN181" s="700"/>
      <c r="AO181" s="700"/>
      <c r="AP181" s="700"/>
      <c r="AQ181" s="700"/>
      <c r="AR181" s="700"/>
      <c r="AS181" s="701"/>
      <c r="AT181" s="670"/>
      <c r="AU181" s="670"/>
      <c r="AV181" s="670"/>
      <c r="AW181" s="670"/>
      <c r="AX181" s="670"/>
      <c r="AY181" s="670"/>
      <c r="AZ181" s="670"/>
      <c r="BA181" s="670"/>
      <c r="BB181" s="670"/>
      <c r="BC181" s="670"/>
      <c r="BD181" s="671"/>
    </row>
    <row r="182" spans="1:56" s="653" customFormat="1" ht="13.5" customHeight="1">
      <c r="A182" s="668"/>
      <c r="B182" s="674"/>
      <c r="C182" s="697" t="s">
        <v>2939</v>
      </c>
      <c r="D182" s="698"/>
      <c r="E182" s="698"/>
      <c r="F182" s="698"/>
      <c r="G182" s="698"/>
      <c r="H182" s="698"/>
      <c r="I182" s="698"/>
      <c r="J182" s="698"/>
      <c r="K182" s="698"/>
      <c r="L182" s="698"/>
      <c r="M182" s="699"/>
      <c r="N182" s="697" t="s">
        <v>2940</v>
      </c>
      <c r="O182" s="654"/>
      <c r="P182" s="654"/>
      <c r="Q182" s="654"/>
      <c r="R182" s="654"/>
      <c r="S182" s="654"/>
      <c r="T182" s="654"/>
      <c r="U182" s="654"/>
      <c r="V182" s="654"/>
      <c r="W182" s="655"/>
      <c r="X182" s="700"/>
      <c r="Y182" s="700"/>
      <c r="Z182" s="700"/>
      <c r="AA182" s="700"/>
      <c r="AB182" s="700"/>
      <c r="AC182" s="700"/>
      <c r="AD182" s="700"/>
      <c r="AE182" s="700"/>
      <c r="AF182" s="700"/>
      <c r="AG182" s="700"/>
      <c r="AH182" s="700"/>
      <c r="AI182" s="700"/>
      <c r="AJ182" s="700"/>
      <c r="AK182" s="700"/>
      <c r="AL182" s="700"/>
      <c r="AM182" s="700"/>
      <c r="AN182" s="700"/>
      <c r="AO182" s="700"/>
      <c r="AP182" s="700"/>
      <c r="AQ182" s="700"/>
      <c r="AR182" s="700"/>
      <c r="AS182" s="701"/>
      <c r="AT182" s="670"/>
      <c r="AU182" s="670"/>
      <c r="AV182" s="670"/>
      <c r="AW182" s="670"/>
      <c r="AX182" s="670"/>
      <c r="AY182" s="670"/>
      <c r="AZ182" s="670"/>
      <c r="BA182" s="670"/>
      <c r="BB182" s="670"/>
      <c r="BC182" s="670"/>
      <c r="BD182" s="671"/>
    </row>
    <row r="183" spans="1:56" s="653" customFormat="1" ht="13.5" customHeight="1">
      <c r="A183" s="668"/>
      <c r="B183" s="674"/>
      <c r="C183" s="697" t="s">
        <v>2941</v>
      </c>
      <c r="D183" s="698"/>
      <c r="E183" s="698"/>
      <c r="F183" s="698"/>
      <c r="G183" s="698"/>
      <c r="H183" s="698"/>
      <c r="I183" s="698"/>
      <c r="J183" s="698"/>
      <c r="K183" s="698"/>
      <c r="L183" s="698"/>
      <c r="M183" s="699"/>
      <c r="N183" s="697" t="s">
        <v>2942</v>
      </c>
      <c r="O183" s="654"/>
      <c r="P183" s="654"/>
      <c r="Q183" s="654"/>
      <c r="R183" s="654"/>
      <c r="S183" s="654"/>
      <c r="T183" s="654"/>
      <c r="U183" s="654"/>
      <c r="V183" s="654"/>
      <c r="W183" s="655"/>
      <c r="X183" s="700"/>
      <c r="Y183" s="700"/>
      <c r="Z183" s="700"/>
      <c r="AA183" s="700"/>
      <c r="AB183" s="700"/>
      <c r="AC183" s="700"/>
      <c r="AD183" s="700"/>
      <c r="AE183" s="700"/>
      <c r="AF183" s="700"/>
      <c r="AG183" s="700"/>
      <c r="AH183" s="700"/>
      <c r="AI183" s="700"/>
      <c r="AJ183" s="700"/>
      <c r="AK183" s="700"/>
      <c r="AL183" s="700"/>
      <c r="AM183" s="700"/>
      <c r="AN183" s="700"/>
      <c r="AO183" s="700"/>
      <c r="AP183" s="700"/>
      <c r="AQ183" s="700"/>
      <c r="AR183" s="700"/>
      <c r="AS183" s="701"/>
      <c r="AT183" s="670"/>
      <c r="AU183" s="670"/>
      <c r="AV183" s="670"/>
      <c r="AW183" s="670"/>
      <c r="AX183" s="670"/>
      <c r="AY183" s="670"/>
      <c r="AZ183" s="670"/>
      <c r="BA183" s="670"/>
      <c r="BB183" s="670"/>
      <c r="BC183" s="670"/>
      <c r="BD183" s="671"/>
    </row>
    <row r="184" spans="1:56" s="653" customFormat="1" ht="13.5" customHeight="1">
      <c r="A184" s="668"/>
      <c r="B184" s="674"/>
      <c r="C184" s="697" t="s">
        <v>2943</v>
      </c>
      <c r="D184" s="698"/>
      <c r="E184" s="698"/>
      <c r="F184" s="698"/>
      <c r="G184" s="698"/>
      <c r="H184" s="698"/>
      <c r="I184" s="698"/>
      <c r="J184" s="698"/>
      <c r="K184" s="698"/>
      <c r="L184" s="698"/>
      <c r="M184" s="699"/>
      <c r="N184" s="697" t="s">
        <v>2944</v>
      </c>
      <c r="O184" s="654"/>
      <c r="P184" s="654"/>
      <c r="Q184" s="654"/>
      <c r="R184" s="654"/>
      <c r="S184" s="654"/>
      <c r="T184" s="654"/>
      <c r="U184" s="654"/>
      <c r="V184" s="654"/>
      <c r="W184" s="655"/>
      <c r="X184" s="700"/>
      <c r="Y184" s="700"/>
      <c r="Z184" s="700"/>
      <c r="AA184" s="700"/>
      <c r="AB184" s="700"/>
      <c r="AC184" s="700"/>
      <c r="AD184" s="700"/>
      <c r="AE184" s="700"/>
      <c r="AF184" s="700"/>
      <c r="AG184" s="700"/>
      <c r="AH184" s="700"/>
      <c r="AI184" s="700"/>
      <c r="AJ184" s="700"/>
      <c r="AK184" s="700"/>
      <c r="AL184" s="700"/>
      <c r="AM184" s="700"/>
      <c r="AN184" s="700"/>
      <c r="AO184" s="700"/>
      <c r="AP184" s="700"/>
      <c r="AQ184" s="700"/>
      <c r="AR184" s="700"/>
      <c r="AS184" s="701"/>
      <c r="AT184" s="670"/>
      <c r="AU184" s="670"/>
      <c r="AV184" s="670"/>
      <c r="AW184" s="670"/>
      <c r="AX184" s="670"/>
      <c r="AY184" s="670"/>
      <c r="AZ184" s="670"/>
      <c r="BA184" s="670"/>
      <c r="BB184" s="670"/>
      <c r="BC184" s="670"/>
      <c r="BD184" s="671"/>
    </row>
    <row r="185" spans="1:56" s="653" customFormat="1" ht="13.5" customHeight="1">
      <c r="A185" s="668"/>
      <c r="B185" s="674"/>
      <c r="C185" s="697" t="s">
        <v>2945</v>
      </c>
      <c r="D185" s="698"/>
      <c r="E185" s="698"/>
      <c r="F185" s="698"/>
      <c r="G185" s="698"/>
      <c r="H185" s="698"/>
      <c r="I185" s="698"/>
      <c r="J185" s="698"/>
      <c r="K185" s="698"/>
      <c r="L185" s="698"/>
      <c r="M185" s="699"/>
      <c r="N185" s="697" t="s">
        <v>2946</v>
      </c>
      <c r="O185" s="654"/>
      <c r="P185" s="654"/>
      <c r="Q185" s="654"/>
      <c r="R185" s="654"/>
      <c r="S185" s="654"/>
      <c r="T185" s="654"/>
      <c r="U185" s="654"/>
      <c r="V185" s="654"/>
      <c r="W185" s="655"/>
      <c r="X185" s="700"/>
      <c r="Y185" s="700"/>
      <c r="Z185" s="700"/>
      <c r="AA185" s="700"/>
      <c r="AB185" s="700"/>
      <c r="AC185" s="700"/>
      <c r="AD185" s="700"/>
      <c r="AE185" s="700"/>
      <c r="AF185" s="700"/>
      <c r="AG185" s="700"/>
      <c r="AH185" s="700"/>
      <c r="AI185" s="700"/>
      <c r="AJ185" s="700"/>
      <c r="AK185" s="700"/>
      <c r="AL185" s="700"/>
      <c r="AM185" s="700"/>
      <c r="AN185" s="700"/>
      <c r="AO185" s="700"/>
      <c r="AP185" s="700"/>
      <c r="AQ185" s="700"/>
      <c r="AR185" s="700"/>
      <c r="AS185" s="701"/>
      <c r="AT185" s="670"/>
      <c r="AU185" s="670"/>
      <c r="AV185" s="670"/>
      <c r="AW185" s="670"/>
      <c r="AX185" s="670"/>
      <c r="AY185" s="670"/>
      <c r="AZ185" s="670"/>
      <c r="BA185" s="670"/>
      <c r="BB185" s="670"/>
      <c r="BC185" s="670"/>
      <c r="BD185" s="671"/>
    </row>
    <row r="186" spans="1:56" s="653" customFormat="1" ht="13.5" customHeight="1">
      <c r="A186" s="668"/>
      <c r="B186" s="674"/>
      <c r="C186" s="697" t="s">
        <v>2947</v>
      </c>
      <c r="D186" s="698"/>
      <c r="E186" s="698"/>
      <c r="F186" s="698"/>
      <c r="G186" s="698"/>
      <c r="H186" s="698"/>
      <c r="I186" s="698"/>
      <c r="J186" s="698"/>
      <c r="K186" s="698"/>
      <c r="L186" s="698"/>
      <c r="M186" s="699"/>
      <c r="N186" s="697" t="s">
        <v>2948</v>
      </c>
      <c r="O186" s="654"/>
      <c r="P186" s="654"/>
      <c r="Q186" s="654"/>
      <c r="R186" s="654"/>
      <c r="S186" s="654"/>
      <c r="T186" s="654"/>
      <c r="U186" s="654"/>
      <c r="V186" s="654"/>
      <c r="W186" s="655"/>
      <c r="X186" s="700"/>
      <c r="Y186" s="700"/>
      <c r="Z186" s="700"/>
      <c r="AA186" s="700"/>
      <c r="AB186" s="700"/>
      <c r="AC186" s="700"/>
      <c r="AD186" s="700"/>
      <c r="AE186" s="700"/>
      <c r="AF186" s="700"/>
      <c r="AG186" s="700"/>
      <c r="AH186" s="700"/>
      <c r="AI186" s="700"/>
      <c r="AJ186" s="700"/>
      <c r="AK186" s="700"/>
      <c r="AL186" s="700"/>
      <c r="AM186" s="700"/>
      <c r="AN186" s="700"/>
      <c r="AO186" s="700"/>
      <c r="AP186" s="700"/>
      <c r="AQ186" s="700"/>
      <c r="AR186" s="700"/>
      <c r="AS186" s="701"/>
      <c r="AT186" s="670"/>
      <c r="AU186" s="670"/>
      <c r="AV186" s="670"/>
      <c r="AW186" s="670"/>
      <c r="AX186" s="670"/>
      <c r="AY186" s="670"/>
      <c r="AZ186" s="670"/>
      <c r="BA186" s="670"/>
      <c r="BB186" s="670"/>
      <c r="BC186" s="670"/>
      <c r="BD186" s="671"/>
    </row>
    <row r="187" spans="1:56" s="653" customFormat="1" ht="13.5" customHeight="1">
      <c r="A187" s="668"/>
      <c r="B187" s="674"/>
      <c r="C187" s="702" t="s">
        <v>2949</v>
      </c>
      <c r="D187" s="698"/>
      <c r="E187" s="698"/>
      <c r="F187" s="698"/>
      <c r="G187" s="698"/>
      <c r="H187" s="698"/>
      <c r="I187" s="698"/>
      <c r="J187" s="698"/>
      <c r="K187" s="698"/>
      <c r="L187" s="698"/>
      <c r="M187" s="699"/>
      <c r="N187" s="697" t="s">
        <v>2950</v>
      </c>
      <c r="O187" s="654"/>
      <c r="P187" s="654"/>
      <c r="Q187" s="654"/>
      <c r="R187" s="654"/>
      <c r="S187" s="654"/>
      <c r="T187" s="654"/>
      <c r="U187" s="654"/>
      <c r="V187" s="654"/>
      <c r="W187" s="655"/>
      <c r="X187" s="703" t="s">
        <v>2951</v>
      </c>
      <c r="Y187" s="700"/>
      <c r="Z187" s="700"/>
      <c r="AA187" s="700"/>
      <c r="AB187" s="700"/>
      <c r="AC187" s="700"/>
      <c r="AD187" s="700"/>
      <c r="AE187" s="700"/>
      <c r="AF187" s="700"/>
      <c r="AG187" s="700"/>
      <c r="AH187" s="700"/>
      <c r="AI187" s="700"/>
      <c r="AJ187" s="700"/>
      <c r="AK187" s="700"/>
      <c r="AL187" s="700"/>
      <c r="AM187" s="700"/>
      <c r="AN187" s="700"/>
      <c r="AO187" s="700"/>
      <c r="AP187" s="700"/>
      <c r="AQ187" s="700"/>
      <c r="AR187" s="700"/>
      <c r="AS187" s="701"/>
      <c r="AT187" s="670"/>
      <c r="AU187" s="670"/>
      <c r="AV187" s="670"/>
      <c r="AW187" s="670"/>
      <c r="AX187" s="670"/>
      <c r="AY187" s="670"/>
      <c r="AZ187" s="670"/>
      <c r="BA187" s="670"/>
      <c r="BB187" s="670"/>
      <c r="BC187" s="670"/>
      <c r="BD187" s="671"/>
    </row>
    <row r="188" spans="1:56" s="653" customFormat="1" ht="13.5" customHeight="1">
      <c r="A188" s="668"/>
      <c r="B188" s="674"/>
      <c r="C188" s="704" t="s">
        <v>2952</v>
      </c>
      <c r="D188" s="698"/>
      <c r="E188" s="698"/>
      <c r="F188" s="698"/>
      <c r="G188" s="698"/>
      <c r="H188" s="698"/>
      <c r="I188" s="698"/>
      <c r="J188" s="698"/>
      <c r="K188" s="698"/>
      <c r="L188" s="698"/>
      <c r="M188" s="699"/>
      <c r="N188" s="697" t="s">
        <v>2950</v>
      </c>
      <c r="O188" s="654"/>
      <c r="P188" s="654"/>
      <c r="Q188" s="654"/>
      <c r="R188" s="654"/>
      <c r="S188" s="654"/>
      <c r="T188" s="654"/>
      <c r="U188" s="654"/>
      <c r="V188" s="654"/>
      <c r="W188" s="655"/>
      <c r="X188" s="705" t="s">
        <v>2953</v>
      </c>
      <c r="Y188" s="700"/>
      <c r="Z188" s="700"/>
      <c r="AA188" s="700"/>
      <c r="AB188" s="700"/>
      <c r="AC188" s="700"/>
      <c r="AD188" s="700"/>
      <c r="AE188" s="700"/>
      <c r="AF188" s="700"/>
      <c r="AG188" s="700"/>
      <c r="AH188" s="700"/>
      <c r="AI188" s="700"/>
      <c r="AJ188" s="700"/>
      <c r="AK188" s="700"/>
      <c r="AL188" s="700"/>
      <c r="AM188" s="700"/>
      <c r="AN188" s="700"/>
      <c r="AO188" s="700"/>
      <c r="AP188" s="700"/>
      <c r="AQ188" s="700"/>
      <c r="AR188" s="700"/>
      <c r="AS188" s="701"/>
      <c r="AT188" s="670"/>
      <c r="AU188" s="670"/>
      <c r="AV188" s="670"/>
      <c r="AW188" s="670"/>
      <c r="AX188" s="670"/>
      <c r="AY188" s="670"/>
      <c r="AZ188" s="670"/>
      <c r="BA188" s="670"/>
      <c r="BB188" s="670"/>
      <c r="BC188" s="670"/>
      <c r="BD188" s="671"/>
    </row>
    <row r="189" spans="1:56" s="653" customFormat="1" ht="13.5" customHeight="1">
      <c r="A189" s="668"/>
      <c r="B189" s="674"/>
      <c r="C189" s="697" t="s">
        <v>2954</v>
      </c>
      <c r="D189" s="698"/>
      <c r="E189" s="698"/>
      <c r="F189" s="698"/>
      <c r="G189" s="698"/>
      <c r="H189" s="698"/>
      <c r="I189" s="698"/>
      <c r="J189" s="698"/>
      <c r="K189" s="698"/>
      <c r="L189" s="698"/>
      <c r="M189" s="699"/>
      <c r="N189" s="697" t="s">
        <v>2955</v>
      </c>
      <c r="O189" s="654"/>
      <c r="P189" s="654"/>
      <c r="Q189" s="654"/>
      <c r="R189" s="654"/>
      <c r="S189" s="654"/>
      <c r="T189" s="654"/>
      <c r="U189" s="654"/>
      <c r="V189" s="654"/>
      <c r="W189" s="655"/>
      <c r="X189" s="705" t="s">
        <v>2951</v>
      </c>
      <c r="Y189" s="700"/>
      <c r="Z189" s="700"/>
      <c r="AA189" s="700"/>
      <c r="AB189" s="700"/>
      <c r="AC189" s="700"/>
      <c r="AD189" s="700"/>
      <c r="AE189" s="700"/>
      <c r="AF189" s="700"/>
      <c r="AG189" s="700"/>
      <c r="AH189" s="700"/>
      <c r="AI189" s="700"/>
      <c r="AJ189" s="700"/>
      <c r="AK189" s="700"/>
      <c r="AL189" s="700"/>
      <c r="AM189" s="700"/>
      <c r="AN189" s="700"/>
      <c r="AO189" s="700"/>
      <c r="AP189" s="700"/>
      <c r="AQ189" s="700"/>
      <c r="AR189" s="700"/>
      <c r="AS189" s="701"/>
      <c r="AT189" s="670"/>
      <c r="AU189" s="670"/>
      <c r="AV189" s="670"/>
      <c r="AW189" s="670"/>
      <c r="AX189" s="670"/>
      <c r="AY189" s="670"/>
      <c r="AZ189" s="670"/>
      <c r="BA189" s="670"/>
      <c r="BB189" s="670"/>
      <c r="BC189" s="670"/>
      <c r="BD189" s="671"/>
    </row>
    <row r="190" spans="1:56" s="653" customFormat="1" ht="13.5" customHeight="1">
      <c r="A190" s="668"/>
      <c r="B190" s="674"/>
      <c r="C190" s="697" t="s">
        <v>2956</v>
      </c>
      <c r="D190" s="698"/>
      <c r="E190" s="698"/>
      <c r="F190" s="698"/>
      <c r="G190" s="698"/>
      <c r="H190" s="698"/>
      <c r="I190" s="698"/>
      <c r="J190" s="698"/>
      <c r="K190" s="698"/>
      <c r="L190" s="698"/>
      <c r="M190" s="699"/>
      <c r="N190" s="697" t="s">
        <v>2955</v>
      </c>
      <c r="O190" s="654"/>
      <c r="P190" s="654"/>
      <c r="Q190" s="654"/>
      <c r="R190" s="654"/>
      <c r="S190" s="654"/>
      <c r="T190" s="654"/>
      <c r="U190" s="654"/>
      <c r="V190" s="654"/>
      <c r="W190" s="655"/>
      <c r="X190" s="705" t="s">
        <v>2953</v>
      </c>
      <c r="Y190" s="700"/>
      <c r="Z190" s="700"/>
      <c r="AA190" s="700"/>
      <c r="AB190" s="700"/>
      <c r="AC190" s="700"/>
      <c r="AD190" s="700"/>
      <c r="AE190" s="700"/>
      <c r="AF190" s="700"/>
      <c r="AG190" s="700"/>
      <c r="AH190" s="700"/>
      <c r="AI190" s="700"/>
      <c r="AJ190" s="700"/>
      <c r="AK190" s="700"/>
      <c r="AL190" s="700"/>
      <c r="AM190" s="700"/>
      <c r="AN190" s="700"/>
      <c r="AO190" s="700"/>
      <c r="AP190" s="700"/>
      <c r="AQ190" s="700"/>
      <c r="AR190" s="700"/>
      <c r="AS190" s="701"/>
      <c r="AT190" s="670"/>
      <c r="AU190" s="670"/>
      <c r="AV190" s="670"/>
      <c r="AW190" s="670"/>
      <c r="AX190" s="670"/>
      <c r="AY190" s="670"/>
      <c r="AZ190" s="670"/>
      <c r="BA190" s="670"/>
      <c r="BB190" s="670"/>
      <c r="BC190" s="670"/>
      <c r="BD190" s="671"/>
    </row>
    <row r="191" spans="1:56" s="653" customFormat="1" ht="13.5" customHeight="1">
      <c r="A191" s="668"/>
      <c r="B191" s="674"/>
      <c r="C191" s="697" t="s">
        <v>2957</v>
      </c>
      <c r="D191" s="698"/>
      <c r="E191" s="698"/>
      <c r="F191" s="698"/>
      <c r="G191" s="698"/>
      <c r="H191" s="698"/>
      <c r="I191" s="698"/>
      <c r="J191" s="698"/>
      <c r="K191" s="698"/>
      <c r="L191" s="698"/>
      <c r="M191" s="699"/>
      <c r="N191" s="697" t="s">
        <v>2958</v>
      </c>
      <c r="O191" s="654"/>
      <c r="P191" s="654"/>
      <c r="Q191" s="654"/>
      <c r="R191" s="654"/>
      <c r="S191" s="654"/>
      <c r="T191" s="654"/>
      <c r="U191" s="654"/>
      <c r="V191" s="654"/>
      <c r="W191" s="655"/>
      <c r="X191" s="700"/>
      <c r="Y191" s="700"/>
      <c r="Z191" s="700"/>
      <c r="AA191" s="700"/>
      <c r="AB191" s="700"/>
      <c r="AC191" s="700"/>
      <c r="AD191" s="700"/>
      <c r="AE191" s="700"/>
      <c r="AF191" s="700"/>
      <c r="AG191" s="700"/>
      <c r="AH191" s="700"/>
      <c r="AI191" s="700"/>
      <c r="AJ191" s="700"/>
      <c r="AK191" s="700"/>
      <c r="AL191" s="700"/>
      <c r="AM191" s="700"/>
      <c r="AN191" s="700"/>
      <c r="AO191" s="700"/>
      <c r="AP191" s="700"/>
      <c r="AQ191" s="700"/>
      <c r="AR191" s="700"/>
      <c r="AS191" s="701"/>
      <c r="AT191" s="670"/>
      <c r="AU191" s="670"/>
      <c r="AV191" s="670"/>
      <c r="AW191" s="670"/>
      <c r="AX191" s="670"/>
      <c r="AY191" s="670"/>
      <c r="AZ191" s="670"/>
      <c r="BA191" s="670"/>
      <c r="BB191" s="670"/>
      <c r="BC191" s="670"/>
      <c r="BD191" s="671"/>
    </row>
    <row r="192" spans="1:56" s="653" customFormat="1" ht="13.5" customHeight="1">
      <c r="A192" s="668"/>
      <c r="B192" s="674"/>
      <c r="C192" s="697" t="s">
        <v>2959</v>
      </c>
      <c r="D192" s="698"/>
      <c r="E192" s="698"/>
      <c r="F192" s="698"/>
      <c r="G192" s="698"/>
      <c r="H192" s="698"/>
      <c r="I192" s="698"/>
      <c r="J192" s="698"/>
      <c r="K192" s="698"/>
      <c r="L192" s="698"/>
      <c r="M192" s="699"/>
      <c r="N192" s="697" t="s">
        <v>2924</v>
      </c>
      <c r="O192" s="654"/>
      <c r="P192" s="654"/>
      <c r="Q192" s="654"/>
      <c r="R192" s="654"/>
      <c r="S192" s="654"/>
      <c r="T192" s="654"/>
      <c r="U192" s="654"/>
      <c r="V192" s="654"/>
      <c r="W192" s="655"/>
      <c r="X192" s="700"/>
      <c r="Y192" s="700"/>
      <c r="Z192" s="700"/>
      <c r="AA192" s="700"/>
      <c r="AB192" s="700"/>
      <c r="AC192" s="700"/>
      <c r="AD192" s="700"/>
      <c r="AE192" s="700"/>
      <c r="AF192" s="700"/>
      <c r="AG192" s="700"/>
      <c r="AH192" s="700"/>
      <c r="AI192" s="700"/>
      <c r="AJ192" s="700"/>
      <c r="AK192" s="700"/>
      <c r="AL192" s="700"/>
      <c r="AM192" s="700"/>
      <c r="AN192" s="700"/>
      <c r="AO192" s="700"/>
      <c r="AP192" s="700"/>
      <c r="AQ192" s="700"/>
      <c r="AR192" s="700"/>
      <c r="AS192" s="701"/>
      <c r="AT192" s="670"/>
      <c r="AU192" s="670"/>
      <c r="AV192" s="670"/>
      <c r="AW192" s="670"/>
      <c r="AX192" s="670"/>
      <c r="AY192" s="670"/>
      <c r="AZ192" s="670"/>
      <c r="BA192" s="670"/>
      <c r="BB192" s="670"/>
      <c r="BC192" s="670"/>
      <c r="BD192" s="671"/>
    </row>
    <row r="193" spans="1:56" s="653" customFormat="1" ht="13.5" customHeight="1">
      <c r="A193" s="668"/>
      <c r="B193" s="674"/>
      <c r="C193" s="697" t="s">
        <v>2960</v>
      </c>
      <c r="D193" s="698"/>
      <c r="E193" s="698"/>
      <c r="F193" s="698"/>
      <c r="G193" s="698"/>
      <c r="H193" s="698"/>
      <c r="I193" s="698"/>
      <c r="J193" s="698"/>
      <c r="K193" s="698"/>
      <c r="L193" s="698"/>
      <c r="M193" s="699"/>
      <c r="N193" s="697" t="s">
        <v>2961</v>
      </c>
      <c r="O193" s="654"/>
      <c r="P193" s="654"/>
      <c r="Q193" s="654"/>
      <c r="R193" s="654"/>
      <c r="S193" s="654"/>
      <c r="T193" s="654"/>
      <c r="U193" s="654"/>
      <c r="V193" s="654"/>
      <c r="W193" s="655"/>
      <c r="X193" s="700"/>
      <c r="Y193" s="700"/>
      <c r="Z193" s="700"/>
      <c r="AA193" s="700"/>
      <c r="AB193" s="700"/>
      <c r="AC193" s="700"/>
      <c r="AD193" s="700"/>
      <c r="AE193" s="700"/>
      <c r="AF193" s="700"/>
      <c r="AG193" s="700"/>
      <c r="AH193" s="700"/>
      <c r="AI193" s="700"/>
      <c r="AJ193" s="700"/>
      <c r="AK193" s="700"/>
      <c r="AL193" s="700"/>
      <c r="AM193" s="700"/>
      <c r="AN193" s="700"/>
      <c r="AO193" s="700"/>
      <c r="AP193" s="700"/>
      <c r="AQ193" s="700"/>
      <c r="AR193" s="700"/>
      <c r="AS193" s="701"/>
      <c r="AT193" s="670"/>
      <c r="AU193" s="670"/>
      <c r="AV193" s="670"/>
      <c r="AW193" s="670"/>
      <c r="AX193" s="670"/>
      <c r="AY193" s="670"/>
      <c r="AZ193" s="670"/>
      <c r="BA193" s="670"/>
      <c r="BB193" s="670"/>
      <c r="BC193" s="670"/>
      <c r="BD193" s="671"/>
    </row>
    <row r="194" spans="1:56" s="653" customFormat="1" ht="13.5" customHeight="1">
      <c r="A194" s="668"/>
      <c r="B194" s="674"/>
      <c r="C194" s="706" t="s">
        <v>2962</v>
      </c>
      <c r="D194" s="707"/>
      <c r="E194" s="707"/>
      <c r="F194" s="707"/>
      <c r="G194" s="707"/>
      <c r="H194" s="707"/>
      <c r="I194" s="707"/>
      <c r="J194" s="707"/>
      <c r="K194" s="707"/>
      <c r="L194" s="707"/>
      <c r="M194" s="708"/>
      <c r="N194" s="697" t="s">
        <v>2963</v>
      </c>
      <c r="O194" s="654"/>
      <c r="P194" s="654"/>
      <c r="Q194" s="654"/>
      <c r="R194" s="654"/>
      <c r="S194" s="654"/>
      <c r="T194" s="654"/>
      <c r="U194" s="654"/>
      <c r="V194" s="654"/>
      <c r="W194" s="655"/>
      <c r="X194" s="700"/>
      <c r="Y194" s="700"/>
      <c r="Z194" s="700"/>
      <c r="AA194" s="700"/>
      <c r="AB194" s="700"/>
      <c r="AC194" s="700"/>
      <c r="AD194" s="700"/>
      <c r="AE194" s="700"/>
      <c r="AF194" s="700"/>
      <c r="AG194" s="700"/>
      <c r="AH194" s="700"/>
      <c r="AI194" s="700"/>
      <c r="AJ194" s="700"/>
      <c r="AK194" s="700"/>
      <c r="AL194" s="700"/>
      <c r="AM194" s="700"/>
      <c r="AN194" s="700"/>
      <c r="AO194" s="700"/>
      <c r="AP194" s="700"/>
      <c r="AQ194" s="700"/>
      <c r="AR194" s="700"/>
      <c r="AS194" s="701"/>
      <c r="AT194" s="670"/>
      <c r="AU194" s="670"/>
      <c r="AV194" s="670"/>
      <c r="AW194" s="670"/>
      <c r="AX194" s="670"/>
      <c r="AY194" s="670"/>
      <c r="AZ194" s="670"/>
      <c r="BA194" s="670"/>
      <c r="BB194" s="670"/>
      <c r="BC194" s="670"/>
      <c r="BD194" s="671"/>
    </row>
    <row r="195" spans="1:56" s="653" customFormat="1" ht="13.5" customHeight="1">
      <c r="A195" s="668"/>
      <c r="B195" s="674"/>
      <c r="C195" s="706" t="s">
        <v>2964</v>
      </c>
      <c r="D195" s="707"/>
      <c r="E195" s="707"/>
      <c r="F195" s="707"/>
      <c r="G195" s="707"/>
      <c r="H195" s="707"/>
      <c r="I195" s="707"/>
      <c r="J195" s="707"/>
      <c r="K195" s="707"/>
      <c r="L195" s="707"/>
      <c r="M195" s="708"/>
      <c r="N195" s="697" t="s">
        <v>2965</v>
      </c>
      <c r="O195" s="654"/>
      <c r="P195" s="654"/>
      <c r="Q195" s="654"/>
      <c r="R195" s="654"/>
      <c r="S195" s="654"/>
      <c r="T195" s="654"/>
      <c r="U195" s="654"/>
      <c r="V195" s="654"/>
      <c r="W195" s="655"/>
      <c r="X195" s="700"/>
      <c r="Y195" s="700"/>
      <c r="Z195" s="700"/>
      <c r="AA195" s="700"/>
      <c r="AB195" s="700"/>
      <c r="AC195" s="700"/>
      <c r="AD195" s="700"/>
      <c r="AE195" s="700"/>
      <c r="AF195" s="700"/>
      <c r="AG195" s="700"/>
      <c r="AH195" s="700"/>
      <c r="AI195" s="700"/>
      <c r="AJ195" s="700"/>
      <c r="AK195" s="700"/>
      <c r="AL195" s="700"/>
      <c r="AM195" s="700"/>
      <c r="AN195" s="700"/>
      <c r="AO195" s="700"/>
      <c r="AP195" s="700"/>
      <c r="AQ195" s="700"/>
      <c r="AR195" s="700"/>
      <c r="AS195" s="701"/>
      <c r="AT195" s="670"/>
      <c r="AU195" s="670"/>
      <c r="AV195" s="670"/>
      <c r="AW195" s="670"/>
      <c r="AX195" s="670"/>
      <c r="AY195" s="670"/>
      <c r="AZ195" s="670"/>
      <c r="BA195" s="670"/>
      <c r="BB195" s="670"/>
      <c r="BC195" s="670"/>
      <c r="BD195" s="671"/>
    </row>
    <row r="196" spans="1:56" s="653" customFormat="1" ht="13.5" customHeight="1">
      <c r="A196" s="668"/>
      <c r="B196" s="674"/>
      <c r="C196" s="706" t="s">
        <v>2966</v>
      </c>
      <c r="D196" s="707"/>
      <c r="E196" s="707"/>
      <c r="F196" s="707"/>
      <c r="G196" s="707"/>
      <c r="H196" s="707"/>
      <c r="I196" s="707"/>
      <c r="J196" s="707"/>
      <c r="K196" s="707"/>
      <c r="L196" s="707"/>
      <c r="M196" s="708"/>
      <c r="N196" s="697" t="s">
        <v>2967</v>
      </c>
      <c r="O196" s="654"/>
      <c r="P196" s="654"/>
      <c r="Q196" s="654"/>
      <c r="R196" s="654"/>
      <c r="S196" s="654"/>
      <c r="T196" s="654"/>
      <c r="U196" s="654"/>
      <c r="V196" s="654"/>
      <c r="W196" s="655"/>
      <c r="X196" s="700"/>
      <c r="Y196" s="700"/>
      <c r="Z196" s="700"/>
      <c r="AA196" s="700"/>
      <c r="AB196" s="700"/>
      <c r="AC196" s="700"/>
      <c r="AD196" s="700"/>
      <c r="AE196" s="700"/>
      <c r="AF196" s="700"/>
      <c r="AG196" s="700"/>
      <c r="AH196" s="700"/>
      <c r="AI196" s="700"/>
      <c r="AJ196" s="700"/>
      <c r="AK196" s="700"/>
      <c r="AL196" s="700"/>
      <c r="AM196" s="700"/>
      <c r="AN196" s="700"/>
      <c r="AO196" s="700"/>
      <c r="AP196" s="700"/>
      <c r="AQ196" s="700"/>
      <c r="AR196" s="700"/>
      <c r="AS196" s="701"/>
      <c r="AT196" s="670"/>
      <c r="AU196" s="670"/>
      <c r="AV196" s="670"/>
      <c r="AW196" s="670"/>
      <c r="AX196" s="670"/>
      <c r="AY196" s="670"/>
      <c r="AZ196" s="670"/>
      <c r="BA196" s="670"/>
      <c r="BB196" s="670"/>
      <c r="BC196" s="670"/>
      <c r="BD196" s="671"/>
    </row>
    <row r="197" spans="1:56" s="653" customFormat="1" ht="13.5" customHeight="1">
      <c r="A197" s="668"/>
      <c r="B197" s="674"/>
      <c r="C197" s="709" t="s">
        <v>2968</v>
      </c>
      <c r="D197" s="710"/>
      <c r="E197" s="710"/>
      <c r="F197" s="710"/>
      <c r="G197" s="710"/>
      <c r="H197" s="710"/>
      <c r="I197" s="710"/>
      <c r="J197" s="710"/>
      <c r="K197" s="710"/>
      <c r="L197" s="710"/>
      <c r="M197" s="710"/>
      <c r="N197" s="695"/>
      <c r="O197" s="695"/>
      <c r="P197" s="695"/>
      <c r="Q197" s="695"/>
      <c r="R197" s="695"/>
      <c r="S197" s="695"/>
      <c r="T197" s="695"/>
      <c r="U197" s="695"/>
      <c r="V197" s="695"/>
      <c r="W197" s="695"/>
      <c r="X197" s="695"/>
      <c r="Y197" s="695"/>
      <c r="Z197" s="695"/>
      <c r="AA197" s="695"/>
      <c r="AB197" s="695"/>
      <c r="AC197" s="695"/>
      <c r="AD197" s="695"/>
      <c r="AE197" s="695"/>
      <c r="AF197" s="695"/>
      <c r="AG197" s="695"/>
      <c r="AH197" s="695"/>
      <c r="AI197" s="695"/>
      <c r="AJ197" s="695"/>
      <c r="AK197" s="695"/>
      <c r="AL197" s="695"/>
      <c r="AM197" s="695"/>
      <c r="AN197" s="695"/>
      <c r="AO197" s="695"/>
      <c r="AP197" s="695"/>
      <c r="AQ197" s="695"/>
      <c r="AR197" s="695"/>
      <c r="AS197" s="696"/>
      <c r="AT197" s="670"/>
      <c r="AU197" s="670"/>
      <c r="AV197" s="670"/>
      <c r="AW197" s="670"/>
      <c r="AX197" s="670"/>
      <c r="AY197" s="670"/>
      <c r="AZ197" s="670"/>
      <c r="BA197" s="670"/>
      <c r="BB197" s="670"/>
      <c r="BC197" s="670"/>
      <c r="BD197" s="671"/>
    </row>
    <row r="198" spans="1:56" s="653" customFormat="1" ht="13.5" customHeight="1">
      <c r="A198" s="668"/>
      <c r="B198" s="674"/>
      <c r="C198" s="711" t="s">
        <v>2969</v>
      </c>
      <c r="D198" s="673"/>
      <c r="E198" s="673"/>
      <c r="F198" s="673"/>
      <c r="G198" s="673"/>
      <c r="H198" s="673"/>
      <c r="I198" s="673"/>
      <c r="J198" s="673"/>
      <c r="K198" s="673"/>
      <c r="L198" s="673"/>
      <c r="M198" s="712"/>
      <c r="N198" s="713" t="s">
        <v>2970</v>
      </c>
      <c r="O198" s="707"/>
      <c r="P198" s="707"/>
      <c r="Q198" s="707"/>
      <c r="R198" s="707"/>
      <c r="S198" s="707"/>
      <c r="T198" s="707"/>
      <c r="U198" s="707"/>
      <c r="V198" s="707"/>
      <c r="W198" s="708"/>
      <c r="X198" s="700"/>
      <c r="Y198" s="700"/>
      <c r="Z198" s="700"/>
      <c r="AA198" s="700"/>
      <c r="AB198" s="700"/>
      <c r="AC198" s="700"/>
      <c r="AD198" s="700"/>
      <c r="AE198" s="700"/>
      <c r="AF198" s="700"/>
      <c r="AG198" s="700"/>
      <c r="AH198" s="700"/>
      <c r="AI198" s="700"/>
      <c r="AJ198" s="700"/>
      <c r="AK198" s="700"/>
      <c r="AL198" s="700"/>
      <c r="AM198" s="700"/>
      <c r="AN198" s="700"/>
      <c r="AO198" s="700"/>
      <c r="AP198" s="700"/>
      <c r="AQ198" s="700"/>
      <c r="AR198" s="700"/>
      <c r="AS198" s="701"/>
      <c r="AT198" s="670"/>
      <c r="AU198" s="670"/>
      <c r="AV198" s="670"/>
      <c r="AW198" s="670"/>
      <c r="AX198" s="670"/>
      <c r="AY198" s="670"/>
      <c r="AZ198" s="670"/>
      <c r="BA198" s="670"/>
      <c r="BB198" s="670"/>
      <c r="BC198" s="670"/>
      <c r="BD198" s="671"/>
    </row>
    <row r="199" spans="1:56" s="653" customFormat="1" ht="13.5" customHeight="1">
      <c r="A199" s="668"/>
      <c r="B199" s="674"/>
      <c r="C199" s="711" t="s">
        <v>2971</v>
      </c>
      <c r="D199" s="714"/>
      <c r="E199" s="714"/>
      <c r="F199" s="714"/>
      <c r="G199" s="714"/>
      <c r="H199" s="714"/>
      <c r="I199" s="714"/>
      <c r="J199" s="714"/>
      <c r="K199" s="714"/>
      <c r="L199" s="714"/>
      <c r="M199" s="715"/>
      <c r="N199" s="716" t="s">
        <v>2972</v>
      </c>
      <c r="O199" s="707"/>
      <c r="P199" s="707"/>
      <c r="Q199" s="707"/>
      <c r="R199" s="707"/>
      <c r="S199" s="707"/>
      <c r="T199" s="707"/>
      <c r="U199" s="707"/>
      <c r="V199" s="707"/>
      <c r="W199" s="708"/>
      <c r="X199" s="700"/>
      <c r="Y199" s="700"/>
      <c r="Z199" s="700"/>
      <c r="AA199" s="700"/>
      <c r="AB199" s="700"/>
      <c r="AC199" s="700"/>
      <c r="AD199" s="700"/>
      <c r="AE199" s="700"/>
      <c r="AF199" s="700"/>
      <c r="AG199" s="700"/>
      <c r="AH199" s="700"/>
      <c r="AI199" s="700"/>
      <c r="AJ199" s="700"/>
      <c r="AK199" s="700"/>
      <c r="AL199" s="700"/>
      <c r="AM199" s="700"/>
      <c r="AN199" s="700"/>
      <c r="AO199" s="700"/>
      <c r="AP199" s="700"/>
      <c r="AQ199" s="700"/>
      <c r="AR199" s="700"/>
      <c r="AS199" s="701"/>
      <c r="AT199" s="670"/>
      <c r="AU199" s="670"/>
      <c r="AV199" s="670"/>
      <c r="AW199" s="670"/>
      <c r="AX199" s="670"/>
      <c r="AY199" s="670"/>
      <c r="AZ199" s="670"/>
      <c r="BA199" s="670"/>
      <c r="BB199" s="670"/>
      <c r="BC199" s="670"/>
      <c r="BD199" s="671"/>
    </row>
    <row r="200" spans="1:56" s="653" customFormat="1" ht="13.5" customHeight="1">
      <c r="A200" s="668"/>
      <c r="B200" s="674"/>
      <c r="C200" s="711" t="s">
        <v>2973</v>
      </c>
      <c r="D200" s="714"/>
      <c r="E200" s="714"/>
      <c r="F200" s="714"/>
      <c r="G200" s="714"/>
      <c r="H200" s="714"/>
      <c r="I200" s="714"/>
      <c r="J200" s="714"/>
      <c r="K200" s="714"/>
      <c r="L200" s="714"/>
      <c r="M200" s="715"/>
      <c r="N200" s="717" t="s">
        <v>2974</v>
      </c>
      <c r="O200" s="707"/>
      <c r="P200" s="707"/>
      <c r="Q200" s="707"/>
      <c r="R200" s="707"/>
      <c r="S200" s="707"/>
      <c r="T200" s="707"/>
      <c r="U200" s="707"/>
      <c r="V200" s="707"/>
      <c r="W200" s="708"/>
      <c r="X200" s="700"/>
      <c r="Y200" s="700"/>
      <c r="Z200" s="700"/>
      <c r="AA200" s="700"/>
      <c r="AB200" s="700"/>
      <c r="AC200" s="700"/>
      <c r="AD200" s="700"/>
      <c r="AE200" s="700"/>
      <c r="AF200" s="700"/>
      <c r="AG200" s="700"/>
      <c r="AH200" s="700"/>
      <c r="AI200" s="700"/>
      <c r="AJ200" s="700"/>
      <c r="AK200" s="700"/>
      <c r="AL200" s="700"/>
      <c r="AM200" s="700"/>
      <c r="AN200" s="700"/>
      <c r="AO200" s="700"/>
      <c r="AP200" s="700"/>
      <c r="AQ200" s="700"/>
      <c r="AR200" s="700"/>
      <c r="AS200" s="701"/>
      <c r="AT200" s="670"/>
      <c r="AU200" s="670"/>
      <c r="AV200" s="670"/>
      <c r="AW200" s="670"/>
      <c r="AX200" s="670"/>
      <c r="AY200" s="670"/>
      <c r="AZ200" s="670"/>
      <c r="BA200" s="670"/>
      <c r="BB200" s="670"/>
      <c r="BC200" s="670"/>
      <c r="BD200" s="671"/>
    </row>
    <row r="201" spans="1:56" s="653" customFormat="1" ht="13.5" customHeight="1">
      <c r="A201" s="668"/>
      <c r="B201" s="674"/>
      <c r="C201" s="711" t="s">
        <v>2975</v>
      </c>
      <c r="D201" s="714"/>
      <c r="E201" s="714"/>
      <c r="F201" s="714"/>
      <c r="G201" s="714"/>
      <c r="H201" s="714"/>
      <c r="I201" s="714"/>
      <c r="J201" s="714"/>
      <c r="K201" s="714"/>
      <c r="L201" s="714"/>
      <c r="M201" s="715"/>
      <c r="N201" s="713" t="s">
        <v>2976</v>
      </c>
      <c r="O201" s="707"/>
      <c r="P201" s="707"/>
      <c r="Q201" s="707"/>
      <c r="R201" s="707"/>
      <c r="S201" s="707"/>
      <c r="T201" s="707"/>
      <c r="U201" s="707"/>
      <c r="V201" s="707"/>
      <c r="W201" s="708"/>
      <c r="X201" s="700"/>
      <c r="Y201" s="700"/>
      <c r="Z201" s="700"/>
      <c r="AA201" s="700"/>
      <c r="AB201" s="700"/>
      <c r="AC201" s="700"/>
      <c r="AD201" s="700"/>
      <c r="AE201" s="700"/>
      <c r="AF201" s="700"/>
      <c r="AG201" s="700"/>
      <c r="AH201" s="700"/>
      <c r="AI201" s="700"/>
      <c r="AJ201" s="700"/>
      <c r="AK201" s="700"/>
      <c r="AL201" s="700"/>
      <c r="AM201" s="700"/>
      <c r="AN201" s="700"/>
      <c r="AO201" s="700"/>
      <c r="AP201" s="700"/>
      <c r="AQ201" s="700"/>
      <c r="AR201" s="700"/>
      <c r="AS201" s="701"/>
      <c r="AT201" s="670"/>
      <c r="AU201" s="670"/>
      <c r="AV201" s="670"/>
      <c r="AW201" s="670"/>
      <c r="AX201" s="670"/>
      <c r="AY201" s="670"/>
      <c r="AZ201" s="670"/>
      <c r="BA201" s="670"/>
      <c r="BB201" s="670"/>
      <c r="BC201" s="670"/>
      <c r="BD201" s="671"/>
    </row>
    <row r="202" spans="1:56" s="653" customFormat="1" ht="13.5" customHeight="1">
      <c r="A202" s="668"/>
      <c r="B202" s="674"/>
      <c r="C202" s="711" t="s">
        <v>2977</v>
      </c>
      <c r="D202" s="714"/>
      <c r="E202" s="714"/>
      <c r="F202" s="714"/>
      <c r="G202" s="714"/>
      <c r="H202" s="714"/>
      <c r="I202" s="714"/>
      <c r="J202" s="714"/>
      <c r="K202" s="714"/>
      <c r="L202" s="714"/>
      <c r="M202" s="715"/>
      <c r="N202" s="713" t="s">
        <v>2978</v>
      </c>
      <c r="O202" s="707"/>
      <c r="P202" s="707"/>
      <c r="Q202" s="707"/>
      <c r="R202" s="707"/>
      <c r="S202" s="707"/>
      <c r="T202" s="707"/>
      <c r="U202" s="707"/>
      <c r="V202" s="707"/>
      <c r="W202" s="708"/>
      <c r="X202" s="700"/>
      <c r="Y202" s="700"/>
      <c r="Z202" s="700"/>
      <c r="AA202" s="700"/>
      <c r="AB202" s="700"/>
      <c r="AC202" s="700"/>
      <c r="AD202" s="700"/>
      <c r="AE202" s="700"/>
      <c r="AF202" s="700"/>
      <c r="AG202" s="700"/>
      <c r="AH202" s="700"/>
      <c r="AI202" s="700"/>
      <c r="AJ202" s="700"/>
      <c r="AK202" s="700"/>
      <c r="AL202" s="700"/>
      <c r="AM202" s="700"/>
      <c r="AN202" s="700"/>
      <c r="AO202" s="700"/>
      <c r="AP202" s="700"/>
      <c r="AQ202" s="700"/>
      <c r="AR202" s="700"/>
      <c r="AS202" s="701"/>
      <c r="AT202" s="670"/>
      <c r="AU202" s="670"/>
      <c r="AV202" s="670"/>
      <c r="AW202" s="670"/>
      <c r="AX202" s="670"/>
      <c r="AY202" s="670"/>
      <c r="AZ202" s="670"/>
      <c r="BA202" s="670"/>
      <c r="BB202" s="670"/>
      <c r="BC202" s="670"/>
      <c r="BD202" s="671"/>
    </row>
    <row r="203" spans="1:56" s="653" customFormat="1" ht="13.5" customHeight="1">
      <c r="A203" s="668"/>
      <c r="B203" s="674"/>
      <c r="C203" s="711" t="s">
        <v>2979</v>
      </c>
      <c r="D203" s="718"/>
      <c r="E203" s="718"/>
      <c r="F203" s="718"/>
      <c r="G203" s="718"/>
      <c r="H203" s="718"/>
      <c r="I203" s="718"/>
      <c r="J203" s="718"/>
      <c r="K203" s="718"/>
      <c r="L203" s="718"/>
      <c r="M203" s="719"/>
      <c r="N203" s="713" t="s">
        <v>2980</v>
      </c>
      <c r="O203" s="707"/>
      <c r="P203" s="707"/>
      <c r="Q203" s="707"/>
      <c r="R203" s="707"/>
      <c r="S203" s="707"/>
      <c r="T203" s="707"/>
      <c r="U203" s="707"/>
      <c r="V203" s="707"/>
      <c r="W203" s="708"/>
      <c r="X203" s="700"/>
      <c r="Y203" s="700"/>
      <c r="Z203" s="700"/>
      <c r="AA203" s="700"/>
      <c r="AB203" s="700"/>
      <c r="AC203" s="700"/>
      <c r="AD203" s="700"/>
      <c r="AE203" s="700"/>
      <c r="AF203" s="700"/>
      <c r="AG203" s="700"/>
      <c r="AH203" s="700"/>
      <c r="AI203" s="700"/>
      <c r="AJ203" s="700"/>
      <c r="AK203" s="700"/>
      <c r="AL203" s="700"/>
      <c r="AM203" s="700"/>
      <c r="AN203" s="700"/>
      <c r="AO203" s="700"/>
      <c r="AP203" s="700"/>
      <c r="AQ203" s="700"/>
      <c r="AR203" s="700"/>
      <c r="AS203" s="701"/>
      <c r="AT203" s="670"/>
      <c r="AU203" s="670"/>
      <c r="AV203" s="670"/>
      <c r="AW203" s="670"/>
      <c r="AX203" s="670"/>
      <c r="AY203" s="670"/>
      <c r="AZ203" s="670"/>
      <c r="BA203" s="670"/>
      <c r="BB203" s="670"/>
      <c r="BC203" s="670"/>
      <c r="BD203" s="671"/>
    </row>
    <row r="204" spans="1:56" s="653" customFormat="1" ht="13.5" customHeight="1">
      <c r="A204" s="668"/>
      <c r="B204" s="674"/>
      <c r="C204" s="711" t="s">
        <v>2981</v>
      </c>
      <c r="D204" s="714"/>
      <c r="E204" s="714"/>
      <c r="F204" s="714"/>
      <c r="G204" s="714"/>
      <c r="H204" s="714"/>
      <c r="I204" s="714"/>
      <c r="J204" s="714"/>
      <c r="K204" s="714"/>
      <c r="L204" s="714"/>
      <c r="M204" s="715"/>
      <c r="N204" s="713" t="s">
        <v>2982</v>
      </c>
      <c r="O204" s="707"/>
      <c r="P204" s="707"/>
      <c r="Q204" s="707"/>
      <c r="R204" s="707"/>
      <c r="S204" s="707"/>
      <c r="T204" s="707"/>
      <c r="U204" s="707"/>
      <c r="V204" s="707"/>
      <c r="W204" s="708"/>
      <c r="X204" s="700"/>
      <c r="Y204" s="700"/>
      <c r="Z204" s="700"/>
      <c r="AA204" s="700"/>
      <c r="AB204" s="700"/>
      <c r="AC204" s="700"/>
      <c r="AD204" s="700"/>
      <c r="AE204" s="700"/>
      <c r="AF204" s="700"/>
      <c r="AG204" s="700"/>
      <c r="AH204" s="700"/>
      <c r="AI204" s="700"/>
      <c r="AJ204" s="700"/>
      <c r="AK204" s="700"/>
      <c r="AL204" s="700"/>
      <c r="AM204" s="700"/>
      <c r="AN204" s="700"/>
      <c r="AO204" s="700"/>
      <c r="AP204" s="700"/>
      <c r="AQ204" s="700"/>
      <c r="AR204" s="700"/>
      <c r="AS204" s="701"/>
      <c r="AT204" s="670"/>
      <c r="AU204" s="670"/>
      <c r="AV204" s="670"/>
      <c r="AW204" s="670"/>
      <c r="AX204" s="670"/>
      <c r="AY204" s="670"/>
      <c r="AZ204" s="670"/>
      <c r="BA204" s="670"/>
      <c r="BB204" s="670"/>
      <c r="BC204" s="670"/>
      <c r="BD204" s="671"/>
    </row>
    <row r="205" spans="1:56" s="653" customFormat="1" ht="13.5" customHeight="1">
      <c r="A205" s="668"/>
      <c r="B205" s="674"/>
      <c r="C205" s="720" t="s">
        <v>2983</v>
      </c>
      <c r="D205" s="673"/>
      <c r="E205" s="673"/>
      <c r="F205" s="673"/>
      <c r="G205" s="673"/>
      <c r="H205" s="673"/>
      <c r="I205" s="673"/>
      <c r="J205" s="673"/>
      <c r="K205" s="673"/>
      <c r="L205" s="673"/>
      <c r="M205" s="721"/>
      <c r="N205" s="713" t="s">
        <v>2980</v>
      </c>
      <c r="O205" s="707"/>
      <c r="P205" s="707"/>
      <c r="Q205" s="707"/>
      <c r="R205" s="707"/>
      <c r="S205" s="707"/>
      <c r="T205" s="707"/>
      <c r="U205" s="707"/>
      <c r="V205" s="707"/>
      <c r="W205" s="708"/>
      <c r="X205" s="700"/>
      <c r="Y205" s="700"/>
      <c r="Z205" s="700"/>
      <c r="AA205" s="700"/>
      <c r="AB205" s="700"/>
      <c r="AC205" s="700"/>
      <c r="AD205" s="700"/>
      <c r="AE205" s="700"/>
      <c r="AF205" s="700"/>
      <c r="AG205" s="700"/>
      <c r="AH205" s="700"/>
      <c r="AI205" s="700"/>
      <c r="AJ205" s="700"/>
      <c r="AK205" s="700"/>
      <c r="AL205" s="700"/>
      <c r="AM205" s="700"/>
      <c r="AN205" s="700"/>
      <c r="AO205" s="700"/>
      <c r="AP205" s="700"/>
      <c r="AQ205" s="700"/>
      <c r="AR205" s="700"/>
      <c r="AS205" s="701"/>
      <c r="AT205" s="670"/>
      <c r="AU205" s="670"/>
      <c r="AV205" s="670"/>
      <c r="AW205" s="670"/>
      <c r="AX205" s="670"/>
      <c r="AY205" s="670"/>
      <c r="AZ205" s="670"/>
      <c r="BA205" s="670"/>
      <c r="BB205" s="670"/>
      <c r="BC205" s="670"/>
      <c r="BD205" s="671"/>
    </row>
    <row r="206" spans="1:56" s="653" customFormat="1" ht="13.5" customHeight="1">
      <c r="A206" s="668"/>
      <c r="B206" s="674"/>
      <c r="C206" s="711" t="s">
        <v>2984</v>
      </c>
      <c r="D206" s="714"/>
      <c r="E206" s="714"/>
      <c r="F206" s="714"/>
      <c r="G206" s="714"/>
      <c r="H206" s="714"/>
      <c r="I206" s="714"/>
      <c r="J206" s="714"/>
      <c r="K206" s="714"/>
      <c r="L206" s="714"/>
      <c r="M206" s="715"/>
      <c r="N206" s="713" t="s">
        <v>2982</v>
      </c>
      <c r="O206" s="707"/>
      <c r="P206" s="707"/>
      <c r="Q206" s="707"/>
      <c r="R206" s="707"/>
      <c r="S206" s="707"/>
      <c r="T206" s="707"/>
      <c r="U206" s="707"/>
      <c r="V206" s="707"/>
      <c r="W206" s="708"/>
      <c r="X206" s="700"/>
      <c r="Y206" s="700"/>
      <c r="Z206" s="700"/>
      <c r="AA206" s="700"/>
      <c r="AB206" s="700"/>
      <c r="AC206" s="700"/>
      <c r="AD206" s="700"/>
      <c r="AE206" s="700"/>
      <c r="AF206" s="700"/>
      <c r="AG206" s="700"/>
      <c r="AH206" s="700"/>
      <c r="AI206" s="700"/>
      <c r="AJ206" s="700"/>
      <c r="AK206" s="700"/>
      <c r="AL206" s="700"/>
      <c r="AM206" s="700"/>
      <c r="AN206" s="700"/>
      <c r="AO206" s="700"/>
      <c r="AP206" s="700"/>
      <c r="AQ206" s="700"/>
      <c r="AR206" s="700"/>
      <c r="AS206" s="701"/>
      <c r="AT206" s="670"/>
      <c r="AU206" s="670"/>
      <c r="AV206" s="670"/>
      <c r="AW206" s="670"/>
      <c r="AX206" s="670"/>
      <c r="AY206" s="670"/>
      <c r="AZ206" s="670"/>
      <c r="BA206" s="670"/>
      <c r="BB206" s="670"/>
      <c r="BC206" s="670"/>
      <c r="BD206" s="671"/>
    </row>
    <row r="207" spans="1:56" s="653" customFormat="1" ht="13.5" customHeight="1">
      <c r="A207" s="668"/>
      <c r="B207" s="674"/>
      <c r="C207" s="720" t="s">
        <v>2985</v>
      </c>
      <c r="D207" s="673"/>
      <c r="E207" s="673"/>
      <c r="F207" s="673"/>
      <c r="G207" s="673"/>
      <c r="H207" s="673"/>
      <c r="I207" s="673"/>
      <c r="J207" s="673"/>
      <c r="K207" s="673"/>
      <c r="L207" s="673"/>
      <c r="M207" s="721"/>
      <c r="N207" s="713" t="s">
        <v>2986</v>
      </c>
      <c r="O207" s="707"/>
      <c r="P207" s="707"/>
      <c r="Q207" s="707"/>
      <c r="R207" s="707"/>
      <c r="S207" s="707"/>
      <c r="T207" s="707"/>
      <c r="U207" s="707"/>
      <c r="V207" s="707"/>
      <c r="W207" s="708"/>
      <c r="X207" s="700"/>
      <c r="Y207" s="700"/>
      <c r="Z207" s="700"/>
      <c r="AA207" s="700"/>
      <c r="AB207" s="700"/>
      <c r="AC207" s="700"/>
      <c r="AD207" s="700"/>
      <c r="AE207" s="700"/>
      <c r="AF207" s="700"/>
      <c r="AG207" s="700"/>
      <c r="AH207" s="700"/>
      <c r="AI207" s="700"/>
      <c r="AJ207" s="700"/>
      <c r="AK207" s="700"/>
      <c r="AL207" s="700"/>
      <c r="AM207" s="700"/>
      <c r="AN207" s="700"/>
      <c r="AO207" s="700"/>
      <c r="AP207" s="700"/>
      <c r="AQ207" s="700"/>
      <c r="AR207" s="700"/>
      <c r="AS207" s="701"/>
      <c r="AT207" s="670"/>
      <c r="AU207" s="670"/>
      <c r="AV207" s="670"/>
      <c r="AW207" s="670"/>
      <c r="AX207" s="670"/>
      <c r="AY207" s="670"/>
      <c r="AZ207" s="670"/>
      <c r="BA207" s="670"/>
      <c r="BB207" s="670"/>
      <c r="BC207" s="670"/>
      <c r="BD207" s="671"/>
    </row>
    <row r="208" spans="1:56" s="653" customFormat="1" ht="13.5" customHeight="1">
      <c r="A208" s="668"/>
      <c r="B208" s="674"/>
      <c r="C208" s="711" t="s">
        <v>2987</v>
      </c>
      <c r="D208" s="714"/>
      <c r="E208" s="714"/>
      <c r="F208" s="714"/>
      <c r="G208" s="714"/>
      <c r="H208" s="714"/>
      <c r="I208" s="714"/>
      <c r="J208" s="714"/>
      <c r="K208" s="714"/>
      <c r="L208" s="714"/>
      <c r="M208" s="715"/>
      <c r="N208" s="713" t="s">
        <v>2988</v>
      </c>
      <c r="O208" s="707"/>
      <c r="P208" s="707"/>
      <c r="Q208" s="707"/>
      <c r="R208" s="707"/>
      <c r="S208" s="707"/>
      <c r="T208" s="707"/>
      <c r="U208" s="707"/>
      <c r="V208" s="707"/>
      <c r="W208" s="708"/>
      <c r="X208" s="700"/>
      <c r="Y208" s="700"/>
      <c r="Z208" s="700"/>
      <c r="AA208" s="700"/>
      <c r="AB208" s="700"/>
      <c r="AC208" s="700"/>
      <c r="AD208" s="700"/>
      <c r="AE208" s="700"/>
      <c r="AF208" s="700"/>
      <c r="AG208" s="700"/>
      <c r="AH208" s="700"/>
      <c r="AI208" s="700"/>
      <c r="AJ208" s="700"/>
      <c r="AK208" s="700"/>
      <c r="AL208" s="700"/>
      <c r="AM208" s="700"/>
      <c r="AN208" s="700"/>
      <c r="AO208" s="700"/>
      <c r="AP208" s="700"/>
      <c r="AQ208" s="700"/>
      <c r="AR208" s="700"/>
      <c r="AS208" s="701"/>
      <c r="AT208" s="670"/>
      <c r="AU208" s="670"/>
      <c r="AV208" s="670"/>
      <c r="AW208" s="670"/>
      <c r="AX208" s="670"/>
      <c r="AY208" s="670"/>
      <c r="AZ208" s="670"/>
      <c r="BA208" s="670"/>
      <c r="BB208" s="670"/>
      <c r="BC208" s="670"/>
      <c r="BD208" s="671"/>
    </row>
    <row r="209" spans="1:56" s="653" customFormat="1" ht="13.5" customHeight="1">
      <c r="A209" s="668"/>
      <c r="B209" s="674"/>
      <c r="C209" s="720" t="s">
        <v>2989</v>
      </c>
      <c r="D209" s="673"/>
      <c r="E209" s="673"/>
      <c r="F209" s="673"/>
      <c r="G209" s="673"/>
      <c r="H209" s="673"/>
      <c r="I209" s="673"/>
      <c r="J209" s="673"/>
      <c r="K209" s="673"/>
      <c r="L209" s="673"/>
      <c r="M209" s="721"/>
      <c r="N209" s="713" t="s">
        <v>2990</v>
      </c>
      <c r="O209" s="707"/>
      <c r="P209" s="707"/>
      <c r="Q209" s="707"/>
      <c r="R209" s="707"/>
      <c r="S209" s="707"/>
      <c r="T209" s="707"/>
      <c r="U209" s="707"/>
      <c r="V209" s="707"/>
      <c r="W209" s="708"/>
      <c r="X209" s="700"/>
      <c r="Y209" s="700"/>
      <c r="Z209" s="700"/>
      <c r="AA209" s="700"/>
      <c r="AB209" s="700"/>
      <c r="AC209" s="700"/>
      <c r="AD209" s="700"/>
      <c r="AE209" s="700"/>
      <c r="AF209" s="700"/>
      <c r="AG209" s="700"/>
      <c r="AH209" s="700"/>
      <c r="AI209" s="700"/>
      <c r="AJ209" s="700"/>
      <c r="AK209" s="700"/>
      <c r="AL209" s="700"/>
      <c r="AM209" s="700"/>
      <c r="AN209" s="700"/>
      <c r="AO209" s="700"/>
      <c r="AP209" s="700"/>
      <c r="AQ209" s="700"/>
      <c r="AR209" s="700"/>
      <c r="AS209" s="701"/>
      <c r="AT209" s="670"/>
      <c r="AU209" s="670"/>
      <c r="AV209" s="670"/>
      <c r="AW209" s="670"/>
      <c r="AX209" s="670"/>
      <c r="AY209" s="670"/>
      <c r="AZ209" s="670"/>
      <c r="BA209" s="670"/>
      <c r="BB209" s="670"/>
      <c r="BC209" s="670"/>
      <c r="BD209" s="671"/>
    </row>
    <row r="210" spans="1:56" s="653" customFormat="1" ht="13.5" customHeight="1">
      <c r="A210" s="668"/>
      <c r="B210" s="674"/>
      <c r="C210" s="711" t="s">
        <v>2991</v>
      </c>
      <c r="D210" s="714"/>
      <c r="E210" s="714"/>
      <c r="F210" s="714"/>
      <c r="G210" s="714"/>
      <c r="H210" s="714"/>
      <c r="I210" s="714"/>
      <c r="J210" s="714"/>
      <c r="K210" s="714"/>
      <c r="L210" s="714"/>
      <c r="M210" s="715"/>
      <c r="N210" s="713" t="s">
        <v>2992</v>
      </c>
      <c r="O210" s="707"/>
      <c r="P210" s="707"/>
      <c r="Q210" s="707"/>
      <c r="R210" s="707"/>
      <c r="S210" s="707"/>
      <c r="T210" s="707"/>
      <c r="U210" s="707"/>
      <c r="V210" s="707"/>
      <c r="W210" s="708"/>
      <c r="X210" s="700"/>
      <c r="Y210" s="700"/>
      <c r="Z210" s="700"/>
      <c r="AA210" s="700"/>
      <c r="AB210" s="700"/>
      <c r="AC210" s="700"/>
      <c r="AD210" s="700"/>
      <c r="AE210" s="700"/>
      <c r="AF210" s="700"/>
      <c r="AG210" s="700"/>
      <c r="AH210" s="700"/>
      <c r="AI210" s="700"/>
      <c r="AJ210" s="700"/>
      <c r="AK210" s="700"/>
      <c r="AL210" s="700"/>
      <c r="AM210" s="700"/>
      <c r="AN210" s="700"/>
      <c r="AO210" s="700"/>
      <c r="AP210" s="700"/>
      <c r="AQ210" s="700"/>
      <c r="AR210" s="700"/>
      <c r="AS210" s="701"/>
      <c r="AT210" s="670"/>
      <c r="AU210" s="670"/>
      <c r="AV210" s="670"/>
      <c r="AW210" s="670"/>
      <c r="AX210" s="670"/>
      <c r="AY210" s="670"/>
      <c r="AZ210" s="670"/>
      <c r="BA210" s="670"/>
      <c r="BB210" s="670"/>
      <c r="BC210" s="670"/>
      <c r="BD210" s="671"/>
    </row>
    <row r="211" spans="1:56" s="653" customFormat="1" ht="13.5" customHeight="1">
      <c r="A211" s="668"/>
      <c r="B211" s="674"/>
      <c r="C211" s="720" t="s">
        <v>2993</v>
      </c>
      <c r="D211" s="673"/>
      <c r="E211" s="673"/>
      <c r="F211" s="673"/>
      <c r="G211" s="673"/>
      <c r="H211" s="673"/>
      <c r="I211" s="673"/>
      <c r="J211" s="673"/>
      <c r="K211" s="673"/>
      <c r="L211" s="673"/>
      <c r="M211" s="721"/>
      <c r="N211" s="713" t="s">
        <v>2994</v>
      </c>
      <c r="O211" s="707"/>
      <c r="P211" s="707"/>
      <c r="Q211" s="707"/>
      <c r="R211" s="707"/>
      <c r="S211" s="707"/>
      <c r="T211" s="707"/>
      <c r="U211" s="707"/>
      <c r="V211" s="707"/>
      <c r="W211" s="708"/>
      <c r="X211" s="700"/>
      <c r="Y211" s="700"/>
      <c r="Z211" s="700"/>
      <c r="AA211" s="700"/>
      <c r="AB211" s="700"/>
      <c r="AC211" s="700"/>
      <c r="AD211" s="700"/>
      <c r="AE211" s="700"/>
      <c r="AF211" s="700"/>
      <c r="AG211" s="700"/>
      <c r="AH211" s="700"/>
      <c r="AI211" s="700"/>
      <c r="AJ211" s="700"/>
      <c r="AK211" s="700"/>
      <c r="AL211" s="700"/>
      <c r="AM211" s="700"/>
      <c r="AN211" s="700"/>
      <c r="AO211" s="700"/>
      <c r="AP211" s="700"/>
      <c r="AQ211" s="700"/>
      <c r="AR211" s="700"/>
      <c r="AS211" s="701"/>
      <c r="AT211" s="670"/>
      <c r="AU211" s="670"/>
      <c r="AV211" s="670"/>
      <c r="AW211" s="670"/>
      <c r="AX211" s="670"/>
      <c r="AY211" s="670"/>
      <c r="AZ211" s="670"/>
      <c r="BA211" s="670"/>
      <c r="BB211" s="670"/>
      <c r="BC211" s="670"/>
      <c r="BD211" s="671"/>
    </row>
    <row r="212" spans="1:56" s="653" customFormat="1" ht="13.5" customHeight="1">
      <c r="A212" s="668"/>
      <c r="B212" s="674"/>
      <c r="C212" s="711" t="s">
        <v>2995</v>
      </c>
      <c r="D212" s="714"/>
      <c r="E212" s="714"/>
      <c r="F212" s="714"/>
      <c r="G212" s="714"/>
      <c r="H212" s="714"/>
      <c r="I212" s="714"/>
      <c r="J212" s="714"/>
      <c r="K212" s="714"/>
      <c r="L212" s="714"/>
      <c r="M212" s="715"/>
      <c r="N212" s="713" t="s">
        <v>2996</v>
      </c>
      <c r="O212" s="707"/>
      <c r="P212" s="707"/>
      <c r="Q212" s="707"/>
      <c r="R212" s="707"/>
      <c r="S212" s="707"/>
      <c r="T212" s="707"/>
      <c r="U212" s="707"/>
      <c r="V212" s="707"/>
      <c r="W212" s="708"/>
      <c r="X212" s="700"/>
      <c r="Y212" s="700"/>
      <c r="Z212" s="700"/>
      <c r="AA212" s="700"/>
      <c r="AB212" s="700"/>
      <c r="AC212" s="700"/>
      <c r="AD212" s="700"/>
      <c r="AE212" s="700"/>
      <c r="AF212" s="700"/>
      <c r="AG212" s="700"/>
      <c r="AH212" s="700"/>
      <c r="AI212" s="700"/>
      <c r="AJ212" s="700"/>
      <c r="AK212" s="700"/>
      <c r="AL212" s="700"/>
      <c r="AM212" s="700"/>
      <c r="AN212" s="700"/>
      <c r="AO212" s="700"/>
      <c r="AP212" s="700"/>
      <c r="AQ212" s="700"/>
      <c r="AR212" s="700"/>
      <c r="AS212" s="701"/>
      <c r="AT212" s="670"/>
      <c r="AU212" s="670"/>
      <c r="AV212" s="670"/>
      <c r="AW212" s="670"/>
      <c r="AX212" s="670"/>
      <c r="AY212" s="670"/>
      <c r="AZ212" s="670"/>
      <c r="BA212" s="670"/>
      <c r="BB212" s="670"/>
      <c r="BC212" s="670"/>
      <c r="BD212" s="671"/>
    </row>
    <row r="213" spans="1:56" s="653" customFormat="1" ht="13.5" customHeight="1">
      <c r="A213" s="668"/>
      <c r="B213" s="674"/>
      <c r="C213" s="720" t="s">
        <v>2997</v>
      </c>
      <c r="D213" s="673"/>
      <c r="E213" s="673"/>
      <c r="F213" s="673"/>
      <c r="G213" s="673"/>
      <c r="H213" s="673"/>
      <c r="I213" s="673"/>
      <c r="J213" s="673"/>
      <c r="K213" s="673"/>
      <c r="L213" s="673"/>
      <c r="M213" s="721"/>
      <c r="N213" s="713" t="s">
        <v>2998</v>
      </c>
      <c r="O213" s="707"/>
      <c r="P213" s="707"/>
      <c r="Q213" s="707"/>
      <c r="R213" s="707"/>
      <c r="S213" s="707"/>
      <c r="T213" s="707"/>
      <c r="U213" s="707"/>
      <c r="V213" s="707"/>
      <c r="W213" s="708"/>
      <c r="X213" s="700"/>
      <c r="Y213" s="700"/>
      <c r="Z213" s="700"/>
      <c r="AA213" s="700"/>
      <c r="AB213" s="700"/>
      <c r="AC213" s="700"/>
      <c r="AD213" s="700"/>
      <c r="AE213" s="700"/>
      <c r="AF213" s="700"/>
      <c r="AG213" s="700"/>
      <c r="AH213" s="700"/>
      <c r="AI213" s="700"/>
      <c r="AJ213" s="700"/>
      <c r="AK213" s="700"/>
      <c r="AL213" s="700"/>
      <c r="AM213" s="700"/>
      <c r="AN213" s="700"/>
      <c r="AO213" s="700"/>
      <c r="AP213" s="700"/>
      <c r="AQ213" s="700"/>
      <c r="AR213" s="700"/>
      <c r="AS213" s="701"/>
      <c r="AT213" s="670"/>
      <c r="AU213" s="670"/>
      <c r="AV213" s="670"/>
      <c r="AW213" s="670"/>
      <c r="AX213" s="670"/>
      <c r="AY213" s="670"/>
      <c r="AZ213" s="670"/>
      <c r="BA213" s="670"/>
      <c r="BB213" s="670"/>
      <c r="BC213" s="670"/>
      <c r="BD213" s="671"/>
    </row>
    <row r="214" spans="1:56" s="653" customFormat="1" ht="13.5" customHeight="1">
      <c r="A214" s="668"/>
      <c r="B214" s="674"/>
      <c r="C214" s="711" t="s">
        <v>2999</v>
      </c>
      <c r="D214" s="714"/>
      <c r="E214" s="714"/>
      <c r="F214" s="714"/>
      <c r="G214" s="714"/>
      <c r="H214" s="714"/>
      <c r="I214" s="714"/>
      <c r="J214" s="714"/>
      <c r="K214" s="714"/>
      <c r="L214" s="714"/>
      <c r="M214" s="715"/>
      <c r="N214" s="713" t="s">
        <v>3000</v>
      </c>
      <c r="O214" s="707"/>
      <c r="P214" s="707"/>
      <c r="Q214" s="707"/>
      <c r="R214" s="707"/>
      <c r="S214" s="707"/>
      <c r="T214" s="707"/>
      <c r="U214" s="707"/>
      <c r="V214" s="707"/>
      <c r="W214" s="708"/>
      <c r="X214" s="700"/>
      <c r="Y214" s="700"/>
      <c r="Z214" s="700"/>
      <c r="AA214" s="700"/>
      <c r="AB214" s="700"/>
      <c r="AC214" s="700"/>
      <c r="AD214" s="700"/>
      <c r="AE214" s="700"/>
      <c r="AF214" s="700"/>
      <c r="AG214" s="700"/>
      <c r="AH214" s="700"/>
      <c r="AI214" s="700"/>
      <c r="AJ214" s="700"/>
      <c r="AK214" s="700"/>
      <c r="AL214" s="700"/>
      <c r="AM214" s="700"/>
      <c r="AN214" s="700"/>
      <c r="AO214" s="700"/>
      <c r="AP214" s="700"/>
      <c r="AQ214" s="700"/>
      <c r="AR214" s="700"/>
      <c r="AS214" s="701"/>
      <c r="AT214" s="670"/>
      <c r="AU214" s="670"/>
      <c r="AV214" s="670"/>
      <c r="AW214" s="670"/>
      <c r="AX214" s="670"/>
      <c r="AY214" s="670"/>
      <c r="AZ214" s="670"/>
      <c r="BA214" s="670"/>
      <c r="BB214" s="670"/>
      <c r="BC214" s="670"/>
      <c r="BD214" s="671"/>
    </row>
    <row r="215" spans="1:56" s="653" customFormat="1" ht="13.5" customHeight="1">
      <c r="A215" s="668"/>
      <c r="B215" s="674"/>
      <c r="C215" s="720" t="s">
        <v>3001</v>
      </c>
      <c r="D215" s="673"/>
      <c r="E215" s="673"/>
      <c r="F215" s="673"/>
      <c r="G215" s="673"/>
      <c r="H215" s="673"/>
      <c r="I215" s="673"/>
      <c r="J215" s="673"/>
      <c r="K215" s="673"/>
      <c r="L215" s="673"/>
      <c r="M215" s="721"/>
      <c r="N215" s="713" t="s">
        <v>3002</v>
      </c>
      <c r="O215" s="707"/>
      <c r="P215" s="707"/>
      <c r="Q215" s="707"/>
      <c r="R215" s="707"/>
      <c r="S215" s="707"/>
      <c r="T215" s="707"/>
      <c r="U215" s="707"/>
      <c r="V215" s="707"/>
      <c r="W215" s="708"/>
      <c r="X215" s="700"/>
      <c r="Y215" s="700"/>
      <c r="Z215" s="700"/>
      <c r="AA215" s="700"/>
      <c r="AB215" s="700"/>
      <c r="AC215" s="700"/>
      <c r="AD215" s="700"/>
      <c r="AE215" s="700"/>
      <c r="AF215" s="700"/>
      <c r="AG215" s="700"/>
      <c r="AH215" s="700"/>
      <c r="AI215" s="700"/>
      <c r="AJ215" s="700"/>
      <c r="AK215" s="700"/>
      <c r="AL215" s="700"/>
      <c r="AM215" s="700"/>
      <c r="AN215" s="700"/>
      <c r="AO215" s="700"/>
      <c r="AP215" s="700"/>
      <c r="AQ215" s="700"/>
      <c r="AR215" s="700"/>
      <c r="AS215" s="701"/>
      <c r="AT215" s="670"/>
      <c r="AU215" s="670"/>
      <c r="AV215" s="670"/>
      <c r="AW215" s="670"/>
      <c r="AX215" s="670"/>
      <c r="AY215" s="670"/>
      <c r="AZ215" s="670"/>
      <c r="BA215" s="670"/>
      <c r="BB215" s="670"/>
      <c r="BC215" s="670"/>
      <c r="BD215" s="671"/>
    </row>
    <row r="216" spans="1:56" s="653" customFormat="1" ht="13.5" customHeight="1">
      <c r="A216" s="668"/>
      <c r="B216" s="674"/>
      <c r="C216" s="711" t="s">
        <v>3003</v>
      </c>
      <c r="D216" s="714"/>
      <c r="E216" s="714"/>
      <c r="F216" s="714"/>
      <c r="G216" s="714"/>
      <c r="H216" s="714"/>
      <c r="I216" s="714"/>
      <c r="J216" s="714"/>
      <c r="K216" s="714"/>
      <c r="L216" s="714"/>
      <c r="M216" s="715"/>
      <c r="N216" s="713" t="s">
        <v>2996</v>
      </c>
      <c r="O216" s="707"/>
      <c r="P216" s="707"/>
      <c r="Q216" s="707"/>
      <c r="R216" s="707"/>
      <c r="S216" s="707"/>
      <c r="T216" s="707"/>
      <c r="U216" s="707"/>
      <c r="V216" s="707"/>
      <c r="W216" s="708"/>
      <c r="X216" s="700"/>
      <c r="Y216" s="700"/>
      <c r="Z216" s="700"/>
      <c r="AA216" s="700"/>
      <c r="AB216" s="700"/>
      <c r="AC216" s="700"/>
      <c r="AD216" s="700"/>
      <c r="AE216" s="700"/>
      <c r="AF216" s="700"/>
      <c r="AG216" s="700"/>
      <c r="AH216" s="700"/>
      <c r="AI216" s="700"/>
      <c r="AJ216" s="700"/>
      <c r="AK216" s="700"/>
      <c r="AL216" s="700"/>
      <c r="AM216" s="700"/>
      <c r="AN216" s="700"/>
      <c r="AO216" s="700"/>
      <c r="AP216" s="700"/>
      <c r="AQ216" s="700"/>
      <c r="AR216" s="700"/>
      <c r="AS216" s="701"/>
      <c r="AT216" s="670"/>
      <c r="AU216" s="670"/>
      <c r="AV216" s="670"/>
      <c r="AW216" s="670"/>
      <c r="AX216" s="670"/>
      <c r="AY216" s="670"/>
      <c r="AZ216" s="670"/>
      <c r="BA216" s="670"/>
      <c r="BB216" s="670"/>
      <c r="BC216" s="670"/>
      <c r="BD216" s="671"/>
    </row>
    <row r="217" spans="1:56" s="653" customFormat="1" ht="13.5" customHeight="1">
      <c r="A217" s="668"/>
      <c r="B217" s="674"/>
      <c r="C217" s="722" t="s">
        <v>3004</v>
      </c>
      <c r="D217" s="723"/>
      <c r="E217" s="723"/>
      <c r="F217" s="723"/>
      <c r="G217" s="723"/>
      <c r="H217" s="723"/>
      <c r="I217" s="723"/>
      <c r="J217" s="723"/>
      <c r="K217" s="723"/>
      <c r="L217" s="723"/>
      <c r="M217" s="724"/>
      <c r="N217" s="713" t="s">
        <v>2998</v>
      </c>
      <c r="O217" s="707"/>
      <c r="P217" s="707"/>
      <c r="Q217" s="707"/>
      <c r="R217" s="707"/>
      <c r="S217" s="707"/>
      <c r="T217" s="707"/>
      <c r="U217" s="707"/>
      <c r="V217" s="707"/>
      <c r="W217" s="708"/>
      <c r="X217" s="700"/>
      <c r="Y217" s="700"/>
      <c r="Z217" s="700"/>
      <c r="AA217" s="700"/>
      <c r="AB217" s="700"/>
      <c r="AC217" s="700"/>
      <c r="AD217" s="700"/>
      <c r="AE217" s="700"/>
      <c r="AF217" s="700"/>
      <c r="AG217" s="700"/>
      <c r="AH217" s="700"/>
      <c r="AI217" s="700"/>
      <c r="AJ217" s="700"/>
      <c r="AK217" s="700"/>
      <c r="AL217" s="700"/>
      <c r="AM217" s="700"/>
      <c r="AN217" s="700"/>
      <c r="AO217" s="700"/>
      <c r="AP217" s="700"/>
      <c r="AQ217" s="700"/>
      <c r="AR217" s="700"/>
      <c r="AS217" s="701"/>
      <c r="AT217" s="670"/>
      <c r="AU217" s="670"/>
      <c r="AV217" s="670"/>
      <c r="AW217" s="670"/>
      <c r="AX217" s="670"/>
      <c r="AY217" s="670"/>
      <c r="AZ217" s="670"/>
      <c r="BA217" s="670"/>
      <c r="BB217" s="670"/>
      <c r="BC217" s="670"/>
      <c r="BD217" s="671"/>
    </row>
    <row r="218" spans="1:56" s="653" customFormat="1" ht="13.5" customHeight="1">
      <c r="A218" s="668"/>
      <c r="B218" s="674"/>
      <c r="C218" s="725" t="s">
        <v>3005</v>
      </c>
      <c r="D218" s="726"/>
      <c r="E218" s="726"/>
      <c r="F218" s="726"/>
      <c r="G218" s="726"/>
      <c r="H218" s="726"/>
      <c r="I218" s="726"/>
      <c r="J218" s="726"/>
      <c r="K218" s="726"/>
      <c r="L218" s="726"/>
      <c r="M218" s="726"/>
      <c r="N218" s="695"/>
      <c r="O218" s="695"/>
      <c r="P218" s="695"/>
      <c r="Q218" s="695"/>
      <c r="R218" s="695"/>
      <c r="S218" s="695"/>
      <c r="T218" s="695"/>
      <c r="U218" s="695"/>
      <c r="V218" s="695"/>
      <c r="W218" s="695"/>
      <c r="X218" s="695"/>
      <c r="Y218" s="695"/>
      <c r="Z218" s="695"/>
      <c r="AA218" s="695"/>
      <c r="AB218" s="695"/>
      <c r="AC218" s="695"/>
      <c r="AD218" s="695"/>
      <c r="AE218" s="695"/>
      <c r="AF218" s="695"/>
      <c r="AG218" s="695"/>
      <c r="AH218" s="695"/>
      <c r="AI218" s="695"/>
      <c r="AJ218" s="695"/>
      <c r="AK218" s="695"/>
      <c r="AL218" s="695"/>
      <c r="AM218" s="695"/>
      <c r="AN218" s="695"/>
      <c r="AO218" s="695"/>
      <c r="AP218" s="695"/>
      <c r="AQ218" s="695"/>
      <c r="AR218" s="695"/>
      <c r="AS218" s="696"/>
      <c r="AT218" s="670"/>
      <c r="AU218" s="670"/>
      <c r="AV218" s="670"/>
      <c r="AW218" s="670"/>
      <c r="AX218" s="670"/>
      <c r="AY218" s="670"/>
      <c r="AZ218" s="670"/>
      <c r="BA218" s="670"/>
      <c r="BB218" s="670"/>
      <c r="BC218" s="670"/>
      <c r="BD218" s="671"/>
    </row>
    <row r="219" spans="1:56" s="653" customFormat="1" ht="13.5" customHeight="1">
      <c r="A219" s="668"/>
      <c r="B219" s="674"/>
      <c r="C219" s="697" t="s">
        <v>3006</v>
      </c>
      <c r="D219" s="655"/>
      <c r="E219" s="727" t="s">
        <v>2927</v>
      </c>
      <c r="F219" s="698"/>
      <c r="G219" s="698"/>
      <c r="H219" s="698"/>
      <c r="I219" s="698"/>
      <c r="J219" s="698"/>
      <c r="K219" s="698"/>
      <c r="L219" s="698"/>
      <c r="M219" s="699"/>
      <c r="N219" s="697" t="s">
        <v>2928</v>
      </c>
      <c r="O219" s="654"/>
      <c r="P219" s="654"/>
      <c r="Q219" s="654"/>
      <c r="R219" s="654"/>
      <c r="S219" s="654"/>
      <c r="T219" s="654"/>
      <c r="U219" s="654"/>
      <c r="V219" s="654"/>
      <c r="W219" s="655"/>
      <c r="X219" s="727" t="s">
        <v>3007</v>
      </c>
      <c r="Y219" s="654"/>
      <c r="Z219" s="728" t="s">
        <v>3008</v>
      </c>
      <c r="AA219" s="729"/>
      <c r="AB219" s="729"/>
      <c r="AC219" s="729"/>
      <c r="AD219" s="729"/>
      <c r="AE219" s="729"/>
      <c r="AF219" s="729"/>
      <c r="AG219" s="729"/>
      <c r="AH219" s="729"/>
      <c r="AI219" s="729"/>
      <c r="AJ219" s="729"/>
      <c r="AK219" s="729"/>
      <c r="AL219" s="729"/>
      <c r="AM219" s="729"/>
      <c r="AN219" s="729"/>
      <c r="AO219" s="729"/>
      <c r="AP219" s="729"/>
      <c r="AQ219" s="729"/>
      <c r="AR219" s="729"/>
      <c r="AS219" s="730"/>
      <c r="AT219" s="670"/>
      <c r="AU219" s="670"/>
      <c r="AV219" s="670"/>
      <c r="AW219" s="670"/>
      <c r="AX219" s="670"/>
      <c r="AY219" s="670"/>
      <c r="AZ219" s="670"/>
      <c r="BA219" s="670"/>
      <c r="BB219" s="670"/>
      <c r="BC219" s="670"/>
      <c r="BD219" s="671"/>
    </row>
    <row r="220" spans="1:56" s="653" customFormat="1" ht="13.5" customHeight="1">
      <c r="A220" s="668"/>
      <c r="B220" s="674"/>
      <c r="C220" s="697" t="s">
        <v>3006</v>
      </c>
      <c r="D220" s="655"/>
      <c r="E220" s="727" t="s">
        <v>3009</v>
      </c>
      <c r="F220" s="698"/>
      <c r="G220" s="698"/>
      <c r="H220" s="698"/>
      <c r="I220" s="698"/>
      <c r="J220" s="698"/>
      <c r="K220" s="698"/>
      <c r="L220" s="698"/>
      <c r="M220" s="699"/>
      <c r="N220" s="697" t="s">
        <v>3010</v>
      </c>
      <c r="O220" s="654"/>
      <c r="P220" s="654"/>
      <c r="Q220" s="654"/>
      <c r="R220" s="654"/>
      <c r="S220" s="654"/>
      <c r="T220" s="654"/>
      <c r="U220" s="654"/>
      <c r="V220" s="654"/>
      <c r="W220" s="655"/>
      <c r="X220" s="731" t="s">
        <v>3007</v>
      </c>
      <c r="Y220" s="654"/>
      <c r="Z220" s="728" t="s">
        <v>3011</v>
      </c>
      <c r="AA220" s="729"/>
      <c r="AB220" s="729"/>
      <c r="AC220" s="729"/>
      <c r="AD220" s="729"/>
      <c r="AE220" s="729"/>
      <c r="AF220" s="729"/>
      <c r="AG220" s="729"/>
      <c r="AH220" s="729"/>
      <c r="AI220" s="729"/>
      <c r="AJ220" s="729"/>
      <c r="AK220" s="729"/>
      <c r="AL220" s="729"/>
      <c r="AM220" s="729"/>
      <c r="AN220" s="729"/>
      <c r="AO220" s="729"/>
      <c r="AP220" s="729"/>
      <c r="AQ220" s="729"/>
      <c r="AR220" s="729"/>
      <c r="AS220" s="730"/>
      <c r="AT220" s="670"/>
      <c r="AU220" s="670"/>
      <c r="AV220" s="670"/>
      <c r="AW220" s="670"/>
      <c r="AX220" s="670"/>
      <c r="AY220" s="670"/>
      <c r="AZ220" s="670"/>
      <c r="BA220" s="670"/>
      <c r="BB220" s="670"/>
      <c r="BC220" s="670"/>
      <c r="BD220" s="671"/>
    </row>
    <row r="221" spans="1:56" s="653" customFormat="1" ht="13.5" customHeight="1">
      <c r="A221" s="668"/>
      <c r="B221" s="674"/>
      <c r="C221" s="697" t="s">
        <v>3006</v>
      </c>
      <c r="D221" s="655"/>
      <c r="E221" s="727" t="s">
        <v>3012</v>
      </c>
      <c r="F221" s="698"/>
      <c r="G221" s="698"/>
      <c r="H221" s="698"/>
      <c r="I221" s="698"/>
      <c r="J221" s="698"/>
      <c r="K221" s="698"/>
      <c r="L221" s="698"/>
      <c r="M221" s="699"/>
      <c r="N221" s="697" t="s">
        <v>3010</v>
      </c>
      <c r="O221" s="654"/>
      <c r="P221" s="654"/>
      <c r="Q221" s="654"/>
      <c r="R221" s="654"/>
      <c r="S221" s="654"/>
      <c r="T221" s="654"/>
      <c r="U221" s="654"/>
      <c r="V221" s="654"/>
      <c r="W221" s="655"/>
      <c r="X221" s="731" t="s">
        <v>3007</v>
      </c>
      <c r="Y221" s="654"/>
      <c r="Z221" s="732" t="s">
        <v>3011</v>
      </c>
      <c r="AA221" s="729"/>
      <c r="AB221" s="729"/>
      <c r="AC221" s="729"/>
      <c r="AD221" s="729"/>
      <c r="AE221" s="729"/>
      <c r="AF221" s="729"/>
      <c r="AG221" s="729"/>
      <c r="AH221" s="729"/>
      <c r="AI221" s="729"/>
      <c r="AJ221" s="729"/>
      <c r="AK221" s="729"/>
      <c r="AL221" s="729"/>
      <c r="AM221" s="729"/>
      <c r="AN221" s="729"/>
      <c r="AO221" s="729"/>
      <c r="AP221" s="729"/>
      <c r="AQ221" s="729"/>
      <c r="AR221" s="729"/>
      <c r="AS221" s="730"/>
      <c r="AT221" s="670"/>
      <c r="AU221" s="670"/>
      <c r="AV221" s="670"/>
      <c r="AW221" s="670"/>
      <c r="AX221" s="670"/>
      <c r="AY221" s="670"/>
      <c r="AZ221" s="670"/>
      <c r="BA221" s="670"/>
      <c r="BB221" s="670"/>
      <c r="BC221" s="670"/>
      <c r="BD221" s="671"/>
    </row>
    <row r="222" spans="1:56" s="653" customFormat="1" ht="13.5" customHeight="1">
      <c r="A222" s="668"/>
      <c r="B222" s="674"/>
      <c r="C222" s="697" t="s">
        <v>3013</v>
      </c>
      <c r="D222" s="655"/>
      <c r="E222" s="727" t="s">
        <v>3014</v>
      </c>
      <c r="F222" s="698"/>
      <c r="G222" s="698"/>
      <c r="H222" s="698"/>
      <c r="I222" s="698"/>
      <c r="J222" s="698"/>
      <c r="K222" s="698"/>
      <c r="L222" s="698"/>
      <c r="M222" s="699"/>
      <c r="N222" s="697" t="s">
        <v>3015</v>
      </c>
      <c r="O222" s="654"/>
      <c r="P222" s="654"/>
      <c r="Q222" s="654"/>
      <c r="R222" s="654"/>
      <c r="S222" s="654"/>
      <c r="T222" s="654"/>
      <c r="U222" s="654"/>
      <c r="V222" s="654"/>
      <c r="W222" s="655"/>
      <c r="X222" s="727" t="s">
        <v>3007</v>
      </c>
      <c r="Y222" s="654"/>
      <c r="Z222" s="702" t="s">
        <v>3016</v>
      </c>
      <c r="AA222" s="729"/>
      <c r="AB222" s="729"/>
      <c r="AC222" s="729"/>
      <c r="AD222" s="729"/>
      <c r="AE222" s="729"/>
      <c r="AF222" s="729"/>
      <c r="AG222" s="729"/>
      <c r="AH222" s="729"/>
      <c r="AI222" s="729"/>
      <c r="AJ222" s="729"/>
      <c r="AK222" s="729"/>
      <c r="AL222" s="729"/>
      <c r="AM222" s="729"/>
      <c r="AN222" s="729"/>
      <c r="AO222" s="729"/>
      <c r="AP222" s="729"/>
      <c r="AQ222" s="729"/>
      <c r="AR222" s="729"/>
      <c r="AS222" s="730"/>
      <c r="AT222" s="670"/>
      <c r="AU222" s="670"/>
      <c r="AV222" s="670"/>
      <c r="AW222" s="670"/>
      <c r="AX222" s="670"/>
      <c r="AY222" s="670"/>
      <c r="AZ222" s="670"/>
      <c r="BA222" s="670"/>
      <c r="BB222" s="670"/>
      <c r="BC222" s="670"/>
      <c r="BD222" s="671"/>
    </row>
    <row r="223" spans="1:56" s="653" customFormat="1" ht="13.5" customHeight="1">
      <c r="A223" s="668"/>
      <c r="B223" s="674"/>
      <c r="C223" s="697" t="s">
        <v>3006</v>
      </c>
      <c r="D223" s="655"/>
      <c r="E223" s="727" t="s">
        <v>3017</v>
      </c>
      <c r="F223" s="698"/>
      <c r="G223" s="698"/>
      <c r="H223" s="698"/>
      <c r="I223" s="698"/>
      <c r="J223" s="698"/>
      <c r="K223" s="698"/>
      <c r="L223" s="698"/>
      <c r="M223" s="699"/>
      <c r="N223" s="697" t="s">
        <v>3010</v>
      </c>
      <c r="O223" s="654"/>
      <c r="P223" s="654"/>
      <c r="Q223" s="654"/>
      <c r="R223" s="654"/>
      <c r="S223" s="654"/>
      <c r="T223" s="654"/>
      <c r="U223" s="654"/>
      <c r="V223" s="654"/>
      <c r="W223" s="655"/>
      <c r="X223" s="731" t="s">
        <v>3007</v>
      </c>
      <c r="Y223" s="654"/>
      <c r="Z223" s="732" t="s">
        <v>3011</v>
      </c>
      <c r="AA223" s="729"/>
      <c r="AB223" s="729"/>
      <c r="AC223" s="729"/>
      <c r="AD223" s="729"/>
      <c r="AE223" s="729"/>
      <c r="AF223" s="729"/>
      <c r="AG223" s="729"/>
      <c r="AH223" s="729"/>
      <c r="AI223" s="729"/>
      <c r="AJ223" s="729"/>
      <c r="AK223" s="729"/>
      <c r="AL223" s="729"/>
      <c r="AM223" s="729"/>
      <c r="AN223" s="729"/>
      <c r="AO223" s="729"/>
      <c r="AP223" s="729"/>
      <c r="AQ223" s="729"/>
      <c r="AR223" s="729"/>
      <c r="AS223" s="730"/>
      <c r="AT223" s="670"/>
      <c r="AU223" s="670"/>
      <c r="AV223" s="670"/>
      <c r="AW223" s="670"/>
      <c r="AX223" s="670"/>
      <c r="AY223" s="670"/>
      <c r="AZ223" s="670"/>
      <c r="BA223" s="670"/>
      <c r="BB223" s="670"/>
      <c r="BC223" s="670"/>
      <c r="BD223" s="671"/>
    </row>
    <row r="224" spans="1:56" s="653" customFormat="1" ht="13.5" customHeight="1">
      <c r="A224" s="668"/>
      <c r="B224" s="674"/>
      <c r="C224" s="697" t="s">
        <v>3013</v>
      </c>
      <c r="D224" s="655"/>
      <c r="E224" s="727" t="s">
        <v>3018</v>
      </c>
      <c r="F224" s="698"/>
      <c r="G224" s="698"/>
      <c r="H224" s="698"/>
      <c r="I224" s="698"/>
      <c r="J224" s="698"/>
      <c r="K224" s="698"/>
      <c r="L224" s="698"/>
      <c r="M224" s="699"/>
      <c r="N224" s="697" t="s">
        <v>3015</v>
      </c>
      <c r="O224" s="654"/>
      <c r="P224" s="654"/>
      <c r="Q224" s="654"/>
      <c r="R224" s="654"/>
      <c r="S224" s="654"/>
      <c r="T224" s="654"/>
      <c r="U224" s="654"/>
      <c r="V224" s="654"/>
      <c r="W224" s="655"/>
      <c r="X224" s="731" t="s">
        <v>3007</v>
      </c>
      <c r="Y224" s="654"/>
      <c r="Z224" s="702" t="s">
        <v>3016</v>
      </c>
      <c r="AA224" s="729"/>
      <c r="AB224" s="729"/>
      <c r="AC224" s="729"/>
      <c r="AD224" s="729"/>
      <c r="AE224" s="729"/>
      <c r="AF224" s="729"/>
      <c r="AG224" s="729"/>
      <c r="AH224" s="729"/>
      <c r="AI224" s="729"/>
      <c r="AJ224" s="729"/>
      <c r="AK224" s="729"/>
      <c r="AL224" s="729"/>
      <c r="AM224" s="729"/>
      <c r="AN224" s="729"/>
      <c r="AO224" s="729"/>
      <c r="AP224" s="729"/>
      <c r="AQ224" s="729"/>
      <c r="AR224" s="729"/>
      <c r="AS224" s="730"/>
      <c r="AT224" s="670"/>
      <c r="AU224" s="670"/>
      <c r="AV224" s="670"/>
      <c r="AW224" s="670"/>
      <c r="AX224" s="670"/>
      <c r="AY224" s="670"/>
      <c r="AZ224" s="670"/>
      <c r="BA224" s="670"/>
      <c r="BB224" s="670"/>
      <c r="BC224" s="670"/>
      <c r="BD224" s="671"/>
    </row>
    <row r="225" spans="1:56" s="653" customFormat="1" ht="13.5" customHeight="1">
      <c r="A225" s="668"/>
      <c r="B225" s="674"/>
      <c r="C225" s="697" t="s">
        <v>3013</v>
      </c>
      <c r="D225" s="655"/>
      <c r="E225" s="727" t="s">
        <v>3019</v>
      </c>
      <c r="F225" s="698"/>
      <c r="G225" s="698"/>
      <c r="H225" s="698"/>
      <c r="I225" s="698"/>
      <c r="J225" s="698"/>
      <c r="K225" s="698"/>
      <c r="L225" s="698"/>
      <c r="M225" s="699"/>
      <c r="N225" s="697" t="s">
        <v>3020</v>
      </c>
      <c r="O225" s="654"/>
      <c r="P225" s="654"/>
      <c r="Q225" s="654"/>
      <c r="R225" s="654"/>
      <c r="S225" s="654"/>
      <c r="T225" s="654"/>
      <c r="U225" s="654"/>
      <c r="V225" s="654"/>
      <c r="W225" s="655"/>
      <c r="X225" s="731" t="s">
        <v>3007</v>
      </c>
      <c r="Y225" s="654"/>
      <c r="Z225" s="728" t="s">
        <v>3021</v>
      </c>
      <c r="AA225" s="729"/>
      <c r="AB225" s="729"/>
      <c r="AC225" s="729"/>
      <c r="AD225" s="729"/>
      <c r="AE225" s="729"/>
      <c r="AF225" s="729"/>
      <c r="AG225" s="729"/>
      <c r="AH225" s="729"/>
      <c r="AI225" s="729"/>
      <c r="AJ225" s="729"/>
      <c r="AK225" s="729"/>
      <c r="AL225" s="729"/>
      <c r="AM225" s="729"/>
      <c r="AN225" s="729"/>
      <c r="AO225" s="729"/>
      <c r="AP225" s="729"/>
      <c r="AQ225" s="729"/>
      <c r="AR225" s="729"/>
      <c r="AS225" s="730"/>
      <c r="AT225" s="670"/>
      <c r="AU225" s="670"/>
      <c r="AV225" s="670"/>
      <c r="AW225" s="670"/>
      <c r="AX225" s="670"/>
      <c r="AY225" s="670"/>
      <c r="AZ225" s="670"/>
      <c r="BA225" s="670"/>
      <c r="BB225" s="670"/>
      <c r="BC225" s="670"/>
      <c r="BD225" s="671"/>
    </row>
    <row r="226" spans="1:56" s="653" customFormat="1" ht="13.5" customHeight="1">
      <c r="A226" s="668"/>
      <c r="B226" s="674"/>
      <c r="C226" s="697" t="s">
        <v>3006</v>
      </c>
      <c r="D226" s="655"/>
      <c r="E226" s="727" t="s">
        <v>3022</v>
      </c>
      <c r="F226" s="698"/>
      <c r="G226" s="698"/>
      <c r="H226" s="698"/>
      <c r="I226" s="698"/>
      <c r="J226" s="698"/>
      <c r="K226" s="698"/>
      <c r="L226" s="698"/>
      <c r="M226" s="699"/>
      <c r="N226" s="697" t="s">
        <v>3010</v>
      </c>
      <c r="O226" s="654"/>
      <c r="P226" s="654"/>
      <c r="Q226" s="654"/>
      <c r="R226" s="654"/>
      <c r="S226" s="654"/>
      <c r="T226" s="654"/>
      <c r="U226" s="654"/>
      <c r="V226" s="654"/>
      <c r="W226" s="655"/>
      <c r="X226" s="731" t="s">
        <v>3007</v>
      </c>
      <c r="Y226" s="654"/>
      <c r="Z226" s="732" t="s">
        <v>3011</v>
      </c>
      <c r="AA226" s="729"/>
      <c r="AB226" s="729"/>
      <c r="AC226" s="729"/>
      <c r="AD226" s="729"/>
      <c r="AE226" s="729"/>
      <c r="AF226" s="729"/>
      <c r="AG226" s="729"/>
      <c r="AH226" s="729"/>
      <c r="AI226" s="729"/>
      <c r="AJ226" s="729"/>
      <c r="AK226" s="729"/>
      <c r="AL226" s="729"/>
      <c r="AM226" s="729"/>
      <c r="AN226" s="729"/>
      <c r="AO226" s="729"/>
      <c r="AP226" s="729"/>
      <c r="AQ226" s="729"/>
      <c r="AR226" s="729"/>
      <c r="AS226" s="730"/>
      <c r="AT226" s="670"/>
      <c r="AU226" s="670"/>
      <c r="AV226" s="670"/>
      <c r="AW226" s="670"/>
      <c r="AX226" s="670"/>
      <c r="AY226" s="670"/>
      <c r="AZ226" s="670"/>
      <c r="BA226" s="670"/>
      <c r="BB226" s="670"/>
      <c r="BC226" s="670"/>
      <c r="BD226" s="671"/>
    </row>
    <row r="227" spans="1:56" s="653" customFormat="1" ht="13.5" customHeight="1">
      <c r="A227" s="668"/>
      <c r="B227" s="674"/>
      <c r="C227" s="697" t="s">
        <v>3013</v>
      </c>
      <c r="D227" s="655"/>
      <c r="E227" s="727" t="s">
        <v>3023</v>
      </c>
      <c r="F227" s="698"/>
      <c r="G227" s="698"/>
      <c r="H227" s="698"/>
      <c r="I227" s="698"/>
      <c r="J227" s="698"/>
      <c r="K227" s="698"/>
      <c r="L227" s="698"/>
      <c r="M227" s="699"/>
      <c r="N227" s="697" t="s">
        <v>3015</v>
      </c>
      <c r="O227" s="654"/>
      <c r="P227" s="654"/>
      <c r="Q227" s="654"/>
      <c r="R227" s="654"/>
      <c r="S227" s="654"/>
      <c r="T227" s="654"/>
      <c r="U227" s="654"/>
      <c r="V227" s="654"/>
      <c r="W227" s="655"/>
      <c r="X227" s="731" t="s">
        <v>3007</v>
      </c>
      <c r="Y227" s="654"/>
      <c r="Z227" s="702" t="s">
        <v>3016</v>
      </c>
      <c r="AA227" s="729"/>
      <c r="AB227" s="729"/>
      <c r="AC227" s="729"/>
      <c r="AD227" s="729"/>
      <c r="AE227" s="729"/>
      <c r="AF227" s="729"/>
      <c r="AG227" s="729"/>
      <c r="AH227" s="729"/>
      <c r="AI227" s="729"/>
      <c r="AJ227" s="729"/>
      <c r="AK227" s="729"/>
      <c r="AL227" s="729"/>
      <c r="AM227" s="729"/>
      <c r="AN227" s="729"/>
      <c r="AO227" s="729"/>
      <c r="AP227" s="729"/>
      <c r="AQ227" s="729"/>
      <c r="AR227" s="729"/>
      <c r="AS227" s="730"/>
      <c r="AT227" s="670"/>
      <c r="AU227" s="670"/>
      <c r="AV227" s="670"/>
      <c r="AW227" s="670"/>
      <c r="AX227" s="670"/>
      <c r="AY227" s="670"/>
      <c r="AZ227" s="670"/>
      <c r="BA227" s="670"/>
      <c r="BB227" s="670"/>
      <c r="BC227" s="670"/>
      <c r="BD227" s="671"/>
    </row>
    <row r="228" spans="1:56" s="653" customFormat="1" ht="13.5" customHeight="1">
      <c r="A228" s="668"/>
      <c r="B228" s="674"/>
      <c r="C228" s="697" t="s">
        <v>3013</v>
      </c>
      <c r="D228" s="655"/>
      <c r="E228" s="727" t="s">
        <v>3024</v>
      </c>
      <c r="F228" s="698"/>
      <c r="G228" s="698"/>
      <c r="H228" s="698"/>
      <c r="I228" s="698"/>
      <c r="J228" s="698"/>
      <c r="K228" s="698"/>
      <c r="L228" s="698"/>
      <c r="M228" s="699"/>
      <c r="N228" s="697" t="s">
        <v>3025</v>
      </c>
      <c r="O228" s="654"/>
      <c r="P228" s="654"/>
      <c r="Q228" s="654"/>
      <c r="R228" s="654"/>
      <c r="S228" s="654"/>
      <c r="T228" s="654"/>
      <c r="U228" s="654"/>
      <c r="V228" s="654"/>
      <c r="W228" s="655"/>
      <c r="X228" s="731" t="s">
        <v>3007</v>
      </c>
      <c r="Y228" s="654"/>
      <c r="Z228" s="728" t="s">
        <v>3026</v>
      </c>
      <c r="AA228" s="729"/>
      <c r="AB228" s="729"/>
      <c r="AC228" s="729"/>
      <c r="AD228" s="729"/>
      <c r="AE228" s="729"/>
      <c r="AF228" s="729"/>
      <c r="AG228" s="729"/>
      <c r="AH228" s="729"/>
      <c r="AI228" s="729"/>
      <c r="AJ228" s="729"/>
      <c r="AK228" s="729"/>
      <c r="AL228" s="729"/>
      <c r="AM228" s="729"/>
      <c r="AN228" s="729"/>
      <c r="AO228" s="729"/>
      <c r="AP228" s="729"/>
      <c r="AQ228" s="729"/>
      <c r="AR228" s="729"/>
      <c r="AS228" s="730"/>
      <c r="AT228" s="670"/>
      <c r="AU228" s="670"/>
      <c r="AV228" s="670"/>
      <c r="AW228" s="670"/>
      <c r="AX228" s="670"/>
      <c r="AY228" s="670"/>
      <c r="AZ228" s="670"/>
      <c r="BA228" s="670"/>
      <c r="BB228" s="670"/>
      <c r="BC228" s="670"/>
      <c r="BD228" s="671"/>
    </row>
    <row r="229" spans="1:56" s="653" customFormat="1" ht="13.5" customHeight="1">
      <c r="A229" s="668"/>
      <c r="B229" s="674"/>
      <c r="C229" s="697" t="s">
        <v>3006</v>
      </c>
      <c r="D229" s="655"/>
      <c r="E229" s="727" t="s">
        <v>3027</v>
      </c>
      <c r="F229" s="698"/>
      <c r="G229" s="698"/>
      <c r="H229" s="698"/>
      <c r="I229" s="698"/>
      <c r="J229" s="698"/>
      <c r="K229" s="698"/>
      <c r="L229" s="698"/>
      <c r="M229" s="699"/>
      <c r="N229" s="697" t="s">
        <v>2950</v>
      </c>
      <c r="O229" s="654"/>
      <c r="P229" s="654"/>
      <c r="Q229" s="654"/>
      <c r="R229" s="654"/>
      <c r="S229" s="654"/>
      <c r="T229" s="654"/>
      <c r="U229" s="654"/>
      <c r="V229" s="654"/>
      <c r="W229" s="655"/>
      <c r="X229" s="731" t="s">
        <v>3007</v>
      </c>
      <c r="Y229" s="654"/>
      <c r="Z229" s="732" t="s">
        <v>2949</v>
      </c>
      <c r="AA229" s="729"/>
      <c r="AB229" s="729"/>
      <c r="AC229" s="729"/>
      <c r="AD229" s="729"/>
      <c r="AE229" s="729"/>
      <c r="AF229" s="729"/>
      <c r="AG229" s="729"/>
      <c r="AH229" s="729"/>
      <c r="AI229" s="729"/>
      <c r="AJ229" s="729"/>
      <c r="AK229" s="729"/>
      <c r="AL229" s="729"/>
      <c r="AM229" s="729"/>
      <c r="AN229" s="729"/>
      <c r="AO229" s="729"/>
      <c r="AP229" s="729"/>
      <c r="AQ229" s="729"/>
      <c r="AR229" s="729"/>
      <c r="AS229" s="730"/>
      <c r="AT229" s="670"/>
      <c r="AU229" s="670"/>
      <c r="AV229" s="670"/>
      <c r="AW229" s="670"/>
      <c r="AX229" s="670"/>
      <c r="AY229" s="670"/>
      <c r="AZ229" s="670"/>
      <c r="BA229" s="670"/>
      <c r="BB229" s="670"/>
      <c r="BC229" s="670"/>
      <c r="BD229" s="671"/>
    </row>
    <row r="230" spans="1:56" s="653" customFormat="1" ht="13.5" customHeight="1">
      <c r="A230" s="668"/>
      <c r="B230" s="674"/>
      <c r="C230" s="697" t="s">
        <v>3006</v>
      </c>
      <c r="D230" s="655"/>
      <c r="E230" s="727" t="s">
        <v>3028</v>
      </c>
      <c r="F230" s="698"/>
      <c r="G230" s="698"/>
      <c r="H230" s="698"/>
      <c r="I230" s="698"/>
      <c r="J230" s="698"/>
      <c r="K230" s="698"/>
      <c r="L230" s="698"/>
      <c r="M230" s="699"/>
      <c r="N230" s="697" t="s">
        <v>3010</v>
      </c>
      <c r="O230" s="654"/>
      <c r="P230" s="654"/>
      <c r="Q230" s="654"/>
      <c r="R230" s="654"/>
      <c r="S230" s="654"/>
      <c r="T230" s="654"/>
      <c r="U230" s="654"/>
      <c r="V230" s="654"/>
      <c r="W230" s="655"/>
      <c r="X230" s="731" t="s">
        <v>3007</v>
      </c>
      <c r="Y230" s="654"/>
      <c r="Z230" s="728" t="s">
        <v>3011</v>
      </c>
      <c r="AA230" s="729"/>
      <c r="AB230" s="729"/>
      <c r="AC230" s="729"/>
      <c r="AD230" s="729"/>
      <c r="AE230" s="729"/>
      <c r="AF230" s="729"/>
      <c r="AG230" s="729"/>
      <c r="AH230" s="729"/>
      <c r="AI230" s="729"/>
      <c r="AJ230" s="729"/>
      <c r="AK230" s="729"/>
      <c r="AL230" s="729"/>
      <c r="AM230" s="729"/>
      <c r="AN230" s="729"/>
      <c r="AO230" s="729"/>
      <c r="AP230" s="729"/>
      <c r="AQ230" s="729"/>
      <c r="AR230" s="729"/>
      <c r="AS230" s="730"/>
      <c r="AT230" s="670"/>
      <c r="AU230" s="670"/>
      <c r="AV230" s="670"/>
      <c r="AW230" s="670"/>
      <c r="AX230" s="670"/>
      <c r="AY230" s="670"/>
      <c r="AZ230" s="670"/>
      <c r="BA230" s="670"/>
      <c r="BB230" s="670"/>
      <c r="BC230" s="670"/>
      <c r="BD230" s="671"/>
    </row>
    <row r="231" spans="1:56" s="653" customFormat="1" ht="13.5" customHeight="1">
      <c r="A231" s="668"/>
      <c r="B231" s="674"/>
      <c r="C231" s="697" t="s">
        <v>3013</v>
      </c>
      <c r="D231" s="655"/>
      <c r="E231" s="727" t="s">
        <v>3029</v>
      </c>
      <c r="F231" s="698"/>
      <c r="G231" s="698"/>
      <c r="H231" s="698"/>
      <c r="I231" s="698"/>
      <c r="J231" s="698"/>
      <c r="K231" s="698"/>
      <c r="L231" s="698"/>
      <c r="M231" s="699"/>
      <c r="N231" s="697" t="s">
        <v>3015</v>
      </c>
      <c r="O231" s="654"/>
      <c r="P231" s="654"/>
      <c r="Q231" s="654"/>
      <c r="R231" s="654"/>
      <c r="S231" s="654"/>
      <c r="T231" s="654"/>
      <c r="U231" s="654"/>
      <c r="V231" s="654"/>
      <c r="W231" s="655"/>
      <c r="X231" s="731" t="s">
        <v>3007</v>
      </c>
      <c r="Y231" s="654"/>
      <c r="Z231" s="732" t="s">
        <v>3030</v>
      </c>
      <c r="AA231" s="729"/>
      <c r="AB231" s="729"/>
      <c r="AC231" s="729"/>
      <c r="AD231" s="729"/>
      <c r="AE231" s="729"/>
      <c r="AF231" s="729"/>
      <c r="AG231" s="729"/>
      <c r="AH231" s="729"/>
      <c r="AI231" s="729"/>
      <c r="AJ231" s="729"/>
      <c r="AK231" s="729"/>
      <c r="AL231" s="729"/>
      <c r="AM231" s="729"/>
      <c r="AN231" s="729"/>
      <c r="AO231" s="729"/>
      <c r="AP231" s="729"/>
      <c r="AQ231" s="729"/>
      <c r="AR231" s="729"/>
      <c r="AS231" s="730"/>
      <c r="AT231" s="670"/>
      <c r="AU231" s="670"/>
      <c r="AV231" s="670"/>
      <c r="AW231" s="670"/>
      <c r="AX231" s="670"/>
      <c r="AY231" s="670"/>
      <c r="AZ231" s="670"/>
      <c r="BA231" s="670"/>
      <c r="BB231" s="670"/>
      <c r="BC231" s="670"/>
      <c r="BD231" s="671"/>
    </row>
    <row r="232" spans="1:56" s="653" customFormat="1" ht="13.5" customHeight="1">
      <c r="A232" s="668"/>
      <c r="B232" s="674"/>
      <c r="C232" s="697" t="s">
        <v>3013</v>
      </c>
      <c r="D232" s="655"/>
      <c r="E232" s="727" t="s">
        <v>3031</v>
      </c>
      <c r="F232" s="698"/>
      <c r="G232" s="698"/>
      <c r="H232" s="698"/>
      <c r="I232" s="698"/>
      <c r="J232" s="698"/>
      <c r="K232" s="698"/>
      <c r="L232" s="698"/>
      <c r="M232" s="699"/>
      <c r="N232" s="697" t="s">
        <v>3025</v>
      </c>
      <c r="O232" s="654"/>
      <c r="P232" s="654"/>
      <c r="Q232" s="654"/>
      <c r="R232" s="654"/>
      <c r="S232" s="654"/>
      <c r="T232" s="654"/>
      <c r="U232" s="654"/>
      <c r="V232" s="654"/>
      <c r="W232" s="655"/>
      <c r="X232" s="731" t="s">
        <v>3007</v>
      </c>
      <c r="Y232" s="654"/>
      <c r="Z232" s="728" t="s">
        <v>3026</v>
      </c>
      <c r="AA232" s="729"/>
      <c r="AB232" s="729"/>
      <c r="AC232" s="729"/>
      <c r="AD232" s="729"/>
      <c r="AE232" s="729"/>
      <c r="AF232" s="729"/>
      <c r="AG232" s="729"/>
      <c r="AH232" s="729"/>
      <c r="AI232" s="729"/>
      <c r="AJ232" s="729"/>
      <c r="AK232" s="729"/>
      <c r="AL232" s="729"/>
      <c r="AM232" s="729"/>
      <c r="AN232" s="729"/>
      <c r="AO232" s="729"/>
      <c r="AP232" s="729"/>
      <c r="AQ232" s="729"/>
      <c r="AR232" s="729"/>
      <c r="AS232" s="730"/>
      <c r="AT232" s="670"/>
      <c r="AU232" s="670"/>
      <c r="AV232" s="670"/>
      <c r="AW232" s="670"/>
      <c r="AX232" s="670"/>
      <c r="AY232" s="670"/>
      <c r="AZ232" s="670"/>
      <c r="BA232" s="670"/>
      <c r="BB232" s="670"/>
      <c r="BC232" s="670"/>
      <c r="BD232" s="671"/>
    </row>
    <row r="233" spans="1:56" s="653" customFormat="1" ht="13.5" customHeight="1">
      <c r="A233" s="668"/>
      <c r="B233" s="674"/>
      <c r="C233" s="697" t="s">
        <v>3006</v>
      </c>
      <c r="D233" s="655"/>
      <c r="E233" s="727" t="s">
        <v>3032</v>
      </c>
      <c r="F233" s="698"/>
      <c r="G233" s="698"/>
      <c r="H233" s="698"/>
      <c r="I233" s="698"/>
      <c r="J233" s="698"/>
      <c r="K233" s="698"/>
      <c r="L233" s="698"/>
      <c r="M233" s="699"/>
      <c r="N233" s="697" t="s">
        <v>2950</v>
      </c>
      <c r="O233" s="654"/>
      <c r="P233" s="654"/>
      <c r="Q233" s="654"/>
      <c r="R233" s="654"/>
      <c r="S233" s="654"/>
      <c r="T233" s="654"/>
      <c r="U233" s="654"/>
      <c r="V233" s="654"/>
      <c r="W233" s="655"/>
      <c r="X233" s="731" t="s">
        <v>3007</v>
      </c>
      <c r="Y233" s="654"/>
      <c r="Z233" s="732" t="s">
        <v>2952</v>
      </c>
      <c r="AA233" s="729"/>
      <c r="AB233" s="729"/>
      <c r="AC233" s="729"/>
      <c r="AD233" s="729"/>
      <c r="AE233" s="729"/>
      <c r="AF233" s="729"/>
      <c r="AG233" s="729"/>
      <c r="AH233" s="729"/>
      <c r="AI233" s="729"/>
      <c r="AJ233" s="729"/>
      <c r="AK233" s="729"/>
      <c r="AL233" s="729"/>
      <c r="AM233" s="729"/>
      <c r="AN233" s="729"/>
      <c r="AO233" s="729"/>
      <c r="AP233" s="729"/>
      <c r="AQ233" s="729"/>
      <c r="AR233" s="729"/>
      <c r="AS233" s="730"/>
      <c r="AT233" s="670"/>
      <c r="AU233" s="670"/>
      <c r="AV233" s="670"/>
      <c r="AW233" s="670"/>
      <c r="AX233" s="670"/>
      <c r="AY233" s="670"/>
      <c r="AZ233" s="670"/>
      <c r="BA233" s="670"/>
      <c r="BB233" s="670"/>
      <c r="BC233" s="670"/>
      <c r="BD233" s="671"/>
    </row>
    <row r="234" spans="1:56" s="653" customFormat="1" ht="13.5" customHeight="1">
      <c r="A234" s="668"/>
      <c r="B234" s="674"/>
      <c r="C234" s="697" t="s">
        <v>3006</v>
      </c>
      <c r="D234" s="655"/>
      <c r="E234" s="727" t="s">
        <v>3033</v>
      </c>
      <c r="F234" s="698"/>
      <c r="G234" s="698"/>
      <c r="H234" s="698"/>
      <c r="I234" s="698"/>
      <c r="J234" s="698"/>
      <c r="K234" s="698"/>
      <c r="L234" s="698"/>
      <c r="M234" s="699"/>
      <c r="N234" s="697" t="s">
        <v>3034</v>
      </c>
      <c r="O234" s="654"/>
      <c r="P234" s="654"/>
      <c r="Q234" s="654"/>
      <c r="R234" s="654"/>
      <c r="S234" s="654"/>
      <c r="T234" s="654"/>
      <c r="U234" s="654"/>
      <c r="V234" s="654"/>
      <c r="W234" s="655"/>
      <c r="X234" s="731" t="s">
        <v>3007</v>
      </c>
      <c r="Y234" s="654"/>
      <c r="Z234" s="732" t="s">
        <v>2927</v>
      </c>
      <c r="AA234" s="729"/>
      <c r="AB234" s="729"/>
      <c r="AC234" s="729"/>
      <c r="AD234" s="729"/>
      <c r="AE234" s="729"/>
      <c r="AF234" s="729"/>
      <c r="AG234" s="729"/>
      <c r="AH234" s="729"/>
      <c r="AI234" s="729"/>
      <c r="AJ234" s="729"/>
      <c r="AK234" s="729"/>
      <c r="AL234" s="729"/>
      <c r="AM234" s="729"/>
      <c r="AN234" s="729"/>
      <c r="AO234" s="729"/>
      <c r="AP234" s="729"/>
      <c r="AQ234" s="729"/>
      <c r="AR234" s="729"/>
      <c r="AS234" s="730"/>
      <c r="AT234" s="670"/>
      <c r="AU234" s="670"/>
      <c r="AV234" s="670"/>
      <c r="AW234" s="670"/>
      <c r="AX234" s="670"/>
      <c r="AY234" s="670"/>
      <c r="AZ234" s="670"/>
      <c r="BA234" s="670"/>
      <c r="BB234" s="670"/>
      <c r="BC234" s="670"/>
      <c r="BD234" s="671"/>
    </row>
    <row r="235" spans="1:56" s="653" customFormat="1" ht="13.5" customHeight="1">
      <c r="A235" s="668"/>
      <c r="B235" s="674"/>
      <c r="C235" s="697" t="s">
        <v>3006</v>
      </c>
      <c r="D235" s="655"/>
      <c r="E235" s="727" t="s">
        <v>3035</v>
      </c>
      <c r="F235" s="698"/>
      <c r="G235" s="698"/>
      <c r="H235" s="698"/>
      <c r="I235" s="698"/>
      <c r="J235" s="698"/>
      <c r="K235" s="698"/>
      <c r="L235" s="698"/>
      <c r="M235" s="699"/>
      <c r="N235" s="697" t="s">
        <v>3034</v>
      </c>
      <c r="O235" s="654"/>
      <c r="P235" s="654"/>
      <c r="Q235" s="654"/>
      <c r="R235" s="654"/>
      <c r="S235" s="654"/>
      <c r="T235" s="654"/>
      <c r="U235" s="654"/>
      <c r="V235" s="654"/>
      <c r="W235" s="655"/>
      <c r="X235" s="731" t="s">
        <v>3007</v>
      </c>
      <c r="Y235" s="654"/>
      <c r="Z235" s="732" t="s">
        <v>3036</v>
      </c>
      <c r="AA235" s="729"/>
      <c r="AB235" s="729"/>
      <c r="AC235" s="729"/>
      <c r="AD235" s="729"/>
      <c r="AE235" s="729"/>
      <c r="AF235" s="729"/>
      <c r="AG235" s="729"/>
      <c r="AH235" s="729"/>
      <c r="AI235" s="729"/>
      <c r="AJ235" s="729"/>
      <c r="AK235" s="729"/>
      <c r="AL235" s="729"/>
      <c r="AM235" s="729"/>
      <c r="AN235" s="729"/>
      <c r="AO235" s="729"/>
      <c r="AP235" s="729"/>
      <c r="AQ235" s="729"/>
      <c r="AR235" s="729"/>
      <c r="AS235" s="730"/>
      <c r="AT235" s="670"/>
      <c r="AU235" s="670"/>
      <c r="AV235" s="670"/>
      <c r="AW235" s="670"/>
      <c r="AX235" s="670"/>
      <c r="AY235" s="670"/>
      <c r="AZ235" s="670"/>
      <c r="BA235" s="670"/>
      <c r="BB235" s="670"/>
      <c r="BC235" s="670"/>
      <c r="BD235" s="671"/>
    </row>
    <row r="236" spans="1:56" s="653" customFormat="1" ht="13.5" customHeight="1">
      <c r="A236" s="668"/>
      <c r="B236" s="674"/>
      <c r="C236" s="697" t="s">
        <v>3013</v>
      </c>
      <c r="D236" s="655"/>
      <c r="E236" s="733" t="s">
        <v>3037</v>
      </c>
      <c r="F236" s="698"/>
      <c r="G236" s="698"/>
      <c r="H236" s="698"/>
      <c r="I236" s="698"/>
      <c r="J236" s="698"/>
      <c r="K236" s="698"/>
      <c r="L236" s="698"/>
      <c r="M236" s="699"/>
      <c r="N236" s="697" t="s">
        <v>3038</v>
      </c>
      <c r="O236" s="654"/>
      <c r="P236" s="654"/>
      <c r="Q236" s="654"/>
      <c r="R236" s="654"/>
      <c r="S236" s="654"/>
      <c r="T236" s="654"/>
      <c r="U236" s="654"/>
      <c r="V236" s="654"/>
      <c r="W236" s="655"/>
      <c r="X236" s="731" t="s">
        <v>3007</v>
      </c>
      <c r="Y236" s="654"/>
      <c r="Z236" s="728" t="s">
        <v>3039</v>
      </c>
      <c r="AA236" s="729"/>
      <c r="AB236" s="729"/>
      <c r="AC236" s="729"/>
      <c r="AD236" s="729"/>
      <c r="AE236" s="729"/>
      <c r="AF236" s="729"/>
      <c r="AG236" s="729"/>
      <c r="AH236" s="729"/>
      <c r="AI236" s="729"/>
      <c r="AJ236" s="729"/>
      <c r="AK236" s="729"/>
      <c r="AL236" s="729"/>
      <c r="AM236" s="729"/>
      <c r="AN236" s="729"/>
      <c r="AO236" s="729"/>
      <c r="AP236" s="729"/>
      <c r="AQ236" s="729"/>
      <c r="AR236" s="729"/>
      <c r="AS236" s="730"/>
      <c r="AT236" s="670"/>
      <c r="AU236" s="670"/>
      <c r="AV236" s="670"/>
      <c r="AW236" s="670"/>
      <c r="AX236" s="670"/>
      <c r="AY236" s="670"/>
      <c r="AZ236" s="670"/>
      <c r="BA236" s="670"/>
      <c r="BB236" s="670"/>
      <c r="BC236" s="670"/>
      <c r="BD236" s="671"/>
    </row>
    <row r="237" spans="1:56" s="653" customFormat="1" ht="13.5" customHeight="1">
      <c r="A237" s="668"/>
      <c r="B237" s="674"/>
      <c r="C237" s="697" t="s">
        <v>3013</v>
      </c>
      <c r="D237" s="655"/>
      <c r="E237" s="688" t="s">
        <v>3040</v>
      </c>
      <c r="F237" s="698"/>
      <c r="G237" s="698"/>
      <c r="H237" s="698"/>
      <c r="I237" s="698"/>
      <c r="J237" s="698"/>
      <c r="K237" s="698"/>
      <c r="L237" s="698"/>
      <c r="M237" s="699"/>
      <c r="N237" s="697" t="s">
        <v>3041</v>
      </c>
      <c r="O237" s="654"/>
      <c r="P237" s="654"/>
      <c r="Q237" s="654"/>
      <c r="R237" s="654"/>
      <c r="S237" s="654"/>
      <c r="T237" s="654"/>
      <c r="U237" s="654"/>
      <c r="V237" s="654"/>
      <c r="W237" s="655"/>
      <c r="X237" s="731" t="s">
        <v>3007</v>
      </c>
      <c r="Y237" s="654"/>
      <c r="Z237" s="732" t="s">
        <v>3030</v>
      </c>
      <c r="AA237" s="729"/>
      <c r="AB237" s="729"/>
      <c r="AC237" s="729"/>
      <c r="AD237" s="729"/>
      <c r="AE237" s="729"/>
      <c r="AF237" s="729"/>
      <c r="AG237" s="729"/>
      <c r="AH237" s="729"/>
      <c r="AI237" s="729"/>
      <c r="AJ237" s="729"/>
      <c r="AK237" s="729"/>
      <c r="AL237" s="729"/>
      <c r="AM237" s="729"/>
      <c r="AN237" s="729"/>
      <c r="AO237" s="729"/>
      <c r="AP237" s="729"/>
      <c r="AQ237" s="729"/>
      <c r="AR237" s="729"/>
      <c r="AS237" s="730"/>
      <c r="AT237" s="670"/>
      <c r="AU237" s="670"/>
      <c r="AV237" s="670"/>
      <c r="AW237" s="670"/>
      <c r="AX237" s="670"/>
      <c r="AY237" s="670"/>
      <c r="AZ237" s="670"/>
      <c r="BA237" s="670"/>
      <c r="BB237" s="670"/>
      <c r="BC237" s="670"/>
      <c r="BD237" s="671"/>
    </row>
    <row r="238" spans="1:56" s="653" customFormat="1" ht="13.5" customHeight="1">
      <c r="A238" s="668"/>
      <c r="B238" s="674"/>
      <c r="C238" s="697" t="s">
        <v>3006</v>
      </c>
      <c r="D238" s="655"/>
      <c r="E238" s="727" t="s">
        <v>3042</v>
      </c>
      <c r="F238" s="698"/>
      <c r="G238" s="698"/>
      <c r="H238" s="698"/>
      <c r="I238" s="698"/>
      <c r="J238" s="698"/>
      <c r="K238" s="698"/>
      <c r="L238" s="698"/>
      <c r="M238" s="699"/>
      <c r="N238" s="697" t="s">
        <v>2965</v>
      </c>
      <c r="O238" s="654"/>
      <c r="P238" s="654"/>
      <c r="Q238" s="654"/>
      <c r="R238" s="654"/>
      <c r="S238" s="654"/>
      <c r="T238" s="654"/>
      <c r="U238" s="654"/>
      <c r="V238" s="654"/>
      <c r="W238" s="655"/>
      <c r="X238" s="731" t="s">
        <v>3007</v>
      </c>
      <c r="Y238" s="654"/>
      <c r="Z238" s="732" t="s">
        <v>2964</v>
      </c>
      <c r="AA238" s="729"/>
      <c r="AB238" s="729"/>
      <c r="AC238" s="729"/>
      <c r="AD238" s="729"/>
      <c r="AE238" s="729"/>
      <c r="AF238" s="729"/>
      <c r="AG238" s="729"/>
      <c r="AH238" s="729"/>
      <c r="AI238" s="729"/>
      <c r="AJ238" s="729"/>
      <c r="AK238" s="729"/>
      <c r="AL238" s="729"/>
      <c r="AM238" s="729"/>
      <c r="AN238" s="729"/>
      <c r="AO238" s="729"/>
      <c r="AP238" s="729"/>
      <c r="AQ238" s="729"/>
      <c r="AR238" s="729"/>
      <c r="AS238" s="730"/>
      <c r="AT238" s="670"/>
      <c r="AU238" s="670"/>
      <c r="AV238" s="670"/>
      <c r="AW238" s="670"/>
      <c r="AX238" s="670"/>
      <c r="AY238" s="670"/>
      <c r="AZ238" s="670"/>
      <c r="BA238" s="670"/>
      <c r="BB238" s="670"/>
      <c r="BC238" s="670"/>
      <c r="BD238" s="671"/>
    </row>
    <row r="239" spans="1:56" s="653" customFormat="1" ht="13.5" customHeight="1">
      <c r="A239" s="668"/>
      <c r="B239" s="674"/>
      <c r="C239" s="697" t="s">
        <v>3013</v>
      </c>
      <c r="D239" s="655"/>
      <c r="E239" s="727" t="s">
        <v>3043</v>
      </c>
      <c r="F239" s="698"/>
      <c r="G239" s="698"/>
      <c r="H239" s="698"/>
      <c r="I239" s="698"/>
      <c r="J239" s="698"/>
      <c r="K239" s="698"/>
      <c r="L239" s="698"/>
      <c r="M239" s="699"/>
      <c r="N239" s="697" t="s">
        <v>3044</v>
      </c>
      <c r="O239" s="654"/>
      <c r="P239" s="654"/>
      <c r="Q239" s="654"/>
      <c r="R239" s="654"/>
      <c r="S239" s="654"/>
      <c r="T239" s="654"/>
      <c r="U239" s="654"/>
      <c r="V239" s="654"/>
      <c r="W239" s="655"/>
      <c r="X239" s="731" t="s">
        <v>3045</v>
      </c>
      <c r="Y239" s="654"/>
      <c r="Z239" s="732" t="s">
        <v>3046</v>
      </c>
      <c r="AA239" s="729"/>
      <c r="AB239" s="729"/>
      <c r="AC239" s="729"/>
      <c r="AD239" s="729"/>
      <c r="AE239" s="729"/>
      <c r="AF239" s="729"/>
      <c r="AG239" s="729"/>
      <c r="AH239" s="729"/>
      <c r="AI239" s="729"/>
      <c r="AJ239" s="729"/>
      <c r="AK239" s="729"/>
      <c r="AL239" s="729"/>
      <c r="AM239" s="729"/>
      <c r="AN239" s="729"/>
      <c r="AO239" s="729"/>
      <c r="AP239" s="729"/>
      <c r="AQ239" s="729"/>
      <c r="AR239" s="729"/>
      <c r="AS239" s="730"/>
      <c r="AT239" s="670"/>
      <c r="AU239" s="670"/>
      <c r="AV239" s="670"/>
      <c r="AW239" s="670"/>
      <c r="AX239" s="670"/>
      <c r="AY239" s="670"/>
      <c r="AZ239" s="670"/>
      <c r="BA239" s="670"/>
      <c r="BB239" s="670"/>
      <c r="BC239" s="670"/>
      <c r="BD239" s="671"/>
    </row>
    <row r="240" spans="1:56" s="653" customFormat="1" ht="13.5" customHeight="1">
      <c r="A240" s="668"/>
      <c r="B240" s="674"/>
      <c r="C240" s="697" t="s">
        <v>3013</v>
      </c>
      <c r="D240" s="655"/>
      <c r="E240" s="727" t="s">
        <v>3047</v>
      </c>
      <c r="F240" s="698"/>
      <c r="G240" s="698"/>
      <c r="H240" s="698"/>
      <c r="I240" s="698"/>
      <c r="J240" s="698"/>
      <c r="K240" s="698"/>
      <c r="L240" s="698"/>
      <c r="M240" s="699"/>
      <c r="N240" s="697" t="s">
        <v>3048</v>
      </c>
      <c r="O240" s="654"/>
      <c r="P240" s="654"/>
      <c r="Q240" s="654"/>
      <c r="R240" s="654"/>
      <c r="S240" s="654"/>
      <c r="T240" s="654"/>
      <c r="U240" s="654"/>
      <c r="V240" s="654"/>
      <c r="W240" s="655"/>
      <c r="X240" s="731" t="s">
        <v>3007</v>
      </c>
      <c r="Y240" s="654"/>
      <c r="Z240" s="732" t="s">
        <v>3030</v>
      </c>
      <c r="AA240" s="729"/>
      <c r="AB240" s="729"/>
      <c r="AC240" s="729"/>
      <c r="AD240" s="729"/>
      <c r="AE240" s="729"/>
      <c r="AF240" s="729"/>
      <c r="AG240" s="729"/>
      <c r="AH240" s="729"/>
      <c r="AI240" s="729"/>
      <c r="AJ240" s="729"/>
      <c r="AK240" s="729"/>
      <c r="AL240" s="729"/>
      <c r="AM240" s="729"/>
      <c r="AN240" s="729"/>
      <c r="AO240" s="729"/>
      <c r="AP240" s="729"/>
      <c r="AQ240" s="729"/>
      <c r="AR240" s="729"/>
      <c r="AS240" s="730"/>
      <c r="AT240" s="670"/>
      <c r="AU240" s="670"/>
      <c r="AV240" s="670"/>
      <c r="AW240" s="670"/>
      <c r="AX240" s="670"/>
      <c r="AY240" s="670"/>
      <c r="AZ240" s="670"/>
      <c r="BA240" s="670"/>
      <c r="BB240" s="670"/>
      <c r="BC240" s="670"/>
      <c r="BD240" s="671"/>
    </row>
    <row r="241" spans="1:56" s="653" customFormat="1" ht="13.5" customHeight="1">
      <c r="A241" s="668"/>
      <c r="B241" s="674"/>
      <c r="C241" s="697" t="s">
        <v>3006</v>
      </c>
      <c r="D241" s="655"/>
      <c r="E241" s="727" t="s">
        <v>3049</v>
      </c>
      <c r="F241" s="698"/>
      <c r="G241" s="698"/>
      <c r="H241" s="698"/>
      <c r="I241" s="698"/>
      <c r="J241" s="698"/>
      <c r="K241" s="698"/>
      <c r="L241" s="698"/>
      <c r="M241" s="699"/>
      <c r="N241" s="697" t="s">
        <v>3050</v>
      </c>
      <c r="O241" s="654"/>
      <c r="P241" s="654"/>
      <c r="Q241" s="654"/>
      <c r="R241" s="654"/>
      <c r="S241" s="654"/>
      <c r="T241" s="654"/>
      <c r="U241" s="654"/>
      <c r="V241" s="654"/>
      <c r="W241" s="655"/>
      <c r="X241" s="731" t="s">
        <v>3007</v>
      </c>
      <c r="Y241" s="654"/>
      <c r="Z241" s="732" t="s">
        <v>3043</v>
      </c>
      <c r="AA241" s="729"/>
      <c r="AB241" s="729"/>
      <c r="AC241" s="729"/>
      <c r="AD241" s="729"/>
      <c r="AE241" s="729"/>
      <c r="AF241" s="729"/>
      <c r="AG241" s="729"/>
      <c r="AH241" s="729"/>
      <c r="AI241" s="729"/>
      <c r="AJ241" s="729"/>
      <c r="AK241" s="729"/>
      <c r="AL241" s="729"/>
      <c r="AM241" s="729"/>
      <c r="AN241" s="729"/>
      <c r="AO241" s="729"/>
      <c r="AP241" s="729"/>
      <c r="AQ241" s="729"/>
      <c r="AR241" s="729"/>
      <c r="AS241" s="730"/>
      <c r="AT241" s="670"/>
      <c r="AU241" s="670"/>
      <c r="AV241" s="670"/>
      <c r="AW241" s="670"/>
      <c r="AX241" s="670"/>
      <c r="AY241" s="670"/>
      <c r="AZ241" s="670"/>
      <c r="BA241" s="670"/>
      <c r="BB241" s="670"/>
      <c r="BC241" s="670"/>
      <c r="BD241" s="671"/>
    </row>
    <row r="242" spans="1:56" s="653" customFormat="1" ht="13.5" customHeight="1">
      <c r="A242" s="668"/>
      <c r="B242" s="674"/>
      <c r="C242" s="697" t="s">
        <v>3013</v>
      </c>
      <c r="D242" s="655"/>
      <c r="E242" s="727" t="s">
        <v>3051</v>
      </c>
      <c r="F242" s="698"/>
      <c r="G242" s="698"/>
      <c r="H242" s="698"/>
      <c r="I242" s="698"/>
      <c r="J242" s="698"/>
      <c r="K242" s="698"/>
      <c r="L242" s="698"/>
      <c r="M242" s="699"/>
      <c r="N242" s="697" t="s">
        <v>3052</v>
      </c>
      <c r="O242" s="654"/>
      <c r="P242" s="654"/>
      <c r="Q242" s="654"/>
      <c r="R242" s="654"/>
      <c r="S242" s="654"/>
      <c r="T242" s="654"/>
      <c r="U242" s="654"/>
      <c r="V242" s="654"/>
      <c r="W242" s="655"/>
      <c r="X242" s="731" t="s">
        <v>3007</v>
      </c>
      <c r="Y242" s="654"/>
      <c r="Z242" s="732" t="s">
        <v>3053</v>
      </c>
      <c r="AA242" s="729"/>
      <c r="AB242" s="729"/>
      <c r="AC242" s="729"/>
      <c r="AD242" s="729"/>
      <c r="AE242" s="729"/>
      <c r="AF242" s="729"/>
      <c r="AG242" s="729"/>
      <c r="AH242" s="729"/>
      <c r="AI242" s="729"/>
      <c r="AJ242" s="729"/>
      <c r="AK242" s="729"/>
      <c r="AL242" s="729"/>
      <c r="AM242" s="729"/>
      <c r="AN242" s="729"/>
      <c r="AO242" s="729"/>
      <c r="AP242" s="729"/>
      <c r="AQ242" s="729"/>
      <c r="AR242" s="729"/>
      <c r="AS242" s="730"/>
      <c r="AT242" s="670"/>
      <c r="AU242" s="670"/>
      <c r="AV242" s="670"/>
      <c r="AW242" s="670"/>
      <c r="AX242" s="670"/>
      <c r="AY242" s="670"/>
      <c r="AZ242" s="670"/>
      <c r="BA242" s="670"/>
      <c r="BB242" s="670"/>
      <c r="BC242" s="670"/>
      <c r="BD242" s="671"/>
    </row>
    <row r="243" spans="1:56" s="653" customFormat="1" ht="13.5" customHeight="1">
      <c r="A243" s="668"/>
      <c r="B243" s="674"/>
      <c r="C243" s="697" t="s">
        <v>3013</v>
      </c>
      <c r="D243" s="655"/>
      <c r="E243" s="727" t="s">
        <v>3054</v>
      </c>
      <c r="F243" s="698"/>
      <c r="G243" s="698"/>
      <c r="H243" s="698"/>
      <c r="I243" s="698"/>
      <c r="J243" s="698"/>
      <c r="K243" s="698"/>
      <c r="L243" s="698"/>
      <c r="M243" s="699"/>
      <c r="N243" s="697" t="s">
        <v>3055</v>
      </c>
      <c r="O243" s="654"/>
      <c r="P243" s="654"/>
      <c r="Q243" s="654"/>
      <c r="R243" s="654"/>
      <c r="S243" s="654"/>
      <c r="T243" s="654"/>
      <c r="U243" s="654"/>
      <c r="V243" s="654"/>
      <c r="W243" s="655"/>
      <c r="X243" s="731" t="s">
        <v>3007</v>
      </c>
      <c r="Y243" s="654"/>
      <c r="Z243" s="732" t="s">
        <v>3056</v>
      </c>
      <c r="AA243" s="729"/>
      <c r="AB243" s="729"/>
      <c r="AC243" s="729"/>
      <c r="AD243" s="729"/>
      <c r="AE243" s="729"/>
      <c r="AF243" s="729"/>
      <c r="AG243" s="729"/>
      <c r="AH243" s="729"/>
      <c r="AI243" s="729"/>
      <c r="AJ243" s="729"/>
      <c r="AK243" s="729"/>
      <c r="AL243" s="729"/>
      <c r="AM243" s="729"/>
      <c r="AN243" s="729"/>
      <c r="AO243" s="729"/>
      <c r="AP243" s="729"/>
      <c r="AQ243" s="729"/>
      <c r="AR243" s="729"/>
      <c r="AS243" s="730"/>
      <c r="AT243" s="670"/>
      <c r="AU243" s="670"/>
      <c r="AV243" s="670"/>
      <c r="AW243" s="670"/>
      <c r="AX243" s="670"/>
      <c r="AY243" s="670"/>
      <c r="AZ243" s="670"/>
      <c r="BA243" s="670"/>
      <c r="BB243" s="670"/>
      <c r="BC243" s="670"/>
      <c r="BD243" s="671"/>
    </row>
    <row r="244" spans="1:56" s="653" customFormat="1" ht="13.5" customHeight="1">
      <c r="A244" s="668"/>
      <c r="B244" s="674"/>
      <c r="C244" s="697" t="s">
        <v>3006</v>
      </c>
      <c r="D244" s="655"/>
      <c r="E244" s="727" t="s">
        <v>2962</v>
      </c>
      <c r="F244" s="698"/>
      <c r="G244" s="698"/>
      <c r="H244" s="698"/>
      <c r="I244" s="698"/>
      <c r="J244" s="698"/>
      <c r="K244" s="698"/>
      <c r="L244" s="698"/>
      <c r="M244" s="699"/>
      <c r="N244" s="697" t="s">
        <v>3057</v>
      </c>
      <c r="O244" s="654"/>
      <c r="P244" s="654"/>
      <c r="Q244" s="654"/>
      <c r="R244" s="654"/>
      <c r="S244" s="654"/>
      <c r="T244" s="654"/>
      <c r="U244" s="654"/>
      <c r="V244" s="654"/>
      <c r="W244" s="655"/>
      <c r="X244" s="731" t="s">
        <v>3007</v>
      </c>
      <c r="Y244" s="654"/>
      <c r="Z244" s="732" t="s">
        <v>3058</v>
      </c>
      <c r="AA244" s="729"/>
      <c r="AB244" s="729"/>
      <c r="AC244" s="729"/>
      <c r="AD244" s="729"/>
      <c r="AE244" s="729"/>
      <c r="AF244" s="729"/>
      <c r="AG244" s="729"/>
      <c r="AH244" s="729"/>
      <c r="AI244" s="729"/>
      <c r="AJ244" s="729"/>
      <c r="AK244" s="729"/>
      <c r="AL244" s="729"/>
      <c r="AM244" s="729"/>
      <c r="AN244" s="729"/>
      <c r="AO244" s="729"/>
      <c r="AP244" s="729"/>
      <c r="AQ244" s="729"/>
      <c r="AR244" s="729"/>
      <c r="AS244" s="730"/>
      <c r="AT244" s="670"/>
      <c r="AU244" s="670"/>
      <c r="AV244" s="670"/>
      <c r="AW244" s="670"/>
      <c r="AX244" s="670"/>
      <c r="AY244" s="670"/>
      <c r="AZ244" s="670"/>
      <c r="BA244" s="670"/>
      <c r="BB244" s="670"/>
      <c r="BC244" s="670"/>
      <c r="BD244" s="671"/>
    </row>
    <row r="245" spans="1:56" s="653" customFormat="1" ht="13.5" customHeight="1">
      <c r="A245" s="668"/>
      <c r="B245" s="674"/>
      <c r="C245" s="697" t="s">
        <v>3006</v>
      </c>
      <c r="D245" s="655"/>
      <c r="E245" s="688" t="s">
        <v>3059</v>
      </c>
      <c r="F245" s="698"/>
      <c r="G245" s="698"/>
      <c r="H245" s="698"/>
      <c r="I245" s="698"/>
      <c r="J245" s="698"/>
      <c r="K245" s="698"/>
      <c r="L245" s="698"/>
      <c r="M245" s="699"/>
      <c r="N245" s="697" t="s">
        <v>3057</v>
      </c>
      <c r="O245" s="654"/>
      <c r="P245" s="654"/>
      <c r="Q245" s="654"/>
      <c r="R245" s="654"/>
      <c r="S245" s="654"/>
      <c r="T245" s="654"/>
      <c r="U245" s="654"/>
      <c r="V245" s="654"/>
      <c r="W245" s="655"/>
      <c r="X245" s="731" t="s">
        <v>3007</v>
      </c>
      <c r="Y245" s="654"/>
      <c r="Z245" s="732" t="s">
        <v>3060</v>
      </c>
      <c r="AA245" s="729"/>
      <c r="AB245" s="729"/>
      <c r="AC245" s="729"/>
      <c r="AD245" s="729"/>
      <c r="AE245" s="729"/>
      <c r="AF245" s="729"/>
      <c r="AG245" s="729"/>
      <c r="AH245" s="729"/>
      <c r="AI245" s="729"/>
      <c r="AJ245" s="729"/>
      <c r="AK245" s="729"/>
      <c r="AL245" s="729"/>
      <c r="AM245" s="729"/>
      <c r="AN245" s="729"/>
      <c r="AO245" s="729"/>
      <c r="AP245" s="729"/>
      <c r="AQ245" s="729"/>
      <c r="AR245" s="729"/>
      <c r="AS245" s="730"/>
      <c r="AT245" s="670"/>
      <c r="AU245" s="670"/>
      <c r="AV245" s="670"/>
      <c r="AW245" s="670"/>
      <c r="AX245" s="670"/>
      <c r="AY245" s="670"/>
      <c r="AZ245" s="670"/>
      <c r="BA245" s="670"/>
      <c r="BB245" s="670"/>
      <c r="BC245" s="670"/>
      <c r="BD245" s="671"/>
    </row>
    <row r="246" spans="1:56" s="653" customFormat="1" ht="13.5" customHeight="1">
      <c r="A246" s="668"/>
      <c r="B246" s="674"/>
      <c r="C246" s="697" t="s">
        <v>3013</v>
      </c>
      <c r="D246" s="655"/>
      <c r="E246" s="727" t="s">
        <v>3061</v>
      </c>
      <c r="F246" s="698"/>
      <c r="G246" s="698"/>
      <c r="H246" s="698"/>
      <c r="I246" s="698"/>
      <c r="J246" s="698"/>
      <c r="K246" s="698"/>
      <c r="L246" s="698"/>
      <c r="M246" s="699"/>
      <c r="N246" s="697" t="s">
        <v>3062</v>
      </c>
      <c r="O246" s="654"/>
      <c r="P246" s="654"/>
      <c r="Q246" s="654"/>
      <c r="R246" s="654"/>
      <c r="S246" s="654"/>
      <c r="T246" s="654"/>
      <c r="U246" s="654"/>
      <c r="V246" s="654"/>
      <c r="W246" s="655"/>
      <c r="X246" s="731" t="s">
        <v>3007</v>
      </c>
      <c r="Y246" s="654"/>
      <c r="Z246" s="732" t="s">
        <v>3063</v>
      </c>
      <c r="AA246" s="729"/>
      <c r="AB246" s="729"/>
      <c r="AC246" s="729"/>
      <c r="AD246" s="729"/>
      <c r="AE246" s="729"/>
      <c r="AF246" s="729"/>
      <c r="AG246" s="729"/>
      <c r="AH246" s="729"/>
      <c r="AI246" s="729"/>
      <c r="AJ246" s="729"/>
      <c r="AK246" s="729"/>
      <c r="AL246" s="729"/>
      <c r="AM246" s="729"/>
      <c r="AN246" s="729"/>
      <c r="AO246" s="729"/>
      <c r="AP246" s="729"/>
      <c r="AQ246" s="729"/>
      <c r="AR246" s="729"/>
      <c r="AS246" s="730"/>
      <c r="AT246" s="670"/>
      <c r="AU246" s="670"/>
      <c r="AV246" s="670"/>
      <c r="AW246" s="670"/>
      <c r="AX246" s="670"/>
      <c r="AY246" s="670"/>
      <c r="AZ246" s="670"/>
      <c r="BA246" s="670"/>
      <c r="BB246" s="670"/>
      <c r="BC246" s="670"/>
      <c r="BD246" s="671"/>
    </row>
    <row r="247" spans="1:56" s="653" customFormat="1" ht="13.5" customHeight="1">
      <c r="A247" s="668"/>
      <c r="B247" s="674"/>
      <c r="C247" s="697" t="s">
        <v>3006</v>
      </c>
      <c r="D247" s="655"/>
      <c r="E247" s="727" t="s">
        <v>3064</v>
      </c>
      <c r="F247" s="698"/>
      <c r="G247" s="698"/>
      <c r="H247" s="698"/>
      <c r="I247" s="698"/>
      <c r="J247" s="698"/>
      <c r="K247" s="698"/>
      <c r="L247" s="698"/>
      <c r="M247" s="699"/>
      <c r="N247" s="697" t="s">
        <v>3057</v>
      </c>
      <c r="O247" s="654"/>
      <c r="P247" s="654"/>
      <c r="Q247" s="654"/>
      <c r="R247" s="654"/>
      <c r="S247" s="654"/>
      <c r="T247" s="654"/>
      <c r="U247" s="654"/>
      <c r="V247" s="654"/>
      <c r="W247" s="655"/>
      <c r="X247" s="731" t="s">
        <v>3007</v>
      </c>
      <c r="Y247" s="654"/>
      <c r="Z247" s="732" t="s">
        <v>3059</v>
      </c>
      <c r="AA247" s="729"/>
      <c r="AB247" s="729"/>
      <c r="AC247" s="729"/>
      <c r="AD247" s="729"/>
      <c r="AE247" s="729"/>
      <c r="AF247" s="729"/>
      <c r="AG247" s="729"/>
      <c r="AH247" s="729"/>
      <c r="AI247" s="729"/>
      <c r="AJ247" s="729"/>
      <c r="AK247" s="729"/>
      <c r="AL247" s="729"/>
      <c r="AM247" s="729"/>
      <c r="AN247" s="729"/>
      <c r="AO247" s="729"/>
      <c r="AP247" s="729"/>
      <c r="AQ247" s="729"/>
      <c r="AR247" s="729"/>
      <c r="AS247" s="730"/>
      <c r="AT247" s="670"/>
      <c r="AU247" s="670"/>
      <c r="AV247" s="670"/>
      <c r="AW247" s="670"/>
      <c r="AX247" s="670"/>
      <c r="AY247" s="670"/>
      <c r="AZ247" s="670"/>
      <c r="BA247" s="670"/>
      <c r="BB247" s="670"/>
      <c r="BC247" s="670"/>
      <c r="BD247" s="671"/>
    </row>
    <row r="248" spans="1:56" s="653" customFormat="1" ht="13.5" customHeight="1">
      <c r="A248" s="668"/>
      <c r="B248" s="674"/>
      <c r="C248" s="697" t="s">
        <v>3013</v>
      </c>
      <c r="D248" s="655"/>
      <c r="E248" s="727" t="s">
        <v>3065</v>
      </c>
      <c r="F248" s="698"/>
      <c r="G248" s="698"/>
      <c r="H248" s="698"/>
      <c r="I248" s="698"/>
      <c r="J248" s="698"/>
      <c r="K248" s="698"/>
      <c r="L248" s="698"/>
      <c r="M248" s="699"/>
      <c r="N248" s="697" t="s">
        <v>3066</v>
      </c>
      <c r="O248" s="654"/>
      <c r="P248" s="654"/>
      <c r="Q248" s="654"/>
      <c r="R248" s="654"/>
      <c r="S248" s="654"/>
      <c r="T248" s="654"/>
      <c r="U248" s="654"/>
      <c r="V248" s="654"/>
      <c r="W248" s="655"/>
      <c r="X248" s="731" t="s">
        <v>3007</v>
      </c>
      <c r="Y248" s="654"/>
      <c r="Z248" s="732" t="s">
        <v>3067</v>
      </c>
      <c r="AA248" s="729"/>
      <c r="AB248" s="729"/>
      <c r="AC248" s="729"/>
      <c r="AD248" s="729"/>
      <c r="AE248" s="729"/>
      <c r="AF248" s="729"/>
      <c r="AG248" s="729"/>
      <c r="AH248" s="729"/>
      <c r="AI248" s="729"/>
      <c r="AJ248" s="729"/>
      <c r="AK248" s="729"/>
      <c r="AL248" s="729"/>
      <c r="AM248" s="729"/>
      <c r="AN248" s="729"/>
      <c r="AO248" s="729"/>
      <c r="AP248" s="729"/>
      <c r="AQ248" s="729"/>
      <c r="AR248" s="729"/>
      <c r="AS248" s="730"/>
      <c r="AT248" s="670"/>
      <c r="AU248" s="670"/>
      <c r="AV248" s="670"/>
      <c r="AW248" s="670"/>
      <c r="AX248" s="670"/>
      <c r="AY248" s="670"/>
      <c r="AZ248" s="670"/>
      <c r="BA248" s="670"/>
      <c r="BB248" s="670"/>
      <c r="BC248" s="670"/>
      <c r="BD248" s="671"/>
    </row>
    <row r="249" spans="1:56" s="653" customFormat="1" ht="13.5" customHeight="1">
      <c r="A249" s="668"/>
      <c r="B249" s="674"/>
      <c r="C249" s="697" t="s">
        <v>3006</v>
      </c>
      <c r="D249" s="655"/>
      <c r="E249" s="727" t="s">
        <v>3068</v>
      </c>
      <c r="F249" s="698"/>
      <c r="G249" s="698"/>
      <c r="H249" s="698"/>
      <c r="I249" s="698"/>
      <c r="J249" s="698"/>
      <c r="K249" s="698"/>
      <c r="L249" s="698"/>
      <c r="M249" s="699"/>
      <c r="N249" s="697" t="s">
        <v>3057</v>
      </c>
      <c r="O249" s="654"/>
      <c r="P249" s="654"/>
      <c r="Q249" s="654"/>
      <c r="R249" s="654"/>
      <c r="S249" s="654"/>
      <c r="T249" s="654"/>
      <c r="U249" s="654"/>
      <c r="V249" s="654"/>
      <c r="W249" s="655"/>
      <c r="X249" s="731" t="s">
        <v>3007</v>
      </c>
      <c r="Y249" s="654"/>
      <c r="Z249" s="732" t="s">
        <v>3059</v>
      </c>
      <c r="AA249" s="729"/>
      <c r="AB249" s="729"/>
      <c r="AC249" s="729"/>
      <c r="AD249" s="729"/>
      <c r="AE249" s="729"/>
      <c r="AF249" s="729"/>
      <c r="AG249" s="729"/>
      <c r="AH249" s="729"/>
      <c r="AI249" s="729"/>
      <c r="AJ249" s="729"/>
      <c r="AK249" s="729"/>
      <c r="AL249" s="729"/>
      <c r="AM249" s="729"/>
      <c r="AN249" s="729"/>
      <c r="AO249" s="729"/>
      <c r="AP249" s="729"/>
      <c r="AQ249" s="729"/>
      <c r="AR249" s="729"/>
      <c r="AS249" s="730"/>
      <c r="AT249" s="670"/>
      <c r="AU249" s="670"/>
      <c r="AV249" s="670"/>
      <c r="AW249" s="670"/>
      <c r="AX249" s="670"/>
      <c r="AY249" s="670"/>
      <c r="AZ249" s="670"/>
      <c r="BA249" s="670"/>
      <c r="BB249" s="670"/>
      <c r="BC249" s="670"/>
      <c r="BD249" s="671"/>
    </row>
    <row r="250" spans="1:56" s="653" customFormat="1" ht="13.5" customHeight="1">
      <c r="A250" s="668"/>
      <c r="B250" s="674"/>
      <c r="C250" s="697" t="s">
        <v>3013</v>
      </c>
      <c r="D250" s="655"/>
      <c r="E250" s="727" t="s">
        <v>3069</v>
      </c>
      <c r="F250" s="698"/>
      <c r="G250" s="698"/>
      <c r="H250" s="698"/>
      <c r="I250" s="698"/>
      <c r="J250" s="698"/>
      <c r="K250" s="698"/>
      <c r="L250" s="698"/>
      <c r="M250" s="699"/>
      <c r="N250" s="697" t="s">
        <v>3066</v>
      </c>
      <c r="O250" s="654"/>
      <c r="P250" s="654"/>
      <c r="Q250" s="654"/>
      <c r="R250" s="654"/>
      <c r="S250" s="654"/>
      <c r="T250" s="654"/>
      <c r="U250" s="654"/>
      <c r="V250" s="654"/>
      <c r="W250" s="655"/>
      <c r="X250" s="731" t="s">
        <v>3007</v>
      </c>
      <c r="Y250" s="654"/>
      <c r="Z250" s="732" t="s">
        <v>3067</v>
      </c>
      <c r="AA250" s="729"/>
      <c r="AB250" s="729"/>
      <c r="AC250" s="729"/>
      <c r="AD250" s="729"/>
      <c r="AE250" s="729"/>
      <c r="AF250" s="729"/>
      <c r="AG250" s="729"/>
      <c r="AH250" s="729"/>
      <c r="AI250" s="729"/>
      <c r="AJ250" s="729"/>
      <c r="AK250" s="729"/>
      <c r="AL250" s="729"/>
      <c r="AM250" s="729"/>
      <c r="AN250" s="729"/>
      <c r="AO250" s="729"/>
      <c r="AP250" s="729"/>
      <c r="AQ250" s="729"/>
      <c r="AR250" s="729"/>
      <c r="AS250" s="730"/>
      <c r="AT250" s="670"/>
      <c r="AU250" s="670"/>
      <c r="AV250" s="670"/>
      <c r="AW250" s="670"/>
      <c r="AX250" s="670"/>
      <c r="AY250" s="670"/>
      <c r="AZ250" s="670"/>
      <c r="BA250" s="670"/>
      <c r="BB250" s="670"/>
      <c r="BC250" s="670"/>
      <c r="BD250" s="671"/>
    </row>
    <row r="251" spans="1:56" s="653" customFormat="1" ht="13.5" customHeight="1">
      <c r="A251" s="668"/>
      <c r="B251" s="674"/>
      <c r="C251" s="697" t="s">
        <v>3006</v>
      </c>
      <c r="D251" s="655"/>
      <c r="E251" s="727" t="s">
        <v>3070</v>
      </c>
      <c r="F251" s="698"/>
      <c r="G251" s="698"/>
      <c r="H251" s="698"/>
      <c r="I251" s="698"/>
      <c r="J251" s="698"/>
      <c r="K251" s="698"/>
      <c r="L251" s="698"/>
      <c r="M251" s="699"/>
      <c r="N251" s="697" t="s">
        <v>2965</v>
      </c>
      <c r="O251" s="654"/>
      <c r="P251" s="654"/>
      <c r="Q251" s="654"/>
      <c r="R251" s="654"/>
      <c r="S251" s="654"/>
      <c r="T251" s="654"/>
      <c r="U251" s="654"/>
      <c r="V251" s="654"/>
      <c r="W251" s="655"/>
      <c r="X251" s="731" t="s">
        <v>3007</v>
      </c>
      <c r="Y251" s="654"/>
      <c r="Z251" s="732" t="s">
        <v>3071</v>
      </c>
      <c r="AA251" s="729"/>
      <c r="AB251" s="729"/>
      <c r="AC251" s="729"/>
      <c r="AD251" s="729"/>
      <c r="AE251" s="729"/>
      <c r="AF251" s="729"/>
      <c r="AG251" s="729"/>
      <c r="AH251" s="729"/>
      <c r="AI251" s="729"/>
      <c r="AJ251" s="729"/>
      <c r="AK251" s="729"/>
      <c r="AL251" s="729"/>
      <c r="AM251" s="729"/>
      <c r="AN251" s="729"/>
      <c r="AO251" s="729"/>
      <c r="AP251" s="729"/>
      <c r="AQ251" s="729"/>
      <c r="AR251" s="729"/>
      <c r="AS251" s="730"/>
      <c r="AT251" s="670"/>
      <c r="AU251" s="670"/>
      <c r="AV251" s="670"/>
      <c r="AW251" s="670"/>
      <c r="AX251" s="670"/>
      <c r="AY251" s="670"/>
      <c r="AZ251" s="670"/>
      <c r="BA251" s="670"/>
      <c r="BB251" s="670"/>
      <c r="BC251" s="670"/>
      <c r="BD251" s="671"/>
    </row>
    <row r="252" spans="1:56" s="653" customFormat="1" ht="13.5" customHeight="1">
      <c r="A252" s="668"/>
      <c r="B252" s="674"/>
      <c r="C252" s="697" t="s">
        <v>3013</v>
      </c>
      <c r="D252" s="655"/>
      <c r="E252" s="727" t="s">
        <v>3072</v>
      </c>
      <c r="F252" s="698"/>
      <c r="G252" s="698"/>
      <c r="H252" s="698"/>
      <c r="I252" s="698"/>
      <c r="J252" s="698"/>
      <c r="K252" s="698"/>
      <c r="L252" s="698"/>
      <c r="M252" s="699"/>
      <c r="N252" s="697" t="s">
        <v>3073</v>
      </c>
      <c r="O252" s="654"/>
      <c r="P252" s="654"/>
      <c r="Q252" s="654"/>
      <c r="R252" s="654"/>
      <c r="S252" s="654"/>
      <c r="T252" s="654"/>
      <c r="U252" s="654"/>
      <c r="V252" s="654"/>
      <c r="W252" s="655"/>
      <c r="X252" s="731" t="s">
        <v>3007</v>
      </c>
      <c r="Y252" s="654"/>
      <c r="Z252" s="732" t="s">
        <v>3074</v>
      </c>
      <c r="AA252" s="729"/>
      <c r="AB252" s="729"/>
      <c r="AC252" s="729"/>
      <c r="AD252" s="729"/>
      <c r="AE252" s="729"/>
      <c r="AF252" s="729"/>
      <c r="AG252" s="729"/>
      <c r="AH252" s="729"/>
      <c r="AI252" s="729"/>
      <c r="AJ252" s="729"/>
      <c r="AK252" s="729"/>
      <c r="AL252" s="729"/>
      <c r="AM252" s="729"/>
      <c r="AN252" s="729"/>
      <c r="AO252" s="729"/>
      <c r="AP252" s="729"/>
      <c r="AQ252" s="729"/>
      <c r="AR252" s="729"/>
      <c r="AS252" s="730"/>
      <c r="AT252" s="670"/>
      <c r="AU252" s="670"/>
      <c r="AV252" s="670"/>
      <c r="AW252" s="670"/>
      <c r="AX252" s="670"/>
      <c r="AY252" s="670"/>
      <c r="AZ252" s="670"/>
      <c r="BA252" s="670"/>
      <c r="BB252" s="670"/>
      <c r="BC252" s="670"/>
      <c r="BD252" s="671"/>
    </row>
    <row r="253" spans="1:56" s="653" customFormat="1" ht="13.5" customHeight="1">
      <c r="A253" s="668"/>
      <c r="B253" s="674"/>
      <c r="C253" s="697" t="s">
        <v>3006</v>
      </c>
      <c r="D253" s="655"/>
      <c r="E253" s="727" t="s">
        <v>3075</v>
      </c>
      <c r="F253" s="698"/>
      <c r="G253" s="698"/>
      <c r="H253" s="698"/>
      <c r="I253" s="698"/>
      <c r="J253" s="698"/>
      <c r="K253" s="698"/>
      <c r="L253" s="698"/>
      <c r="M253" s="699"/>
      <c r="N253" s="697" t="s">
        <v>3057</v>
      </c>
      <c r="O253" s="654"/>
      <c r="P253" s="654"/>
      <c r="Q253" s="654"/>
      <c r="R253" s="654"/>
      <c r="S253" s="654"/>
      <c r="T253" s="654"/>
      <c r="U253" s="654"/>
      <c r="V253" s="654"/>
      <c r="W253" s="655"/>
      <c r="X253" s="731" t="s">
        <v>3007</v>
      </c>
      <c r="Y253" s="654"/>
      <c r="Z253" s="732" t="s">
        <v>3060</v>
      </c>
      <c r="AA253" s="729"/>
      <c r="AB253" s="729"/>
      <c r="AC253" s="729"/>
      <c r="AD253" s="729"/>
      <c r="AE253" s="729"/>
      <c r="AF253" s="729"/>
      <c r="AG253" s="729"/>
      <c r="AH253" s="729"/>
      <c r="AI253" s="729"/>
      <c r="AJ253" s="729"/>
      <c r="AK253" s="729"/>
      <c r="AL253" s="729"/>
      <c r="AM253" s="729"/>
      <c r="AN253" s="729"/>
      <c r="AO253" s="729"/>
      <c r="AP253" s="729"/>
      <c r="AQ253" s="729"/>
      <c r="AR253" s="729"/>
      <c r="AS253" s="730"/>
      <c r="AT253" s="670"/>
      <c r="AU253" s="670"/>
      <c r="AV253" s="670"/>
      <c r="AW253" s="670"/>
      <c r="AX253" s="670"/>
      <c r="AY253" s="670"/>
      <c r="AZ253" s="670"/>
      <c r="BA253" s="670"/>
      <c r="BB253" s="670"/>
      <c r="BC253" s="670"/>
      <c r="BD253" s="671"/>
    </row>
    <row r="254" spans="1:56" s="653" customFormat="1" ht="13.5" customHeight="1">
      <c r="A254" s="668"/>
      <c r="B254" s="674"/>
      <c r="C254" s="697" t="s">
        <v>3013</v>
      </c>
      <c r="D254" s="655"/>
      <c r="E254" s="727" t="s">
        <v>3076</v>
      </c>
      <c r="F254" s="698"/>
      <c r="G254" s="698"/>
      <c r="H254" s="698"/>
      <c r="I254" s="698"/>
      <c r="J254" s="698"/>
      <c r="K254" s="698"/>
      <c r="L254" s="698"/>
      <c r="M254" s="699"/>
      <c r="N254" s="697" t="s">
        <v>3062</v>
      </c>
      <c r="O254" s="654"/>
      <c r="P254" s="654"/>
      <c r="Q254" s="654"/>
      <c r="R254" s="654"/>
      <c r="S254" s="654"/>
      <c r="T254" s="654"/>
      <c r="U254" s="654"/>
      <c r="V254" s="654"/>
      <c r="W254" s="655"/>
      <c r="X254" s="731" t="s">
        <v>3007</v>
      </c>
      <c r="Y254" s="654"/>
      <c r="Z254" s="732" t="s">
        <v>3077</v>
      </c>
      <c r="AA254" s="729"/>
      <c r="AB254" s="729"/>
      <c r="AC254" s="729"/>
      <c r="AD254" s="729"/>
      <c r="AE254" s="729"/>
      <c r="AF254" s="729"/>
      <c r="AG254" s="729"/>
      <c r="AH254" s="729"/>
      <c r="AI254" s="729"/>
      <c r="AJ254" s="729"/>
      <c r="AK254" s="729"/>
      <c r="AL254" s="729"/>
      <c r="AM254" s="729"/>
      <c r="AN254" s="729"/>
      <c r="AO254" s="729"/>
      <c r="AP254" s="729"/>
      <c r="AQ254" s="729"/>
      <c r="AR254" s="729"/>
      <c r="AS254" s="730"/>
      <c r="AT254" s="670"/>
      <c r="AU254" s="670"/>
      <c r="AV254" s="670"/>
      <c r="AW254" s="670"/>
      <c r="AX254" s="670"/>
      <c r="AY254" s="670"/>
      <c r="AZ254" s="670"/>
      <c r="BA254" s="670"/>
      <c r="BB254" s="670"/>
      <c r="BC254" s="670"/>
      <c r="BD254" s="671"/>
    </row>
    <row r="255" spans="1:56" s="653" customFormat="1" ht="13.5" customHeight="1">
      <c r="A255" s="668"/>
      <c r="B255" s="674"/>
      <c r="C255" s="697" t="s">
        <v>3006</v>
      </c>
      <c r="D255" s="655"/>
      <c r="E255" s="727" t="s">
        <v>3078</v>
      </c>
      <c r="F255" s="698"/>
      <c r="G255" s="698"/>
      <c r="H255" s="698"/>
      <c r="I255" s="698"/>
      <c r="J255" s="698"/>
      <c r="K255" s="698"/>
      <c r="L255" s="698"/>
      <c r="M255" s="699"/>
      <c r="N255" s="697" t="s">
        <v>3057</v>
      </c>
      <c r="O255" s="654"/>
      <c r="P255" s="654"/>
      <c r="Q255" s="654"/>
      <c r="R255" s="654"/>
      <c r="S255" s="654"/>
      <c r="T255" s="654"/>
      <c r="U255" s="654"/>
      <c r="V255" s="654"/>
      <c r="W255" s="655"/>
      <c r="X255" s="731" t="s">
        <v>3007</v>
      </c>
      <c r="Y255" s="654"/>
      <c r="Z255" s="732" t="s">
        <v>3075</v>
      </c>
      <c r="AA255" s="729"/>
      <c r="AB255" s="729"/>
      <c r="AC255" s="729"/>
      <c r="AD255" s="729"/>
      <c r="AE255" s="729"/>
      <c r="AF255" s="729"/>
      <c r="AG255" s="729"/>
      <c r="AH255" s="729"/>
      <c r="AI255" s="729"/>
      <c r="AJ255" s="729"/>
      <c r="AK255" s="729"/>
      <c r="AL255" s="729"/>
      <c r="AM255" s="729"/>
      <c r="AN255" s="729"/>
      <c r="AO255" s="729"/>
      <c r="AP255" s="729"/>
      <c r="AQ255" s="729"/>
      <c r="AR255" s="729"/>
      <c r="AS255" s="730"/>
      <c r="AT255" s="670"/>
      <c r="AU255" s="670"/>
      <c r="AV255" s="670"/>
      <c r="AW255" s="670"/>
      <c r="AX255" s="670"/>
      <c r="AY255" s="670"/>
      <c r="AZ255" s="670"/>
      <c r="BA255" s="670"/>
      <c r="BB255" s="670"/>
      <c r="BC255" s="670"/>
      <c r="BD255" s="671"/>
    </row>
    <row r="256" spans="1:56" s="653" customFormat="1" ht="13.5" customHeight="1">
      <c r="A256" s="668"/>
      <c r="B256" s="674"/>
      <c r="C256" s="728" t="s">
        <v>3013</v>
      </c>
      <c r="D256" s="655"/>
      <c r="E256" s="727" t="s">
        <v>3079</v>
      </c>
      <c r="F256" s="698"/>
      <c r="G256" s="698"/>
      <c r="H256" s="698"/>
      <c r="I256" s="698"/>
      <c r="J256" s="698"/>
      <c r="K256" s="698"/>
      <c r="L256" s="698"/>
      <c r="M256" s="699"/>
      <c r="N256" s="697" t="s">
        <v>3066</v>
      </c>
      <c r="O256" s="654"/>
      <c r="P256" s="654"/>
      <c r="Q256" s="654"/>
      <c r="R256" s="654"/>
      <c r="S256" s="654"/>
      <c r="T256" s="654"/>
      <c r="U256" s="654"/>
      <c r="V256" s="654"/>
      <c r="W256" s="655"/>
      <c r="X256" s="731" t="s">
        <v>3007</v>
      </c>
      <c r="Y256" s="654"/>
      <c r="Z256" s="732" t="s">
        <v>3080</v>
      </c>
      <c r="AA256" s="729"/>
      <c r="AB256" s="729"/>
      <c r="AC256" s="729"/>
      <c r="AD256" s="729"/>
      <c r="AE256" s="729"/>
      <c r="AF256" s="729"/>
      <c r="AG256" s="729"/>
      <c r="AH256" s="729"/>
      <c r="AI256" s="729"/>
      <c r="AJ256" s="729"/>
      <c r="AK256" s="729"/>
      <c r="AL256" s="729"/>
      <c r="AM256" s="729"/>
      <c r="AN256" s="729"/>
      <c r="AO256" s="729"/>
      <c r="AP256" s="729"/>
      <c r="AQ256" s="729"/>
      <c r="AR256" s="729"/>
      <c r="AS256" s="730"/>
      <c r="AT256" s="670"/>
      <c r="AU256" s="670"/>
      <c r="AV256" s="670"/>
      <c r="AW256" s="670"/>
      <c r="AX256" s="670"/>
      <c r="AY256" s="670"/>
      <c r="AZ256" s="670"/>
      <c r="BA256" s="670"/>
      <c r="BB256" s="670"/>
      <c r="BC256" s="670"/>
      <c r="BD256" s="671"/>
    </row>
    <row r="257" spans="1:56" s="653" customFormat="1" ht="13.5" customHeight="1">
      <c r="A257" s="668"/>
      <c r="B257" s="674"/>
      <c r="C257" s="694" t="s">
        <v>3081</v>
      </c>
      <c r="D257" s="695"/>
      <c r="E257" s="695"/>
      <c r="F257" s="695"/>
      <c r="G257" s="695"/>
      <c r="H257" s="695"/>
      <c r="I257" s="695"/>
      <c r="J257" s="695"/>
      <c r="K257" s="695"/>
      <c r="L257" s="695"/>
      <c r="M257" s="695"/>
      <c r="N257" s="695"/>
      <c r="O257" s="695"/>
      <c r="P257" s="695"/>
      <c r="Q257" s="695"/>
      <c r="R257" s="695"/>
      <c r="S257" s="695"/>
      <c r="T257" s="695"/>
      <c r="U257" s="695"/>
      <c r="V257" s="695"/>
      <c r="W257" s="695"/>
      <c r="X257" s="695"/>
      <c r="Y257" s="695"/>
      <c r="Z257" s="695"/>
      <c r="AA257" s="695"/>
      <c r="AB257" s="695"/>
      <c r="AC257" s="695"/>
      <c r="AD257" s="695"/>
      <c r="AE257" s="695"/>
      <c r="AF257" s="695"/>
      <c r="AG257" s="695"/>
      <c r="AH257" s="695"/>
      <c r="AI257" s="695"/>
      <c r="AJ257" s="695"/>
      <c r="AK257" s="695"/>
      <c r="AL257" s="695"/>
      <c r="AM257" s="695"/>
      <c r="AN257" s="695"/>
      <c r="AO257" s="695"/>
      <c r="AP257" s="695"/>
      <c r="AQ257" s="695"/>
      <c r="AR257" s="695"/>
      <c r="AS257" s="696"/>
      <c r="AT257" s="670"/>
      <c r="AU257" s="670"/>
      <c r="AV257" s="670"/>
      <c r="AW257" s="670"/>
      <c r="AX257" s="670"/>
      <c r="AY257" s="670"/>
      <c r="AZ257" s="670"/>
      <c r="BA257" s="670"/>
      <c r="BB257" s="670"/>
      <c r="BC257" s="670"/>
      <c r="BD257" s="671"/>
    </row>
    <row r="258" spans="1:56" s="653" customFormat="1" ht="13.5" customHeight="1">
      <c r="A258" s="668"/>
      <c r="B258" s="674"/>
      <c r="C258" s="734"/>
      <c r="D258" s="697" t="s">
        <v>3082</v>
      </c>
      <c r="E258" s="698"/>
      <c r="F258" s="698"/>
      <c r="G258" s="698"/>
      <c r="H258" s="698"/>
      <c r="I258" s="698"/>
      <c r="J258" s="698"/>
      <c r="K258" s="698"/>
      <c r="L258" s="698"/>
      <c r="M258" s="698"/>
      <c r="N258" s="697" t="s">
        <v>3041</v>
      </c>
      <c r="O258" s="654"/>
      <c r="P258" s="654"/>
      <c r="Q258" s="654"/>
      <c r="R258" s="654"/>
      <c r="S258" s="654"/>
      <c r="T258" s="654"/>
      <c r="U258" s="654"/>
      <c r="V258" s="654"/>
      <c r="W258" s="655"/>
      <c r="X258" s="731" t="s">
        <v>2883</v>
      </c>
      <c r="Y258" s="654"/>
      <c r="Z258" s="732" t="s">
        <v>3030</v>
      </c>
      <c r="AA258" s="729"/>
      <c r="AB258" s="729"/>
      <c r="AC258" s="729"/>
      <c r="AD258" s="729"/>
      <c r="AE258" s="729"/>
      <c r="AF258" s="729"/>
      <c r="AG258" s="729"/>
      <c r="AH258" s="729"/>
      <c r="AI258" s="729"/>
      <c r="AJ258" s="729"/>
      <c r="AK258" s="729"/>
      <c r="AL258" s="729"/>
      <c r="AM258" s="729"/>
      <c r="AN258" s="729"/>
      <c r="AO258" s="729"/>
      <c r="AP258" s="729"/>
      <c r="AQ258" s="729"/>
      <c r="AR258" s="727" t="s">
        <v>3013</v>
      </c>
      <c r="AS258" s="655"/>
      <c r="AT258" s="670"/>
      <c r="AU258" s="670"/>
      <c r="AV258" s="670"/>
      <c r="AW258" s="670"/>
      <c r="AX258" s="670"/>
      <c r="AY258" s="670"/>
      <c r="AZ258" s="670"/>
      <c r="BA258" s="670"/>
      <c r="BB258" s="670"/>
      <c r="BC258" s="670"/>
      <c r="BD258" s="671"/>
    </row>
    <row r="259" spans="1:56" s="653" customFormat="1" ht="13.5" customHeight="1">
      <c r="A259" s="668"/>
      <c r="B259" s="674"/>
      <c r="C259" s="734"/>
      <c r="D259" s="697" t="s">
        <v>3083</v>
      </c>
      <c r="E259" s="698"/>
      <c r="F259" s="698"/>
      <c r="G259" s="698"/>
      <c r="H259" s="698"/>
      <c r="I259" s="698"/>
      <c r="J259" s="698"/>
      <c r="K259" s="698"/>
      <c r="L259" s="698"/>
      <c r="M259" s="698"/>
      <c r="N259" s="697" t="s">
        <v>3084</v>
      </c>
      <c r="O259" s="654"/>
      <c r="P259" s="654"/>
      <c r="Q259" s="654"/>
      <c r="R259" s="654"/>
      <c r="S259" s="654"/>
      <c r="T259" s="654"/>
      <c r="U259" s="654"/>
      <c r="V259" s="654"/>
      <c r="W259" s="655"/>
      <c r="X259" s="731" t="s">
        <v>2883</v>
      </c>
      <c r="Y259" s="654"/>
      <c r="Z259" s="732" t="s">
        <v>3030</v>
      </c>
      <c r="AA259" s="729"/>
      <c r="AB259" s="729"/>
      <c r="AC259" s="729"/>
      <c r="AD259" s="729"/>
      <c r="AE259" s="729"/>
      <c r="AF259" s="729"/>
      <c r="AG259" s="729"/>
      <c r="AH259" s="729"/>
      <c r="AI259" s="729"/>
      <c r="AJ259" s="729"/>
      <c r="AK259" s="729"/>
      <c r="AL259" s="729"/>
      <c r="AM259" s="729"/>
      <c r="AN259" s="729"/>
      <c r="AO259" s="729"/>
      <c r="AP259" s="729"/>
      <c r="AQ259" s="729"/>
      <c r="AR259" s="727" t="s">
        <v>3013</v>
      </c>
      <c r="AS259" s="655"/>
      <c r="AT259" s="670"/>
      <c r="AU259" s="670"/>
      <c r="AV259" s="670"/>
      <c r="AW259" s="670"/>
      <c r="AX259" s="670"/>
      <c r="AY259" s="670"/>
      <c r="AZ259" s="670"/>
      <c r="BA259" s="670"/>
      <c r="BB259" s="670"/>
      <c r="BC259" s="670"/>
      <c r="BD259" s="671"/>
    </row>
    <row r="260" spans="1:56" s="653" customFormat="1" ht="13.5" customHeight="1">
      <c r="A260" s="668"/>
      <c r="B260" s="674"/>
      <c r="C260" s="734"/>
      <c r="D260" s="697" t="s">
        <v>3088</v>
      </c>
      <c r="E260" s="698"/>
      <c r="F260" s="698"/>
      <c r="G260" s="698"/>
      <c r="H260" s="698"/>
      <c r="I260" s="698"/>
      <c r="J260" s="698"/>
      <c r="K260" s="698"/>
      <c r="L260" s="698"/>
      <c r="M260" s="698"/>
      <c r="N260" s="697"/>
      <c r="O260" s="654"/>
      <c r="P260" s="654"/>
      <c r="Q260" s="654"/>
      <c r="R260" s="654"/>
      <c r="S260" s="654"/>
      <c r="T260" s="654"/>
      <c r="U260" s="654"/>
      <c r="V260" s="654"/>
      <c r="W260" s="655"/>
      <c r="X260" s="731" t="s">
        <v>3085</v>
      </c>
      <c r="Y260" s="654"/>
      <c r="Z260" s="732" t="s">
        <v>3089</v>
      </c>
      <c r="AA260" s="729"/>
      <c r="AB260" s="729"/>
      <c r="AC260" s="729"/>
      <c r="AD260" s="729"/>
      <c r="AE260" s="729"/>
      <c r="AF260" s="729"/>
      <c r="AG260" s="729"/>
      <c r="AH260" s="729"/>
      <c r="AI260" s="729"/>
      <c r="AJ260" s="729"/>
      <c r="AK260" s="729"/>
      <c r="AL260" s="729"/>
      <c r="AM260" s="729"/>
      <c r="AN260" s="729"/>
      <c r="AO260" s="729"/>
      <c r="AP260" s="729"/>
      <c r="AQ260" s="729"/>
      <c r="AR260" s="727" t="s">
        <v>3013</v>
      </c>
      <c r="AS260" s="655"/>
      <c r="AT260" s="670"/>
      <c r="AU260" s="670"/>
      <c r="AV260" s="670"/>
      <c r="AW260" s="670"/>
      <c r="AX260" s="670"/>
      <c r="AY260" s="670"/>
      <c r="AZ260" s="670"/>
      <c r="BA260" s="670"/>
      <c r="BB260" s="670"/>
      <c r="BC260" s="670"/>
      <c r="BD260" s="671"/>
    </row>
    <row r="261" spans="1:56" s="653" customFormat="1" ht="13.5" customHeight="1">
      <c r="A261" s="668"/>
      <c r="B261" s="674"/>
      <c r="C261" s="734"/>
      <c r="D261" s="697" t="s">
        <v>2927</v>
      </c>
      <c r="E261" s="698"/>
      <c r="F261" s="698"/>
      <c r="G261" s="698"/>
      <c r="H261" s="698"/>
      <c r="I261" s="698"/>
      <c r="J261" s="698"/>
      <c r="K261" s="698"/>
      <c r="L261" s="698"/>
      <c r="M261" s="698"/>
      <c r="N261" s="697" t="s">
        <v>2928</v>
      </c>
      <c r="O261" s="654"/>
      <c r="P261" s="654"/>
      <c r="Q261" s="654"/>
      <c r="R261" s="654"/>
      <c r="S261" s="654"/>
      <c r="T261" s="654"/>
      <c r="U261" s="654"/>
      <c r="V261" s="654"/>
      <c r="W261" s="655"/>
      <c r="X261" s="731" t="s">
        <v>3085</v>
      </c>
      <c r="Y261" s="654"/>
      <c r="Z261" s="732" t="s">
        <v>3086</v>
      </c>
      <c r="AA261" s="729"/>
      <c r="AB261" s="729"/>
      <c r="AC261" s="729"/>
      <c r="AD261" s="729"/>
      <c r="AE261" s="729"/>
      <c r="AF261" s="729"/>
      <c r="AG261" s="729"/>
      <c r="AH261" s="729"/>
      <c r="AI261" s="729"/>
      <c r="AJ261" s="729"/>
      <c r="AK261" s="729"/>
      <c r="AL261" s="729"/>
      <c r="AM261" s="729"/>
      <c r="AN261" s="729"/>
      <c r="AO261" s="729"/>
      <c r="AP261" s="729"/>
      <c r="AQ261" s="729"/>
      <c r="AR261" s="727" t="s">
        <v>3013</v>
      </c>
      <c r="AS261" s="655"/>
      <c r="AT261" s="670"/>
      <c r="AU261" s="670"/>
      <c r="AV261" s="670"/>
      <c r="AW261" s="670"/>
      <c r="AX261" s="670"/>
      <c r="AY261" s="670"/>
      <c r="AZ261" s="670"/>
      <c r="BA261" s="670"/>
      <c r="BB261" s="670"/>
      <c r="BC261" s="670"/>
      <c r="BD261" s="671"/>
    </row>
    <row r="262" spans="1:56" s="653" customFormat="1" ht="13.5" customHeight="1">
      <c r="A262" s="668"/>
      <c r="B262" s="674"/>
      <c r="C262" s="734"/>
      <c r="D262" s="697" t="s">
        <v>2931</v>
      </c>
      <c r="E262" s="698"/>
      <c r="F262" s="698"/>
      <c r="G262" s="698"/>
      <c r="H262" s="698"/>
      <c r="I262" s="698"/>
      <c r="J262" s="698"/>
      <c r="K262" s="698"/>
      <c r="L262" s="698"/>
      <c r="M262" s="698"/>
      <c r="N262" s="697"/>
      <c r="O262" s="654"/>
      <c r="P262" s="654"/>
      <c r="Q262" s="654"/>
      <c r="R262" s="654"/>
      <c r="S262" s="654"/>
      <c r="T262" s="654"/>
      <c r="U262" s="654"/>
      <c r="V262" s="654"/>
      <c r="W262" s="655"/>
      <c r="X262" s="731" t="s">
        <v>3085</v>
      </c>
      <c r="Y262" s="654"/>
      <c r="Z262" s="732" t="s">
        <v>3090</v>
      </c>
      <c r="AA262" s="729"/>
      <c r="AB262" s="729"/>
      <c r="AC262" s="729"/>
      <c r="AD262" s="729"/>
      <c r="AE262" s="729"/>
      <c r="AF262" s="729"/>
      <c r="AG262" s="729"/>
      <c r="AH262" s="729"/>
      <c r="AI262" s="729"/>
      <c r="AJ262" s="729"/>
      <c r="AK262" s="729"/>
      <c r="AL262" s="729"/>
      <c r="AM262" s="729"/>
      <c r="AN262" s="729"/>
      <c r="AO262" s="729"/>
      <c r="AP262" s="729"/>
      <c r="AQ262" s="729"/>
      <c r="AR262" s="727" t="s">
        <v>3013</v>
      </c>
      <c r="AS262" s="655"/>
      <c r="AT262" s="670"/>
      <c r="AU262" s="670"/>
      <c r="AV262" s="670"/>
      <c r="AW262" s="670"/>
      <c r="AX262" s="670"/>
      <c r="AY262" s="670"/>
      <c r="AZ262" s="670"/>
      <c r="BA262" s="670"/>
      <c r="BB262" s="670"/>
      <c r="BC262" s="670"/>
      <c r="BD262" s="671"/>
    </row>
    <row r="263" spans="1:56" s="653" customFormat="1" ht="13.5" customHeight="1">
      <c r="A263" s="668"/>
      <c r="B263" s="674"/>
      <c r="C263" s="734"/>
      <c r="D263" s="697" t="s">
        <v>2937</v>
      </c>
      <c r="E263" s="698"/>
      <c r="F263" s="698"/>
      <c r="G263" s="698"/>
      <c r="H263" s="698"/>
      <c r="I263" s="698"/>
      <c r="J263" s="698"/>
      <c r="K263" s="698"/>
      <c r="L263" s="698"/>
      <c r="M263" s="698"/>
      <c r="N263" s="697"/>
      <c r="O263" s="654"/>
      <c r="P263" s="654"/>
      <c r="Q263" s="654"/>
      <c r="R263" s="654"/>
      <c r="S263" s="654"/>
      <c r="T263" s="654"/>
      <c r="U263" s="654"/>
      <c r="V263" s="654"/>
      <c r="W263" s="655"/>
      <c r="X263" s="731" t="s">
        <v>3085</v>
      </c>
      <c r="Y263" s="654"/>
      <c r="Z263" s="732" t="s">
        <v>3091</v>
      </c>
      <c r="AA263" s="729"/>
      <c r="AB263" s="729"/>
      <c r="AC263" s="729"/>
      <c r="AD263" s="729"/>
      <c r="AE263" s="729"/>
      <c r="AF263" s="729"/>
      <c r="AG263" s="729"/>
      <c r="AH263" s="729"/>
      <c r="AI263" s="729"/>
      <c r="AJ263" s="729"/>
      <c r="AK263" s="729"/>
      <c r="AL263" s="729"/>
      <c r="AM263" s="729"/>
      <c r="AN263" s="729"/>
      <c r="AO263" s="729"/>
      <c r="AP263" s="729"/>
      <c r="AQ263" s="729"/>
      <c r="AR263" s="727" t="s">
        <v>3013</v>
      </c>
      <c r="AS263" s="655"/>
      <c r="AT263" s="670"/>
      <c r="AU263" s="670"/>
      <c r="AV263" s="670"/>
      <c r="AW263" s="670"/>
      <c r="AX263" s="670"/>
      <c r="AY263" s="670"/>
      <c r="AZ263" s="670"/>
      <c r="BA263" s="670"/>
      <c r="BB263" s="670"/>
      <c r="BC263" s="670"/>
      <c r="BD263" s="671"/>
    </row>
    <row r="264" spans="1:56" s="653" customFormat="1" ht="13.5" customHeight="1">
      <c r="A264" s="668"/>
      <c r="B264" s="674"/>
      <c r="C264" s="734"/>
      <c r="D264" s="697" t="s">
        <v>3092</v>
      </c>
      <c r="E264" s="698"/>
      <c r="F264" s="698"/>
      <c r="G264" s="698"/>
      <c r="H264" s="698"/>
      <c r="I264" s="698"/>
      <c r="J264" s="698"/>
      <c r="K264" s="698"/>
      <c r="L264" s="698"/>
      <c r="M264" s="698"/>
      <c r="N264" s="697"/>
      <c r="O264" s="654"/>
      <c r="P264" s="654"/>
      <c r="Q264" s="654"/>
      <c r="R264" s="654"/>
      <c r="S264" s="654"/>
      <c r="T264" s="654"/>
      <c r="U264" s="654"/>
      <c r="V264" s="654"/>
      <c r="W264" s="655"/>
      <c r="X264" s="731" t="s">
        <v>3085</v>
      </c>
      <c r="Y264" s="654"/>
      <c r="Z264" s="732" t="s">
        <v>3093</v>
      </c>
      <c r="AA264" s="729"/>
      <c r="AB264" s="729"/>
      <c r="AC264" s="729"/>
      <c r="AD264" s="729"/>
      <c r="AE264" s="729"/>
      <c r="AF264" s="729"/>
      <c r="AG264" s="729"/>
      <c r="AH264" s="729"/>
      <c r="AI264" s="729"/>
      <c r="AJ264" s="729"/>
      <c r="AK264" s="729"/>
      <c r="AL264" s="729"/>
      <c r="AM264" s="729"/>
      <c r="AN264" s="729"/>
      <c r="AO264" s="729"/>
      <c r="AP264" s="729"/>
      <c r="AQ264" s="729"/>
      <c r="AR264" s="727" t="s">
        <v>3013</v>
      </c>
      <c r="AS264" s="655"/>
      <c r="AT264" s="670"/>
      <c r="AU264" s="670"/>
      <c r="AV264" s="670"/>
      <c r="AW264" s="670"/>
      <c r="AX264" s="670"/>
      <c r="AY264" s="670"/>
      <c r="AZ264" s="670"/>
      <c r="BA264" s="670"/>
      <c r="BB264" s="670"/>
      <c r="BC264" s="670"/>
      <c r="BD264" s="671"/>
    </row>
    <row r="265" spans="1:56" s="653" customFormat="1" ht="13.5" customHeight="1">
      <c r="A265" s="668"/>
      <c r="B265" s="674"/>
      <c r="C265" s="734"/>
      <c r="D265" s="697" t="s">
        <v>2941</v>
      </c>
      <c r="E265" s="698"/>
      <c r="F265" s="698"/>
      <c r="G265" s="698"/>
      <c r="H265" s="698"/>
      <c r="I265" s="698"/>
      <c r="J265" s="698"/>
      <c r="K265" s="698"/>
      <c r="L265" s="698"/>
      <c r="M265" s="698"/>
      <c r="N265" s="697"/>
      <c r="O265" s="654"/>
      <c r="P265" s="654"/>
      <c r="Q265" s="654"/>
      <c r="R265" s="654"/>
      <c r="S265" s="654"/>
      <c r="T265" s="654"/>
      <c r="U265" s="654"/>
      <c r="V265" s="654"/>
      <c r="W265" s="655"/>
      <c r="X265" s="731" t="s">
        <v>3085</v>
      </c>
      <c r="Y265" s="654"/>
      <c r="Z265" s="732" t="s">
        <v>3094</v>
      </c>
      <c r="AA265" s="729"/>
      <c r="AB265" s="729"/>
      <c r="AC265" s="729"/>
      <c r="AD265" s="729"/>
      <c r="AE265" s="729"/>
      <c r="AF265" s="729"/>
      <c r="AG265" s="729"/>
      <c r="AH265" s="729"/>
      <c r="AI265" s="729"/>
      <c r="AJ265" s="729"/>
      <c r="AK265" s="729"/>
      <c r="AL265" s="729"/>
      <c r="AM265" s="729"/>
      <c r="AN265" s="729"/>
      <c r="AO265" s="729"/>
      <c r="AP265" s="729"/>
      <c r="AQ265" s="729"/>
      <c r="AR265" s="727" t="s">
        <v>3013</v>
      </c>
      <c r="AS265" s="655"/>
      <c r="AT265" s="670"/>
      <c r="AU265" s="670"/>
      <c r="AV265" s="670"/>
      <c r="AW265" s="670"/>
      <c r="AX265" s="670"/>
      <c r="AY265" s="670"/>
      <c r="AZ265" s="670"/>
      <c r="BA265" s="670"/>
      <c r="BB265" s="670"/>
      <c r="BC265" s="670"/>
      <c r="BD265" s="671"/>
    </row>
    <row r="266" spans="1:56" s="653" customFormat="1" ht="13.5" customHeight="1">
      <c r="A266" s="668"/>
      <c r="B266" s="674"/>
      <c r="C266" s="734"/>
      <c r="D266" s="697" t="s">
        <v>2943</v>
      </c>
      <c r="E266" s="698"/>
      <c r="F266" s="698"/>
      <c r="G266" s="698"/>
      <c r="H266" s="698"/>
      <c r="I266" s="698"/>
      <c r="J266" s="698"/>
      <c r="K266" s="698"/>
      <c r="L266" s="698"/>
      <c r="M266" s="698"/>
      <c r="N266" s="697"/>
      <c r="O266" s="654"/>
      <c r="P266" s="654"/>
      <c r="Q266" s="654"/>
      <c r="R266" s="654"/>
      <c r="S266" s="654"/>
      <c r="T266" s="654"/>
      <c r="U266" s="654"/>
      <c r="V266" s="654"/>
      <c r="W266" s="655"/>
      <c r="X266" s="731" t="s">
        <v>3085</v>
      </c>
      <c r="Y266" s="654"/>
      <c r="Z266" s="732" t="s">
        <v>3095</v>
      </c>
      <c r="AA266" s="729"/>
      <c r="AB266" s="729"/>
      <c r="AC266" s="729"/>
      <c r="AD266" s="729"/>
      <c r="AE266" s="729"/>
      <c r="AF266" s="729"/>
      <c r="AG266" s="729"/>
      <c r="AH266" s="729"/>
      <c r="AI266" s="729"/>
      <c r="AJ266" s="729"/>
      <c r="AK266" s="729"/>
      <c r="AL266" s="729"/>
      <c r="AM266" s="729"/>
      <c r="AN266" s="729"/>
      <c r="AO266" s="729"/>
      <c r="AP266" s="729"/>
      <c r="AQ266" s="729"/>
      <c r="AR266" s="727" t="s">
        <v>3013</v>
      </c>
      <c r="AS266" s="655"/>
      <c r="AT266" s="670"/>
      <c r="AU266" s="670"/>
      <c r="AV266" s="670"/>
      <c r="AW266" s="670"/>
      <c r="AX266" s="670"/>
      <c r="AY266" s="670"/>
      <c r="AZ266" s="670"/>
      <c r="BA266" s="670"/>
      <c r="BB266" s="670"/>
      <c r="BC266" s="670"/>
      <c r="BD266" s="671"/>
    </row>
    <row r="267" spans="1:56" s="653" customFormat="1" ht="13.5" customHeight="1">
      <c r="A267" s="668"/>
      <c r="B267" s="674"/>
      <c r="C267" s="734"/>
      <c r="D267" s="697" t="s">
        <v>3096</v>
      </c>
      <c r="E267" s="698"/>
      <c r="F267" s="698"/>
      <c r="G267" s="698"/>
      <c r="H267" s="698"/>
      <c r="I267" s="698"/>
      <c r="J267" s="698"/>
      <c r="K267" s="698"/>
      <c r="L267" s="698"/>
      <c r="M267" s="698"/>
      <c r="N267" s="697"/>
      <c r="O267" s="654"/>
      <c r="P267" s="654"/>
      <c r="Q267" s="654"/>
      <c r="R267" s="654"/>
      <c r="S267" s="654"/>
      <c r="T267" s="654"/>
      <c r="U267" s="654"/>
      <c r="V267" s="654"/>
      <c r="W267" s="655"/>
      <c r="X267" s="731" t="s">
        <v>3085</v>
      </c>
      <c r="Y267" s="654"/>
      <c r="Z267" s="732" t="s">
        <v>3097</v>
      </c>
      <c r="AA267" s="729"/>
      <c r="AB267" s="729"/>
      <c r="AC267" s="729"/>
      <c r="AD267" s="729"/>
      <c r="AE267" s="729"/>
      <c r="AF267" s="729"/>
      <c r="AG267" s="729"/>
      <c r="AH267" s="729"/>
      <c r="AI267" s="729"/>
      <c r="AJ267" s="729"/>
      <c r="AK267" s="729"/>
      <c r="AL267" s="729"/>
      <c r="AM267" s="729"/>
      <c r="AN267" s="729"/>
      <c r="AO267" s="729"/>
      <c r="AP267" s="729"/>
      <c r="AQ267" s="729"/>
      <c r="AR267" s="727"/>
      <c r="AS267" s="655"/>
      <c r="AT267" s="670"/>
      <c r="AU267" s="670"/>
      <c r="AV267" s="670"/>
      <c r="AW267" s="670"/>
      <c r="AX267" s="670"/>
      <c r="AY267" s="670"/>
      <c r="AZ267" s="670"/>
      <c r="BA267" s="670"/>
      <c r="BB267" s="670"/>
      <c r="BC267" s="670"/>
      <c r="BD267" s="671"/>
    </row>
    <row r="268" spans="1:56" s="653" customFormat="1" ht="13.5" customHeight="1">
      <c r="A268" s="668"/>
      <c r="B268" s="674"/>
      <c r="C268" s="673"/>
      <c r="D268" s="673"/>
      <c r="E268" s="673"/>
      <c r="F268" s="673"/>
      <c r="G268" s="673"/>
      <c r="H268" s="673"/>
      <c r="I268" s="673"/>
      <c r="J268" s="673"/>
      <c r="K268" s="673"/>
      <c r="L268" s="673"/>
      <c r="M268" s="673"/>
      <c r="N268" s="674"/>
      <c r="O268" s="674"/>
      <c r="P268" s="674"/>
      <c r="Q268" s="674"/>
      <c r="R268" s="674"/>
      <c r="S268" s="674"/>
      <c r="T268" s="674"/>
      <c r="U268" s="674"/>
      <c r="V268" s="674"/>
      <c r="W268" s="689"/>
      <c r="X268" s="674"/>
      <c r="Y268" s="735"/>
      <c r="Z268" s="680"/>
      <c r="AA268" s="680"/>
      <c r="AB268" s="680"/>
      <c r="AC268" s="680"/>
      <c r="AD268" s="680"/>
      <c r="AE268" s="680"/>
      <c r="AF268" s="680"/>
      <c r="AG268" s="680"/>
      <c r="AH268" s="680"/>
      <c r="AI268" s="680"/>
      <c r="AJ268" s="680"/>
      <c r="AK268" s="680"/>
      <c r="AL268" s="680"/>
      <c r="AM268" s="680"/>
      <c r="AN268" s="680"/>
      <c r="AO268" s="680"/>
      <c r="AP268" s="680"/>
      <c r="AQ268" s="674"/>
      <c r="AR268" s="674"/>
      <c r="AS268" s="670"/>
      <c r="AT268" s="670"/>
      <c r="AU268" s="670"/>
      <c r="AV268" s="670"/>
      <c r="AW268" s="670"/>
      <c r="AX268" s="670"/>
      <c r="AY268" s="670"/>
      <c r="AZ268" s="670"/>
      <c r="BA268" s="670"/>
      <c r="BB268" s="670"/>
      <c r="BC268" s="670"/>
      <c r="BD268" s="671"/>
    </row>
    <row r="269" spans="1:56" s="653" customFormat="1" ht="13.5" customHeight="1">
      <c r="A269" s="668"/>
      <c r="B269" s="669"/>
      <c r="C269" s="670" t="s">
        <v>3098</v>
      </c>
      <c r="D269" s="669"/>
      <c r="E269" s="669"/>
      <c r="F269" s="669"/>
      <c r="G269" s="669"/>
      <c r="H269" s="669"/>
      <c r="I269" s="669"/>
      <c r="J269" s="669"/>
      <c r="K269" s="669"/>
      <c r="L269" s="669"/>
      <c r="M269" s="669"/>
      <c r="N269" s="669"/>
      <c r="O269" s="669"/>
      <c r="P269" s="669"/>
      <c r="Q269" s="669"/>
      <c r="R269" s="669"/>
      <c r="S269" s="669"/>
      <c r="T269" s="669"/>
      <c r="U269" s="670"/>
      <c r="V269" s="670"/>
      <c r="W269" s="670"/>
      <c r="X269" s="670"/>
      <c r="Y269" s="670"/>
      <c r="Z269" s="670"/>
      <c r="AA269" s="670"/>
      <c r="AB269" s="670"/>
      <c r="AC269" s="670"/>
      <c r="AD269" s="670"/>
      <c r="AE269" s="670"/>
      <c r="AF269" s="670"/>
      <c r="AG269" s="670"/>
      <c r="AH269" s="670"/>
      <c r="AI269" s="670"/>
      <c r="AJ269" s="670"/>
      <c r="AK269" s="670"/>
      <c r="AL269" s="670"/>
      <c r="AM269" s="670"/>
      <c r="AN269" s="670"/>
      <c r="AO269" s="670"/>
      <c r="AP269" s="670"/>
      <c r="AQ269" s="670"/>
      <c r="AR269" s="670"/>
      <c r="AS269" s="670"/>
      <c r="AT269" s="670"/>
      <c r="AU269" s="670"/>
      <c r="AV269" s="670"/>
      <c r="AW269" s="670"/>
      <c r="AX269" s="670"/>
      <c r="AY269" s="670"/>
      <c r="AZ269" s="670"/>
      <c r="BA269" s="670"/>
      <c r="BB269" s="670"/>
      <c r="BC269" s="670"/>
      <c r="BD269" s="671"/>
    </row>
    <row r="270" spans="1:56" s="653" customFormat="1" ht="13.5" customHeight="1">
      <c r="A270" s="668"/>
      <c r="B270" s="736"/>
      <c r="C270" s="737" t="s">
        <v>3099</v>
      </c>
      <c r="D270" s="736"/>
      <c r="E270" s="736"/>
      <c r="F270" s="736"/>
      <c r="G270" s="736"/>
      <c r="H270" s="737"/>
      <c r="I270" s="737"/>
      <c r="J270" s="737"/>
      <c r="K270" s="737"/>
      <c r="L270" s="737"/>
      <c r="M270" s="737"/>
      <c r="N270" s="669"/>
      <c r="O270" s="669"/>
      <c r="P270" s="669"/>
      <c r="Q270" s="669"/>
      <c r="R270" s="669"/>
      <c r="S270" s="669"/>
      <c r="T270" s="669"/>
      <c r="U270" s="670"/>
      <c r="V270" s="670"/>
      <c r="W270" s="670"/>
      <c r="X270" s="670"/>
      <c r="Y270" s="670"/>
      <c r="Z270" s="670"/>
      <c r="AA270" s="670"/>
      <c r="AB270" s="670"/>
      <c r="AC270" s="670"/>
      <c r="AD270" s="670"/>
      <c r="AE270" s="670"/>
      <c r="AF270" s="670"/>
      <c r="AG270" s="670"/>
      <c r="AH270" s="670"/>
      <c r="AI270" s="670"/>
      <c r="AJ270" s="670"/>
      <c r="AK270" s="670"/>
      <c r="AL270" s="670"/>
      <c r="AM270" s="670"/>
      <c r="AN270" s="670"/>
      <c r="AO270" s="670"/>
      <c r="AP270" s="670"/>
      <c r="AQ270" s="670"/>
      <c r="AR270" s="670"/>
      <c r="AS270" s="670"/>
      <c r="AT270" s="670"/>
      <c r="AU270" s="670"/>
      <c r="AV270" s="670"/>
      <c r="AW270" s="670"/>
      <c r="AX270" s="670"/>
      <c r="AY270" s="670"/>
      <c r="AZ270" s="670"/>
      <c r="BA270" s="670"/>
      <c r="BB270" s="670"/>
      <c r="BC270" s="670"/>
      <c r="BD270" s="671"/>
    </row>
    <row r="271" spans="1:56" s="653" customFormat="1" ht="13.5" customHeight="1">
      <c r="A271" s="668"/>
      <c r="B271" s="736"/>
      <c r="C271" s="736"/>
      <c r="D271" s="737" t="s">
        <v>3100</v>
      </c>
      <c r="E271" s="736"/>
      <c r="F271" s="736"/>
      <c r="G271" s="736"/>
      <c r="H271" s="737"/>
      <c r="I271" s="737"/>
      <c r="J271" s="737"/>
      <c r="K271" s="737"/>
      <c r="L271" s="737"/>
      <c r="M271" s="737"/>
      <c r="N271" s="669"/>
      <c r="O271" s="669"/>
      <c r="P271" s="669"/>
      <c r="Q271" s="669"/>
      <c r="R271" s="669"/>
      <c r="S271" s="669"/>
      <c r="T271" s="669"/>
      <c r="U271" s="670"/>
      <c r="V271" s="670"/>
      <c r="W271" s="670"/>
      <c r="X271" s="670"/>
      <c r="Y271" s="670"/>
      <c r="Z271" s="670"/>
      <c r="AA271" s="670"/>
      <c r="AB271" s="670"/>
      <c r="AC271" s="670"/>
      <c r="AD271" s="670"/>
      <c r="AE271" s="670"/>
      <c r="AF271" s="670"/>
      <c r="AG271" s="670"/>
      <c r="AH271" s="670"/>
      <c r="AI271" s="670"/>
      <c r="AJ271" s="895"/>
      <c r="AK271" s="670"/>
      <c r="AL271" s="670"/>
      <c r="AM271" s="670"/>
      <c r="AN271" s="670"/>
      <c r="AO271" s="670"/>
      <c r="AP271" s="670"/>
      <c r="AQ271" s="670"/>
      <c r="AR271" s="670"/>
      <c r="AS271" s="670"/>
      <c r="AT271" s="670"/>
      <c r="AU271" s="670"/>
      <c r="AV271" s="670"/>
      <c r="AW271" s="670"/>
      <c r="AX271" s="670"/>
      <c r="AY271" s="670"/>
      <c r="AZ271" s="670"/>
      <c r="BA271" s="670"/>
      <c r="BB271" s="670"/>
      <c r="BC271" s="670"/>
      <c r="BD271" s="671"/>
    </row>
    <row r="272" spans="1:56" s="653" customFormat="1" ht="13.5" customHeight="1">
      <c r="A272" s="668"/>
      <c r="B272" s="736"/>
      <c r="C272" s="736"/>
      <c r="D272" s="737" t="s">
        <v>3101</v>
      </c>
      <c r="E272" s="736"/>
      <c r="F272" s="736"/>
      <c r="G272" s="736"/>
      <c r="H272" s="737"/>
      <c r="I272" s="737"/>
      <c r="J272" s="737"/>
      <c r="K272" s="737"/>
      <c r="L272" s="737"/>
      <c r="M272" s="737"/>
      <c r="N272" s="669"/>
      <c r="O272" s="669"/>
      <c r="P272" s="669"/>
      <c r="Q272" s="669"/>
      <c r="R272" s="669"/>
      <c r="S272" s="669"/>
      <c r="T272" s="669"/>
      <c r="U272" s="670"/>
      <c r="V272" s="670"/>
      <c r="W272" s="670"/>
      <c r="X272" s="670"/>
      <c r="Y272" s="670"/>
      <c r="Z272" s="670"/>
      <c r="AA272" s="670"/>
      <c r="AB272" s="670"/>
      <c r="AC272" s="670"/>
      <c r="AD272" s="670"/>
      <c r="AE272" s="670"/>
      <c r="AF272" s="670"/>
      <c r="AG272" s="670"/>
      <c r="AH272" s="670"/>
      <c r="AI272" s="670"/>
      <c r="AJ272" s="670"/>
      <c r="AK272" s="670"/>
      <c r="AL272" s="670"/>
      <c r="AM272" s="670"/>
      <c r="AN272" s="670"/>
      <c r="AO272" s="670"/>
      <c r="AP272" s="670"/>
      <c r="AQ272" s="670"/>
      <c r="AR272" s="670"/>
      <c r="AS272" s="670"/>
      <c r="AT272" s="670"/>
      <c r="AU272" s="670"/>
      <c r="AV272" s="670"/>
      <c r="AW272" s="670"/>
      <c r="AX272" s="670"/>
      <c r="AY272" s="670"/>
      <c r="AZ272" s="670"/>
      <c r="BA272" s="670"/>
      <c r="BB272" s="670"/>
      <c r="BC272" s="670"/>
      <c r="BD272" s="671"/>
    </row>
    <row r="273" spans="1:56" s="653" customFormat="1" ht="13.5" customHeight="1">
      <c r="A273" s="668"/>
      <c r="B273" s="736"/>
      <c r="C273" s="736"/>
      <c r="D273" s="737" t="s">
        <v>3102</v>
      </c>
      <c r="E273" s="736"/>
      <c r="F273" s="736"/>
      <c r="G273" s="736"/>
      <c r="H273" s="737"/>
      <c r="I273" s="737"/>
      <c r="J273" s="737"/>
      <c r="K273" s="737"/>
      <c r="L273" s="737"/>
      <c r="M273" s="737"/>
      <c r="N273" s="669"/>
      <c r="O273" s="669"/>
      <c r="P273" s="669"/>
      <c r="Q273" s="669"/>
      <c r="R273" s="669"/>
      <c r="S273" s="669"/>
      <c r="T273" s="669"/>
      <c r="U273" s="670"/>
      <c r="V273" s="670"/>
      <c r="W273" s="670"/>
      <c r="X273" s="670"/>
      <c r="Y273" s="670"/>
      <c r="Z273" s="670"/>
      <c r="AA273" s="670"/>
      <c r="AB273" s="670"/>
      <c r="AC273" s="670"/>
      <c r="AD273" s="670"/>
      <c r="AE273" s="670"/>
      <c r="AF273" s="670"/>
      <c r="AG273" s="670"/>
      <c r="AH273" s="670"/>
      <c r="AI273" s="670"/>
      <c r="AJ273" s="670"/>
      <c r="AK273" s="670"/>
      <c r="AL273" s="670"/>
      <c r="AM273" s="670"/>
      <c r="AN273" s="670"/>
      <c r="AO273" s="670"/>
      <c r="AP273" s="670"/>
      <c r="AQ273" s="670"/>
      <c r="AR273" s="670"/>
      <c r="AS273" s="670"/>
      <c r="AT273" s="670"/>
      <c r="AU273" s="670"/>
      <c r="AV273" s="670"/>
      <c r="AW273" s="670"/>
      <c r="AX273" s="670"/>
      <c r="AY273" s="670"/>
      <c r="AZ273" s="670"/>
      <c r="BA273" s="670"/>
      <c r="BB273" s="670"/>
      <c r="BC273" s="670"/>
      <c r="BD273" s="671"/>
    </row>
    <row r="274" spans="1:56" s="653" customFormat="1" ht="13.5" customHeight="1">
      <c r="A274" s="668"/>
      <c r="B274" s="736"/>
      <c r="C274" s="736"/>
      <c r="D274" s="737" t="s">
        <v>3103</v>
      </c>
      <c r="E274" s="736"/>
      <c r="F274" s="736"/>
      <c r="G274" s="736"/>
      <c r="H274" s="737"/>
      <c r="I274" s="737"/>
      <c r="J274" s="737"/>
      <c r="K274" s="737"/>
      <c r="L274" s="737"/>
      <c r="M274" s="737"/>
      <c r="N274" s="669"/>
      <c r="O274" s="669"/>
      <c r="P274" s="669"/>
      <c r="Q274" s="669"/>
      <c r="R274" s="669"/>
      <c r="S274" s="669"/>
      <c r="T274" s="669"/>
      <c r="U274" s="670"/>
      <c r="V274" s="670"/>
      <c r="W274" s="670"/>
      <c r="X274" s="670"/>
      <c r="Y274" s="670"/>
      <c r="Z274" s="670"/>
      <c r="AA274" s="670"/>
      <c r="AB274" s="670"/>
      <c r="AC274" s="670"/>
      <c r="AD274" s="670"/>
      <c r="AE274" s="670"/>
      <c r="AF274" s="670"/>
      <c r="AG274" s="670"/>
      <c r="AH274" s="670"/>
      <c r="AI274" s="670"/>
      <c r="AJ274" s="670"/>
      <c r="AK274" s="670"/>
      <c r="AL274" s="670"/>
      <c r="AM274" s="670"/>
      <c r="AN274" s="670"/>
      <c r="AO274" s="670"/>
      <c r="AP274" s="670"/>
      <c r="AQ274" s="670"/>
      <c r="AR274" s="670"/>
      <c r="AS274" s="670"/>
      <c r="AT274" s="670"/>
      <c r="AU274" s="670"/>
      <c r="AV274" s="670"/>
      <c r="AW274" s="670"/>
      <c r="AX274" s="670"/>
      <c r="AY274" s="670"/>
      <c r="AZ274" s="670"/>
      <c r="BA274" s="670"/>
      <c r="BB274" s="670"/>
      <c r="BC274" s="670"/>
      <c r="BD274" s="671"/>
    </row>
    <row r="275" spans="1:56" s="653" customFormat="1" ht="13.5" customHeight="1">
      <c r="A275" s="668"/>
      <c r="B275" s="736"/>
      <c r="C275" s="736"/>
      <c r="D275" s="737"/>
      <c r="E275" s="736"/>
      <c r="F275" s="736"/>
      <c r="G275" s="736"/>
      <c r="H275" s="737"/>
      <c r="I275" s="737"/>
      <c r="J275" s="737"/>
      <c r="K275" s="737"/>
      <c r="L275" s="737"/>
      <c r="M275" s="737"/>
      <c r="N275" s="669"/>
      <c r="O275" s="669"/>
      <c r="P275" s="669"/>
      <c r="Q275" s="669"/>
      <c r="R275" s="669"/>
      <c r="S275" s="669"/>
      <c r="T275" s="669"/>
      <c r="U275" s="670"/>
      <c r="V275" s="670"/>
      <c r="W275" s="670"/>
      <c r="X275" s="670"/>
      <c r="Y275" s="670"/>
      <c r="Z275" s="670"/>
      <c r="AA275" s="670"/>
      <c r="AB275" s="670"/>
      <c r="AC275" s="670"/>
      <c r="AD275" s="670"/>
      <c r="AE275" s="670"/>
      <c r="AF275" s="670"/>
      <c r="AG275" s="670"/>
      <c r="AH275" s="670"/>
      <c r="AI275" s="670"/>
      <c r="AJ275" s="670"/>
      <c r="AK275" s="670"/>
      <c r="AL275" s="670"/>
      <c r="AM275" s="670"/>
      <c r="AN275" s="670"/>
      <c r="AO275" s="670"/>
      <c r="AP275" s="670"/>
      <c r="AQ275" s="670"/>
      <c r="AR275" s="670"/>
      <c r="AS275" s="670"/>
      <c r="AT275" s="670"/>
      <c r="AU275" s="670"/>
      <c r="AV275" s="670"/>
      <c r="AW275" s="670"/>
      <c r="AX275" s="670"/>
      <c r="AY275" s="670"/>
      <c r="AZ275" s="670"/>
      <c r="BA275" s="670"/>
      <c r="BB275" s="670"/>
      <c r="BC275" s="670"/>
      <c r="BD275" s="671"/>
    </row>
    <row r="276" spans="1:56" s="653" customFormat="1" ht="13.5" customHeight="1">
      <c r="A276" s="668"/>
      <c r="B276" s="736"/>
      <c r="C276" s="670" t="s">
        <v>3104</v>
      </c>
      <c r="D276" s="737"/>
      <c r="E276" s="736"/>
      <c r="F276" s="736"/>
      <c r="G276" s="736"/>
      <c r="H276" s="737"/>
      <c r="I276" s="737"/>
      <c r="J276" s="737"/>
      <c r="K276" s="737"/>
      <c r="L276" s="737"/>
      <c r="M276" s="737"/>
      <c r="N276" s="669"/>
      <c r="O276" s="669"/>
      <c r="P276" s="669"/>
      <c r="Q276" s="669"/>
      <c r="R276" s="669"/>
      <c r="S276" s="669"/>
      <c r="T276" s="669"/>
      <c r="U276" s="670"/>
      <c r="V276" s="670"/>
      <c r="W276" s="670"/>
      <c r="X276" s="670"/>
      <c r="Y276" s="670"/>
      <c r="Z276" s="670"/>
      <c r="AA276" s="670"/>
      <c r="AB276" s="670"/>
      <c r="AC276" s="670"/>
      <c r="AD276" s="670"/>
      <c r="AE276" s="670"/>
      <c r="AF276" s="670"/>
      <c r="AG276" s="670"/>
      <c r="AH276" s="670"/>
      <c r="AI276" s="670"/>
      <c r="AJ276" s="670"/>
      <c r="AK276" s="670"/>
      <c r="AL276" s="670"/>
      <c r="AM276" s="670"/>
      <c r="AN276" s="670"/>
      <c r="AO276" s="670"/>
      <c r="AP276" s="670"/>
      <c r="AQ276" s="670"/>
      <c r="AR276" s="670"/>
      <c r="AS276" s="670"/>
      <c r="AT276" s="670"/>
      <c r="AU276" s="670"/>
      <c r="AV276" s="670"/>
      <c r="AW276" s="670"/>
      <c r="AX276" s="670"/>
      <c r="AY276" s="670"/>
      <c r="AZ276" s="670"/>
      <c r="BA276" s="670"/>
      <c r="BB276" s="670"/>
      <c r="BC276" s="670"/>
      <c r="BD276" s="671"/>
    </row>
    <row r="277" spans="1:56" s="653" customFormat="1" ht="13.5" customHeight="1">
      <c r="A277" s="668"/>
      <c r="B277" s="736"/>
      <c r="C277" s="736"/>
      <c r="D277" s="737" t="s">
        <v>3105</v>
      </c>
      <c r="E277" s="736"/>
      <c r="F277" s="736"/>
      <c r="G277" s="736"/>
      <c r="H277" s="737"/>
      <c r="I277" s="737"/>
      <c r="J277" s="737"/>
      <c r="K277" s="737"/>
      <c r="L277" s="737"/>
      <c r="M277" s="737"/>
      <c r="N277" s="669"/>
      <c r="O277" s="669"/>
      <c r="P277" s="669"/>
      <c r="Q277" s="669"/>
      <c r="R277" s="669"/>
      <c r="S277" s="669"/>
      <c r="T277" s="669"/>
      <c r="U277" s="670"/>
      <c r="V277" s="670"/>
      <c r="W277" s="670"/>
      <c r="X277" s="670"/>
      <c r="Y277" s="670"/>
      <c r="Z277" s="670"/>
      <c r="AA277" s="670"/>
      <c r="AB277" s="670"/>
      <c r="AC277" s="670"/>
      <c r="AD277" s="670"/>
      <c r="AE277" s="670"/>
      <c r="AF277" s="670"/>
      <c r="AG277" s="670"/>
      <c r="AH277" s="670"/>
      <c r="AI277" s="670"/>
      <c r="AJ277" s="670"/>
      <c r="AK277" s="670"/>
      <c r="AL277" s="670"/>
      <c r="AM277" s="670"/>
      <c r="AN277" s="670"/>
      <c r="AO277" s="670"/>
      <c r="AP277" s="670"/>
      <c r="AQ277" s="670"/>
      <c r="AR277" s="670"/>
      <c r="AS277" s="670"/>
      <c r="AT277" s="670"/>
      <c r="AU277" s="670"/>
      <c r="AV277" s="670"/>
      <c r="AW277" s="670"/>
      <c r="AX277" s="670"/>
      <c r="AY277" s="670"/>
      <c r="AZ277" s="670"/>
      <c r="BA277" s="670"/>
      <c r="BB277" s="670"/>
      <c r="BC277" s="670"/>
      <c r="BD277" s="671"/>
    </row>
    <row r="278" spans="1:56" s="653" customFormat="1" ht="13.5" customHeight="1">
      <c r="A278" s="668"/>
      <c r="B278" s="736"/>
      <c r="C278" s="670" t="s">
        <v>3106</v>
      </c>
      <c r="D278" s="737"/>
      <c r="E278" s="736"/>
      <c r="F278" s="736"/>
      <c r="G278" s="736"/>
      <c r="H278" s="737"/>
      <c r="I278" s="737"/>
      <c r="J278" s="737"/>
      <c r="K278" s="737"/>
      <c r="L278" s="737"/>
      <c r="M278" s="737"/>
      <c r="N278" s="669"/>
      <c r="O278" s="669"/>
      <c r="P278" s="669"/>
      <c r="Q278" s="669"/>
      <c r="R278" s="669"/>
      <c r="S278" s="669"/>
      <c r="T278" s="669"/>
      <c r="U278" s="670"/>
      <c r="V278" s="670"/>
      <c r="W278" s="670"/>
      <c r="X278" s="670"/>
      <c r="Y278" s="670"/>
      <c r="Z278" s="670"/>
      <c r="AA278" s="670"/>
      <c r="AB278" s="670"/>
      <c r="AC278" s="670"/>
      <c r="AD278" s="670"/>
      <c r="AE278" s="670"/>
      <c r="AF278" s="670"/>
      <c r="AG278" s="670"/>
      <c r="AH278" s="670"/>
      <c r="AI278" s="670"/>
      <c r="AJ278" s="670"/>
      <c r="AK278" s="670"/>
      <c r="AL278" s="670"/>
      <c r="AM278" s="670"/>
      <c r="AN278" s="670"/>
      <c r="AO278" s="670"/>
      <c r="AP278" s="670"/>
      <c r="AQ278" s="670"/>
      <c r="AR278" s="670"/>
      <c r="AS278" s="670"/>
      <c r="AT278" s="670"/>
      <c r="AU278" s="670"/>
      <c r="AV278" s="670"/>
      <c r="AW278" s="670"/>
      <c r="AX278" s="670"/>
      <c r="AY278" s="670"/>
      <c r="AZ278" s="670"/>
      <c r="BA278" s="670"/>
      <c r="BB278" s="670"/>
      <c r="BC278" s="670"/>
      <c r="BD278" s="671"/>
    </row>
    <row r="279" spans="1:56" s="653" customFormat="1" ht="13.5" customHeight="1">
      <c r="A279" s="668"/>
      <c r="B279" s="736"/>
      <c r="C279" s="736"/>
      <c r="D279" s="737" t="s">
        <v>3107</v>
      </c>
      <c r="E279" s="736"/>
      <c r="F279" s="736"/>
      <c r="G279" s="736"/>
      <c r="H279" s="737"/>
      <c r="I279" s="737"/>
      <c r="J279" s="737"/>
      <c r="K279" s="737"/>
      <c r="L279" s="737"/>
      <c r="M279" s="737"/>
      <c r="N279" s="669"/>
      <c r="O279" s="669"/>
      <c r="P279" s="669"/>
      <c r="Q279" s="669"/>
      <c r="R279" s="669"/>
      <c r="S279" s="669"/>
      <c r="T279" s="669"/>
      <c r="U279" s="670"/>
      <c r="V279" s="670"/>
      <c r="W279" s="670"/>
      <c r="X279" s="670"/>
      <c r="Y279" s="670"/>
      <c r="Z279" s="670"/>
      <c r="AA279" s="670"/>
      <c r="AB279" s="670"/>
      <c r="AC279" s="670"/>
      <c r="AD279" s="670"/>
      <c r="AE279" s="670"/>
      <c r="AF279" s="670"/>
      <c r="AG279" s="670"/>
      <c r="AH279" s="670"/>
      <c r="AI279" s="670"/>
      <c r="AJ279" s="670"/>
      <c r="AK279" s="670"/>
      <c r="AL279" s="670"/>
      <c r="AM279" s="670"/>
      <c r="AN279" s="670"/>
      <c r="AO279" s="670"/>
      <c r="AP279" s="670"/>
      <c r="AQ279" s="670"/>
      <c r="AR279" s="670"/>
      <c r="AS279" s="670"/>
      <c r="AT279" s="670"/>
      <c r="AU279" s="670"/>
      <c r="AV279" s="670"/>
      <c r="AW279" s="670"/>
      <c r="AX279" s="670"/>
      <c r="AY279" s="670"/>
      <c r="AZ279" s="670"/>
      <c r="BA279" s="670"/>
      <c r="BB279" s="670"/>
      <c r="BC279" s="670"/>
      <c r="BD279" s="671"/>
    </row>
    <row r="280" spans="1:56" s="653" customFormat="1" ht="13.5" customHeight="1">
      <c r="A280" s="668"/>
      <c r="B280" s="736"/>
      <c r="C280" s="670" t="s">
        <v>3098</v>
      </c>
      <c r="D280" s="669"/>
      <c r="E280" s="669"/>
      <c r="F280" s="669"/>
      <c r="G280" s="669"/>
      <c r="H280" s="669"/>
      <c r="I280" s="669"/>
      <c r="J280" s="669"/>
      <c r="K280" s="669"/>
      <c r="L280" s="669"/>
      <c r="M280" s="669"/>
      <c r="N280" s="669"/>
      <c r="O280" s="669"/>
      <c r="P280" s="669"/>
      <c r="Q280" s="669"/>
      <c r="R280" s="669"/>
      <c r="S280" s="669"/>
      <c r="T280" s="669"/>
      <c r="U280" s="670"/>
      <c r="V280" s="670"/>
      <c r="W280" s="670"/>
      <c r="X280" s="670"/>
      <c r="Y280" s="670"/>
      <c r="Z280" s="670"/>
      <c r="AA280" s="670"/>
      <c r="AB280" s="670"/>
      <c r="AC280" s="670"/>
      <c r="AD280" s="670"/>
      <c r="AE280" s="670"/>
      <c r="AF280" s="670"/>
      <c r="AG280" s="670"/>
      <c r="AH280" s="670"/>
      <c r="AI280" s="670"/>
      <c r="AJ280" s="670"/>
      <c r="AK280" s="670"/>
      <c r="AL280" s="670"/>
      <c r="AM280" s="670"/>
      <c r="AN280" s="670"/>
      <c r="AO280" s="670"/>
      <c r="AP280" s="670"/>
      <c r="AQ280" s="670"/>
      <c r="AR280" s="670"/>
      <c r="AS280" s="670"/>
      <c r="AT280" s="670"/>
      <c r="AU280" s="670"/>
      <c r="AV280" s="670"/>
      <c r="AW280" s="670"/>
      <c r="AX280" s="670"/>
      <c r="AY280" s="670"/>
      <c r="AZ280" s="670"/>
      <c r="BA280" s="670"/>
      <c r="BB280" s="670"/>
      <c r="BC280" s="670"/>
      <c r="BD280" s="671"/>
    </row>
    <row r="281" spans="1:56" s="653" customFormat="1" ht="13.5" customHeight="1">
      <c r="A281" s="668"/>
      <c r="B281" s="736"/>
      <c r="C281" s="737" t="s">
        <v>3099</v>
      </c>
      <c r="D281" s="736"/>
      <c r="E281" s="736"/>
      <c r="F281" s="736"/>
      <c r="G281" s="736"/>
      <c r="H281" s="737"/>
      <c r="I281" s="737"/>
      <c r="J281" s="737"/>
      <c r="K281" s="737"/>
      <c r="L281" s="737"/>
      <c r="M281" s="737"/>
      <c r="N281" s="669"/>
      <c r="O281" s="669"/>
      <c r="P281" s="669"/>
      <c r="Q281" s="669"/>
      <c r="R281" s="669"/>
      <c r="S281" s="669"/>
      <c r="T281" s="669"/>
      <c r="U281" s="670"/>
      <c r="V281" s="670"/>
      <c r="W281" s="670"/>
      <c r="X281" s="670"/>
      <c r="Y281" s="670"/>
      <c r="Z281" s="670"/>
      <c r="AA281" s="670"/>
      <c r="AB281" s="670"/>
      <c r="AC281" s="670"/>
      <c r="AD281" s="670"/>
      <c r="AE281" s="670"/>
      <c r="AF281" s="670"/>
      <c r="AG281" s="670"/>
      <c r="AH281" s="670"/>
      <c r="AI281" s="670"/>
      <c r="AJ281" s="670"/>
      <c r="AK281" s="670"/>
      <c r="AL281" s="670"/>
      <c r="AM281" s="670"/>
      <c r="AN281" s="670"/>
      <c r="AO281" s="670"/>
      <c r="AP281" s="670"/>
      <c r="AQ281" s="670"/>
      <c r="AR281" s="670"/>
      <c r="AS281" s="670"/>
      <c r="AT281" s="670"/>
      <c r="AU281" s="670"/>
      <c r="AV281" s="670"/>
      <c r="AW281" s="670"/>
      <c r="AX281" s="670"/>
      <c r="AY281" s="670"/>
      <c r="AZ281" s="670"/>
      <c r="BA281" s="670"/>
      <c r="BB281" s="670"/>
      <c r="BC281" s="670"/>
      <c r="BD281" s="671"/>
    </row>
    <row r="282" spans="1:56" s="653" customFormat="1" ht="13.5" customHeight="1">
      <c r="A282" s="668"/>
      <c r="B282" s="736"/>
      <c r="C282" s="736"/>
      <c r="D282" s="737" t="s">
        <v>3100</v>
      </c>
      <c r="E282" s="736"/>
      <c r="F282" s="736"/>
      <c r="G282" s="736"/>
      <c r="H282" s="737"/>
      <c r="I282" s="737"/>
      <c r="J282" s="737"/>
      <c r="K282" s="737"/>
      <c r="L282" s="737"/>
      <c r="M282" s="737"/>
      <c r="N282" s="669"/>
      <c r="O282" s="669"/>
      <c r="P282" s="669"/>
      <c r="Q282" s="669"/>
      <c r="R282" s="669"/>
      <c r="S282" s="669"/>
      <c r="T282" s="669"/>
      <c r="U282" s="670"/>
      <c r="V282" s="670"/>
      <c r="W282" s="670"/>
      <c r="X282" s="670"/>
      <c r="Y282" s="670"/>
      <c r="Z282" s="670"/>
      <c r="AA282" s="670"/>
      <c r="AB282" s="670"/>
      <c r="AC282" s="670"/>
      <c r="AD282" s="670"/>
      <c r="AE282" s="670"/>
      <c r="AF282" s="670"/>
      <c r="AG282" s="670"/>
      <c r="AH282" s="670"/>
      <c r="AI282" s="670"/>
      <c r="AJ282" s="670"/>
      <c r="AK282" s="670"/>
      <c r="AL282" s="670"/>
      <c r="AM282" s="670"/>
      <c r="AN282" s="670"/>
      <c r="AO282" s="670"/>
      <c r="AP282" s="670"/>
      <c r="AQ282" s="670"/>
      <c r="AR282" s="670"/>
      <c r="AS282" s="670"/>
      <c r="AT282" s="670"/>
      <c r="AU282" s="670"/>
      <c r="AV282" s="670"/>
      <c r="AW282" s="670"/>
      <c r="AX282" s="670"/>
      <c r="AY282" s="670"/>
      <c r="AZ282" s="670"/>
      <c r="BA282" s="670"/>
      <c r="BB282" s="670"/>
      <c r="BC282" s="670"/>
      <c r="BD282" s="671"/>
    </row>
    <row r="283" spans="1:56" s="653" customFormat="1" ht="13.5" customHeight="1">
      <c r="A283" s="668"/>
      <c r="B283" s="736"/>
      <c r="C283" s="736"/>
      <c r="D283" s="737" t="s">
        <v>3101</v>
      </c>
      <c r="E283" s="736"/>
      <c r="F283" s="736"/>
      <c r="G283" s="736"/>
      <c r="H283" s="737"/>
      <c r="I283" s="737"/>
      <c r="J283" s="737"/>
      <c r="K283" s="737"/>
      <c r="L283" s="737"/>
      <c r="M283" s="737"/>
      <c r="N283" s="669"/>
      <c r="O283" s="669"/>
      <c r="P283" s="669"/>
      <c r="Q283" s="669"/>
      <c r="R283" s="669"/>
      <c r="S283" s="669"/>
      <c r="T283" s="669"/>
      <c r="U283" s="670"/>
      <c r="V283" s="670"/>
      <c r="W283" s="670"/>
      <c r="X283" s="670"/>
      <c r="Y283" s="670"/>
      <c r="Z283" s="670"/>
      <c r="AA283" s="670"/>
      <c r="AB283" s="670"/>
      <c r="AC283" s="670"/>
      <c r="AD283" s="670"/>
      <c r="AE283" s="670"/>
      <c r="AF283" s="670"/>
      <c r="AG283" s="670"/>
      <c r="AH283" s="670"/>
      <c r="AI283" s="670"/>
      <c r="AJ283" s="670"/>
      <c r="AK283" s="670"/>
      <c r="AL283" s="670"/>
      <c r="AM283" s="670"/>
      <c r="AN283" s="670"/>
      <c r="AO283" s="670"/>
      <c r="AP283" s="670"/>
      <c r="AQ283" s="670"/>
      <c r="AR283" s="670"/>
      <c r="AS283" s="670"/>
      <c r="AT283" s="670"/>
      <c r="AU283" s="670"/>
      <c r="AV283" s="670"/>
      <c r="AW283" s="670"/>
      <c r="AX283" s="670"/>
      <c r="AY283" s="670"/>
      <c r="AZ283" s="670"/>
      <c r="BA283" s="670"/>
      <c r="BB283" s="670"/>
      <c r="BC283" s="670"/>
      <c r="BD283" s="671"/>
    </row>
    <row r="284" spans="1:56" s="653" customFormat="1" ht="13.5" customHeight="1">
      <c r="A284" s="668"/>
      <c r="B284" s="736"/>
      <c r="C284" s="736"/>
      <c r="D284" s="737" t="s">
        <v>3102</v>
      </c>
      <c r="E284" s="736"/>
      <c r="F284" s="736"/>
      <c r="G284" s="736"/>
      <c r="H284" s="737"/>
      <c r="I284" s="737"/>
      <c r="J284" s="737"/>
      <c r="K284" s="737"/>
      <c r="L284" s="737"/>
      <c r="M284" s="737"/>
      <c r="N284" s="669"/>
      <c r="O284" s="669"/>
      <c r="P284" s="669"/>
      <c r="Q284" s="669"/>
      <c r="R284" s="669"/>
      <c r="S284" s="669"/>
      <c r="T284" s="669"/>
      <c r="U284" s="670"/>
      <c r="V284" s="670"/>
      <c r="W284" s="670"/>
      <c r="X284" s="670"/>
      <c r="Y284" s="670"/>
      <c r="Z284" s="670"/>
      <c r="AA284" s="670"/>
      <c r="AB284" s="670"/>
      <c r="AC284" s="670"/>
      <c r="AD284" s="670"/>
      <c r="AE284" s="670"/>
      <c r="AF284" s="670"/>
      <c r="AG284" s="670"/>
      <c r="AH284" s="670"/>
      <c r="AI284" s="670"/>
      <c r="AJ284" s="670"/>
      <c r="AK284" s="670"/>
      <c r="AL284" s="670"/>
      <c r="AM284" s="670"/>
      <c r="AN284" s="670"/>
      <c r="AO284" s="670"/>
      <c r="AP284" s="670"/>
      <c r="AQ284" s="670"/>
      <c r="AR284" s="670"/>
      <c r="AS284" s="670"/>
      <c r="AT284" s="670"/>
      <c r="AU284" s="670"/>
      <c r="AV284" s="670"/>
      <c r="AW284" s="670"/>
      <c r="AX284" s="670"/>
      <c r="AY284" s="670"/>
      <c r="AZ284" s="670"/>
      <c r="BA284" s="670"/>
      <c r="BB284" s="670"/>
      <c r="BC284" s="670"/>
      <c r="BD284" s="671"/>
    </row>
    <row r="285" spans="1:56" s="653" customFormat="1" ht="13.5" customHeight="1">
      <c r="A285" s="668"/>
      <c r="B285" s="736"/>
      <c r="C285" s="736"/>
      <c r="D285" s="737" t="s">
        <v>3103</v>
      </c>
      <c r="E285" s="736"/>
      <c r="F285" s="736"/>
      <c r="G285" s="736"/>
      <c r="H285" s="737"/>
      <c r="I285" s="737"/>
      <c r="J285" s="737"/>
      <c r="K285" s="737"/>
      <c r="L285" s="737"/>
      <c r="M285" s="737"/>
      <c r="N285" s="669"/>
      <c r="O285" s="669"/>
      <c r="P285" s="669"/>
      <c r="Q285" s="669"/>
      <c r="R285" s="669"/>
      <c r="S285" s="669"/>
      <c r="T285" s="669"/>
      <c r="U285" s="670"/>
      <c r="V285" s="670"/>
      <c r="W285" s="670"/>
      <c r="X285" s="670"/>
      <c r="Y285" s="670"/>
      <c r="Z285" s="670"/>
      <c r="AA285" s="670"/>
      <c r="AB285" s="670"/>
      <c r="AC285" s="670"/>
      <c r="AD285" s="895"/>
      <c r="AE285" s="670"/>
      <c r="AF285" s="670"/>
      <c r="AG285" s="670"/>
      <c r="AH285" s="670"/>
      <c r="AI285" s="670"/>
      <c r="AJ285" s="670"/>
      <c r="AK285" s="670"/>
      <c r="AL285" s="670"/>
      <c r="AM285" s="670"/>
      <c r="AN285" s="670"/>
      <c r="AO285" s="670"/>
      <c r="AP285" s="670"/>
      <c r="AQ285" s="670"/>
      <c r="AR285" s="670"/>
      <c r="AS285" s="670"/>
      <c r="AT285" s="670"/>
      <c r="AU285" s="670"/>
      <c r="AV285" s="670"/>
      <c r="AW285" s="670"/>
      <c r="AX285" s="670"/>
      <c r="AY285" s="670"/>
      <c r="AZ285" s="670"/>
      <c r="BA285" s="670"/>
      <c r="BB285" s="670"/>
      <c r="BC285" s="670"/>
      <c r="BD285" s="671"/>
    </row>
    <row r="286" spans="1:56" s="653" customFormat="1" ht="13.5" customHeight="1">
      <c r="A286" s="668"/>
      <c r="B286" s="670" t="s">
        <v>3108</v>
      </c>
      <c r="C286" s="736"/>
      <c r="D286" s="737"/>
      <c r="E286" s="736"/>
      <c r="F286" s="736"/>
      <c r="G286" s="736"/>
      <c r="H286" s="737"/>
      <c r="I286" s="737"/>
      <c r="J286" s="737"/>
      <c r="K286" s="737"/>
      <c r="L286" s="737"/>
      <c r="M286" s="737"/>
      <c r="N286" s="669"/>
      <c r="O286" s="669"/>
      <c r="P286" s="669"/>
      <c r="Q286" s="669"/>
      <c r="R286" s="669"/>
      <c r="S286" s="669"/>
      <c r="T286" s="669"/>
      <c r="U286" s="670"/>
      <c r="V286" s="670"/>
      <c r="W286" s="670"/>
      <c r="X286" s="670"/>
      <c r="Y286" s="670"/>
      <c r="Z286" s="670"/>
      <c r="AA286" s="670"/>
      <c r="AB286" s="670"/>
      <c r="AC286" s="670"/>
      <c r="AD286" s="670"/>
      <c r="AE286" s="670"/>
      <c r="AF286" s="670"/>
      <c r="AG286" s="670"/>
      <c r="AH286" s="670"/>
      <c r="AI286" s="670"/>
      <c r="AJ286" s="670"/>
      <c r="AK286" s="670"/>
      <c r="AL286" s="670"/>
      <c r="AM286" s="670"/>
      <c r="AN286" s="670"/>
      <c r="AO286" s="670"/>
      <c r="AP286" s="670"/>
      <c r="AQ286" s="670"/>
      <c r="AR286" s="670"/>
      <c r="AS286" s="670"/>
      <c r="AT286" s="670"/>
      <c r="AU286" s="670"/>
      <c r="AV286" s="670"/>
      <c r="AW286" s="670"/>
      <c r="AX286" s="670"/>
      <c r="AY286" s="670"/>
      <c r="AZ286" s="670"/>
      <c r="BA286" s="670"/>
      <c r="BB286" s="670"/>
      <c r="BC286" s="670"/>
      <c r="BD286" s="671"/>
    </row>
    <row r="287" spans="1:56" s="653" customFormat="1" ht="13.5" customHeight="1">
      <c r="A287" s="668"/>
      <c r="B287" s="517" t="s">
        <v>3109</v>
      </c>
      <c r="C287" s="517"/>
      <c r="D287" s="534"/>
      <c r="E287" s="534"/>
      <c r="F287" s="672"/>
      <c r="G287" s="534"/>
      <c r="H287" s="534"/>
      <c r="I287" s="534"/>
      <c r="J287" s="534"/>
      <c r="K287" s="534"/>
      <c r="L287" s="534"/>
      <c r="M287" s="534"/>
      <c r="N287" s="534"/>
      <c r="O287" s="534"/>
      <c r="P287" s="534"/>
      <c r="Q287" s="534"/>
      <c r="R287" s="534"/>
      <c r="S287" s="534"/>
      <c r="T287" s="534"/>
      <c r="U287" s="534"/>
      <c r="V287" s="534"/>
      <c r="W287" s="534"/>
      <c r="X287" s="534"/>
      <c r="Y287" s="534"/>
      <c r="Z287" s="534"/>
      <c r="AA287" s="534"/>
      <c r="AB287" s="534"/>
      <c r="AC287" s="534"/>
      <c r="AD287" s="534"/>
      <c r="AE287" s="534"/>
      <c r="AF287" s="534"/>
      <c r="AG287" s="534"/>
      <c r="AH287" s="534"/>
      <c r="AI287" s="534"/>
      <c r="AJ287" s="534"/>
      <c r="AK287" s="534"/>
      <c r="AL287" s="534"/>
      <c r="AM287" s="517"/>
      <c r="AN287" s="517"/>
      <c r="AO287" s="517"/>
      <c r="AP287" s="517"/>
      <c r="AQ287" s="517"/>
      <c r="AR287" s="670"/>
      <c r="AS287" s="670"/>
      <c r="AT287" s="670"/>
      <c r="AU287" s="670"/>
      <c r="AV287" s="670"/>
      <c r="AW287" s="670"/>
      <c r="AX287" s="670"/>
      <c r="AY287" s="670"/>
      <c r="AZ287" s="670"/>
      <c r="BA287" s="670"/>
      <c r="BB287" s="670"/>
      <c r="BC287" s="670"/>
      <c r="BD287" s="671"/>
    </row>
    <row r="288" spans="1:56" s="653" customFormat="1" ht="13.5" customHeight="1">
      <c r="A288" s="668"/>
      <c r="B288" s="517"/>
      <c r="C288" s="543" t="s">
        <v>3110</v>
      </c>
      <c r="D288" s="544"/>
      <c r="E288" s="544"/>
      <c r="F288" s="544"/>
      <c r="G288" s="544"/>
      <c r="H288" s="544"/>
      <c r="I288" s="544"/>
      <c r="J288" s="544"/>
      <c r="K288" s="544"/>
      <c r="L288" s="544"/>
      <c r="M288" s="544"/>
      <c r="N288" s="544"/>
      <c r="O288" s="544"/>
      <c r="P288" s="544"/>
      <c r="Q288" s="544"/>
      <c r="R288" s="544"/>
      <c r="S288" s="544"/>
      <c r="T288" s="544"/>
      <c r="U288" s="544"/>
      <c r="V288" s="544"/>
      <c r="W288" s="544"/>
      <c r="X288" s="544"/>
      <c r="Y288" s="544"/>
      <c r="Z288" s="544"/>
      <c r="AA288" s="544"/>
      <c r="AB288" s="544"/>
      <c r="AC288" s="544"/>
      <c r="AD288" s="544"/>
      <c r="AE288" s="544"/>
      <c r="AF288" s="544"/>
      <c r="AG288" s="544"/>
      <c r="AH288" s="544"/>
      <c r="AI288" s="544"/>
      <c r="AJ288" s="544"/>
      <c r="AK288" s="544"/>
      <c r="AL288" s="544"/>
      <c r="AM288" s="544"/>
      <c r="AN288" s="544"/>
      <c r="AO288" s="544"/>
      <c r="AP288" s="544"/>
      <c r="AQ288" s="545"/>
      <c r="AR288" s="670"/>
      <c r="AS288" s="670"/>
      <c r="AT288" s="670"/>
      <c r="AU288" s="670"/>
      <c r="AV288" s="670"/>
      <c r="AW288" s="670"/>
      <c r="AX288" s="670"/>
      <c r="AY288" s="670"/>
      <c r="AZ288" s="670"/>
      <c r="BA288" s="670"/>
      <c r="BB288" s="670"/>
      <c r="BC288" s="670"/>
      <c r="BD288" s="671"/>
    </row>
    <row r="289" spans="1:56" s="653" customFormat="1" ht="13.5" customHeight="1">
      <c r="A289" s="668"/>
      <c r="B289" s="517"/>
      <c r="C289" s="546" t="s">
        <v>3111</v>
      </c>
      <c r="D289" s="547"/>
      <c r="E289" s="547"/>
      <c r="F289" s="547"/>
      <c r="G289" s="547"/>
      <c r="H289" s="547"/>
      <c r="I289" s="547"/>
      <c r="J289" s="547"/>
      <c r="K289" s="547"/>
      <c r="L289" s="547"/>
      <c r="M289" s="548"/>
      <c r="N289" s="549" t="s">
        <v>3112</v>
      </c>
      <c r="O289" s="550"/>
      <c r="P289" s="550"/>
      <c r="Q289" s="550"/>
      <c r="R289" s="550"/>
      <c r="S289" s="550"/>
      <c r="T289" s="550"/>
      <c r="U289" s="550"/>
      <c r="V289" s="550"/>
      <c r="W289" s="550"/>
      <c r="X289" s="550"/>
      <c r="Y289" s="550"/>
      <c r="Z289" s="551"/>
      <c r="AA289" s="552"/>
      <c r="AB289" s="552"/>
      <c r="AC289" s="552"/>
      <c r="AD289" s="552"/>
      <c r="AE289" s="552"/>
      <c r="AF289" s="552"/>
      <c r="AG289" s="552"/>
      <c r="AH289" s="552"/>
      <c r="AI289" s="552"/>
      <c r="AJ289" s="552"/>
      <c r="AK289" s="552"/>
      <c r="AL289" s="552"/>
      <c r="AM289" s="553"/>
      <c r="AN289" s="553"/>
      <c r="AO289" s="553"/>
      <c r="AP289" s="553"/>
      <c r="AQ289" s="554"/>
      <c r="AR289" s="670"/>
      <c r="AS289" s="670"/>
      <c r="AT289" s="670"/>
      <c r="AU289" s="670"/>
      <c r="AV289" s="670"/>
      <c r="AW289" s="670"/>
      <c r="AX289" s="670"/>
      <c r="AY289" s="670"/>
      <c r="AZ289" s="670"/>
      <c r="BA289" s="670"/>
      <c r="BB289" s="670"/>
      <c r="BC289" s="670"/>
      <c r="BD289" s="671"/>
    </row>
    <row r="290" spans="1:56" s="653" customFormat="1" ht="13.5" customHeight="1">
      <c r="A290" s="668"/>
      <c r="B290" s="517"/>
      <c r="C290" s="546" t="s">
        <v>3113</v>
      </c>
      <c r="D290" s="547"/>
      <c r="E290" s="547"/>
      <c r="F290" s="547"/>
      <c r="G290" s="547"/>
      <c r="H290" s="547"/>
      <c r="I290" s="547"/>
      <c r="J290" s="547"/>
      <c r="K290" s="547"/>
      <c r="L290" s="547"/>
      <c r="M290" s="548"/>
      <c r="N290" s="549" t="s">
        <v>3114</v>
      </c>
      <c r="O290" s="550"/>
      <c r="P290" s="550"/>
      <c r="Q290" s="550"/>
      <c r="R290" s="550"/>
      <c r="S290" s="550"/>
      <c r="T290" s="550"/>
      <c r="U290" s="550"/>
      <c r="V290" s="550"/>
      <c r="W290" s="550"/>
      <c r="X290" s="550"/>
      <c r="Y290" s="550"/>
      <c r="Z290" s="551"/>
      <c r="AA290" s="552"/>
      <c r="AB290" s="552"/>
      <c r="AC290" s="552"/>
      <c r="AD290" s="552"/>
      <c r="AE290" s="552"/>
      <c r="AF290" s="552"/>
      <c r="AG290" s="552"/>
      <c r="AH290" s="552"/>
      <c r="AI290" s="552"/>
      <c r="AJ290" s="552"/>
      <c r="AK290" s="552"/>
      <c r="AL290" s="552"/>
      <c r="AM290" s="553"/>
      <c r="AN290" s="553"/>
      <c r="AO290" s="553"/>
      <c r="AP290" s="553"/>
      <c r="AQ290" s="554"/>
      <c r="AR290" s="670"/>
      <c r="AS290" s="670"/>
      <c r="AT290" s="670"/>
      <c r="AU290" s="670"/>
      <c r="AV290" s="670"/>
      <c r="AW290" s="670"/>
      <c r="AX290" s="670"/>
      <c r="AY290" s="670"/>
      <c r="AZ290" s="670"/>
      <c r="BA290" s="670"/>
      <c r="BB290" s="670"/>
      <c r="BC290" s="670"/>
      <c r="BD290" s="671"/>
    </row>
    <row r="291" spans="1:56" s="653" customFormat="1" ht="13.5" customHeight="1">
      <c r="A291" s="668"/>
      <c r="B291" s="517"/>
      <c r="C291" s="555" t="s">
        <v>3115</v>
      </c>
      <c r="D291" s="556"/>
      <c r="E291" s="556"/>
      <c r="F291" s="556"/>
      <c r="G291" s="556"/>
      <c r="H291" s="556"/>
      <c r="I291" s="556"/>
      <c r="J291" s="556"/>
      <c r="K291" s="556"/>
      <c r="L291" s="556"/>
      <c r="M291" s="556"/>
      <c r="N291" s="557"/>
      <c r="O291" s="557"/>
      <c r="P291" s="557"/>
      <c r="Q291" s="557"/>
      <c r="R291" s="557"/>
      <c r="S291" s="557"/>
      <c r="T291" s="557"/>
      <c r="U291" s="557"/>
      <c r="V291" s="557"/>
      <c r="W291" s="557"/>
      <c r="X291" s="557"/>
      <c r="Y291" s="557"/>
      <c r="Z291" s="557"/>
      <c r="AA291" s="557"/>
      <c r="AB291" s="557"/>
      <c r="AC291" s="557"/>
      <c r="AD291" s="557"/>
      <c r="AE291" s="557"/>
      <c r="AF291" s="557"/>
      <c r="AG291" s="557"/>
      <c r="AH291" s="557"/>
      <c r="AI291" s="557"/>
      <c r="AJ291" s="557"/>
      <c r="AK291" s="557"/>
      <c r="AL291" s="557"/>
      <c r="AM291" s="557"/>
      <c r="AN291" s="557"/>
      <c r="AO291" s="557"/>
      <c r="AP291" s="557"/>
      <c r="AQ291" s="558"/>
      <c r="AR291" s="670"/>
      <c r="AS291" s="670"/>
      <c r="AT291" s="670"/>
      <c r="AU291" s="670"/>
      <c r="AV291" s="670"/>
      <c r="AW291" s="670"/>
      <c r="AX291" s="670"/>
      <c r="AY291" s="670"/>
      <c r="AZ291" s="670"/>
      <c r="BA291" s="670"/>
      <c r="BB291" s="670"/>
      <c r="BC291" s="670"/>
      <c r="BD291" s="671"/>
    </row>
    <row r="292" spans="1:56" s="653" customFormat="1" ht="13.5" customHeight="1">
      <c r="A292" s="668"/>
      <c r="B292" s="517"/>
      <c r="C292" s="559" t="s">
        <v>3116</v>
      </c>
      <c r="D292" s="560"/>
      <c r="E292" s="560"/>
      <c r="F292" s="560"/>
      <c r="G292" s="560"/>
      <c r="H292" s="560"/>
      <c r="I292" s="560"/>
      <c r="J292" s="560"/>
      <c r="K292" s="560"/>
      <c r="L292" s="560"/>
      <c r="M292" s="561"/>
      <c r="N292" s="562" t="s">
        <v>3117</v>
      </c>
      <c r="O292" s="563"/>
      <c r="P292" s="563"/>
      <c r="Q292" s="563"/>
      <c r="R292" s="563"/>
      <c r="S292" s="563"/>
      <c r="T292" s="563"/>
      <c r="U292" s="563"/>
      <c r="V292" s="563"/>
      <c r="W292" s="563"/>
      <c r="X292" s="563"/>
      <c r="Y292" s="563"/>
      <c r="Z292" s="565"/>
      <c r="AA292" s="566"/>
      <c r="AB292" s="566"/>
      <c r="AC292" s="566"/>
      <c r="AD292" s="566"/>
      <c r="AE292" s="566"/>
      <c r="AF292" s="566"/>
      <c r="AG292" s="566"/>
      <c r="AH292" s="566"/>
      <c r="AI292" s="566"/>
      <c r="AJ292" s="566"/>
      <c r="AK292" s="566"/>
      <c r="AL292" s="566"/>
      <c r="AM292" s="566"/>
      <c r="AN292" s="566"/>
      <c r="AO292" s="566"/>
      <c r="AP292" s="566"/>
      <c r="AQ292" s="567"/>
      <c r="AR292" s="670"/>
      <c r="AS292" s="670"/>
      <c r="AT292" s="670"/>
      <c r="AU292" s="670"/>
      <c r="AV292" s="670"/>
      <c r="AW292" s="670"/>
      <c r="AX292" s="670"/>
      <c r="AY292" s="670"/>
      <c r="AZ292" s="670"/>
      <c r="BA292" s="670"/>
      <c r="BB292" s="670"/>
      <c r="BC292" s="670"/>
      <c r="BD292" s="671"/>
    </row>
    <row r="293" spans="1:56" s="653" customFormat="1" ht="13.5" customHeight="1">
      <c r="A293" s="668"/>
      <c r="B293" s="517"/>
      <c r="C293" s="568" t="s">
        <v>3118</v>
      </c>
      <c r="D293" s="569"/>
      <c r="E293" s="569"/>
      <c r="F293" s="569"/>
      <c r="G293" s="569"/>
      <c r="H293" s="569"/>
      <c r="I293" s="569"/>
      <c r="J293" s="569"/>
      <c r="K293" s="569"/>
      <c r="L293" s="569"/>
      <c r="M293" s="569"/>
      <c r="N293" s="570"/>
      <c r="O293" s="570"/>
      <c r="P293" s="570"/>
      <c r="Q293" s="570"/>
      <c r="R293" s="570"/>
      <c r="S293" s="570"/>
      <c r="T293" s="570"/>
      <c r="U293" s="570"/>
      <c r="V293" s="570"/>
      <c r="W293" s="570"/>
      <c r="X293" s="570"/>
      <c r="Y293" s="570"/>
      <c r="Z293" s="570"/>
      <c r="AA293" s="570"/>
      <c r="AB293" s="570"/>
      <c r="AC293" s="570"/>
      <c r="AD293" s="570"/>
      <c r="AE293" s="570"/>
      <c r="AF293" s="570"/>
      <c r="AG293" s="570"/>
      <c r="AH293" s="570"/>
      <c r="AI293" s="570"/>
      <c r="AJ293" s="570"/>
      <c r="AK293" s="570"/>
      <c r="AL293" s="570"/>
      <c r="AM293" s="570"/>
      <c r="AN293" s="570"/>
      <c r="AO293" s="570"/>
      <c r="AP293" s="570"/>
      <c r="AQ293" s="571"/>
      <c r="AR293" s="670"/>
      <c r="AS293" s="670"/>
      <c r="AT293" s="670"/>
      <c r="AU293" s="670"/>
      <c r="AV293" s="670"/>
      <c r="AW293" s="670"/>
      <c r="AX293" s="670"/>
      <c r="AY293" s="670"/>
      <c r="AZ293" s="670"/>
      <c r="BA293" s="670"/>
      <c r="BB293" s="670"/>
      <c r="BC293" s="670"/>
      <c r="BD293" s="671"/>
    </row>
    <row r="294" spans="1:56" s="653" customFormat="1" ht="13.5" customHeight="1">
      <c r="A294" s="668"/>
      <c r="B294" s="517"/>
      <c r="C294" s="562"/>
      <c r="D294" s="561"/>
      <c r="E294" s="562" t="s">
        <v>3119</v>
      </c>
      <c r="F294" s="560"/>
      <c r="G294" s="560"/>
      <c r="H294" s="560"/>
      <c r="I294" s="560"/>
      <c r="J294" s="560"/>
      <c r="K294" s="560"/>
      <c r="L294" s="560"/>
      <c r="M294" s="561"/>
      <c r="N294" s="562" t="s">
        <v>3112</v>
      </c>
      <c r="O294" s="563"/>
      <c r="P294" s="563"/>
      <c r="Q294" s="563"/>
      <c r="R294" s="563"/>
      <c r="S294" s="563"/>
      <c r="T294" s="563"/>
      <c r="U294" s="563"/>
      <c r="V294" s="563"/>
      <c r="W294" s="563"/>
      <c r="X294" s="563"/>
      <c r="Y294" s="563"/>
      <c r="Z294" s="572" t="s">
        <v>3120</v>
      </c>
      <c r="AA294" s="564"/>
      <c r="AB294" s="574" t="s">
        <v>3121</v>
      </c>
      <c r="AC294" s="563"/>
      <c r="AD294" s="563"/>
      <c r="AE294" s="563"/>
      <c r="AF294" s="563"/>
      <c r="AG294" s="563"/>
      <c r="AH294" s="563"/>
      <c r="AI294" s="563"/>
      <c r="AJ294" s="563"/>
      <c r="AK294" s="563"/>
      <c r="AL294" s="563"/>
      <c r="AM294" s="563"/>
      <c r="AN294" s="564"/>
      <c r="AO294" s="572"/>
      <c r="AP294" s="563"/>
      <c r="AQ294" s="564"/>
      <c r="AR294" s="670"/>
      <c r="AS294" s="670"/>
      <c r="AT294" s="670"/>
      <c r="AU294" s="670"/>
      <c r="AV294" s="670"/>
      <c r="AW294" s="670"/>
      <c r="AX294" s="670"/>
      <c r="AY294" s="670"/>
      <c r="AZ294" s="670"/>
      <c r="BA294" s="670"/>
      <c r="BB294" s="670"/>
      <c r="BC294" s="670"/>
      <c r="BD294" s="671"/>
    </row>
    <row r="295" spans="1:56" s="653" customFormat="1" ht="13.5" customHeight="1">
      <c r="A295" s="668"/>
      <c r="B295" s="517"/>
      <c r="C295" s="562"/>
      <c r="D295" s="561"/>
      <c r="E295" s="562" t="s">
        <v>3122</v>
      </c>
      <c r="F295" s="560"/>
      <c r="G295" s="560"/>
      <c r="H295" s="560"/>
      <c r="I295" s="560"/>
      <c r="J295" s="560"/>
      <c r="K295" s="560"/>
      <c r="L295" s="560"/>
      <c r="M295" s="561"/>
      <c r="N295" s="562" t="s">
        <v>3123</v>
      </c>
      <c r="O295" s="563"/>
      <c r="P295" s="563"/>
      <c r="Q295" s="563"/>
      <c r="R295" s="563"/>
      <c r="S295" s="563"/>
      <c r="T295" s="563"/>
      <c r="U295" s="563"/>
      <c r="V295" s="563"/>
      <c r="W295" s="563"/>
      <c r="X295" s="563"/>
      <c r="Y295" s="563"/>
      <c r="Z295" s="572" t="s">
        <v>3120</v>
      </c>
      <c r="AA295" s="564"/>
      <c r="AB295" s="574" t="s">
        <v>3124</v>
      </c>
      <c r="AC295" s="563"/>
      <c r="AD295" s="563"/>
      <c r="AE295" s="563"/>
      <c r="AF295" s="563"/>
      <c r="AG295" s="563"/>
      <c r="AH295" s="563"/>
      <c r="AI295" s="563"/>
      <c r="AJ295" s="563"/>
      <c r="AK295" s="563"/>
      <c r="AL295" s="563"/>
      <c r="AM295" s="563"/>
      <c r="AN295" s="564"/>
      <c r="AO295" s="572"/>
      <c r="AP295" s="563"/>
      <c r="AQ295" s="564"/>
      <c r="AR295" s="670"/>
      <c r="AS295" s="670"/>
      <c r="AT295" s="670"/>
      <c r="AU295" s="670"/>
      <c r="AV295" s="670"/>
      <c r="AW295" s="670"/>
      <c r="AX295" s="670"/>
      <c r="AY295" s="670"/>
      <c r="AZ295" s="670"/>
      <c r="BA295" s="670"/>
      <c r="BB295" s="670"/>
      <c r="BC295" s="670"/>
      <c r="BD295" s="671"/>
    </row>
    <row r="296" spans="1:56" s="653" customFormat="1" ht="13.5" customHeight="1">
      <c r="A296" s="668"/>
      <c r="B296" s="670"/>
      <c r="C296" s="670" t="s">
        <v>3125</v>
      </c>
      <c r="D296" s="737"/>
      <c r="E296" s="736"/>
      <c r="F296" s="736"/>
      <c r="G296" s="736"/>
      <c r="H296" s="737"/>
      <c r="I296" s="737"/>
      <c r="J296" s="737"/>
      <c r="K296" s="737"/>
      <c r="L296" s="737"/>
      <c r="M296" s="737"/>
      <c r="N296" s="669"/>
      <c r="O296" s="669"/>
      <c r="P296" s="669"/>
      <c r="Q296" s="669"/>
      <c r="R296" s="669"/>
      <c r="S296" s="669"/>
      <c r="T296" s="669"/>
      <c r="U296" s="670"/>
      <c r="V296" s="670"/>
      <c r="W296" s="670"/>
      <c r="X296" s="670"/>
      <c r="Y296" s="670"/>
      <c r="Z296" s="670"/>
      <c r="AA296" s="670"/>
      <c r="AB296" s="670"/>
      <c r="AC296" s="670"/>
      <c r="AD296" s="670"/>
      <c r="AE296" s="670"/>
      <c r="AF296" s="670"/>
      <c r="AG296" s="670"/>
      <c r="AH296" s="670"/>
      <c r="AI296" s="670"/>
      <c r="AJ296" s="670"/>
      <c r="AK296" s="670"/>
      <c r="AL296" s="670"/>
      <c r="AM296" s="670"/>
      <c r="AN296" s="670"/>
      <c r="AO296" s="670"/>
      <c r="AP296" s="670"/>
      <c r="AQ296" s="670"/>
      <c r="AR296" s="670"/>
      <c r="AS296" s="670"/>
      <c r="AT296" s="670"/>
      <c r="AU296" s="670"/>
      <c r="AV296" s="670"/>
      <c r="AW296" s="670"/>
      <c r="AX296" s="670"/>
      <c r="AY296" s="670"/>
      <c r="AZ296" s="670"/>
      <c r="BA296" s="670"/>
      <c r="BB296" s="670"/>
      <c r="BC296" s="670"/>
      <c r="BD296" s="671"/>
    </row>
    <row r="297" spans="1:56" s="653" customFormat="1" ht="13.5" customHeight="1">
      <c r="A297" s="668"/>
      <c r="B297" s="517" t="s">
        <v>3126</v>
      </c>
      <c r="C297" s="517"/>
      <c r="D297" s="534"/>
      <c r="E297" s="534"/>
      <c r="F297" s="672"/>
      <c r="G297" s="534"/>
      <c r="H297" s="534"/>
      <c r="I297" s="534"/>
      <c r="J297" s="534"/>
      <c r="K297" s="534"/>
      <c r="L297" s="534"/>
      <c r="M297" s="534"/>
      <c r="N297" s="534"/>
      <c r="O297" s="534"/>
      <c r="P297" s="534"/>
      <c r="Q297" s="534"/>
      <c r="R297" s="534"/>
      <c r="S297" s="534"/>
      <c r="T297" s="534"/>
      <c r="U297" s="534"/>
      <c r="V297" s="534"/>
      <c r="W297" s="534"/>
      <c r="X297" s="534"/>
      <c r="Y297" s="534"/>
      <c r="Z297" s="534"/>
      <c r="AA297" s="534"/>
      <c r="AB297" s="534"/>
      <c r="AC297" s="534"/>
      <c r="AD297" s="534"/>
      <c r="AE297" s="534"/>
      <c r="AF297" s="534"/>
      <c r="AG297" s="534"/>
      <c r="AH297" s="534"/>
      <c r="AI297" s="534"/>
      <c r="AJ297" s="534"/>
      <c r="AK297" s="534"/>
      <c r="AL297" s="534"/>
      <c r="AM297" s="517"/>
      <c r="AN297" s="517"/>
      <c r="AO297" s="517"/>
      <c r="AP297" s="517"/>
      <c r="AQ297" s="517"/>
      <c r="AR297" s="517"/>
      <c r="AS297" s="670"/>
      <c r="AT297" s="670"/>
      <c r="AU297" s="670"/>
      <c r="AV297" s="670"/>
      <c r="AW297" s="670"/>
      <c r="AX297" s="670"/>
      <c r="AY297" s="670"/>
      <c r="AZ297" s="670"/>
      <c r="BA297" s="670"/>
      <c r="BB297" s="670"/>
      <c r="BC297" s="670"/>
      <c r="BD297" s="671"/>
    </row>
    <row r="298" spans="1:56" s="653" customFormat="1" ht="13.5" customHeight="1">
      <c r="A298" s="668"/>
      <c r="B298" s="517"/>
      <c r="C298" s="543" t="s">
        <v>3110</v>
      </c>
      <c r="D298" s="544"/>
      <c r="E298" s="544"/>
      <c r="F298" s="544"/>
      <c r="G298" s="544"/>
      <c r="H298" s="544"/>
      <c r="I298" s="544"/>
      <c r="J298" s="544"/>
      <c r="K298" s="544"/>
      <c r="L298" s="544"/>
      <c r="M298" s="544"/>
      <c r="N298" s="544"/>
      <c r="O298" s="544"/>
      <c r="P298" s="544"/>
      <c r="Q298" s="544"/>
      <c r="R298" s="544"/>
      <c r="S298" s="544"/>
      <c r="T298" s="544"/>
      <c r="U298" s="544"/>
      <c r="V298" s="544"/>
      <c r="W298" s="544"/>
      <c r="X298" s="544"/>
      <c r="Y298" s="544"/>
      <c r="Z298" s="544"/>
      <c r="AA298" s="544"/>
      <c r="AB298" s="544"/>
      <c r="AC298" s="544"/>
      <c r="AD298" s="544"/>
      <c r="AE298" s="544"/>
      <c r="AF298" s="544"/>
      <c r="AG298" s="544"/>
      <c r="AH298" s="544"/>
      <c r="AI298" s="544"/>
      <c r="AJ298" s="544"/>
      <c r="AK298" s="544"/>
      <c r="AL298" s="544"/>
      <c r="AM298" s="544"/>
      <c r="AN298" s="544"/>
      <c r="AO298" s="544"/>
      <c r="AP298" s="544"/>
      <c r="AQ298" s="545"/>
      <c r="AR298" s="517"/>
      <c r="AS298" s="670"/>
      <c r="AT298" s="670"/>
      <c r="AU298" s="670"/>
      <c r="AV298" s="670"/>
      <c r="AW298" s="670"/>
      <c r="AX298" s="670"/>
      <c r="AY298" s="670"/>
      <c r="AZ298" s="670"/>
      <c r="BA298" s="670"/>
      <c r="BB298" s="670"/>
      <c r="BC298" s="670"/>
      <c r="BD298" s="671"/>
    </row>
    <row r="299" spans="1:56" s="653" customFormat="1" ht="13.5" customHeight="1">
      <c r="A299" s="668"/>
      <c r="B299" s="517"/>
      <c r="C299" s="546" t="s">
        <v>3111</v>
      </c>
      <c r="D299" s="547"/>
      <c r="E299" s="547"/>
      <c r="F299" s="547"/>
      <c r="G299" s="547"/>
      <c r="H299" s="547"/>
      <c r="I299" s="547"/>
      <c r="J299" s="547"/>
      <c r="K299" s="547"/>
      <c r="L299" s="547"/>
      <c r="M299" s="548"/>
      <c r="N299" s="549" t="s">
        <v>3112</v>
      </c>
      <c r="O299" s="550"/>
      <c r="P299" s="550"/>
      <c r="Q299" s="550"/>
      <c r="R299" s="550"/>
      <c r="S299" s="550"/>
      <c r="T299" s="550"/>
      <c r="U299" s="550"/>
      <c r="V299" s="550"/>
      <c r="W299" s="550"/>
      <c r="X299" s="550"/>
      <c r="Y299" s="550"/>
      <c r="Z299" s="551"/>
      <c r="AA299" s="552"/>
      <c r="AB299" s="552"/>
      <c r="AC299" s="552"/>
      <c r="AD299" s="552"/>
      <c r="AE299" s="552"/>
      <c r="AF299" s="552"/>
      <c r="AG299" s="552"/>
      <c r="AH299" s="552"/>
      <c r="AI299" s="552"/>
      <c r="AJ299" s="552"/>
      <c r="AK299" s="552"/>
      <c r="AL299" s="552"/>
      <c r="AM299" s="553"/>
      <c r="AN299" s="553"/>
      <c r="AO299" s="553"/>
      <c r="AP299" s="553"/>
      <c r="AQ299" s="554"/>
      <c r="AR299" s="517"/>
      <c r="AS299" s="670"/>
      <c r="AT299" s="670"/>
      <c r="AU299" s="670"/>
      <c r="AV299" s="670"/>
      <c r="AW299" s="670"/>
      <c r="AX299" s="670"/>
      <c r="AY299" s="670"/>
      <c r="AZ299" s="670"/>
      <c r="BA299" s="670"/>
      <c r="BB299" s="670"/>
      <c r="BC299" s="670"/>
      <c r="BD299" s="671"/>
    </row>
    <row r="300" spans="1:56" s="653" customFormat="1" ht="13.5" customHeight="1">
      <c r="A300" s="668"/>
      <c r="B300" s="517"/>
      <c r="C300" s="546" t="s">
        <v>3113</v>
      </c>
      <c r="D300" s="547"/>
      <c r="E300" s="547"/>
      <c r="F300" s="547"/>
      <c r="G300" s="547"/>
      <c r="H300" s="547"/>
      <c r="I300" s="547"/>
      <c r="J300" s="547"/>
      <c r="K300" s="547"/>
      <c r="L300" s="547"/>
      <c r="M300" s="548"/>
      <c r="N300" s="549" t="s">
        <v>3114</v>
      </c>
      <c r="O300" s="550"/>
      <c r="P300" s="550"/>
      <c r="Q300" s="550"/>
      <c r="R300" s="550"/>
      <c r="S300" s="550"/>
      <c r="T300" s="550"/>
      <c r="U300" s="550"/>
      <c r="V300" s="550"/>
      <c r="W300" s="550"/>
      <c r="X300" s="550"/>
      <c r="Y300" s="550"/>
      <c r="Z300" s="551"/>
      <c r="AA300" s="552"/>
      <c r="AB300" s="552"/>
      <c r="AC300" s="552"/>
      <c r="AD300" s="552"/>
      <c r="AE300" s="552"/>
      <c r="AF300" s="552"/>
      <c r="AG300" s="552"/>
      <c r="AH300" s="552"/>
      <c r="AI300" s="552"/>
      <c r="AJ300" s="552"/>
      <c r="AK300" s="552"/>
      <c r="AL300" s="552"/>
      <c r="AM300" s="553"/>
      <c r="AN300" s="553"/>
      <c r="AO300" s="553"/>
      <c r="AP300" s="553"/>
      <c r="AQ300" s="554"/>
      <c r="AR300" s="517"/>
      <c r="AS300" s="670"/>
      <c r="AT300" s="670"/>
      <c r="AU300" s="670"/>
      <c r="AV300" s="670"/>
      <c r="AW300" s="670"/>
      <c r="AX300" s="670"/>
      <c r="AY300" s="670"/>
      <c r="AZ300" s="670"/>
      <c r="BA300" s="670"/>
      <c r="BB300" s="670"/>
      <c r="BC300" s="670"/>
      <c r="BD300" s="671"/>
    </row>
    <row r="301" spans="1:56" s="653" customFormat="1" ht="13.5" customHeight="1">
      <c r="A301" s="668"/>
      <c r="B301" s="517"/>
      <c r="C301" s="555" t="s">
        <v>3115</v>
      </c>
      <c r="D301" s="556"/>
      <c r="E301" s="556"/>
      <c r="F301" s="556"/>
      <c r="G301" s="556"/>
      <c r="H301" s="556"/>
      <c r="I301" s="556"/>
      <c r="J301" s="556"/>
      <c r="K301" s="556"/>
      <c r="L301" s="556"/>
      <c r="M301" s="556"/>
      <c r="N301" s="557"/>
      <c r="O301" s="557"/>
      <c r="P301" s="557"/>
      <c r="Q301" s="557"/>
      <c r="R301" s="557"/>
      <c r="S301" s="557"/>
      <c r="T301" s="557"/>
      <c r="U301" s="557"/>
      <c r="V301" s="557"/>
      <c r="W301" s="557"/>
      <c r="X301" s="557"/>
      <c r="Y301" s="557"/>
      <c r="Z301" s="557"/>
      <c r="AA301" s="557"/>
      <c r="AB301" s="557"/>
      <c r="AC301" s="557"/>
      <c r="AD301" s="557"/>
      <c r="AE301" s="557"/>
      <c r="AF301" s="557"/>
      <c r="AG301" s="557"/>
      <c r="AH301" s="557"/>
      <c r="AI301" s="557"/>
      <c r="AJ301" s="557"/>
      <c r="AK301" s="557"/>
      <c r="AL301" s="557"/>
      <c r="AM301" s="557"/>
      <c r="AN301" s="557"/>
      <c r="AO301" s="557"/>
      <c r="AP301" s="557"/>
      <c r="AQ301" s="558"/>
      <c r="AR301" s="517"/>
      <c r="AS301" s="670"/>
      <c r="AT301" s="670"/>
      <c r="AU301" s="670"/>
      <c r="AV301" s="670"/>
      <c r="AW301" s="670"/>
      <c r="AX301" s="670"/>
      <c r="AY301" s="670"/>
      <c r="AZ301" s="670"/>
      <c r="BA301" s="670"/>
      <c r="BB301" s="670"/>
      <c r="BC301" s="670"/>
      <c r="BD301" s="671"/>
    </row>
    <row r="302" spans="1:56" s="653" customFormat="1" ht="13.5" customHeight="1">
      <c r="A302" s="668"/>
      <c r="B302" s="517"/>
      <c r="C302" s="559" t="s">
        <v>3116</v>
      </c>
      <c r="D302" s="560"/>
      <c r="E302" s="560"/>
      <c r="F302" s="560"/>
      <c r="G302" s="560"/>
      <c r="H302" s="560"/>
      <c r="I302" s="560"/>
      <c r="J302" s="560"/>
      <c r="K302" s="560"/>
      <c r="L302" s="560"/>
      <c r="M302" s="561"/>
      <c r="N302" s="562" t="s">
        <v>3117</v>
      </c>
      <c r="O302" s="563"/>
      <c r="P302" s="563"/>
      <c r="Q302" s="563"/>
      <c r="R302" s="563"/>
      <c r="S302" s="563"/>
      <c r="T302" s="563"/>
      <c r="U302" s="563"/>
      <c r="V302" s="563"/>
      <c r="W302" s="563"/>
      <c r="X302" s="563"/>
      <c r="Y302" s="563"/>
      <c r="Z302" s="565"/>
      <c r="AA302" s="566"/>
      <c r="AB302" s="566"/>
      <c r="AC302" s="566"/>
      <c r="AD302" s="566"/>
      <c r="AE302" s="566"/>
      <c r="AF302" s="566"/>
      <c r="AG302" s="566"/>
      <c r="AH302" s="566"/>
      <c r="AI302" s="566"/>
      <c r="AJ302" s="566"/>
      <c r="AK302" s="566"/>
      <c r="AL302" s="566"/>
      <c r="AM302" s="566"/>
      <c r="AN302" s="566"/>
      <c r="AO302" s="566"/>
      <c r="AP302" s="566"/>
      <c r="AQ302" s="567"/>
      <c r="AR302" s="517"/>
      <c r="AS302" s="670"/>
      <c r="AT302" s="670"/>
      <c r="AU302" s="670"/>
      <c r="AV302" s="670"/>
      <c r="AW302" s="670"/>
      <c r="AX302" s="670"/>
      <c r="AY302" s="670"/>
      <c r="AZ302" s="670"/>
      <c r="BA302" s="670"/>
      <c r="BB302" s="670"/>
      <c r="BC302" s="670"/>
      <c r="BD302" s="671"/>
    </row>
    <row r="303" spans="1:56" s="653" customFormat="1" ht="13.5" customHeight="1">
      <c r="A303" s="668"/>
      <c r="B303" s="517"/>
      <c r="C303" s="568" t="s">
        <v>3118</v>
      </c>
      <c r="D303" s="569"/>
      <c r="E303" s="569"/>
      <c r="F303" s="569"/>
      <c r="G303" s="569"/>
      <c r="H303" s="569"/>
      <c r="I303" s="569"/>
      <c r="J303" s="569"/>
      <c r="K303" s="569"/>
      <c r="L303" s="569"/>
      <c r="M303" s="569"/>
      <c r="N303" s="570"/>
      <c r="O303" s="570"/>
      <c r="P303" s="570"/>
      <c r="Q303" s="570"/>
      <c r="R303" s="570"/>
      <c r="S303" s="570"/>
      <c r="T303" s="570"/>
      <c r="U303" s="570"/>
      <c r="V303" s="570"/>
      <c r="W303" s="570"/>
      <c r="X303" s="570"/>
      <c r="Y303" s="570"/>
      <c r="Z303" s="570"/>
      <c r="AA303" s="570"/>
      <c r="AB303" s="570"/>
      <c r="AC303" s="570"/>
      <c r="AD303" s="570"/>
      <c r="AE303" s="570"/>
      <c r="AF303" s="570"/>
      <c r="AG303" s="570"/>
      <c r="AH303" s="570"/>
      <c r="AI303" s="570"/>
      <c r="AJ303" s="570"/>
      <c r="AK303" s="570"/>
      <c r="AL303" s="570"/>
      <c r="AM303" s="570"/>
      <c r="AN303" s="570"/>
      <c r="AO303" s="570"/>
      <c r="AP303" s="570"/>
      <c r="AQ303" s="571"/>
      <c r="AR303" s="517"/>
      <c r="AS303" s="670"/>
      <c r="AT303" s="670"/>
      <c r="AU303" s="670"/>
      <c r="AV303" s="670"/>
      <c r="AW303" s="670"/>
      <c r="AX303" s="670"/>
      <c r="AY303" s="670"/>
      <c r="AZ303" s="670"/>
      <c r="BA303" s="670"/>
      <c r="BB303" s="670"/>
      <c r="BC303" s="670"/>
      <c r="BD303" s="671"/>
    </row>
    <row r="304" spans="1:56" s="653" customFormat="1" ht="13.5" customHeight="1">
      <c r="A304" s="668"/>
      <c r="B304" s="517"/>
      <c r="C304" s="562"/>
      <c r="D304" s="561"/>
      <c r="E304" s="562" t="s">
        <v>3119</v>
      </c>
      <c r="F304" s="560"/>
      <c r="G304" s="560"/>
      <c r="H304" s="560"/>
      <c r="I304" s="560"/>
      <c r="J304" s="560"/>
      <c r="K304" s="560"/>
      <c r="L304" s="560"/>
      <c r="M304" s="561"/>
      <c r="N304" s="562" t="s">
        <v>3112</v>
      </c>
      <c r="O304" s="563"/>
      <c r="P304" s="563"/>
      <c r="Q304" s="563"/>
      <c r="R304" s="563"/>
      <c r="S304" s="563"/>
      <c r="T304" s="563"/>
      <c r="U304" s="563"/>
      <c r="V304" s="563"/>
      <c r="W304" s="563"/>
      <c r="X304" s="563"/>
      <c r="Y304" s="563"/>
      <c r="Z304" s="572" t="s">
        <v>3120</v>
      </c>
      <c r="AA304" s="564"/>
      <c r="AB304" s="574" t="s">
        <v>3127</v>
      </c>
      <c r="AC304" s="563"/>
      <c r="AD304" s="563"/>
      <c r="AE304" s="563"/>
      <c r="AF304" s="563"/>
      <c r="AG304" s="563"/>
      <c r="AH304" s="563"/>
      <c r="AI304" s="563"/>
      <c r="AJ304" s="563"/>
      <c r="AK304" s="563"/>
      <c r="AL304" s="563"/>
      <c r="AM304" s="563"/>
      <c r="AN304" s="564"/>
      <c r="AO304" s="572"/>
      <c r="AP304" s="563"/>
      <c r="AQ304" s="564"/>
      <c r="AR304" s="517"/>
      <c r="AS304" s="670"/>
      <c r="AT304" s="670"/>
      <c r="AU304" s="670"/>
      <c r="AV304" s="670"/>
      <c r="AW304" s="670"/>
      <c r="AX304" s="670"/>
      <c r="AY304" s="670"/>
      <c r="AZ304" s="670"/>
      <c r="BA304" s="670"/>
      <c r="BB304" s="670"/>
      <c r="BC304" s="670"/>
      <c r="BD304" s="671"/>
    </row>
    <row r="305" spans="1:56" s="653" customFormat="1" ht="13.5" customHeight="1">
      <c r="A305" s="668"/>
      <c r="B305" s="517"/>
      <c r="C305" s="562"/>
      <c r="D305" s="561"/>
      <c r="E305" s="562" t="s">
        <v>3122</v>
      </c>
      <c r="F305" s="560"/>
      <c r="G305" s="560"/>
      <c r="H305" s="560"/>
      <c r="I305" s="560"/>
      <c r="J305" s="560"/>
      <c r="K305" s="560"/>
      <c r="L305" s="560"/>
      <c r="M305" s="561"/>
      <c r="N305" s="562" t="s">
        <v>3123</v>
      </c>
      <c r="O305" s="563"/>
      <c r="P305" s="563"/>
      <c r="Q305" s="563"/>
      <c r="R305" s="563"/>
      <c r="S305" s="563"/>
      <c r="T305" s="563"/>
      <c r="U305" s="563"/>
      <c r="V305" s="563"/>
      <c r="W305" s="563"/>
      <c r="X305" s="563"/>
      <c r="Y305" s="563"/>
      <c r="Z305" s="572" t="s">
        <v>3120</v>
      </c>
      <c r="AA305" s="564"/>
      <c r="AB305" s="574" t="s">
        <v>3124</v>
      </c>
      <c r="AC305" s="563"/>
      <c r="AD305" s="563"/>
      <c r="AE305" s="563"/>
      <c r="AF305" s="563"/>
      <c r="AG305" s="563"/>
      <c r="AH305" s="563"/>
      <c r="AI305" s="563"/>
      <c r="AJ305" s="563"/>
      <c r="AK305" s="563"/>
      <c r="AL305" s="563"/>
      <c r="AM305" s="563"/>
      <c r="AN305" s="564"/>
      <c r="AO305" s="572"/>
      <c r="AP305" s="563"/>
      <c r="AQ305" s="564"/>
      <c r="AR305" s="517"/>
      <c r="AS305" s="670"/>
      <c r="AT305" s="670"/>
      <c r="AU305" s="670"/>
      <c r="AV305" s="670"/>
      <c r="AW305" s="670"/>
      <c r="AX305" s="670"/>
      <c r="AY305" s="670"/>
      <c r="AZ305" s="670"/>
      <c r="BA305" s="670"/>
      <c r="BB305" s="670"/>
      <c r="BC305" s="670"/>
      <c r="BD305" s="671"/>
    </row>
    <row r="306" spans="1:56" s="653" customFormat="1" ht="13.5" customHeight="1">
      <c r="A306" s="668"/>
      <c r="B306" s="736"/>
      <c r="C306" s="670" t="s">
        <v>3128</v>
      </c>
      <c r="D306" s="737"/>
      <c r="E306" s="736"/>
      <c r="F306" s="736"/>
      <c r="G306" s="736"/>
      <c r="H306" s="737"/>
      <c r="I306" s="737"/>
      <c r="J306" s="737"/>
      <c r="K306" s="737"/>
      <c r="L306" s="737"/>
      <c r="M306" s="737"/>
      <c r="N306" s="669"/>
      <c r="O306" s="669"/>
      <c r="P306" s="669"/>
      <c r="Q306" s="669"/>
      <c r="R306" s="669"/>
      <c r="S306" s="669"/>
      <c r="T306" s="669"/>
      <c r="U306" s="670"/>
      <c r="V306" s="670"/>
      <c r="W306" s="670"/>
      <c r="X306" s="670"/>
      <c r="Y306" s="670"/>
      <c r="Z306" s="670"/>
      <c r="AA306" s="670"/>
      <c r="AB306" s="670"/>
      <c r="AC306" s="670"/>
      <c r="AD306" s="670"/>
      <c r="AE306" s="670"/>
      <c r="AF306" s="670"/>
      <c r="AG306" s="670"/>
      <c r="AH306" s="670"/>
      <c r="AI306" s="670"/>
      <c r="AJ306" s="670"/>
      <c r="AK306" s="670"/>
      <c r="AL306" s="670"/>
      <c r="AM306" s="670"/>
      <c r="AN306" s="670"/>
      <c r="AO306" s="670"/>
      <c r="AP306" s="670"/>
      <c r="AQ306" s="670"/>
      <c r="AR306" s="670"/>
      <c r="AS306" s="670"/>
      <c r="AT306" s="670"/>
      <c r="AU306" s="670"/>
      <c r="AV306" s="670"/>
      <c r="AW306" s="670"/>
      <c r="AX306" s="670"/>
      <c r="AY306" s="670"/>
      <c r="AZ306" s="670"/>
      <c r="BA306" s="670"/>
      <c r="BB306" s="670"/>
      <c r="BC306" s="670"/>
      <c r="BD306" s="671"/>
    </row>
    <row r="307" spans="1:56" s="653" customFormat="1" ht="13.5" customHeight="1">
      <c r="A307" s="668"/>
      <c r="B307" s="736"/>
      <c r="C307" s="736"/>
      <c r="D307" s="737"/>
      <c r="E307" s="736"/>
      <c r="F307" s="736"/>
      <c r="G307" s="736"/>
      <c r="H307" s="737"/>
      <c r="I307" s="737"/>
      <c r="J307" s="737"/>
      <c r="K307" s="737"/>
      <c r="L307" s="737"/>
      <c r="M307" s="737"/>
      <c r="N307" s="669"/>
      <c r="O307" s="669"/>
      <c r="P307" s="669"/>
      <c r="Q307" s="669"/>
      <c r="R307" s="669"/>
      <c r="S307" s="669"/>
      <c r="T307" s="669"/>
      <c r="U307" s="670"/>
      <c r="V307" s="670"/>
      <c r="W307" s="670"/>
      <c r="X307" s="670"/>
      <c r="Y307" s="670"/>
      <c r="Z307" s="670"/>
      <c r="AA307" s="670"/>
      <c r="AB307" s="670"/>
      <c r="AC307" s="670"/>
      <c r="AD307" s="670"/>
      <c r="AE307" s="670"/>
      <c r="AF307" s="670"/>
      <c r="AG307" s="670"/>
      <c r="AH307" s="670"/>
      <c r="AI307" s="670"/>
      <c r="AJ307" s="895"/>
      <c r="AK307" s="670"/>
      <c r="AL307" s="670"/>
      <c r="AM307" s="670"/>
      <c r="AN307" s="670"/>
      <c r="AO307" s="670"/>
      <c r="AP307" s="670"/>
      <c r="AQ307" s="670"/>
      <c r="AR307" s="670"/>
      <c r="AS307" s="670"/>
      <c r="AT307" s="670"/>
      <c r="AU307" s="670"/>
      <c r="AV307" s="670"/>
      <c r="AW307" s="670"/>
      <c r="AX307" s="670"/>
      <c r="AY307" s="670"/>
      <c r="AZ307" s="670"/>
      <c r="BA307" s="670"/>
      <c r="BB307" s="670"/>
      <c r="BC307" s="670"/>
      <c r="BD307" s="671"/>
    </row>
    <row r="308" spans="1:56" s="653" customFormat="1" ht="13.5" customHeight="1">
      <c r="A308" s="668"/>
      <c r="B308" s="693" t="s">
        <v>3129</v>
      </c>
      <c r="C308" s="670" t="s">
        <v>3130</v>
      </c>
      <c r="D308" s="737"/>
      <c r="E308" s="736"/>
      <c r="F308" s="736"/>
      <c r="G308" s="736"/>
      <c r="H308" s="737"/>
      <c r="I308" s="737"/>
      <c r="J308" s="737"/>
      <c r="K308" s="737"/>
      <c r="L308" s="737"/>
      <c r="M308" s="737"/>
      <c r="N308" s="669"/>
      <c r="O308" s="669"/>
      <c r="P308" s="669"/>
      <c r="Q308" s="669"/>
      <c r="R308" s="669"/>
      <c r="S308" s="669"/>
      <c r="T308" s="669"/>
      <c r="U308" s="670"/>
      <c r="V308" s="670"/>
      <c r="W308" s="670"/>
      <c r="X308" s="670"/>
      <c r="Y308" s="670"/>
      <c r="Z308" s="670"/>
      <c r="AA308" s="670"/>
      <c r="AB308" s="670"/>
      <c r="AC308" s="670"/>
      <c r="AD308" s="670"/>
      <c r="AE308" s="670"/>
      <c r="AF308" s="670"/>
      <c r="AG308" s="670"/>
      <c r="AH308" s="670"/>
      <c r="AI308" s="670"/>
      <c r="AJ308" s="670"/>
      <c r="AK308" s="670"/>
      <c r="AL308" s="670"/>
      <c r="AM308" s="670"/>
      <c r="AN308" s="670"/>
      <c r="AO308" s="670"/>
      <c r="AP308" s="670"/>
      <c r="AQ308" s="670"/>
      <c r="AR308" s="670"/>
      <c r="AS308" s="670"/>
      <c r="AT308" s="670"/>
      <c r="AU308" s="670"/>
      <c r="AV308" s="670"/>
      <c r="AW308" s="670"/>
      <c r="AX308" s="670"/>
      <c r="AY308" s="670"/>
      <c r="AZ308" s="670"/>
      <c r="BA308" s="670"/>
      <c r="BB308" s="670"/>
      <c r="BC308" s="670"/>
      <c r="BD308" s="671"/>
    </row>
    <row r="309" spans="1:56" s="653" customFormat="1" ht="13.5" customHeight="1">
      <c r="A309" s="668"/>
      <c r="B309" s="693" t="s">
        <v>3131</v>
      </c>
      <c r="C309" s="736"/>
      <c r="D309" s="737" t="s">
        <v>3132</v>
      </c>
      <c r="E309" s="736"/>
      <c r="F309" s="736"/>
      <c r="G309" s="736"/>
      <c r="H309" s="737"/>
      <c r="I309" s="737"/>
      <c r="J309" s="737"/>
      <c r="K309" s="737"/>
      <c r="L309" s="737"/>
      <c r="M309" s="737"/>
      <c r="N309" s="669"/>
      <c r="O309" s="669"/>
      <c r="P309" s="669"/>
      <c r="Q309" s="669"/>
      <c r="R309" s="669"/>
      <c r="S309" s="669"/>
      <c r="T309" s="669"/>
      <c r="U309" s="670"/>
      <c r="V309" s="670"/>
      <c r="W309" s="670"/>
      <c r="X309" s="670"/>
      <c r="Y309" s="670"/>
      <c r="Z309" s="670"/>
      <c r="AA309" s="670"/>
      <c r="AB309" s="670"/>
      <c r="AC309" s="670"/>
      <c r="AD309" s="670"/>
      <c r="AE309" s="670"/>
      <c r="AF309" s="670"/>
      <c r="AG309" s="670"/>
      <c r="AH309" s="670"/>
      <c r="AI309" s="670"/>
      <c r="AJ309" s="670"/>
      <c r="AK309" s="670"/>
      <c r="AL309" s="670"/>
      <c r="AM309" s="670"/>
      <c r="AN309" s="670"/>
      <c r="AO309" s="670"/>
      <c r="AP309" s="670"/>
      <c r="AQ309" s="670"/>
      <c r="AR309" s="670"/>
      <c r="AS309" s="670"/>
      <c r="AT309" s="670"/>
      <c r="AU309" s="670"/>
      <c r="AV309" s="670"/>
      <c r="AW309" s="670"/>
      <c r="AX309" s="670"/>
      <c r="AY309" s="670"/>
      <c r="AZ309" s="670"/>
      <c r="BA309" s="670"/>
      <c r="BB309" s="670"/>
      <c r="BC309" s="670"/>
      <c r="BD309" s="671"/>
    </row>
    <row r="310" spans="1:56" s="653" customFormat="1" ht="13.5" customHeight="1">
      <c r="A310" s="668"/>
      <c r="B310" s="693" t="s">
        <v>3131</v>
      </c>
      <c r="C310" s="736"/>
      <c r="D310" s="737" t="s">
        <v>3133</v>
      </c>
      <c r="E310" s="736"/>
      <c r="F310" s="736"/>
      <c r="G310" s="736"/>
      <c r="H310" s="737"/>
      <c r="I310" s="737"/>
      <c r="J310" s="737"/>
      <c r="K310" s="737"/>
      <c r="L310" s="737"/>
      <c r="M310" s="737"/>
      <c r="N310" s="669"/>
      <c r="O310" s="669"/>
      <c r="P310" s="669"/>
      <c r="Q310" s="669"/>
      <c r="R310" s="669"/>
      <c r="S310" s="669"/>
      <c r="T310" s="669"/>
      <c r="U310" s="670"/>
      <c r="V310" s="670"/>
      <c r="W310" s="670"/>
      <c r="X310" s="670"/>
      <c r="Y310" s="670"/>
      <c r="Z310" s="670"/>
      <c r="AA310" s="670"/>
      <c r="AB310" s="670"/>
      <c r="AC310" s="670"/>
      <c r="AD310" s="670"/>
      <c r="AE310" s="670"/>
      <c r="AF310" s="670"/>
      <c r="AG310" s="670"/>
      <c r="AH310" s="670"/>
      <c r="AI310" s="670"/>
      <c r="AJ310" s="670"/>
      <c r="AK310" s="670"/>
      <c r="AL310" s="670"/>
      <c r="AM310" s="670"/>
      <c r="AN310" s="670"/>
      <c r="AO310" s="670"/>
      <c r="AP310" s="670"/>
      <c r="AQ310" s="670"/>
      <c r="AR310" s="670"/>
      <c r="AS310" s="670"/>
      <c r="AT310" s="670"/>
      <c r="AU310" s="670"/>
      <c r="AV310" s="670"/>
      <c r="AW310" s="670"/>
      <c r="AX310" s="670"/>
      <c r="AY310" s="670"/>
      <c r="AZ310" s="670"/>
      <c r="BA310" s="670"/>
      <c r="BB310" s="670"/>
      <c r="BC310" s="670"/>
      <c r="BD310" s="671"/>
    </row>
    <row r="311" spans="1:56" s="653" customFormat="1" ht="13.5" customHeight="1">
      <c r="A311" s="668"/>
      <c r="B311" s="693" t="s">
        <v>3131</v>
      </c>
      <c r="C311" s="736"/>
      <c r="D311" s="738" t="s">
        <v>3134</v>
      </c>
      <c r="E311" s="736"/>
      <c r="F311" s="736"/>
      <c r="G311" s="736"/>
      <c r="H311" s="737"/>
      <c r="I311" s="739" t="s">
        <v>2883</v>
      </c>
      <c r="J311" s="737"/>
      <c r="K311" s="737"/>
      <c r="L311" s="738" t="s">
        <v>3135</v>
      </c>
      <c r="M311" s="737"/>
      <c r="N311" s="669"/>
      <c r="O311" s="669"/>
      <c r="P311" s="669"/>
      <c r="Q311" s="669"/>
      <c r="R311" s="669"/>
      <c r="S311" s="669"/>
      <c r="T311" s="669"/>
      <c r="U311" s="670"/>
      <c r="V311" s="670"/>
      <c r="W311" s="670"/>
      <c r="X311" s="670"/>
      <c r="Y311" s="670"/>
      <c r="Z311" s="670"/>
      <c r="AA311" s="670"/>
      <c r="AB311" s="670"/>
      <c r="AC311" s="670"/>
      <c r="AD311" s="670"/>
      <c r="AE311" s="670"/>
      <c r="AF311" s="670"/>
      <c r="AG311" s="670"/>
      <c r="AH311" s="670"/>
      <c r="AI311" s="670"/>
      <c r="AJ311" s="670"/>
      <c r="AK311" s="670"/>
      <c r="AL311" s="670"/>
      <c r="AM311" s="670"/>
      <c r="AN311" s="670"/>
      <c r="AO311" s="670"/>
      <c r="AP311" s="670"/>
      <c r="AQ311" s="670"/>
      <c r="AR311" s="670"/>
      <c r="AS311" s="670"/>
      <c r="AT311" s="670"/>
      <c r="AU311" s="670"/>
      <c r="AV311" s="670"/>
      <c r="AW311" s="670"/>
      <c r="AX311" s="670"/>
      <c r="AY311" s="670"/>
      <c r="AZ311" s="670"/>
      <c r="BA311" s="670"/>
      <c r="BB311" s="670"/>
      <c r="BC311" s="670"/>
      <c r="BD311" s="671"/>
    </row>
    <row r="312" spans="1:56" s="653" customFormat="1" ht="13.5" customHeight="1">
      <c r="A312" s="668"/>
      <c r="B312" s="693" t="s">
        <v>3131</v>
      </c>
      <c r="C312" s="736"/>
      <c r="D312" s="737" t="s">
        <v>3136</v>
      </c>
      <c r="E312" s="736"/>
      <c r="F312" s="736"/>
      <c r="G312" s="736"/>
      <c r="H312" s="737"/>
      <c r="I312" s="737"/>
      <c r="J312" s="737"/>
      <c r="K312" s="737"/>
      <c r="L312" s="737"/>
      <c r="M312" s="737"/>
      <c r="N312" s="669"/>
      <c r="O312" s="669"/>
      <c r="P312" s="669"/>
      <c r="Q312" s="669"/>
      <c r="R312" s="669"/>
      <c r="S312" s="669"/>
      <c r="T312" s="669"/>
      <c r="U312" s="670"/>
      <c r="V312" s="670"/>
      <c r="W312" s="670"/>
      <c r="X312" s="670"/>
      <c r="Y312" s="670"/>
      <c r="Z312" s="670"/>
      <c r="AA312" s="670"/>
      <c r="AB312" s="670"/>
      <c r="AC312" s="670"/>
      <c r="AD312" s="670"/>
      <c r="AE312" s="670"/>
      <c r="AF312" s="670"/>
      <c r="AG312" s="670"/>
      <c r="AH312" s="670"/>
      <c r="AI312" s="670"/>
      <c r="AJ312" s="670"/>
      <c r="AK312" s="670"/>
      <c r="AL312" s="670"/>
      <c r="AM312" s="670"/>
      <c r="AN312" s="670"/>
      <c r="AO312" s="670"/>
      <c r="AP312" s="670"/>
      <c r="AQ312" s="670"/>
      <c r="AR312" s="670"/>
      <c r="AS312" s="670"/>
      <c r="AT312" s="670"/>
      <c r="AU312" s="670"/>
      <c r="AV312" s="670"/>
      <c r="AW312" s="670"/>
      <c r="AX312" s="670"/>
      <c r="AY312" s="670"/>
      <c r="AZ312" s="670"/>
      <c r="BA312" s="670"/>
      <c r="BB312" s="670"/>
      <c r="BC312" s="670"/>
      <c r="BD312" s="671"/>
    </row>
    <row r="313" spans="1:56" s="653" customFormat="1" ht="13.5" customHeight="1">
      <c r="A313" s="668"/>
      <c r="B313" s="693" t="s">
        <v>3131</v>
      </c>
      <c r="C313" s="736"/>
      <c r="D313" s="737"/>
      <c r="E313" s="737" t="s">
        <v>3137</v>
      </c>
      <c r="F313" s="736"/>
      <c r="G313" s="736"/>
      <c r="H313" s="737"/>
      <c r="I313" s="737"/>
      <c r="J313" s="737"/>
      <c r="K313" s="737"/>
      <c r="L313" s="737"/>
      <c r="M313" s="737"/>
      <c r="N313" s="669"/>
      <c r="O313" s="669"/>
      <c r="P313" s="669"/>
      <c r="Q313" s="669"/>
      <c r="R313" s="669"/>
      <c r="S313" s="669"/>
      <c r="T313" s="669"/>
      <c r="U313" s="670"/>
      <c r="V313" s="670"/>
      <c r="W313" s="670"/>
      <c r="X313" s="670"/>
      <c r="Y313" s="670"/>
      <c r="Z313" s="670"/>
      <c r="AA313" s="670"/>
      <c r="AB313" s="670"/>
      <c r="AC313" s="670"/>
      <c r="AD313" s="670"/>
      <c r="AE313" s="670"/>
      <c r="AF313" s="670"/>
      <c r="AG313" s="670"/>
      <c r="AH313" s="670"/>
      <c r="AI313" s="670"/>
      <c r="AJ313" s="670"/>
      <c r="AK313" s="670"/>
      <c r="AL313" s="670"/>
      <c r="AM313" s="670"/>
      <c r="AN313" s="670"/>
      <c r="AO313" s="670"/>
      <c r="AP313" s="670"/>
      <c r="AQ313" s="670"/>
      <c r="AR313" s="670"/>
      <c r="AS313" s="670"/>
      <c r="AT313" s="670"/>
      <c r="AU313" s="670"/>
      <c r="AV313" s="670"/>
      <c r="AW313" s="670"/>
      <c r="AX313" s="670"/>
      <c r="AY313" s="670"/>
      <c r="AZ313" s="670"/>
      <c r="BA313" s="670"/>
      <c r="BB313" s="670"/>
      <c r="BC313" s="670"/>
      <c r="BD313" s="671"/>
    </row>
    <row r="314" spans="1:56" s="653" customFormat="1" ht="13.5" customHeight="1">
      <c r="A314" s="668"/>
      <c r="B314" s="693" t="s">
        <v>3131</v>
      </c>
      <c r="C314" s="736"/>
      <c r="D314" s="737"/>
      <c r="E314" s="736"/>
      <c r="F314" s="738" t="s">
        <v>3138</v>
      </c>
      <c r="G314" s="736"/>
      <c r="H314" s="737"/>
      <c r="I314" s="737"/>
      <c r="J314" s="737"/>
      <c r="K314" s="737"/>
      <c r="L314" s="739" t="s">
        <v>2883</v>
      </c>
      <c r="M314" s="738" t="s">
        <v>3139</v>
      </c>
      <c r="N314" s="669"/>
      <c r="O314" s="669"/>
      <c r="P314" s="669"/>
      <c r="Q314" s="669"/>
      <c r="R314" s="669"/>
      <c r="S314" s="669"/>
      <c r="T314" s="669"/>
      <c r="U314" s="670"/>
      <c r="V314" s="670"/>
      <c r="W314" s="670"/>
      <c r="X314" s="670"/>
      <c r="Y314" s="670"/>
      <c r="Z314" s="670"/>
      <c r="AA314" s="670"/>
      <c r="AB314" s="670"/>
      <c r="AC314" s="670"/>
      <c r="AD314" s="670"/>
      <c r="AE314" s="670"/>
      <c r="AF314" s="670"/>
      <c r="AG314" s="670"/>
      <c r="AH314" s="670"/>
      <c r="AI314" s="670"/>
      <c r="AJ314" s="670"/>
      <c r="AK314" s="670"/>
      <c r="AL314" s="670"/>
      <c r="AM314" s="670"/>
      <c r="AN314" s="670"/>
      <c r="AO314" s="670"/>
      <c r="AP314" s="670"/>
      <c r="AQ314" s="670"/>
      <c r="AR314" s="670"/>
      <c r="AS314" s="670"/>
      <c r="AT314" s="670"/>
      <c r="AU314" s="670"/>
      <c r="AV314" s="670"/>
      <c r="AW314" s="670"/>
      <c r="AX314" s="670"/>
      <c r="AY314" s="670"/>
      <c r="AZ314" s="670"/>
      <c r="BA314" s="670"/>
      <c r="BB314" s="670"/>
      <c r="BC314" s="670"/>
      <c r="BD314" s="671"/>
    </row>
    <row r="315" spans="1:56" s="653" customFormat="1" ht="13.5" customHeight="1">
      <c r="A315" s="668"/>
      <c r="B315" s="693" t="s">
        <v>3131</v>
      </c>
      <c r="C315" s="736"/>
      <c r="D315" s="738" t="s">
        <v>3140</v>
      </c>
      <c r="E315" s="736"/>
      <c r="F315" s="736"/>
      <c r="G315" s="736"/>
      <c r="H315" s="737"/>
      <c r="I315" s="895"/>
      <c r="J315" s="737"/>
      <c r="K315" s="895"/>
      <c r="L315" s="739" t="s">
        <v>2883</v>
      </c>
      <c r="M315" s="738" t="s">
        <v>3141</v>
      </c>
      <c r="N315" s="669"/>
      <c r="O315" s="669"/>
      <c r="P315" s="669"/>
      <c r="Q315" s="669"/>
      <c r="R315" s="669"/>
      <c r="S315" s="669"/>
      <c r="T315" s="669"/>
      <c r="U315" s="670"/>
      <c r="V315" s="670"/>
      <c r="W315" s="670"/>
      <c r="X315" s="670"/>
      <c r="Y315" s="670"/>
      <c r="Z315" s="670"/>
      <c r="AA315" s="670"/>
      <c r="AB315" s="670"/>
      <c r="AC315" s="670"/>
      <c r="AD315" s="670"/>
      <c r="AE315" s="670"/>
      <c r="AF315" s="670"/>
      <c r="AG315" s="670"/>
      <c r="AH315" s="670"/>
      <c r="AI315" s="670"/>
      <c r="AJ315" s="670"/>
      <c r="AK315" s="670"/>
      <c r="AL315" s="670"/>
      <c r="AM315" s="670"/>
      <c r="AN315" s="670"/>
      <c r="AO315" s="670"/>
      <c r="AP315" s="670"/>
      <c r="AQ315" s="670"/>
      <c r="AR315" s="670"/>
      <c r="AS315" s="670"/>
      <c r="AT315" s="670"/>
      <c r="AU315" s="670"/>
      <c r="AV315" s="670"/>
      <c r="AW315" s="670"/>
      <c r="AX315" s="670"/>
      <c r="AY315" s="670"/>
      <c r="AZ315" s="670"/>
      <c r="BA315" s="670"/>
      <c r="BB315" s="670"/>
      <c r="BC315" s="670"/>
      <c r="BD315" s="671"/>
    </row>
    <row r="316" spans="1:56" s="653" customFormat="1" ht="13.5" customHeight="1">
      <c r="A316" s="668"/>
      <c r="B316" s="693" t="s">
        <v>3131</v>
      </c>
      <c r="C316" s="736"/>
      <c r="D316" s="738" t="s">
        <v>3142</v>
      </c>
      <c r="E316" s="736"/>
      <c r="F316" s="736"/>
      <c r="G316" s="736"/>
      <c r="H316" s="737"/>
      <c r="I316" s="737"/>
      <c r="J316" s="737"/>
      <c r="K316" s="737"/>
      <c r="L316" s="739" t="s">
        <v>2883</v>
      </c>
      <c r="M316" s="738" t="s">
        <v>3143</v>
      </c>
      <c r="N316" s="669"/>
      <c r="O316" s="669"/>
      <c r="P316" s="669"/>
      <c r="Q316" s="669"/>
      <c r="R316" s="669"/>
      <c r="S316" s="669"/>
      <c r="T316" s="669"/>
      <c r="U316" s="670"/>
      <c r="V316" s="670"/>
      <c r="W316" s="670"/>
      <c r="X316" s="670"/>
      <c r="Y316" s="670"/>
      <c r="Z316" s="670"/>
      <c r="AA316" s="670"/>
      <c r="AB316" s="670"/>
      <c r="AC316" s="670"/>
      <c r="AD316" s="670"/>
      <c r="AE316" s="670"/>
      <c r="AF316" s="670"/>
      <c r="AG316" s="670"/>
      <c r="AH316" s="670"/>
      <c r="AI316" s="670"/>
      <c r="AJ316" s="670"/>
      <c r="AK316" s="670"/>
      <c r="AL316" s="670"/>
      <c r="AM316" s="670"/>
      <c r="AN316" s="670"/>
      <c r="AO316" s="670"/>
      <c r="AP316" s="670"/>
      <c r="AQ316" s="670"/>
      <c r="AR316" s="670"/>
      <c r="AS316" s="670"/>
      <c r="AT316" s="670"/>
      <c r="AU316" s="670"/>
      <c r="AV316" s="670"/>
      <c r="AW316" s="670"/>
      <c r="AX316" s="670"/>
      <c r="AY316" s="670"/>
      <c r="AZ316" s="670"/>
      <c r="BA316" s="670"/>
      <c r="BB316" s="670"/>
      <c r="BC316" s="670"/>
      <c r="BD316" s="671"/>
    </row>
    <row r="317" spans="1:56" s="653" customFormat="1" ht="13.5" customHeight="1">
      <c r="A317" s="668"/>
      <c r="B317" s="693" t="s">
        <v>3131</v>
      </c>
      <c r="C317" s="736"/>
      <c r="D317" s="738" t="s">
        <v>3144</v>
      </c>
      <c r="E317" s="736"/>
      <c r="F317" s="736"/>
      <c r="G317" s="736"/>
      <c r="H317" s="737"/>
      <c r="I317" s="737"/>
      <c r="J317" s="737"/>
      <c r="K317" s="737"/>
      <c r="L317" s="739" t="s">
        <v>2883</v>
      </c>
      <c r="M317" s="738" t="s">
        <v>3145</v>
      </c>
      <c r="N317" s="669"/>
      <c r="O317" s="669"/>
      <c r="P317" s="669"/>
      <c r="Q317" s="669"/>
      <c r="R317" s="669"/>
      <c r="S317" s="669"/>
      <c r="T317" s="669"/>
      <c r="U317" s="670"/>
      <c r="V317" s="670"/>
      <c r="W317" s="670"/>
      <c r="X317" s="670"/>
      <c r="Y317" s="670"/>
      <c r="Z317" s="670"/>
      <c r="AA317" s="670"/>
      <c r="AB317" s="670"/>
      <c r="AC317" s="670"/>
      <c r="AD317" s="670"/>
      <c r="AE317" s="670"/>
      <c r="AF317" s="670"/>
      <c r="AG317" s="670"/>
      <c r="AH317" s="670"/>
      <c r="AI317" s="670"/>
      <c r="AJ317" s="670"/>
      <c r="AK317" s="670"/>
      <c r="AL317" s="670"/>
      <c r="AM317" s="670"/>
      <c r="AN317" s="670"/>
      <c r="AO317" s="670"/>
      <c r="AP317" s="670"/>
      <c r="AQ317" s="670"/>
      <c r="AR317" s="670"/>
      <c r="AS317" s="670"/>
      <c r="AT317" s="670"/>
      <c r="AU317" s="670"/>
      <c r="AV317" s="670"/>
      <c r="AW317" s="670"/>
      <c r="AX317" s="670"/>
      <c r="AY317" s="670"/>
      <c r="AZ317" s="670"/>
      <c r="BA317" s="670"/>
      <c r="BB317" s="670"/>
      <c r="BC317" s="670"/>
      <c r="BD317" s="671"/>
    </row>
    <row r="318" spans="1:56" s="653" customFormat="1" ht="13.5" customHeight="1">
      <c r="A318" s="668"/>
      <c r="B318" s="693" t="s">
        <v>3131</v>
      </c>
      <c r="C318" s="736"/>
      <c r="D318" s="738" t="s">
        <v>3146</v>
      </c>
      <c r="E318" s="736"/>
      <c r="F318" s="736"/>
      <c r="G318" s="736"/>
      <c r="H318" s="737"/>
      <c r="I318" s="737"/>
      <c r="J318" s="737"/>
      <c r="K318" s="737"/>
      <c r="L318" s="739" t="s">
        <v>2883</v>
      </c>
      <c r="M318" s="738" t="s">
        <v>3147</v>
      </c>
      <c r="N318" s="669"/>
      <c r="O318" s="669"/>
      <c r="P318" s="669"/>
      <c r="Q318" s="669"/>
      <c r="R318" s="669"/>
      <c r="S318" s="669"/>
      <c r="T318" s="669"/>
      <c r="U318" s="670"/>
      <c r="V318" s="670"/>
      <c r="W318" s="670"/>
      <c r="X318" s="670"/>
      <c r="Y318" s="670"/>
      <c r="Z318" s="670"/>
      <c r="AA318" s="670"/>
      <c r="AB318" s="670"/>
      <c r="AC318" s="670"/>
      <c r="AD318" s="670"/>
      <c r="AE318" s="670"/>
      <c r="AF318" s="670"/>
      <c r="AG318" s="670"/>
      <c r="AH318" s="670"/>
      <c r="AI318" s="670"/>
      <c r="AJ318" s="670"/>
      <c r="AK318" s="670"/>
      <c r="AL318" s="670"/>
      <c r="AM318" s="670"/>
      <c r="AN318" s="670"/>
      <c r="AO318" s="670"/>
      <c r="AP318" s="670"/>
      <c r="AQ318" s="670"/>
      <c r="AR318" s="670"/>
      <c r="AS318" s="670"/>
      <c r="AT318" s="670"/>
      <c r="AU318" s="670"/>
      <c r="AV318" s="670"/>
      <c r="AW318" s="670"/>
      <c r="AX318" s="670"/>
      <c r="AY318" s="670"/>
      <c r="AZ318" s="670"/>
      <c r="BA318" s="670"/>
      <c r="BB318" s="670"/>
      <c r="BC318" s="670"/>
      <c r="BD318" s="671"/>
    </row>
    <row r="319" spans="1:56" s="653" customFormat="1" ht="13.5" customHeight="1">
      <c r="A319" s="668"/>
      <c r="B319" s="693" t="s">
        <v>3131</v>
      </c>
      <c r="C319" s="736"/>
      <c r="D319" s="738" t="s">
        <v>3148</v>
      </c>
      <c r="E319" s="736"/>
      <c r="F319" s="736"/>
      <c r="G319" s="736"/>
      <c r="H319" s="737"/>
      <c r="I319" s="737"/>
      <c r="J319" s="737"/>
      <c r="K319" s="737"/>
      <c r="L319" s="739" t="s">
        <v>2883</v>
      </c>
      <c r="M319" s="738" t="s">
        <v>3149</v>
      </c>
      <c r="N319" s="669"/>
      <c r="O319" s="669"/>
      <c r="P319" s="669"/>
      <c r="Q319" s="669"/>
      <c r="R319" s="669"/>
      <c r="S319" s="669"/>
      <c r="T319" s="669"/>
      <c r="U319" s="670"/>
      <c r="V319" s="670"/>
      <c r="W319" s="670"/>
      <c r="X319" s="670"/>
      <c r="Y319" s="670"/>
      <c r="Z319" s="670"/>
      <c r="AA319" s="670"/>
      <c r="AB319" s="670"/>
      <c r="AC319" s="670"/>
      <c r="AD319" s="670"/>
      <c r="AE319" s="670"/>
      <c r="AF319" s="670"/>
      <c r="AG319" s="670"/>
      <c r="AH319" s="670"/>
      <c r="AI319" s="670"/>
      <c r="AJ319" s="670"/>
      <c r="AK319" s="670"/>
      <c r="AL319" s="670"/>
      <c r="AM319" s="670"/>
      <c r="AN319" s="670"/>
      <c r="AO319" s="670"/>
      <c r="AP319" s="670"/>
      <c r="AQ319" s="670"/>
      <c r="AR319" s="670"/>
      <c r="AS319" s="670"/>
      <c r="AT319" s="670"/>
      <c r="AU319" s="670"/>
      <c r="AV319" s="670"/>
      <c r="AW319" s="670"/>
      <c r="AX319" s="670"/>
      <c r="AY319" s="670"/>
      <c r="AZ319" s="670"/>
      <c r="BA319" s="670"/>
      <c r="BB319" s="670"/>
      <c r="BC319" s="670"/>
      <c r="BD319" s="671"/>
    </row>
    <row r="320" spans="1:56" s="653" customFormat="1" ht="13.5" customHeight="1">
      <c r="A320" s="668"/>
      <c r="B320" s="693" t="s">
        <v>3131</v>
      </c>
      <c r="C320" s="736"/>
      <c r="D320" s="738" t="s">
        <v>3150</v>
      </c>
      <c r="E320" s="736"/>
      <c r="F320" s="736"/>
      <c r="G320" s="736"/>
      <c r="H320" s="737"/>
      <c r="I320" s="737"/>
      <c r="J320" s="737"/>
      <c r="K320" s="737"/>
      <c r="L320" s="739" t="s">
        <v>2883</v>
      </c>
      <c r="M320" s="738" t="s">
        <v>3151</v>
      </c>
      <c r="N320" s="669"/>
      <c r="O320" s="669"/>
      <c r="P320" s="669"/>
      <c r="Q320" s="669"/>
      <c r="R320" s="669"/>
      <c r="S320" s="669"/>
      <c r="T320" s="669"/>
      <c r="U320" s="670"/>
      <c r="V320" s="670"/>
      <c r="W320" s="670"/>
      <c r="X320" s="670"/>
      <c r="Y320" s="670"/>
      <c r="Z320" s="670"/>
      <c r="AA320" s="670"/>
      <c r="AB320" s="670"/>
      <c r="AC320" s="670"/>
      <c r="AD320" s="670"/>
      <c r="AE320" s="670"/>
      <c r="AF320" s="670"/>
      <c r="AG320" s="670"/>
      <c r="AH320" s="670"/>
      <c r="AI320" s="670"/>
      <c r="AJ320" s="670"/>
      <c r="AK320" s="670"/>
      <c r="AL320" s="670"/>
      <c r="AM320" s="670"/>
      <c r="AN320" s="670"/>
      <c r="AO320" s="670"/>
      <c r="AP320" s="670"/>
      <c r="AQ320" s="670"/>
      <c r="AR320" s="670"/>
      <c r="AS320" s="670"/>
      <c r="AT320" s="670"/>
      <c r="AU320" s="670"/>
      <c r="AV320" s="670"/>
      <c r="AW320" s="670"/>
      <c r="AX320" s="670"/>
      <c r="AY320" s="670"/>
      <c r="AZ320" s="670"/>
      <c r="BA320" s="670"/>
      <c r="BB320" s="670"/>
      <c r="BC320" s="670"/>
      <c r="BD320" s="671"/>
    </row>
    <row r="321" spans="1:56" s="653" customFormat="1" ht="13.5" customHeight="1">
      <c r="A321" s="668"/>
      <c r="B321" s="693" t="s">
        <v>3131</v>
      </c>
      <c r="C321" s="736"/>
      <c r="D321" s="738" t="s">
        <v>3152</v>
      </c>
      <c r="E321" s="736"/>
      <c r="F321" s="736"/>
      <c r="G321" s="736"/>
      <c r="H321" s="737"/>
      <c r="I321" s="737"/>
      <c r="J321" s="737"/>
      <c r="K321" s="737"/>
      <c r="L321" s="739" t="s">
        <v>2883</v>
      </c>
      <c r="M321" s="738" t="s">
        <v>3153</v>
      </c>
      <c r="N321" s="669"/>
      <c r="O321" s="669"/>
      <c r="P321" s="669"/>
      <c r="Q321" s="669"/>
      <c r="R321" s="669"/>
      <c r="S321" s="669"/>
      <c r="T321" s="669"/>
      <c r="U321" s="670"/>
      <c r="V321" s="670"/>
      <c r="W321" s="670"/>
      <c r="X321" s="670"/>
      <c r="Y321" s="670"/>
      <c r="Z321" s="670"/>
      <c r="AA321" s="670"/>
      <c r="AB321" s="670"/>
      <c r="AC321" s="670"/>
      <c r="AD321" s="670"/>
      <c r="AE321" s="670"/>
      <c r="AF321" s="670"/>
      <c r="AG321" s="670"/>
      <c r="AH321" s="670"/>
      <c r="AI321" s="670"/>
      <c r="AJ321" s="670"/>
      <c r="AK321" s="670"/>
      <c r="AL321" s="670"/>
      <c r="AM321" s="670"/>
      <c r="AN321" s="670"/>
      <c r="AO321" s="670"/>
      <c r="AP321" s="670"/>
      <c r="AQ321" s="670"/>
      <c r="AR321" s="670"/>
      <c r="AS321" s="670"/>
      <c r="AT321" s="670"/>
      <c r="AU321" s="670"/>
      <c r="AV321" s="670"/>
      <c r="AW321" s="670"/>
      <c r="AX321" s="670"/>
      <c r="AY321" s="670"/>
      <c r="AZ321" s="670"/>
      <c r="BA321" s="670"/>
      <c r="BB321" s="670"/>
      <c r="BC321" s="670"/>
      <c r="BD321" s="671"/>
    </row>
    <row r="322" spans="1:56" s="653" customFormat="1" ht="13.5" customHeight="1">
      <c r="A322" s="668"/>
      <c r="B322" s="693" t="s">
        <v>3131</v>
      </c>
      <c r="C322" s="736"/>
      <c r="D322" s="738" t="s">
        <v>3154</v>
      </c>
      <c r="E322" s="736"/>
      <c r="F322" s="736"/>
      <c r="G322" s="736"/>
      <c r="H322" s="737"/>
      <c r="I322" s="737"/>
      <c r="J322" s="737"/>
      <c r="K322" s="737"/>
      <c r="L322" s="739" t="s">
        <v>2883</v>
      </c>
      <c r="M322" s="738" t="s">
        <v>3155</v>
      </c>
      <c r="N322" s="669"/>
      <c r="O322" s="669"/>
      <c r="P322" s="669"/>
      <c r="Q322" s="669"/>
      <c r="R322" s="669"/>
      <c r="S322" s="669"/>
      <c r="T322" s="669"/>
      <c r="U322" s="670"/>
      <c r="V322" s="670"/>
      <c r="W322" s="670"/>
      <c r="X322" s="670"/>
      <c r="Y322" s="670"/>
      <c r="Z322" s="670"/>
      <c r="AA322" s="670"/>
      <c r="AB322" s="670"/>
      <c r="AC322" s="670"/>
      <c r="AD322" s="670"/>
      <c r="AE322" s="670"/>
      <c r="AF322" s="670"/>
      <c r="AG322" s="670"/>
      <c r="AH322" s="670"/>
      <c r="AI322" s="670"/>
      <c r="AJ322" s="670"/>
      <c r="AK322" s="670"/>
      <c r="AL322" s="670"/>
      <c r="AM322" s="670"/>
      <c r="AN322" s="670"/>
      <c r="AO322" s="670"/>
      <c r="AP322" s="670"/>
      <c r="AQ322" s="670"/>
      <c r="AR322" s="670"/>
      <c r="AS322" s="670"/>
      <c r="AT322" s="670"/>
      <c r="AU322" s="670"/>
      <c r="AV322" s="670"/>
      <c r="AW322" s="670"/>
      <c r="AX322" s="670"/>
      <c r="AY322" s="670"/>
      <c r="AZ322" s="670"/>
      <c r="BA322" s="670"/>
      <c r="BB322" s="670"/>
      <c r="BC322" s="670"/>
      <c r="BD322" s="671"/>
    </row>
    <row r="323" spans="1:56" s="653" customFormat="1" ht="13.5" customHeight="1">
      <c r="A323" s="668"/>
      <c r="B323" s="693" t="s">
        <v>3131</v>
      </c>
      <c r="C323" s="736"/>
      <c r="D323" s="737" t="s">
        <v>3156</v>
      </c>
      <c r="E323" s="736"/>
      <c r="F323" s="736"/>
      <c r="G323" s="736"/>
      <c r="H323" s="737"/>
      <c r="I323" s="737"/>
      <c r="J323" s="737"/>
      <c r="K323" s="737"/>
      <c r="L323" s="737"/>
      <c r="M323" s="737"/>
      <c r="N323" s="669"/>
      <c r="O323" s="669"/>
      <c r="P323" s="669"/>
      <c r="Q323" s="669"/>
      <c r="R323" s="669"/>
      <c r="S323" s="669"/>
      <c r="T323" s="669"/>
      <c r="U323" s="670"/>
      <c r="V323" s="670"/>
      <c r="W323" s="670"/>
      <c r="X323" s="670"/>
      <c r="Y323" s="670"/>
      <c r="Z323" s="670"/>
      <c r="AA323" s="670"/>
      <c r="AB323" s="670"/>
      <c r="AC323" s="670"/>
      <c r="AD323" s="670"/>
      <c r="AE323" s="670"/>
      <c r="AF323" s="670"/>
      <c r="AG323" s="670"/>
      <c r="AH323" s="670"/>
      <c r="AI323" s="670"/>
      <c r="AJ323" s="670"/>
      <c r="AK323" s="670"/>
      <c r="AL323" s="670"/>
      <c r="AM323" s="670"/>
      <c r="AN323" s="670"/>
      <c r="AO323" s="670"/>
      <c r="AP323" s="670"/>
      <c r="AQ323" s="670"/>
      <c r="AR323" s="670"/>
      <c r="AS323" s="670"/>
      <c r="AT323" s="670"/>
      <c r="AU323" s="670"/>
      <c r="AV323" s="670"/>
      <c r="AW323" s="670"/>
      <c r="AX323" s="670"/>
      <c r="AY323" s="670"/>
      <c r="AZ323" s="670"/>
      <c r="BA323" s="670"/>
      <c r="BB323" s="670"/>
      <c r="BC323" s="670"/>
      <c r="BD323" s="671"/>
    </row>
    <row r="324" spans="1:56" s="653" customFormat="1" ht="13.5" customHeight="1">
      <c r="A324" s="668"/>
      <c r="B324" s="693" t="s">
        <v>3131</v>
      </c>
      <c r="C324" s="736"/>
      <c r="D324" s="737"/>
      <c r="E324" s="737" t="s">
        <v>3137</v>
      </c>
      <c r="F324" s="736"/>
      <c r="G324" s="736"/>
      <c r="H324" s="737"/>
      <c r="I324" s="737"/>
      <c r="J324" s="737"/>
      <c r="K324" s="737"/>
      <c r="L324" s="737"/>
      <c r="M324" s="737"/>
      <c r="N324" s="669"/>
      <c r="O324" s="669"/>
      <c r="P324" s="669"/>
      <c r="Q324" s="669"/>
      <c r="R324" s="669"/>
      <c r="S324" s="669"/>
      <c r="T324" s="669"/>
      <c r="U324" s="670"/>
      <c r="V324" s="670"/>
      <c r="W324" s="670"/>
      <c r="X324" s="670"/>
      <c r="Y324" s="670"/>
      <c r="Z324" s="670"/>
      <c r="AA324" s="670"/>
      <c r="AB324" s="670"/>
      <c r="AC324" s="670"/>
      <c r="AD324" s="670"/>
      <c r="AE324" s="670"/>
      <c r="AF324" s="670"/>
      <c r="AG324" s="670"/>
      <c r="AH324" s="670"/>
      <c r="AI324" s="670"/>
      <c r="AJ324" s="670"/>
      <c r="AK324" s="670"/>
      <c r="AL324" s="670"/>
      <c r="AM324" s="670"/>
      <c r="AN324" s="670"/>
      <c r="AO324" s="670"/>
      <c r="AP324" s="670"/>
      <c r="AQ324" s="670"/>
      <c r="AR324" s="670"/>
      <c r="AS324" s="670"/>
      <c r="AT324" s="670"/>
      <c r="AU324" s="670"/>
      <c r="AV324" s="670"/>
      <c r="AW324" s="670"/>
      <c r="AX324" s="670"/>
      <c r="AY324" s="670"/>
      <c r="AZ324" s="670"/>
      <c r="BA324" s="670"/>
      <c r="BB324" s="670"/>
      <c r="BC324" s="670"/>
      <c r="BD324" s="671"/>
    </row>
    <row r="325" spans="1:56" s="653" customFormat="1" ht="13.5" customHeight="1">
      <c r="A325" s="668"/>
      <c r="B325" s="693" t="s">
        <v>3131</v>
      </c>
      <c r="C325" s="736"/>
      <c r="D325" s="737"/>
      <c r="E325" s="736"/>
      <c r="F325" s="738" t="s">
        <v>3157</v>
      </c>
      <c r="G325" s="736"/>
      <c r="H325" s="737"/>
      <c r="I325" s="737"/>
      <c r="J325" s="737"/>
      <c r="K325" s="737"/>
      <c r="L325" s="895"/>
      <c r="M325" s="895"/>
      <c r="N325" s="739" t="s">
        <v>2883</v>
      </c>
      <c r="O325" s="738" t="s">
        <v>3158</v>
      </c>
      <c r="P325" s="669"/>
      <c r="Q325" s="669"/>
      <c r="R325" s="669"/>
      <c r="S325" s="669"/>
      <c r="T325" s="669"/>
      <c r="U325" s="670"/>
      <c r="V325" s="670"/>
      <c r="W325" s="670"/>
      <c r="X325" s="670"/>
      <c r="Y325" s="670"/>
      <c r="Z325" s="670"/>
      <c r="AA325" s="670"/>
      <c r="AB325" s="670"/>
      <c r="AC325" s="670"/>
      <c r="AD325" s="670"/>
      <c r="AE325" s="670"/>
      <c r="AF325" s="670"/>
      <c r="AG325" s="670"/>
      <c r="AH325" s="670"/>
      <c r="AI325" s="670"/>
      <c r="AJ325" s="670"/>
      <c r="AK325" s="670"/>
      <c r="AL325" s="670"/>
      <c r="AM325" s="670"/>
      <c r="AN325" s="670"/>
      <c r="AO325" s="670"/>
      <c r="AP325" s="670"/>
      <c r="AQ325" s="670"/>
      <c r="AR325" s="670"/>
      <c r="AS325" s="670"/>
      <c r="AT325" s="670"/>
      <c r="AU325" s="670"/>
      <c r="AV325" s="670"/>
      <c r="AW325" s="670"/>
      <c r="AX325" s="670"/>
      <c r="AY325" s="670"/>
      <c r="AZ325" s="670"/>
      <c r="BA325" s="670"/>
      <c r="BB325" s="670"/>
      <c r="BC325" s="670"/>
      <c r="BD325" s="671"/>
    </row>
    <row r="326" spans="1:56" s="653" customFormat="1" ht="13.5" customHeight="1">
      <c r="A326" s="668"/>
      <c r="B326" s="693" t="s">
        <v>3131</v>
      </c>
      <c r="C326" s="736"/>
      <c r="D326" s="737"/>
      <c r="E326" s="736"/>
      <c r="F326" s="737" t="s">
        <v>3159</v>
      </c>
      <c r="G326" s="736"/>
      <c r="H326" s="737"/>
      <c r="I326" s="737"/>
      <c r="J326" s="737"/>
      <c r="K326" s="737"/>
      <c r="L326" s="737"/>
      <c r="M326" s="737"/>
      <c r="N326" s="669"/>
      <c r="O326" s="669"/>
      <c r="P326" s="669"/>
      <c r="Q326" s="669"/>
      <c r="R326" s="669"/>
      <c r="S326" s="669"/>
      <c r="T326" s="669"/>
      <c r="U326" s="670"/>
      <c r="V326" s="670"/>
      <c r="W326" s="670"/>
      <c r="X326" s="670"/>
      <c r="Y326" s="670"/>
      <c r="Z326" s="670"/>
      <c r="AA326" s="670"/>
      <c r="AB326" s="670"/>
      <c r="AC326" s="670"/>
      <c r="AD326" s="670"/>
      <c r="AE326" s="670"/>
      <c r="AF326" s="670"/>
      <c r="AG326" s="670"/>
      <c r="AH326" s="670"/>
      <c r="AI326" s="670"/>
      <c r="AJ326" s="670"/>
      <c r="AK326" s="670"/>
      <c r="AL326" s="670"/>
      <c r="AM326" s="670"/>
      <c r="AN326" s="670"/>
      <c r="AO326" s="670"/>
      <c r="AP326" s="670"/>
      <c r="AQ326" s="670"/>
      <c r="AR326" s="670"/>
      <c r="AS326" s="670"/>
      <c r="AT326" s="670"/>
      <c r="AU326" s="670"/>
      <c r="AV326" s="670"/>
      <c r="AW326" s="670"/>
      <c r="AX326" s="670"/>
      <c r="AY326" s="670"/>
      <c r="AZ326" s="670"/>
      <c r="BA326" s="670"/>
      <c r="BB326" s="670"/>
      <c r="BC326" s="670"/>
      <c r="BD326" s="671"/>
    </row>
    <row r="327" spans="1:56" s="653" customFormat="1" ht="13.5" customHeight="1">
      <c r="A327" s="668"/>
      <c r="B327" s="693" t="s">
        <v>3131</v>
      </c>
      <c r="C327" s="736"/>
      <c r="D327" s="738" t="s">
        <v>3160</v>
      </c>
      <c r="E327" s="736"/>
      <c r="F327" s="736"/>
      <c r="G327" s="736"/>
      <c r="H327" s="737"/>
      <c r="I327" s="737"/>
      <c r="J327" s="737"/>
      <c r="K327" s="737"/>
      <c r="L327" s="739" t="s">
        <v>2883</v>
      </c>
      <c r="M327" s="737" t="s">
        <v>3161</v>
      </c>
      <c r="N327" s="669"/>
      <c r="O327" s="669"/>
      <c r="P327" s="669"/>
      <c r="Q327" s="669"/>
      <c r="R327" s="669"/>
      <c r="S327" s="669"/>
      <c r="T327" s="669"/>
      <c r="U327" s="670"/>
      <c r="V327" s="670"/>
      <c r="W327" s="670"/>
      <c r="X327" s="670"/>
      <c r="Y327" s="670"/>
      <c r="Z327" s="670"/>
      <c r="AA327" s="670"/>
      <c r="AB327" s="670"/>
      <c r="AC327" s="670"/>
      <c r="AD327" s="670"/>
      <c r="AE327" s="670"/>
      <c r="AF327" s="670"/>
      <c r="AG327" s="670"/>
      <c r="AH327" s="670"/>
      <c r="AI327" s="670"/>
      <c r="AJ327" s="670"/>
      <c r="AK327" s="670"/>
      <c r="AL327" s="670"/>
      <c r="AM327" s="670"/>
      <c r="AN327" s="670"/>
      <c r="AO327" s="670"/>
      <c r="AP327" s="670"/>
      <c r="AQ327" s="670"/>
      <c r="AR327" s="670"/>
      <c r="AS327" s="670"/>
      <c r="AT327" s="670"/>
      <c r="AU327" s="670"/>
      <c r="AV327" s="670"/>
      <c r="AW327" s="670"/>
      <c r="AX327" s="670"/>
      <c r="AY327" s="670"/>
      <c r="AZ327" s="670"/>
      <c r="BA327" s="670"/>
      <c r="BB327" s="670"/>
      <c r="BC327" s="670"/>
      <c r="BD327" s="671"/>
    </row>
    <row r="328" spans="1:56" s="653" customFormat="1" ht="13.5" customHeight="1">
      <c r="A328" s="668"/>
      <c r="B328" s="693" t="s">
        <v>3131</v>
      </c>
      <c r="C328" s="736"/>
      <c r="D328" s="737" t="s">
        <v>3162</v>
      </c>
      <c r="E328" s="736"/>
      <c r="F328" s="736"/>
      <c r="G328" s="736"/>
      <c r="H328" s="737"/>
      <c r="I328" s="737"/>
      <c r="J328" s="737"/>
      <c r="K328" s="737"/>
      <c r="L328" s="737"/>
      <c r="M328" s="737"/>
      <c r="N328" s="669"/>
      <c r="O328" s="669"/>
      <c r="P328" s="669"/>
      <c r="Q328" s="669"/>
      <c r="R328" s="669"/>
      <c r="S328" s="669"/>
      <c r="T328" s="669"/>
      <c r="U328" s="670"/>
      <c r="V328" s="670"/>
      <c r="W328" s="670"/>
      <c r="X328" s="670"/>
      <c r="Y328" s="670"/>
      <c r="Z328" s="670"/>
      <c r="AA328" s="670"/>
      <c r="AB328" s="670"/>
      <c r="AC328" s="670"/>
      <c r="AD328" s="670"/>
      <c r="AE328" s="670"/>
      <c r="AF328" s="670"/>
      <c r="AG328" s="670"/>
      <c r="AH328" s="670"/>
      <c r="AI328" s="670"/>
      <c r="AJ328" s="670"/>
      <c r="AK328" s="670"/>
      <c r="AL328" s="670"/>
      <c r="AM328" s="670"/>
      <c r="AN328" s="670"/>
      <c r="AO328" s="670"/>
      <c r="AP328" s="670"/>
      <c r="AQ328" s="670"/>
      <c r="AR328" s="670"/>
      <c r="AS328" s="670"/>
      <c r="AT328" s="670"/>
      <c r="AU328" s="670"/>
      <c r="AV328" s="670"/>
      <c r="AW328" s="670"/>
      <c r="AX328" s="670"/>
      <c r="AY328" s="670"/>
      <c r="AZ328" s="670"/>
      <c r="BA328" s="670"/>
      <c r="BB328" s="670"/>
      <c r="BC328" s="670"/>
      <c r="BD328" s="671"/>
    </row>
    <row r="329" spans="1:56" s="653" customFormat="1" ht="13.5" customHeight="1">
      <c r="A329" s="668"/>
      <c r="B329" s="693" t="s">
        <v>3131</v>
      </c>
      <c r="C329" s="736"/>
      <c r="D329" s="737"/>
      <c r="E329" s="737" t="s">
        <v>3137</v>
      </c>
      <c r="F329" s="736"/>
      <c r="G329" s="736"/>
      <c r="H329" s="737"/>
      <c r="I329" s="737"/>
      <c r="J329" s="737"/>
      <c r="K329" s="737"/>
      <c r="L329" s="737"/>
      <c r="M329" s="737"/>
      <c r="N329" s="669"/>
      <c r="O329" s="669"/>
      <c r="P329" s="669"/>
      <c r="Q329" s="669"/>
      <c r="R329" s="669"/>
      <c r="S329" s="669"/>
      <c r="T329" s="669"/>
      <c r="U329" s="670"/>
      <c r="V329" s="670"/>
      <c r="W329" s="670"/>
      <c r="X329" s="670"/>
      <c r="Y329" s="670"/>
      <c r="Z329" s="670"/>
      <c r="AA329" s="670"/>
      <c r="AB329" s="670"/>
      <c r="AC329" s="670"/>
      <c r="AD329" s="670"/>
      <c r="AE329" s="670"/>
      <c r="AF329" s="670"/>
      <c r="AG329" s="670"/>
      <c r="AH329" s="670"/>
      <c r="AI329" s="670"/>
      <c r="AJ329" s="670"/>
      <c r="AK329" s="670"/>
      <c r="AL329" s="670"/>
      <c r="AM329" s="670"/>
      <c r="AN329" s="670"/>
      <c r="AO329" s="670"/>
      <c r="AP329" s="670"/>
      <c r="AQ329" s="670"/>
      <c r="AR329" s="670"/>
      <c r="AS329" s="670"/>
      <c r="AT329" s="670"/>
      <c r="AU329" s="670"/>
      <c r="AV329" s="670"/>
      <c r="AW329" s="670"/>
      <c r="AX329" s="670"/>
      <c r="AY329" s="670"/>
      <c r="AZ329" s="670"/>
      <c r="BA329" s="670"/>
      <c r="BB329" s="670"/>
      <c r="BC329" s="670"/>
      <c r="BD329" s="671"/>
    </row>
    <row r="330" spans="1:56" s="653" customFormat="1" ht="13.5" customHeight="1">
      <c r="A330" s="668"/>
      <c r="B330" s="693" t="s">
        <v>3131</v>
      </c>
      <c r="C330" s="736"/>
      <c r="D330" s="737"/>
      <c r="E330" s="736"/>
      <c r="F330" s="738" t="s">
        <v>3163</v>
      </c>
      <c r="G330" s="736"/>
      <c r="H330" s="737"/>
      <c r="I330" s="737"/>
      <c r="J330" s="737"/>
      <c r="K330" s="737"/>
      <c r="L330" s="895"/>
      <c r="M330" s="895"/>
      <c r="N330" s="895"/>
      <c r="O330" s="739" t="s">
        <v>2883</v>
      </c>
      <c r="P330" s="738" t="s">
        <v>3164</v>
      </c>
      <c r="Q330" s="895"/>
      <c r="R330" s="895"/>
      <c r="S330" s="669"/>
      <c r="T330" s="669"/>
      <c r="U330" s="670"/>
      <c r="V330" s="670"/>
      <c r="W330" s="670"/>
      <c r="X330" s="670"/>
      <c r="Y330" s="670"/>
      <c r="Z330" s="670"/>
      <c r="AA330" s="670"/>
      <c r="AB330" s="670"/>
      <c r="AC330" s="670"/>
      <c r="AD330" s="670"/>
      <c r="AE330" s="670"/>
      <c r="AF330" s="670"/>
      <c r="AG330" s="670"/>
      <c r="AH330" s="670"/>
      <c r="AI330" s="670"/>
      <c r="AJ330" s="670"/>
      <c r="AK330" s="670"/>
      <c r="AL330" s="670"/>
      <c r="AM330" s="670"/>
      <c r="AN330" s="670"/>
      <c r="AO330" s="670"/>
      <c r="AP330" s="670"/>
      <c r="AQ330" s="670"/>
      <c r="AR330" s="670"/>
      <c r="AS330" s="670"/>
      <c r="AT330" s="670"/>
      <c r="AU330" s="670"/>
      <c r="AV330" s="670"/>
      <c r="AW330" s="670"/>
      <c r="AX330" s="670"/>
      <c r="AY330" s="670"/>
      <c r="AZ330" s="670"/>
      <c r="BA330" s="670"/>
      <c r="BB330" s="670"/>
      <c r="BC330" s="670"/>
      <c r="BD330" s="671"/>
    </row>
    <row r="331" spans="1:56" s="653" customFormat="1" ht="13.5" customHeight="1">
      <c r="A331" s="668"/>
      <c r="B331" s="693" t="s">
        <v>3131</v>
      </c>
      <c r="C331" s="736"/>
      <c r="D331" s="737"/>
      <c r="E331" s="736"/>
      <c r="F331" s="737" t="s">
        <v>3165</v>
      </c>
      <c r="G331" s="736"/>
      <c r="H331" s="737"/>
      <c r="I331" s="737"/>
      <c r="J331" s="737"/>
      <c r="K331" s="737"/>
      <c r="L331" s="737"/>
      <c r="M331" s="737"/>
      <c r="N331" s="669"/>
      <c r="O331" s="669"/>
      <c r="P331" s="669"/>
      <c r="Q331" s="669"/>
      <c r="R331" s="669"/>
      <c r="S331" s="669"/>
      <c r="T331" s="669"/>
      <c r="U331" s="670"/>
      <c r="V331" s="670"/>
      <c r="W331" s="670"/>
      <c r="X331" s="670"/>
      <c r="Y331" s="670"/>
      <c r="Z331" s="670"/>
      <c r="AA331" s="670"/>
      <c r="AB331" s="670"/>
      <c r="AC331" s="670"/>
      <c r="AD331" s="670"/>
      <c r="AE331" s="670"/>
      <c r="AF331" s="670"/>
      <c r="AG331" s="670"/>
      <c r="AH331" s="670"/>
      <c r="AI331" s="670"/>
      <c r="AJ331" s="670"/>
      <c r="AK331" s="670"/>
      <c r="AL331" s="670"/>
      <c r="AM331" s="670"/>
      <c r="AN331" s="670"/>
      <c r="AO331" s="670"/>
      <c r="AP331" s="670"/>
      <c r="AQ331" s="670"/>
      <c r="AR331" s="670"/>
      <c r="AS331" s="670"/>
      <c r="AT331" s="670"/>
      <c r="AU331" s="670"/>
      <c r="AV331" s="670"/>
      <c r="AW331" s="670"/>
      <c r="AX331" s="670"/>
      <c r="AY331" s="670"/>
      <c r="AZ331" s="670"/>
      <c r="BA331" s="670"/>
      <c r="BB331" s="670"/>
      <c r="BC331" s="670"/>
      <c r="BD331" s="671"/>
    </row>
    <row r="332" spans="1:56" s="653" customFormat="1" ht="13.5" customHeight="1">
      <c r="A332" s="668"/>
      <c r="B332" s="693" t="s">
        <v>3131</v>
      </c>
      <c r="C332" s="736"/>
      <c r="D332" s="738" t="s">
        <v>3166</v>
      </c>
      <c r="E332" s="736"/>
      <c r="F332" s="736"/>
      <c r="G332" s="736"/>
      <c r="H332" s="737"/>
      <c r="I332" s="737"/>
      <c r="J332" s="737"/>
      <c r="K332" s="737"/>
      <c r="L332" s="737"/>
      <c r="M332" s="895"/>
      <c r="N332" s="740" t="s">
        <v>3167</v>
      </c>
      <c r="O332" s="738" t="s">
        <v>3168</v>
      </c>
      <c r="P332" s="669"/>
      <c r="Q332" s="669"/>
      <c r="R332" s="669"/>
      <c r="S332" s="669"/>
      <c r="T332" s="669"/>
      <c r="U332" s="670"/>
      <c r="V332" s="670"/>
      <c r="W332" s="670"/>
      <c r="X332" s="670"/>
      <c r="Y332" s="670"/>
      <c r="Z332" s="670"/>
      <c r="AA332" s="670"/>
      <c r="AB332" s="670"/>
      <c r="AC332" s="670"/>
      <c r="AD332" s="670"/>
      <c r="AE332" s="670"/>
      <c r="AF332" s="670"/>
      <c r="AG332" s="670"/>
      <c r="AH332" s="670"/>
      <c r="AI332" s="670"/>
      <c r="AJ332" s="670"/>
      <c r="AK332" s="670"/>
      <c r="AL332" s="670"/>
      <c r="AM332" s="670"/>
      <c r="AN332" s="670"/>
      <c r="AO332" s="670"/>
      <c r="AP332" s="670"/>
      <c r="AQ332" s="670"/>
      <c r="AR332" s="670"/>
      <c r="AS332" s="670"/>
      <c r="AT332" s="670"/>
      <c r="AU332" s="670"/>
      <c r="AV332" s="670"/>
      <c r="AW332" s="670"/>
      <c r="AX332" s="670"/>
      <c r="AY332" s="670"/>
      <c r="AZ332" s="670"/>
      <c r="BA332" s="670"/>
      <c r="BB332" s="670"/>
      <c r="BC332" s="670"/>
      <c r="BD332" s="671"/>
    </row>
    <row r="333" spans="1:56" s="653" customFormat="1" ht="13.5" customHeight="1">
      <c r="A333" s="668"/>
      <c r="B333" s="693" t="s">
        <v>3131</v>
      </c>
      <c r="C333" s="736"/>
      <c r="D333" s="738" t="s">
        <v>3169</v>
      </c>
      <c r="E333" s="736"/>
      <c r="F333" s="736"/>
      <c r="G333" s="736"/>
      <c r="H333" s="737"/>
      <c r="I333" s="737"/>
      <c r="J333" s="737"/>
      <c r="K333" s="737"/>
      <c r="L333" s="737"/>
      <c r="M333" s="737"/>
      <c r="N333" s="740" t="s">
        <v>3167</v>
      </c>
      <c r="O333" s="738" t="s">
        <v>3170</v>
      </c>
      <c r="P333" s="669"/>
      <c r="Q333" s="669"/>
      <c r="R333" s="669"/>
      <c r="S333" s="669"/>
      <c r="T333" s="669"/>
      <c r="U333" s="670"/>
      <c r="V333" s="670"/>
      <c r="W333" s="670"/>
      <c r="X333" s="670"/>
      <c r="Y333" s="670"/>
      <c r="Z333" s="670"/>
      <c r="AA333" s="670"/>
      <c r="AB333" s="670"/>
      <c r="AC333" s="670"/>
      <c r="AD333" s="670"/>
      <c r="AE333" s="670"/>
      <c r="AF333" s="670"/>
      <c r="AG333" s="670"/>
      <c r="AH333" s="670"/>
      <c r="AI333" s="670"/>
      <c r="AJ333" s="670"/>
      <c r="AK333" s="670"/>
      <c r="AL333" s="670"/>
      <c r="AM333" s="670"/>
      <c r="AN333" s="670"/>
      <c r="AO333" s="670"/>
      <c r="AP333" s="670"/>
      <c r="AQ333" s="670"/>
      <c r="AR333" s="670"/>
      <c r="AS333" s="670"/>
      <c r="AT333" s="670"/>
      <c r="AU333" s="670"/>
      <c r="AV333" s="670"/>
      <c r="AW333" s="670"/>
      <c r="AX333" s="670"/>
      <c r="AY333" s="670"/>
      <c r="AZ333" s="670"/>
      <c r="BA333" s="670"/>
      <c r="BB333" s="670"/>
      <c r="BC333" s="670"/>
      <c r="BD333" s="671"/>
    </row>
    <row r="334" spans="1:56" s="653" customFormat="1" ht="13.5" customHeight="1">
      <c r="A334" s="668"/>
      <c r="B334" s="693" t="s">
        <v>3131</v>
      </c>
      <c r="C334" s="736"/>
      <c r="D334" s="738" t="s">
        <v>3171</v>
      </c>
      <c r="E334" s="736"/>
      <c r="F334" s="736"/>
      <c r="G334" s="736"/>
      <c r="H334" s="737"/>
      <c r="I334" s="737"/>
      <c r="J334" s="737"/>
      <c r="K334" s="737"/>
      <c r="L334" s="737"/>
      <c r="M334" s="737"/>
      <c r="N334" s="740" t="s">
        <v>3167</v>
      </c>
      <c r="O334" s="738" t="s">
        <v>3172</v>
      </c>
      <c r="P334" s="669"/>
      <c r="Q334" s="669"/>
      <c r="R334" s="669"/>
      <c r="S334" s="669"/>
      <c r="T334" s="669"/>
      <c r="U334" s="670"/>
      <c r="V334" s="670"/>
      <c r="W334" s="670"/>
      <c r="X334" s="670"/>
      <c r="Y334" s="670"/>
      <c r="Z334" s="670"/>
      <c r="AA334" s="670"/>
      <c r="AB334" s="670"/>
      <c r="AC334" s="670"/>
      <c r="AD334" s="670"/>
      <c r="AE334" s="670"/>
      <c r="AF334" s="670"/>
      <c r="AG334" s="670"/>
      <c r="AH334" s="670"/>
      <c r="AI334" s="670"/>
      <c r="AJ334" s="670"/>
      <c r="AK334" s="670"/>
      <c r="AL334" s="670"/>
      <c r="AM334" s="670"/>
      <c r="AN334" s="670"/>
      <c r="AO334" s="670"/>
      <c r="AP334" s="670"/>
      <c r="AQ334" s="670"/>
      <c r="AR334" s="670"/>
      <c r="AS334" s="670"/>
      <c r="AT334" s="670"/>
      <c r="AU334" s="670"/>
      <c r="AV334" s="670"/>
      <c r="AW334" s="670"/>
      <c r="AX334" s="670"/>
      <c r="AY334" s="670"/>
      <c r="AZ334" s="670"/>
      <c r="BA334" s="670"/>
      <c r="BB334" s="670"/>
      <c r="BC334" s="670"/>
      <c r="BD334" s="671"/>
    </row>
    <row r="335" spans="1:56" s="653" customFormat="1" ht="13.5" customHeight="1">
      <c r="A335" s="668"/>
      <c r="B335" s="693" t="s">
        <v>3131</v>
      </c>
      <c r="C335" s="736"/>
      <c r="D335" s="738" t="s">
        <v>3173</v>
      </c>
      <c r="E335" s="736"/>
      <c r="F335" s="736"/>
      <c r="G335" s="736"/>
      <c r="H335" s="737"/>
      <c r="I335" s="737"/>
      <c r="J335" s="737"/>
      <c r="K335" s="737"/>
      <c r="L335" s="737"/>
      <c r="M335" s="737"/>
      <c r="N335" s="740" t="s">
        <v>3167</v>
      </c>
      <c r="O335" s="738" t="s">
        <v>3174</v>
      </c>
      <c r="P335" s="669"/>
      <c r="Q335" s="669"/>
      <c r="R335" s="669"/>
      <c r="S335" s="669"/>
      <c r="T335" s="669"/>
      <c r="U335" s="670"/>
      <c r="V335" s="670"/>
      <c r="W335" s="670"/>
      <c r="X335" s="670"/>
      <c r="Y335" s="670"/>
      <c r="Z335" s="670"/>
      <c r="AA335" s="670"/>
      <c r="AB335" s="670"/>
      <c r="AC335" s="670"/>
      <c r="AD335" s="670"/>
      <c r="AE335" s="670"/>
      <c r="AF335" s="670"/>
      <c r="AG335" s="670"/>
      <c r="AH335" s="670"/>
      <c r="AI335" s="670"/>
      <c r="AJ335" s="670"/>
      <c r="AK335" s="670"/>
      <c r="AL335" s="670"/>
      <c r="AM335" s="670"/>
      <c r="AN335" s="670"/>
      <c r="AO335" s="670"/>
      <c r="AP335" s="670"/>
      <c r="AQ335" s="670"/>
      <c r="AR335" s="670"/>
      <c r="AS335" s="670"/>
      <c r="AT335" s="670"/>
      <c r="AU335" s="670"/>
      <c r="AV335" s="670"/>
      <c r="AW335" s="670"/>
      <c r="AX335" s="670"/>
      <c r="AY335" s="670"/>
      <c r="AZ335" s="670"/>
      <c r="BA335" s="670"/>
      <c r="BB335" s="670"/>
      <c r="BC335" s="670"/>
      <c r="BD335" s="671"/>
    </row>
    <row r="336" spans="1:56" s="653" customFormat="1" ht="13.5" customHeight="1">
      <c r="A336" s="668"/>
      <c r="B336" s="693" t="s">
        <v>3131</v>
      </c>
      <c r="C336" s="736"/>
      <c r="D336" s="738" t="s">
        <v>3175</v>
      </c>
      <c r="E336" s="736"/>
      <c r="F336" s="736"/>
      <c r="G336" s="736"/>
      <c r="H336" s="737"/>
      <c r="I336" s="737"/>
      <c r="J336" s="737"/>
      <c r="K336" s="737"/>
      <c r="L336" s="737"/>
      <c r="M336" s="737"/>
      <c r="N336" s="740" t="s">
        <v>3167</v>
      </c>
      <c r="O336" s="738" t="s">
        <v>3176</v>
      </c>
      <c r="P336" s="669"/>
      <c r="Q336" s="669"/>
      <c r="R336" s="669"/>
      <c r="S336" s="669"/>
      <c r="T336" s="669"/>
      <c r="U336" s="670"/>
      <c r="V336" s="670"/>
      <c r="W336" s="670"/>
      <c r="X336" s="670"/>
      <c r="Y336" s="670"/>
      <c r="Z336" s="670"/>
      <c r="AA336" s="670"/>
      <c r="AB336" s="670"/>
      <c r="AC336" s="670"/>
      <c r="AD336" s="670"/>
      <c r="AE336" s="670"/>
      <c r="AF336" s="670"/>
      <c r="AG336" s="670"/>
      <c r="AH336" s="670"/>
      <c r="AI336" s="670"/>
      <c r="AJ336" s="670"/>
      <c r="AK336" s="670"/>
      <c r="AL336" s="670"/>
      <c r="AM336" s="670"/>
      <c r="AN336" s="670"/>
      <c r="AO336" s="670"/>
      <c r="AP336" s="670"/>
      <c r="AQ336" s="670"/>
      <c r="AR336" s="670"/>
      <c r="AS336" s="670"/>
      <c r="AT336" s="670"/>
      <c r="AU336" s="670"/>
      <c r="AV336" s="670"/>
      <c r="AW336" s="670"/>
      <c r="AX336" s="670"/>
      <c r="AY336" s="670"/>
      <c r="AZ336" s="670"/>
      <c r="BA336" s="670"/>
      <c r="BB336" s="670"/>
      <c r="BC336" s="670"/>
      <c r="BD336" s="671"/>
    </row>
    <row r="337" spans="1:56" s="653" customFormat="1" ht="13.5" customHeight="1">
      <c r="A337" s="668"/>
      <c r="B337" s="693" t="s">
        <v>3131</v>
      </c>
      <c r="C337" s="736"/>
      <c r="D337" s="738" t="s">
        <v>3177</v>
      </c>
      <c r="E337" s="736"/>
      <c r="F337" s="736"/>
      <c r="G337" s="736"/>
      <c r="H337" s="737"/>
      <c r="I337" s="737"/>
      <c r="J337" s="737"/>
      <c r="K337" s="737"/>
      <c r="L337" s="737"/>
      <c r="M337" s="737"/>
      <c r="N337" s="740" t="s">
        <v>3167</v>
      </c>
      <c r="O337" s="738" t="s">
        <v>3178</v>
      </c>
      <c r="P337" s="669"/>
      <c r="Q337" s="669"/>
      <c r="R337" s="669"/>
      <c r="S337" s="669"/>
      <c r="T337" s="669"/>
      <c r="U337" s="670"/>
      <c r="V337" s="670"/>
      <c r="W337" s="670"/>
      <c r="X337" s="670"/>
      <c r="Y337" s="670"/>
      <c r="Z337" s="670"/>
      <c r="AA337" s="670"/>
      <c r="AB337" s="670"/>
      <c r="AC337" s="670"/>
      <c r="AD337" s="670"/>
      <c r="AE337" s="670"/>
      <c r="AF337" s="670"/>
      <c r="AG337" s="670"/>
      <c r="AH337" s="670"/>
      <c r="AI337" s="670"/>
      <c r="AJ337" s="670"/>
      <c r="AK337" s="670"/>
      <c r="AL337" s="670"/>
      <c r="AM337" s="670"/>
      <c r="AN337" s="670"/>
      <c r="AO337" s="670"/>
      <c r="AP337" s="670"/>
      <c r="AQ337" s="670"/>
      <c r="AR337" s="670"/>
      <c r="AS337" s="670"/>
      <c r="AT337" s="670"/>
      <c r="AU337" s="670"/>
      <c r="AV337" s="670"/>
      <c r="AW337" s="670"/>
      <c r="AX337" s="670"/>
      <c r="AY337" s="670"/>
      <c r="AZ337" s="670"/>
      <c r="BA337" s="670"/>
      <c r="BB337" s="670"/>
      <c r="BC337" s="670"/>
      <c r="BD337" s="671"/>
    </row>
    <row r="338" spans="1:56" s="653" customFormat="1" ht="13.5" customHeight="1">
      <c r="A338" s="668"/>
      <c r="B338" s="693" t="s">
        <v>3131</v>
      </c>
      <c r="C338" s="736"/>
      <c r="D338" s="738" t="s">
        <v>3179</v>
      </c>
      <c r="E338" s="736"/>
      <c r="F338" s="736"/>
      <c r="G338" s="736"/>
      <c r="H338" s="737"/>
      <c r="I338" s="737"/>
      <c r="J338" s="737"/>
      <c r="K338" s="737"/>
      <c r="L338" s="737"/>
      <c r="M338" s="737"/>
      <c r="N338" s="740" t="s">
        <v>3167</v>
      </c>
      <c r="O338" s="738" t="s">
        <v>3180</v>
      </c>
      <c r="P338" s="669"/>
      <c r="Q338" s="669"/>
      <c r="R338" s="669"/>
      <c r="S338" s="669"/>
      <c r="T338" s="669"/>
      <c r="U338" s="670"/>
      <c r="V338" s="670"/>
      <c r="W338" s="670"/>
      <c r="X338" s="670"/>
      <c r="Y338" s="670"/>
      <c r="Z338" s="670"/>
      <c r="AA338" s="670"/>
      <c r="AB338" s="670"/>
      <c r="AC338" s="670"/>
      <c r="AD338" s="670"/>
      <c r="AE338" s="670"/>
      <c r="AF338" s="670"/>
      <c r="AG338" s="670"/>
      <c r="AH338" s="670"/>
      <c r="AI338" s="670"/>
      <c r="AJ338" s="670"/>
      <c r="AK338" s="670"/>
      <c r="AL338" s="670"/>
      <c r="AM338" s="670"/>
      <c r="AN338" s="670"/>
      <c r="AO338" s="670"/>
      <c r="AP338" s="670"/>
      <c r="AQ338" s="670"/>
      <c r="AR338" s="670"/>
      <c r="AS338" s="670"/>
      <c r="AT338" s="670"/>
      <c r="AU338" s="670"/>
      <c r="AV338" s="670"/>
      <c r="AW338" s="670"/>
      <c r="AX338" s="670"/>
      <c r="AY338" s="670"/>
      <c r="AZ338" s="670"/>
      <c r="BA338" s="670"/>
      <c r="BB338" s="670"/>
      <c r="BC338" s="670"/>
      <c r="BD338" s="671"/>
    </row>
    <row r="339" spans="1:56" s="653" customFormat="1" ht="13.5" customHeight="1">
      <c r="A339" s="668"/>
      <c r="B339" s="693" t="s">
        <v>3131</v>
      </c>
      <c r="C339" s="736"/>
      <c r="D339" s="738" t="s">
        <v>3181</v>
      </c>
      <c r="E339" s="736"/>
      <c r="F339" s="736"/>
      <c r="G339" s="736"/>
      <c r="H339" s="737"/>
      <c r="I339" s="737"/>
      <c r="J339" s="737"/>
      <c r="K339" s="737"/>
      <c r="L339" s="737"/>
      <c r="M339" s="737"/>
      <c r="N339" s="740" t="s">
        <v>3167</v>
      </c>
      <c r="O339" s="738" t="s">
        <v>3182</v>
      </c>
      <c r="P339" s="669"/>
      <c r="Q339" s="669"/>
      <c r="R339" s="669"/>
      <c r="S339" s="669"/>
      <c r="T339" s="669"/>
      <c r="U339" s="670"/>
      <c r="V339" s="670"/>
      <c r="W339" s="670"/>
      <c r="X339" s="670"/>
      <c r="Y339" s="670"/>
      <c r="Z339" s="670"/>
      <c r="AA339" s="670"/>
      <c r="AB339" s="670"/>
      <c r="AC339" s="670"/>
      <c r="AD339" s="670"/>
      <c r="AE339" s="670"/>
      <c r="AF339" s="670"/>
      <c r="AG339" s="670"/>
      <c r="AH339" s="670"/>
      <c r="AI339" s="670"/>
      <c r="AJ339" s="670"/>
      <c r="AK339" s="670"/>
      <c r="AL339" s="670"/>
      <c r="AM339" s="670"/>
      <c r="AN339" s="670"/>
      <c r="AO339" s="670"/>
      <c r="AP339" s="670"/>
      <c r="AQ339" s="670"/>
      <c r="AR339" s="670"/>
      <c r="AS339" s="670"/>
      <c r="AT339" s="670"/>
      <c r="AU339" s="670"/>
      <c r="AV339" s="670"/>
      <c r="AW339" s="670"/>
      <c r="AX339" s="670"/>
      <c r="AY339" s="670"/>
      <c r="AZ339" s="670"/>
      <c r="BA339" s="670"/>
      <c r="BB339" s="670"/>
      <c r="BC339" s="670"/>
      <c r="BD339" s="671"/>
    </row>
    <row r="340" spans="1:56" s="653" customFormat="1" ht="13.5" customHeight="1">
      <c r="A340" s="668"/>
      <c r="B340" s="693" t="s">
        <v>3131</v>
      </c>
      <c r="C340" s="736"/>
      <c r="D340" s="738" t="s">
        <v>3183</v>
      </c>
      <c r="E340" s="736"/>
      <c r="F340" s="736"/>
      <c r="G340" s="736"/>
      <c r="H340" s="737"/>
      <c r="I340" s="737"/>
      <c r="J340" s="737"/>
      <c r="K340" s="737"/>
      <c r="L340" s="737"/>
      <c r="M340" s="737"/>
      <c r="N340" s="740" t="s">
        <v>3167</v>
      </c>
      <c r="O340" s="738" t="s">
        <v>3184</v>
      </c>
      <c r="P340" s="669"/>
      <c r="Q340" s="669"/>
      <c r="R340" s="669"/>
      <c r="S340" s="669"/>
      <c r="T340" s="669"/>
      <c r="U340" s="670"/>
      <c r="V340" s="670"/>
      <c r="W340" s="670"/>
      <c r="X340" s="670"/>
      <c r="Y340" s="670"/>
      <c r="Z340" s="670"/>
      <c r="AA340" s="670"/>
      <c r="AB340" s="670"/>
      <c r="AC340" s="670"/>
      <c r="AD340" s="670"/>
      <c r="AE340" s="670"/>
      <c r="AF340" s="670"/>
      <c r="AG340" s="670"/>
      <c r="AH340" s="670"/>
      <c r="AI340" s="670"/>
      <c r="AJ340" s="670"/>
      <c r="AK340" s="670"/>
      <c r="AL340" s="670"/>
      <c r="AM340" s="670"/>
      <c r="AN340" s="670"/>
      <c r="AO340" s="670"/>
      <c r="AP340" s="670"/>
      <c r="AQ340" s="670"/>
      <c r="AR340" s="670"/>
      <c r="AS340" s="670"/>
      <c r="AT340" s="670"/>
      <c r="AU340" s="670"/>
      <c r="AV340" s="670"/>
      <c r="AW340" s="670"/>
      <c r="AX340" s="670"/>
      <c r="AY340" s="670"/>
      <c r="AZ340" s="670"/>
      <c r="BA340" s="670"/>
      <c r="BB340" s="670"/>
      <c r="BC340" s="670"/>
      <c r="BD340" s="671"/>
    </row>
    <row r="341" spans="1:56" s="653" customFormat="1" ht="13.5" customHeight="1">
      <c r="A341" s="668"/>
      <c r="B341" s="693" t="s">
        <v>3131</v>
      </c>
      <c r="C341" s="736"/>
      <c r="D341" s="738" t="s">
        <v>3185</v>
      </c>
      <c r="E341" s="736"/>
      <c r="F341" s="736"/>
      <c r="G341" s="736"/>
      <c r="H341" s="737"/>
      <c r="I341" s="737"/>
      <c r="J341" s="737"/>
      <c r="K341" s="737"/>
      <c r="L341" s="737"/>
      <c r="M341" s="737"/>
      <c r="N341" s="740" t="s">
        <v>3167</v>
      </c>
      <c r="O341" s="738" t="s">
        <v>3186</v>
      </c>
      <c r="P341" s="669"/>
      <c r="Q341" s="669"/>
      <c r="R341" s="669"/>
      <c r="S341" s="669"/>
      <c r="T341" s="669"/>
      <c r="U341" s="670"/>
      <c r="V341" s="670"/>
      <c r="W341" s="670"/>
      <c r="X341" s="670"/>
      <c r="Y341" s="670"/>
      <c r="Z341" s="670"/>
      <c r="AA341" s="670"/>
      <c r="AB341" s="670"/>
      <c r="AC341" s="670"/>
      <c r="AD341" s="670"/>
      <c r="AE341" s="670"/>
      <c r="AF341" s="670"/>
      <c r="AG341" s="670"/>
      <c r="AH341" s="670"/>
      <c r="AI341" s="670"/>
      <c r="AJ341" s="670"/>
      <c r="AK341" s="670"/>
      <c r="AL341" s="670"/>
      <c r="AM341" s="670"/>
      <c r="AN341" s="670"/>
      <c r="AO341" s="670"/>
      <c r="AP341" s="670"/>
      <c r="AQ341" s="670"/>
      <c r="AR341" s="670"/>
      <c r="AS341" s="670"/>
      <c r="AT341" s="670"/>
      <c r="AU341" s="670"/>
      <c r="AV341" s="670"/>
      <c r="AW341" s="670"/>
      <c r="AX341" s="670"/>
      <c r="AY341" s="670"/>
      <c r="AZ341" s="670"/>
      <c r="BA341" s="670"/>
      <c r="BB341" s="670"/>
      <c r="BC341" s="670"/>
      <c r="BD341" s="671"/>
    </row>
    <row r="342" spans="1:56" s="653" customFormat="1" ht="13.5" customHeight="1">
      <c r="A342" s="668"/>
      <c r="B342" s="693" t="s">
        <v>3131</v>
      </c>
      <c r="C342" s="736"/>
      <c r="D342" s="738" t="s">
        <v>3187</v>
      </c>
      <c r="E342" s="736"/>
      <c r="F342" s="736"/>
      <c r="G342" s="736"/>
      <c r="H342" s="737"/>
      <c r="I342" s="737"/>
      <c r="J342" s="737"/>
      <c r="K342" s="737"/>
      <c r="L342" s="737"/>
      <c r="M342" s="737"/>
      <c r="N342" s="740" t="s">
        <v>3167</v>
      </c>
      <c r="O342" s="738" t="s">
        <v>3188</v>
      </c>
      <c r="P342" s="669"/>
      <c r="Q342" s="669"/>
      <c r="R342" s="669"/>
      <c r="S342" s="669"/>
      <c r="T342" s="669"/>
      <c r="U342" s="670"/>
      <c r="V342" s="670"/>
      <c r="W342" s="670"/>
      <c r="X342" s="670"/>
      <c r="Y342" s="670"/>
      <c r="Z342" s="670"/>
      <c r="AA342" s="670"/>
      <c r="AB342" s="670"/>
      <c r="AC342" s="670"/>
      <c r="AD342" s="670"/>
      <c r="AE342" s="670"/>
      <c r="AF342" s="670"/>
      <c r="AG342" s="670"/>
      <c r="AH342" s="670"/>
      <c r="AI342" s="670"/>
      <c r="AJ342" s="670"/>
      <c r="AK342" s="670"/>
      <c r="AL342" s="670"/>
      <c r="AM342" s="670"/>
      <c r="AN342" s="670"/>
      <c r="AO342" s="670"/>
      <c r="AP342" s="670"/>
      <c r="AQ342" s="670"/>
      <c r="AR342" s="670"/>
      <c r="AS342" s="670"/>
      <c r="AT342" s="670"/>
      <c r="AU342" s="670"/>
      <c r="AV342" s="670"/>
      <c r="AW342" s="670"/>
      <c r="AX342" s="670"/>
      <c r="AY342" s="670"/>
      <c r="AZ342" s="670"/>
      <c r="BA342" s="670"/>
      <c r="BB342" s="670"/>
      <c r="BC342" s="670"/>
      <c r="BD342" s="671"/>
    </row>
    <row r="343" spans="1:56" s="653" customFormat="1" ht="13.5" customHeight="1">
      <c r="A343" s="668"/>
      <c r="B343" s="693" t="s">
        <v>3131</v>
      </c>
      <c r="C343" s="736"/>
      <c r="D343" s="738" t="s">
        <v>3189</v>
      </c>
      <c r="E343" s="736"/>
      <c r="F343" s="736"/>
      <c r="G343" s="736"/>
      <c r="H343" s="737"/>
      <c r="I343" s="737"/>
      <c r="J343" s="737"/>
      <c r="K343" s="737"/>
      <c r="L343" s="737"/>
      <c r="M343" s="737"/>
      <c r="N343" s="669"/>
      <c r="O343" s="669"/>
      <c r="P343" s="669"/>
      <c r="Q343" s="669"/>
      <c r="R343" s="669"/>
      <c r="S343" s="669"/>
      <c r="T343" s="669"/>
      <c r="U343" s="670"/>
      <c r="V343" s="670"/>
      <c r="W343" s="670"/>
      <c r="X343" s="670"/>
      <c r="Y343" s="670"/>
      <c r="Z343" s="670"/>
      <c r="AA343" s="670"/>
      <c r="AB343" s="670"/>
      <c r="AC343" s="670"/>
      <c r="AD343" s="670"/>
      <c r="AE343" s="670"/>
      <c r="AF343" s="670"/>
      <c r="AG343" s="670"/>
      <c r="AH343" s="670"/>
      <c r="AI343" s="670"/>
      <c r="AJ343" s="670"/>
      <c r="AK343" s="670"/>
      <c r="AL343" s="670"/>
      <c r="AM343" s="670"/>
      <c r="AN343" s="670"/>
      <c r="AO343" s="670"/>
      <c r="AP343" s="670"/>
      <c r="AQ343" s="670"/>
      <c r="AR343" s="670"/>
      <c r="AS343" s="670"/>
      <c r="AT343" s="670"/>
      <c r="AU343" s="670"/>
      <c r="AV343" s="670"/>
      <c r="AW343" s="670"/>
      <c r="AX343" s="670"/>
      <c r="AY343" s="670"/>
      <c r="AZ343" s="670"/>
      <c r="BA343" s="670"/>
      <c r="BB343" s="670"/>
      <c r="BC343" s="670"/>
      <c r="BD343" s="671"/>
    </row>
    <row r="344" spans="1:56" s="653" customFormat="1" ht="13.5" customHeight="1">
      <c r="A344" s="668"/>
      <c r="B344" s="693" t="s">
        <v>3131</v>
      </c>
      <c r="C344" s="736"/>
      <c r="D344" s="738"/>
      <c r="E344" s="737" t="s">
        <v>3190</v>
      </c>
      <c r="F344" s="736"/>
      <c r="G344" s="736"/>
      <c r="H344" s="737"/>
      <c r="I344" s="737"/>
      <c r="J344" s="737"/>
      <c r="K344" s="737"/>
      <c r="L344" s="737"/>
      <c r="M344" s="737"/>
      <c r="N344" s="741" t="s">
        <v>2883</v>
      </c>
      <c r="O344" s="738" t="s">
        <v>3191</v>
      </c>
      <c r="P344" s="669"/>
      <c r="Q344" s="669"/>
      <c r="R344" s="669"/>
      <c r="S344" s="669"/>
      <c r="T344" s="669"/>
      <c r="U344" s="670"/>
      <c r="V344" s="670"/>
      <c r="W344" s="670"/>
      <c r="X344" s="670"/>
      <c r="Y344" s="670"/>
      <c r="Z344" s="670"/>
      <c r="AA344" s="670"/>
      <c r="AB344" s="670"/>
      <c r="AC344" s="670"/>
      <c r="AD344" s="670"/>
      <c r="AE344" s="670"/>
      <c r="AF344" s="670"/>
      <c r="AG344" s="670"/>
      <c r="AH344" s="670"/>
      <c r="AI344" s="670"/>
      <c r="AJ344" s="670"/>
      <c r="AK344" s="670"/>
      <c r="AL344" s="670"/>
      <c r="AM344" s="670"/>
      <c r="AN344" s="670"/>
      <c r="AO344" s="670"/>
      <c r="AP344" s="670"/>
      <c r="AQ344" s="670"/>
      <c r="AR344" s="670"/>
      <c r="AS344" s="670"/>
      <c r="AT344" s="670"/>
      <c r="AU344" s="670"/>
      <c r="AV344" s="670"/>
      <c r="AW344" s="670"/>
      <c r="AX344" s="670"/>
      <c r="AY344" s="670"/>
      <c r="AZ344" s="670"/>
      <c r="BA344" s="670"/>
      <c r="BB344" s="670"/>
      <c r="BC344" s="670"/>
      <c r="BD344" s="671"/>
    </row>
    <row r="345" spans="1:56" s="653" customFormat="1" ht="13.5" customHeight="1">
      <c r="A345" s="668"/>
      <c r="B345" s="693" t="s">
        <v>3131</v>
      </c>
      <c r="C345" s="736"/>
      <c r="D345" s="738" t="s">
        <v>3192</v>
      </c>
      <c r="E345" s="736"/>
      <c r="F345" s="736"/>
      <c r="G345" s="736"/>
      <c r="H345" s="737"/>
      <c r="I345" s="737"/>
      <c r="J345" s="737"/>
      <c r="K345" s="737"/>
      <c r="L345" s="737"/>
      <c r="M345" s="737"/>
      <c r="N345" s="669"/>
      <c r="O345" s="669"/>
      <c r="P345" s="669"/>
      <c r="Q345" s="669"/>
      <c r="R345" s="669"/>
      <c r="S345" s="669"/>
      <c r="T345" s="669"/>
      <c r="U345" s="670"/>
      <c r="V345" s="670"/>
      <c r="W345" s="670"/>
      <c r="X345" s="670"/>
      <c r="Y345" s="670"/>
      <c r="Z345" s="670"/>
      <c r="AA345" s="670"/>
      <c r="AB345" s="670"/>
      <c r="AC345" s="670"/>
      <c r="AD345" s="670"/>
      <c r="AE345" s="670"/>
      <c r="AF345" s="670"/>
      <c r="AG345" s="670"/>
      <c r="AH345" s="670"/>
      <c r="AI345" s="670"/>
      <c r="AJ345" s="670"/>
      <c r="AK345" s="670"/>
      <c r="AL345" s="670"/>
      <c r="AM345" s="670"/>
      <c r="AN345" s="670"/>
      <c r="AO345" s="670"/>
      <c r="AP345" s="670"/>
      <c r="AQ345" s="670"/>
      <c r="AR345" s="670"/>
      <c r="AS345" s="670"/>
      <c r="AT345" s="670"/>
      <c r="AU345" s="670"/>
      <c r="AV345" s="670"/>
      <c r="AW345" s="670"/>
      <c r="AX345" s="670"/>
      <c r="AY345" s="670"/>
      <c r="AZ345" s="670"/>
      <c r="BA345" s="670"/>
      <c r="BB345" s="670"/>
      <c r="BC345" s="670"/>
      <c r="BD345" s="671"/>
    </row>
    <row r="346" spans="1:56" s="653" customFormat="1" ht="13.5" customHeight="1">
      <c r="A346" s="668"/>
      <c r="B346" s="674" t="s">
        <v>2914</v>
      </c>
      <c r="C346" s="670"/>
      <c r="D346" s="670"/>
      <c r="E346" s="670"/>
      <c r="F346" s="670"/>
      <c r="G346" s="670"/>
      <c r="H346" s="670"/>
      <c r="I346" s="670"/>
      <c r="J346" s="670"/>
      <c r="K346" s="670"/>
      <c r="L346" s="670"/>
      <c r="M346" s="670"/>
      <c r="N346" s="670"/>
      <c r="O346" s="670"/>
      <c r="P346" s="669"/>
      <c r="Q346" s="669"/>
      <c r="R346" s="669"/>
      <c r="S346" s="669"/>
      <c r="T346" s="669"/>
      <c r="U346" s="670"/>
      <c r="V346" s="670"/>
      <c r="W346" s="670"/>
      <c r="X346" s="670"/>
      <c r="Y346" s="670"/>
      <c r="Z346" s="670"/>
      <c r="AA346" s="670"/>
      <c r="AB346" s="670"/>
      <c r="AC346" s="670"/>
      <c r="AD346" s="670"/>
      <c r="AE346" s="670"/>
      <c r="AF346" s="670"/>
      <c r="AG346" s="670"/>
      <c r="AH346" s="670"/>
      <c r="AI346" s="670"/>
      <c r="AJ346" s="670"/>
      <c r="AK346" s="670"/>
      <c r="AL346" s="670"/>
      <c r="AM346" s="670"/>
      <c r="AN346" s="670"/>
      <c r="AO346" s="670"/>
      <c r="AP346" s="670"/>
      <c r="AQ346" s="670"/>
      <c r="AR346" s="670"/>
      <c r="AS346" s="670"/>
      <c r="AT346" s="670"/>
      <c r="AU346" s="670"/>
      <c r="AV346" s="670"/>
      <c r="AW346" s="670"/>
      <c r="AX346" s="670"/>
      <c r="AY346" s="670"/>
      <c r="AZ346" s="670"/>
      <c r="BA346" s="670"/>
      <c r="BB346" s="670"/>
      <c r="BC346" s="670"/>
      <c r="BD346" s="671"/>
    </row>
    <row r="347" spans="1:56" s="653" customFormat="1" ht="13.5" customHeight="1">
      <c r="A347" s="668"/>
      <c r="B347" s="674"/>
      <c r="C347" s="670"/>
      <c r="D347" s="670"/>
      <c r="E347" s="670"/>
      <c r="F347" s="670"/>
      <c r="G347" s="670"/>
      <c r="H347" s="670"/>
      <c r="I347" s="670"/>
      <c r="J347" s="670"/>
      <c r="K347" s="670"/>
      <c r="L347" s="670"/>
      <c r="M347" s="670"/>
      <c r="N347" s="670"/>
      <c r="O347" s="670"/>
      <c r="P347" s="669"/>
      <c r="Q347" s="669"/>
      <c r="R347" s="669"/>
      <c r="S347" s="669"/>
      <c r="T347" s="669"/>
      <c r="U347" s="670"/>
      <c r="V347" s="670"/>
      <c r="W347" s="670"/>
      <c r="X347" s="670"/>
      <c r="Y347" s="670"/>
      <c r="Z347" s="670"/>
      <c r="AA347" s="670"/>
      <c r="AB347" s="670"/>
      <c r="AC347" s="670"/>
      <c r="AD347" s="670"/>
      <c r="AE347" s="670"/>
      <c r="AF347" s="670"/>
      <c r="AG347" s="670"/>
      <c r="AH347" s="670"/>
      <c r="AI347" s="670"/>
      <c r="AJ347" s="670"/>
      <c r="AK347" s="670"/>
      <c r="AL347" s="670"/>
      <c r="AM347" s="670"/>
      <c r="AN347" s="670"/>
      <c r="AO347" s="670"/>
      <c r="AP347" s="670"/>
      <c r="AQ347" s="670"/>
      <c r="AR347" s="670"/>
      <c r="AS347" s="670"/>
      <c r="AT347" s="670"/>
      <c r="AU347" s="670"/>
      <c r="AV347" s="670"/>
      <c r="AW347" s="670"/>
      <c r="AX347" s="670"/>
      <c r="AY347" s="670"/>
      <c r="AZ347" s="670"/>
      <c r="BA347" s="670"/>
      <c r="BB347" s="670"/>
      <c r="BC347" s="670"/>
      <c r="BD347" s="671"/>
    </row>
    <row r="348" spans="1:56" s="653" customFormat="1" ht="13.5" customHeight="1">
      <c r="A348" s="1566" t="s">
        <v>2828</v>
      </c>
      <c r="B348" s="1557"/>
      <c r="C348" s="1557"/>
      <c r="D348" s="1557"/>
      <c r="E348" s="1557"/>
      <c r="F348" s="1558"/>
      <c r="G348" s="654" t="s">
        <v>3193</v>
      </c>
      <c r="H348" s="654"/>
      <c r="I348" s="654"/>
      <c r="J348" s="654"/>
      <c r="K348" s="654"/>
      <c r="L348" s="654"/>
      <c r="M348" s="654"/>
      <c r="N348" s="654"/>
      <c r="O348" s="654"/>
      <c r="P348" s="654"/>
      <c r="Q348" s="654"/>
      <c r="R348" s="654"/>
      <c r="S348" s="654"/>
      <c r="T348" s="654"/>
      <c r="U348" s="654"/>
      <c r="V348" s="654"/>
      <c r="W348" s="654"/>
      <c r="X348" s="654"/>
      <c r="Y348" s="654"/>
      <c r="Z348" s="654"/>
      <c r="AA348" s="654"/>
      <c r="AB348" s="655"/>
      <c r="AC348" s="1559" t="s">
        <v>2830</v>
      </c>
      <c r="AD348" s="1557"/>
      <c r="AE348" s="1557"/>
      <c r="AF348" s="1557"/>
      <c r="AG348" s="1557"/>
      <c r="AH348" s="1558"/>
      <c r="AI348" s="654"/>
      <c r="AJ348" s="654"/>
      <c r="AK348" s="654"/>
      <c r="AL348" s="654"/>
      <c r="AM348" s="654"/>
      <c r="AN348" s="654"/>
      <c r="AO348" s="654"/>
      <c r="AP348" s="654"/>
      <c r="AQ348" s="654"/>
      <c r="AR348" s="654"/>
      <c r="AS348" s="654"/>
      <c r="AT348" s="654"/>
      <c r="AU348" s="654"/>
      <c r="AV348" s="654"/>
      <c r="AW348" s="654"/>
      <c r="AX348" s="654"/>
      <c r="AY348" s="654"/>
      <c r="AZ348" s="654"/>
      <c r="BA348" s="654"/>
      <c r="BB348" s="654"/>
      <c r="BC348" s="654"/>
      <c r="BD348" s="656"/>
    </row>
    <row r="349" spans="1:56" s="653" customFormat="1" ht="13.5" customHeight="1">
      <c r="A349" s="1566" t="s">
        <v>2831</v>
      </c>
      <c r="B349" s="1557"/>
      <c r="C349" s="1557"/>
      <c r="D349" s="1557"/>
      <c r="E349" s="1557"/>
      <c r="F349" s="1558"/>
      <c r="G349" s="657" t="s">
        <v>2832</v>
      </c>
      <c r="H349" s="657"/>
      <c r="I349" s="657"/>
      <c r="J349" s="657"/>
      <c r="K349" s="657"/>
      <c r="L349" s="657"/>
      <c r="M349" s="657"/>
      <c r="N349" s="657"/>
      <c r="O349" s="657"/>
      <c r="P349" s="657"/>
      <c r="Q349" s="657"/>
      <c r="R349" s="657"/>
      <c r="S349" s="657"/>
      <c r="T349" s="657"/>
      <c r="U349" s="657"/>
      <c r="V349" s="657"/>
      <c r="W349" s="657"/>
      <c r="X349" s="657"/>
      <c r="Y349" s="657"/>
      <c r="Z349" s="657"/>
      <c r="AA349" s="657"/>
      <c r="AB349" s="657"/>
      <c r="AC349" s="657"/>
      <c r="AD349" s="657"/>
      <c r="AE349" s="657"/>
      <c r="AF349" s="657"/>
      <c r="AG349" s="657"/>
      <c r="AH349" s="657"/>
      <c r="AI349" s="657"/>
      <c r="AJ349" s="657"/>
      <c r="AK349" s="657"/>
      <c r="AL349" s="657"/>
      <c r="AM349" s="657"/>
      <c r="AN349" s="657"/>
      <c r="AO349" s="657"/>
      <c r="AP349" s="657"/>
      <c r="AQ349" s="657"/>
      <c r="AR349" s="657"/>
      <c r="AS349" s="657"/>
      <c r="AT349" s="657"/>
      <c r="AU349" s="657"/>
      <c r="AV349" s="657"/>
      <c r="AW349" s="657"/>
      <c r="AX349" s="657"/>
      <c r="AY349" s="657"/>
      <c r="AZ349" s="657"/>
      <c r="BA349" s="657"/>
      <c r="BB349" s="657"/>
      <c r="BC349" s="657"/>
      <c r="BD349" s="658"/>
    </row>
    <row r="350" spans="1:56" s="653" customFormat="1" ht="13.5" customHeight="1">
      <c r="A350" s="1566" t="s">
        <v>2833</v>
      </c>
      <c r="B350" s="1558"/>
      <c r="C350" s="1559" t="s">
        <v>2834</v>
      </c>
      <c r="D350" s="1557"/>
      <c r="E350" s="1557"/>
      <c r="F350" s="1557"/>
      <c r="G350" s="1557"/>
      <c r="H350" s="1557"/>
      <c r="I350" s="1557"/>
      <c r="J350" s="1557"/>
      <c r="K350" s="1557"/>
      <c r="L350" s="1557"/>
      <c r="M350" s="1557"/>
      <c r="N350" s="1557"/>
      <c r="O350" s="1558"/>
      <c r="P350" s="1559" t="s">
        <v>2835</v>
      </c>
      <c r="Q350" s="1557"/>
      <c r="R350" s="1557"/>
      <c r="S350" s="1557"/>
      <c r="T350" s="1557"/>
      <c r="U350" s="1558"/>
      <c r="V350" s="1559" t="s">
        <v>2836</v>
      </c>
      <c r="W350" s="1557"/>
      <c r="X350" s="1557"/>
      <c r="Y350" s="1557"/>
      <c r="Z350" s="1557"/>
      <c r="AA350" s="1557"/>
      <c r="AB350" s="1557"/>
      <c r="AC350" s="1557"/>
      <c r="AD350" s="1557"/>
      <c r="AE350" s="1557"/>
      <c r="AF350" s="1558"/>
      <c r="AG350" s="1556" t="s">
        <v>2837</v>
      </c>
      <c r="AH350" s="1557"/>
      <c r="AI350" s="1558"/>
      <c r="AJ350" s="1556" t="s">
        <v>2838</v>
      </c>
      <c r="AK350" s="1557"/>
      <c r="AL350" s="1558"/>
      <c r="AM350" s="1559" t="s">
        <v>2839</v>
      </c>
      <c r="AN350" s="1557"/>
      <c r="AO350" s="1557"/>
      <c r="AP350" s="1557"/>
      <c r="AQ350" s="1557"/>
      <c r="AR350" s="1557"/>
      <c r="AS350" s="1557"/>
      <c r="AT350" s="1557"/>
      <c r="AU350" s="1557"/>
      <c r="AV350" s="1557"/>
      <c r="AW350" s="1557"/>
      <c r="AX350" s="1557"/>
      <c r="AY350" s="1557"/>
      <c r="AZ350" s="1557"/>
      <c r="BA350" s="1557"/>
      <c r="BB350" s="1557"/>
      <c r="BC350" s="1557"/>
      <c r="BD350" s="1560"/>
    </row>
    <row r="351" spans="1:56" s="653" customFormat="1" ht="13.5" customHeight="1">
      <c r="A351" s="1561">
        <v>1</v>
      </c>
      <c r="B351" s="1562"/>
      <c r="C351" s="659" t="s">
        <v>2840</v>
      </c>
      <c r="D351" s="660"/>
      <c r="E351" s="660"/>
      <c r="F351" s="660"/>
      <c r="G351" s="660"/>
      <c r="H351" s="660"/>
      <c r="I351" s="660"/>
      <c r="J351" s="660"/>
      <c r="K351" s="660"/>
      <c r="L351" s="660"/>
      <c r="M351" s="660"/>
      <c r="N351" s="660"/>
      <c r="O351" s="660"/>
      <c r="P351" s="1631" t="s">
        <v>2841</v>
      </c>
      <c r="Q351" s="1564"/>
      <c r="R351" s="1564"/>
      <c r="S351" s="1564"/>
      <c r="T351" s="1564"/>
      <c r="U351" s="1562"/>
      <c r="V351" s="659" t="s">
        <v>2842</v>
      </c>
      <c r="W351" s="660"/>
      <c r="X351" s="660"/>
      <c r="Y351" s="660"/>
      <c r="Z351" s="660"/>
      <c r="AA351" s="660"/>
      <c r="AB351" s="660"/>
      <c r="AC351" s="660"/>
      <c r="AD351" s="660"/>
      <c r="AE351" s="660"/>
      <c r="AF351" s="660"/>
      <c r="AG351" s="1565"/>
      <c r="AH351" s="1564"/>
      <c r="AI351" s="1562"/>
      <c r="AJ351" s="1565"/>
      <c r="AK351" s="1564"/>
      <c r="AL351" s="1562"/>
      <c r="AM351" s="660" t="s">
        <v>2843</v>
      </c>
      <c r="AN351" s="660"/>
      <c r="AO351" s="660"/>
      <c r="AP351" s="660"/>
      <c r="AQ351" s="660"/>
      <c r="AR351" s="660"/>
      <c r="AS351" s="660"/>
      <c r="AT351" s="660"/>
      <c r="AU351" s="660"/>
      <c r="AV351" s="660"/>
      <c r="AW351" s="660"/>
      <c r="AX351" s="660"/>
      <c r="AY351" s="660"/>
      <c r="AZ351" s="660"/>
      <c r="BA351" s="660"/>
      <c r="BB351" s="660"/>
      <c r="BC351" s="660"/>
      <c r="BD351" s="661"/>
    </row>
    <row r="352" spans="1:56" s="653" customFormat="1" ht="13.5" customHeight="1">
      <c r="A352" s="1623">
        <v>2</v>
      </c>
      <c r="B352" s="1624"/>
      <c r="C352" s="662" t="s">
        <v>2844</v>
      </c>
      <c r="D352" s="663"/>
      <c r="E352" s="663"/>
      <c r="F352" s="663"/>
      <c r="G352" s="663"/>
      <c r="H352" s="663"/>
      <c r="I352" s="663"/>
      <c r="J352" s="663"/>
      <c r="K352" s="663"/>
      <c r="L352" s="663"/>
      <c r="M352" s="663"/>
      <c r="N352" s="663"/>
      <c r="O352" s="663"/>
      <c r="P352" s="1625" t="s">
        <v>2841</v>
      </c>
      <c r="Q352" s="1626"/>
      <c r="R352" s="1626"/>
      <c r="S352" s="1626"/>
      <c r="T352" s="1626"/>
      <c r="U352" s="1624"/>
      <c r="V352" s="662" t="s">
        <v>2842</v>
      </c>
      <c r="W352" s="663"/>
      <c r="X352" s="663"/>
      <c r="Y352" s="663"/>
      <c r="Z352" s="663"/>
      <c r="AA352" s="663"/>
      <c r="AB352" s="663"/>
      <c r="AC352" s="663"/>
      <c r="AD352" s="663"/>
      <c r="AE352" s="663"/>
      <c r="AF352" s="663"/>
      <c r="AG352" s="1628"/>
      <c r="AH352" s="1626"/>
      <c r="AI352" s="1624"/>
      <c r="AJ352" s="1628"/>
      <c r="AK352" s="1626"/>
      <c r="AL352" s="1624"/>
      <c r="AM352" s="663" t="s">
        <v>2843</v>
      </c>
      <c r="AN352" s="663"/>
      <c r="AO352" s="663"/>
      <c r="AP352" s="663"/>
      <c r="AQ352" s="663"/>
      <c r="AR352" s="663"/>
      <c r="AS352" s="663"/>
      <c r="AT352" s="663"/>
      <c r="AU352" s="663"/>
      <c r="AV352" s="663"/>
      <c r="AW352" s="663"/>
      <c r="AX352" s="663"/>
      <c r="AY352" s="663"/>
      <c r="AZ352" s="663"/>
      <c r="BA352" s="663"/>
      <c r="BB352" s="663"/>
      <c r="BC352" s="663"/>
      <c r="BD352" s="664"/>
    </row>
    <row r="353" spans="1:56" s="653" customFormat="1" ht="13.5" customHeight="1">
      <c r="A353" s="1623">
        <v>3</v>
      </c>
      <c r="B353" s="1624"/>
      <c r="C353" s="662" t="s">
        <v>2845</v>
      </c>
      <c r="D353" s="663"/>
      <c r="E353" s="663"/>
      <c r="F353" s="663"/>
      <c r="G353" s="663"/>
      <c r="H353" s="663"/>
      <c r="I353" s="663"/>
      <c r="J353" s="663"/>
      <c r="K353" s="663"/>
      <c r="L353" s="663"/>
      <c r="M353" s="663"/>
      <c r="N353" s="663"/>
      <c r="O353" s="663"/>
      <c r="P353" s="1625" t="s">
        <v>2841</v>
      </c>
      <c r="Q353" s="1626"/>
      <c r="R353" s="1626"/>
      <c r="S353" s="1626"/>
      <c r="T353" s="1626"/>
      <c r="U353" s="1624"/>
      <c r="V353" s="662" t="s">
        <v>2842</v>
      </c>
      <c r="W353" s="663"/>
      <c r="X353" s="663"/>
      <c r="Y353" s="663"/>
      <c r="Z353" s="663"/>
      <c r="AA353" s="663"/>
      <c r="AB353" s="663"/>
      <c r="AC353" s="663"/>
      <c r="AD353" s="663"/>
      <c r="AE353" s="663"/>
      <c r="AF353" s="663"/>
      <c r="AG353" s="1628"/>
      <c r="AH353" s="1626"/>
      <c r="AI353" s="1624"/>
      <c r="AJ353" s="1628"/>
      <c r="AK353" s="1626"/>
      <c r="AL353" s="1624"/>
      <c r="AM353" s="663" t="s">
        <v>2843</v>
      </c>
      <c r="AN353" s="663"/>
      <c r="AO353" s="663"/>
      <c r="AP353" s="663"/>
      <c r="AQ353" s="663"/>
      <c r="AR353" s="663"/>
      <c r="AS353" s="663"/>
      <c r="AT353" s="663"/>
      <c r="AU353" s="663"/>
      <c r="AV353" s="663"/>
      <c r="AW353" s="663"/>
      <c r="AX353" s="663"/>
      <c r="AY353" s="663"/>
      <c r="AZ353" s="663"/>
      <c r="BA353" s="663"/>
      <c r="BB353" s="663"/>
      <c r="BC353" s="663"/>
      <c r="BD353" s="664"/>
    </row>
    <row r="354" spans="1:56" s="653" customFormat="1" ht="13.5" customHeight="1">
      <c r="A354" s="1623">
        <v>4</v>
      </c>
      <c r="B354" s="1624"/>
      <c r="C354" s="662" t="s">
        <v>2846</v>
      </c>
      <c r="D354" s="663"/>
      <c r="E354" s="663"/>
      <c r="F354" s="663"/>
      <c r="G354" s="663"/>
      <c r="H354" s="663"/>
      <c r="I354" s="663"/>
      <c r="J354" s="663"/>
      <c r="K354" s="663"/>
      <c r="L354" s="663"/>
      <c r="M354" s="663"/>
      <c r="N354" s="663"/>
      <c r="O354" s="663"/>
      <c r="P354" s="1625" t="s">
        <v>2841</v>
      </c>
      <c r="Q354" s="1626"/>
      <c r="R354" s="1626"/>
      <c r="S354" s="1626"/>
      <c r="T354" s="1626"/>
      <c r="U354" s="1624"/>
      <c r="V354" s="662" t="s">
        <v>2847</v>
      </c>
      <c r="W354" s="663"/>
      <c r="X354" s="663"/>
      <c r="Y354" s="663"/>
      <c r="Z354" s="663"/>
      <c r="AA354" s="663"/>
      <c r="AB354" s="663"/>
      <c r="AC354" s="663"/>
      <c r="AD354" s="663"/>
      <c r="AE354" s="663"/>
      <c r="AF354" s="663"/>
      <c r="AG354" s="1628"/>
      <c r="AH354" s="1626"/>
      <c r="AI354" s="1624"/>
      <c r="AJ354" s="1628"/>
      <c r="AK354" s="1626"/>
      <c r="AL354" s="1624"/>
      <c r="AM354" s="663"/>
      <c r="AN354" s="663"/>
      <c r="AO354" s="663"/>
      <c r="AP354" s="663"/>
      <c r="AQ354" s="663"/>
      <c r="AR354" s="663"/>
      <c r="AS354" s="663"/>
      <c r="AT354" s="663"/>
      <c r="AU354" s="663"/>
      <c r="AV354" s="663"/>
      <c r="AW354" s="663"/>
      <c r="AX354" s="663"/>
      <c r="AY354" s="663"/>
      <c r="AZ354" s="663"/>
      <c r="BA354" s="663"/>
      <c r="BB354" s="663"/>
      <c r="BC354" s="663"/>
      <c r="BD354" s="664"/>
    </row>
    <row r="355" spans="1:56" s="653" customFormat="1" ht="13.5" customHeight="1">
      <c r="A355" s="1623">
        <v>5</v>
      </c>
      <c r="B355" s="1624"/>
      <c r="C355" s="662" t="s">
        <v>2848</v>
      </c>
      <c r="D355" s="663"/>
      <c r="E355" s="663"/>
      <c r="F355" s="663"/>
      <c r="G355" s="663"/>
      <c r="H355" s="663"/>
      <c r="I355" s="663"/>
      <c r="J355" s="663"/>
      <c r="K355" s="663"/>
      <c r="L355" s="663"/>
      <c r="M355" s="663"/>
      <c r="N355" s="663"/>
      <c r="O355" s="663"/>
      <c r="P355" s="1625" t="s">
        <v>2841</v>
      </c>
      <c r="Q355" s="1626"/>
      <c r="R355" s="1626"/>
      <c r="S355" s="1626"/>
      <c r="T355" s="1626"/>
      <c r="U355" s="1624"/>
      <c r="V355" s="662" t="s">
        <v>2849</v>
      </c>
      <c r="W355" s="663"/>
      <c r="X355" s="663"/>
      <c r="Y355" s="663"/>
      <c r="Z355" s="663"/>
      <c r="AA355" s="663"/>
      <c r="AB355" s="663"/>
      <c r="AC355" s="663"/>
      <c r="AD355" s="663"/>
      <c r="AE355" s="663"/>
      <c r="AF355" s="663"/>
      <c r="AG355" s="1628"/>
      <c r="AH355" s="1626"/>
      <c r="AI355" s="1624"/>
      <c r="AJ355" s="1628"/>
      <c r="AK355" s="1626"/>
      <c r="AL355" s="1624"/>
      <c r="AM355" s="663"/>
      <c r="AN355" s="663"/>
      <c r="AO355" s="663"/>
      <c r="AP355" s="663"/>
      <c r="AQ355" s="663"/>
      <c r="AR355" s="663"/>
      <c r="AS355" s="663"/>
      <c r="AT355" s="663"/>
      <c r="AU355" s="663"/>
      <c r="AV355" s="663"/>
      <c r="AW355" s="663"/>
      <c r="AX355" s="663"/>
      <c r="AY355" s="663"/>
      <c r="AZ355" s="663"/>
      <c r="BA355" s="663"/>
      <c r="BB355" s="663"/>
      <c r="BC355" s="663"/>
      <c r="BD355" s="664"/>
    </row>
    <row r="356" spans="1:56" s="653" customFormat="1" ht="25.5" customHeight="1">
      <c r="A356" s="1623">
        <v>6</v>
      </c>
      <c r="B356" s="1624"/>
      <c r="C356" s="662" t="s">
        <v>2850</v>
      </c>
      <c r="D356" s="663"/>
      <c r="E356" s="663"/>
      <c r="F356" s="663"/>
      <c r="G356" s="663"/>
      <c r="H356" s="663"/>
      <c r="I356" s="663"/>
      <c r="J356" s="663"/>
      <c r="K356" s="663"/>
      <c r="L356" s="663"/>
      <c r="M356" s="663"/>
      <c r="N356" s="663"/>
      <c r="O356" s="663"/>
      <c r="P356" s="1625" t="s">
        <v>2841</v>
      </c>
      <c r="Q356" s="1626"/>
      <c r="R356" s="1626"/>
      <c r="S356" s="1626"/>
      <c r="T356" s="1626"/>
      <c r="U356" s="1624"/>
      <c r="V356" s="1627" t="s">
        <v>2851</v>
      </c>
      <c r="W356" s="1626"/>
      <c r="X356" s="1626"/>
      <c r="Y356" s="1626"/>
      <c r="Z356" s="1626"/>
      <c r="AA356" s="1626"/>
      <c r="AB356" s="1626"/>
      <c r="AC356" s="1626"/>
      <c r="AD356" s="1626"/>
      <c r="AE356" s="1626"/>
      <c r="AF356" s="1624"/>
      <c r="AG356" s="1628"/>
      <c r="AH356" s="1626"/>
      <c r="AI356" s="1624"/>
      <c r="AJ356" s="1628"/>
      <c r="AK356" s="1626"/>
      <c r="AL356" s="1624"/>
      <c r="AM356" s="663"/>
      <c r="AN356" s="663"/>
      <c r="AO356" s="663"/>
      <c r="AP356" s="663"/>
      <c r="AQ356" s="663"/>
      <c r="AR356" s="663"/>
      <c r="AS356" s="663"/>
      <c r="AT356" s="663"/>
      <c r="AU356" s="663"/>
      <c r="AV356" s="663"/>
      <c r="AW356" s="663"/>
      <c r="AX356" s="663"/>
      <c r="AY356" s="663"/>
      <c r="AZ356" s="663"/>
      <c r="BA356" s="663"/>
      <c r="BB356" s="663"/>
      <c r="BC356" s="663"/>
      <c r="BD356" s="664"/>
    </row>
    <row r="357" spans="1:56" s="653" customFormat="1" ht="21" customHeight="1">
      <c r="A357" s="1623">
        <v>7</v>
      </c>
      <c r="B357" s="1624"/>
      <c r="C357" s="662" t="s">
        <v>2852</v>
      </c>
      <c r="D357" s="663"/>
      <c r="E357" s="663"/>
      <c r="F357" s="663"/>
      <c r="G357" s="663"/>
      <c r="H357" s="663"/>
      <c r="I357" s="663"/>
      <c r="J357" s="663"/>
      <c r="K357" s="663"/>
      <c r="L357" s="663"/>
      <c r="M357" s="663"/>
      <c r="N357" s="663"/>
      <c r="O357" s="663"/>
      <c r="P357" s="1625" t="s">
        <v>2841</v>
      </c>
      <c r="Q357" s="1626"/>
      <c r="R357" s="1626"/>
      <c r="S357" s="1626"/>
      <c r="T357" s="1626"/>
      <c r="U357" s="1624"/>
      <c r="V357" s="1627" t="s">
        <v>2853</v>
      </c>
      <c r="W357" s="1626"/>
      <c r="X357" s="1626"/>
      <c r="Y357" s="1626"/>
      <c r="Z357" s="1626"/>
      <c r="AA357" s="1626"/>
      <c r="AB357" s="1626"/>
      <c r="AC357" s="1626"/>
      <c r="AD357" s="1626"/>
      <c r="AE357" s="1626"/>
      <c r="AF357" s="1624"/>
      <c r="AG357" s="1628"/>
      <c r="AH357" s="1626"/>
      <c r="AI357" s="1624"/>
      <c r="AJ357" s="1628"/>
      <c r="AK357" s="1626"/>
      <c r="AL357" s="1624"/>
      <c r="AM357" s="663"/>
      <c r="AN357" s="663"/>
      <c r="AO357" s="663"/>
      <c r="AP357" s="663"/>
      <c r="AQ357" s="663"/>
      <c r="AR357" s="663"/>
      <c r="AS357" s="663"/>
      <c r="AT357" s="663"/>
      <c r="AU357" s="663"/>
      <c r="AV357" s="663"/>
      <c r="AW357" s="663"/>
      <c r="AX357" s="663"/>
      <c r="AY357" s="663"/>
      <c r="AZ357" s="663"/>
      <c r="BA357" s="663"/>
      <c r="BB357" s="663"/>
      <c r="BC357" s="663"/>
      <c r="BD357" s="664"/>
    </row>
    <row r="358" spans="1:56" s="653" customFormat="1" ht="13.5" customHeight="1">
      <c r="A358" s="1623">
        <v>8</v>
      </c>
      <c r="B358" s="1624"/>
      <c r="C358" s="662" t="s">
        <v>2854</v>
      </c>
      <c r="D358" s="663"/>
      <c r="E358" s="663"/>
      <c r="F358" s="663"/>
      <c r="G358" s="663"/>
      <c r="H358" s="663"/>
      <c r="I358" s="663"/>
      <c r="J358" s="663"/>
      <c r="K358" s="663"/>
      <c r="L358" s="663"/>
      <c r="M358" s="663"/>
      <c r="N358" s="663"/>
      <c r="O358" s="663"/>
      <c r="P358" s="1625" t="s">
        <v>2841</v>
      </c>
      <c r="Q358" s="1626"/>
      <c r="R358" s="1626"/>
      <c r="S358" s="1626"/>
      <c r="T358" s="1626"/>
      <c r="U358" s="1624"/>
      <c r="V358" s="662" t="s">
        <v>2855</v>
      </c>
      <c r="W358" s="663"/>
      <c r="X358" s="663"/>
      <c r="Y358" s="663"/>
      <c r="Z358" s="663"/>
      <c r="AA358" s="663"/>
      <c r="AB358" s="663"/>
      <c r="AC358" s="663"/>
      <c r="AD358" s="663"/>
      <c r="AE358" s="663"/>
      <c r="AF358" s="663"/>
      <c r="AG358" s="1628"/>
      <c r="AH358" s="1626"/>
      <c r="AI358" s="1624"/>
      <c r="AJ358" s="1628"/>
      <c r="AK358" s="1626"/>
      <c r="AL358" s="1624"/>
      <c r="AM358" s="663"/>
      <c r="AN358" s="663"/>
      <c r="AO358" s="663"/>
      <c r="AP358" s="663"/>
      <c r="AQ358" s="663"/>
      <c r="AR358" s="663"/>
      <c r="AS358" s="663"/>
      <c r="AT358" s="663"/>
      <c r="AU358" s="663"/>
      <c r="AV358" s="663"/>
      <c r="AW358" s="663"/>
      <c r="AX358" s="663"/>
      <c r="AY358" s="663"/>
      <c r="AZ358" s="663"/>
      <c r="BA358" s="663"/>
      <c r="BB358" s="663"/>
      <c r="BC358" s="663"/>
      <c r="BD358" s="664"/>
    </row>
    <row r="359" spans="1:56" s="653" customFormat="1" ht="13.5" customHeight="1">
      <c r="A359" s="1623">
        <v>9</v>
      </c>
      <c r="B359" s="1624"/>
      <c r="C359" s="662" t="s">
        <v>2856</v>
      </c>
      <c r="D359" s="663"/>
      <c r="E359" s="663"/>
      <c r="F359" s="663"/>
      <c r="G359" s="663"/>
      <c r="H359" s="663"/>
      <c r="I359" s="663"/>
      <c r="J359" s="663"/>
      <c r="K359" s="663"/>
      <c r="L359" s="663"/>
      <c r="M359" s="663"/>
      <c r="N359" s="663"/>
      <c r="O359" s="663"/>
      <c r="P359" s="1625" t="s">
        <v>2841</v>
      </c>
      <c r="Q359" s="1626"/>
      <c r="R359" s="1626"/>
      <c r="S359" s="1626"/>
      <c r="T359" s="1626"/>
      <c r="U359" s="1624"/>
      <c r="V359" s="662" t="s">
        <v>2842</v>
      </c>
      <c r="W359" s="663"/>
      <c r="X359" s="663"/>
      <c r="Y359" s="663"/>
      <c r="Z359" s="663"/>
      <c r="AA359" s="663"/>
      <c r="AB359" s="663"/>
      <c r="AC359" s="663"/>
      <c r="AD359" s="663"/>
      <c r="AE359" s="663"/>
      <c r="AF359" s="663"/>
      <c r="AG359" s="1628"/>
      <c r="AH359" s="1626"/>
      <c r="AI359" s="1624"/>
      <c r="AJ359" s="1628"/>
      <c r="AK359" s="1626"/>
      <c r="AL359" s="1624"/>
      <c r="AM359" s="663"/>
      <c r="AN359" s="663"/>
      <c r="AO359" s="663"/>
      <c r="AP359" s="663"/>
      <c r="AQ359" s="663"/>
      <c r="AR359" s="663"/>
      <c r="AS359" s="663"/>
      <c r="AT359" s="663"/>
      <c r="AU359" s="663"/>
      <c r="AV359" s="663"/>
      <c r="AW359" s="663"/>
      <c r="AX359" s="663"/>
      <c r="AY359" s="663"/>
      <c r="AZ359" s="663"/>
      <c r="BA359" s="663"/>
      <c r="BB359" s="663"/>
      <c r="BC359" s="663"/>
      <c r="BD359" s="664"/>
    </row>
    <row r="360" spans="1:56" s="653" customFormat="1" ht="13.5" customHeight="1">
      <c r="A360" s="1623">
        <v>10</v>
      </c>
      <c r="B360" s="1624"/>
      <c r="C360" s="662" t="s">
        <v>2857</v>
      </c>
      <c r="D360" s="663"/>
      <c r="E360" s="663"/>
      <c r="F360" s="663"/>
      <c r="G360" s="663"/>
      <c r="H360" s="663"/>
      <c r="I360" s="663"/>
      <c r="J360" s="663"/>
      <c r="K360" s="663"/>
      <c r="L360" s="663"/>
      <c r="M360" s="663"/>
      <c r="N360" s="663"/>
      <c r="O360" s="663"/>
      <c r="P360" s="1625" t="s">
        <v>2841</v>
      </c>
      <c r="Q360" s="1626"/>
      <c r="R360" s="1626"/>
      <c r="S360" s="1626"/>
      <c r="T360" s="1626"/>
      <c r="U360" s="1624"/>
      <c r="V360" s="662" t="s">
        <v>2842</v>
      </c>
      <c r="W360" s="663"/>
      <c r="X360" s="663"/>
      <c r="Y360" s="663"/>
      <c r="Z360" s="663"/>
      <c r="AA360" s="663"/>
      <c r="AB360" s="663"/>
      <c r="AC360" s="663"/>
      <c r="AD360" s="663"/>
      <c r="AE360" s="663"/>
      <c r="AF360" s="663"/>
      <c r="AG360" s="1628"/>
      <c r="AH360" s="1626"/>
      <c r="AI360" s="1624"/>
      <c r="AJ360" s="1628"/>
      <c r="AK360" s="1626"/>
      <c r="AL360" s="1624"/>
      <c r="AM360" s="663" t="s">
        <v>2843</v>
      </c>
      <c r="AN360" s="663"/>
      <c r="AO360" s="663"/>
      <c r="AP360" s="663"/>
      <c r="AQ360" s="663"/>
      <c r="AR360" s="663"/>
      <c r="AS360" s="663"/>
      <c r="AT360" s="663"/>
      <c r="AU360" s="663"/>
      <c r="AV360" s="663"/>
      <c r="AW360" s="663"/>
      <c r="AX360" s="663"/>
      <c r="AY360" s="663"/>
      <c r="AZ360" s="663"/>
      <c r="BA360" s="663"/>
      <c r="BB360" s="663"/>
      <c r="BC360" s="663"/>
      <c r="BD360" s="664"/>
    </row>
    <row r="361" spans="1:56" s="653" customFormat="1" ht="13.5" customHeight="1">
      <c r="A361" s="1623">
        <v>11</v>
      </c>
      <c r="B361" s="1624"/>
      <c r="C361" s="662" t="s">
        <v>2858</v>
      </c>
      <c r="D361" s="663"/>
      <c r="E361" s="663"/>
      <c r="F361" s="663"/>
      <c r="G361" s="663"/>
      <c r="H361" s="663"/>
      <c r="I361" s="663"/>
      <c r="J361" s="663"/>
      <c r="K361" s="663"/>
      <c r="L361" s="663"/>
      <c r="M361" s="663"/>
      <c r="N361" s="663"/>
      <c r="O361" s="663"/>
      <c r="P361" s="1625" t="s">
        <v>2841</v>
      </c>
      <c r="Q361" s="1626"/>
      <c r="R361" s="1626"/>
      <c r="S361" s="1626"/>
      <c r="T361" s="1626"/>
      <c r="U361" s="1624"/>
      <c r="V361" s="662" t="s">
        <v>2859</v>
      </c>
      <c r="W361" s="663"/>
      <c r="X361" s="663"/>
      <c r="Y361" s="663"/>
      <c r="Z361" s="663"/>
      <c r="AA361" s="663"/>
      <c r="AB361" s="663"/>
      <c r="AC361" s="663"/>
      <c r="AD361" s="663"/>
      <c r="AE361" s="663"/>
      <c r="AF361" s="663"/>
      <c r="AG361" s="1628"/>
      <c r="AH361" s="1626"/>
      <c r="AI361" s="1624"/>
      <c r="AJ361" s="1628" t="s">
        <v>2860</v>
      </c>
      <c r="AK361" s="1626"/>
      <c r="AL361" s="1624"/>
      <c r="AM361" s="663" t="s">
        <v>2843</v>
      </c>
      <c r="AN361" s="663"/>
      <c r="AO361" s="663"/>
      <c r="AP361" s="663"/>
      <c r="AQ361" s="663"/>
      <c r="AR361" s="663"/>
      <c r="AS361" s="663"/>
      <c r="AT361" s="663"/>
      <c r="AU361" s="663"/>
      <c r="AV361" s="663"/>
      <c r="AW361" s="663"/>
      <c r="AX361" s="663"/>
      <c r="AY361" s="663"/>
      <c r="AZ361" s="663"/>
      <c r="BA361" s="663"/>
      <c r="BB361" s="663"/>
      <c r="BC361" s="663"/>
      <c r="BD361" s="664"/>
    </row>
    <row r="362" spans="1:56" s="653" customFormat="1" ht="27.75" customHeight="1">
      <c r="A362" s="1623">
        <v>12</v>
      </c>
      <c r="B362" s="1624"/>
      <c r="C362" s="662" t="s">
        <v>2861</v>
      </c>
      <c r="D362" s="663"/>
      <c r="E362" s="663"/>
      <c r="F362" s="663"/>
      <c r="G362" s="663"/>
      <c r="H362" s="663"/>
      <c r="I362" s="663"/>
      <c r="J362" s="663"/>
      <c r="K362" s="663"/>
      <c r="L362" s="663"/>
      <c r="M362" s="663"/>
      <c r="N362" s="663"/>
      <c r="O362" s="663"/>
      <c r="P362" s="1625" t="s">
        <v>2862</v>
      </c>
      <c r="Q362" s="1626"/>
      <c r="R362" s="1626"/>
      <c r="S362" s="1626"/>
      <c r="T362" s="1626"/>
      <c r="U362" s="1624"/>
      <c r="V362" s="1627" t="s">
        <v>3194</v>
      </c>
      <c r="W362" s="1626"/>
      <c r="X362" s="1626"/>
      <c r="Y362" s="1626"/>
      <c r="Z362" s="1626"/>
      <c r="AA362" s="1626"/>
      <c r="AB362" s="1626"/>
      <c r="AC362" s="1626"/>
      <c r="AD362" s="1626"/>
      <c r="AE362" s="1626"/>
      <c r="AF362" s="1624"/>
      <c r="AG362" s="1628"/>
      <c r="AH362" s="1626"/>
      <c r="AI362" s="1624"/>
      <c r="AJ362" s="1628"/>
      <c r="AK362" s="1626"/>
      <c r="AL362" s="1624"/>
      <c r="AM362" s="663"/>
      <c r="AN362" s="663"/>
      <c r="AO362" s="663"/>
      <c r="AP362" s="663"/>
      <c r="AQ362" s="663"/>
      <c r="AR362" s="663"/>
      <c r="AS362" s="663"/>
      <c r="AT362" s="663"/>
      <c r="AU362" s="663"/>
      <c r="AV362" s="663"/>
      <c r="AW362" s="663"/>
      <c r="AX362" s="663"/>
      <c r="AY362" s="663"/>
      <c r="AZ362" s="663"/>
      <c r="BA362" s="663"/>
      <c r="BB362" s="663"/>
      <c r="BC362" s="663"/>
      <c r="BD362" s="664"/>
    </row>
    <row r="363" spans="1:56" s="653" customFormat="1" ht="24" customHeight="1">
      <c r="A363" s="1567">
        <v>13</v>
      </c>
      <c r="B363" s="1568"/>
      <c r="C363" s="665" t="s">
        <v>2864</v>
      </c>
      <c r="D363" s="666"/>
      <c r="E363" s="666"/>
      <c r="F363" s="666"/>
      <c r="G363" s="666"/>
      <c r="H363" s="666"/>
      <c r="I363" s="666"/>
      <c r="J363" s="666"/>
      <c r="K363" s="666"/>
      <c r="L363" s="666"/>
      <c r="M363" s="666"/>
      <c r="N363" s="666"/>
      <c r="O363" s="666"/>
      <c r="P363" s="1629" t="s">
        <v>2862</v>
      </c>
      <c r="Q363" s="1570"/>
      <c r="R363" s="1570"/>
      <c r="S363" s="1570"/>
      <c r="T363" s="1570"/>
      <c r="U363" s="1568"/>
      <c r="V363" s="1630" t="s">
        <v>2865</v>
      </c>
      <c r="W363" s="1570"/>
      <c r="X363" s="1570"/>
      <c r="Y363" s="1570"/>
      <c r="Z363" s="1570"/>
      <c r="AA363" s="1570"/>
      <c r="AB363" s="1570"/>
      <c r="AC363" s="1570"/>
      <c r="AD363" s="1570"/>
      <c r="AE363" s="1570"/>
      <c r="AF363" s="1568"/>
      <c r="AG363" s="1569"/>
      <c r="AH363" s="1570"/>
      <c r="AI363" s="1568"/>
      <c r="AJ363" s="1569"/>
      <c r="AK363" s="1570"/>
      <c r="AL363" s="1568"/>
      <c r="AM363" s="666" t="s">
        <v>2843</v>
      </c>
      <c r="AN363" s="666"/>
      <c r="AO363" s="666"/>
      <c r="AP363" s="666"/>
      <c r="AQ363" s="666"/>
      <c r="AR363" s="666"/>
      <c r="AS363" s="666"/>
      <c r="AT363" s="666"/>
      <c r="AU363" s="666"/>
      <c r="AV363" s="666"/>
      <c r="AW363" s="666"/>
      <c r="AX363" s="666"/>
      <c r="AY363" s="666"/>
      <c r="AZ363" s="666"/>
      <c r="BA363" s="666"/>
      <c r="BB363" s="666"/>
      <c r="BC363" s="666"/>
      <c r="BD363" s="667"/>
    </row>
    <row r="364" spans="1:56" s="653" customFormat="1" ht="13.5" customHeight="1">
      <c r="A364" s="668"/>
      <c r="B364" s="669"/>
      <c r="C364" s="669"/>
      <c r="D364" s="669"/>
      <c r="E364" s="669"/>
      <c r="F364" s="669"/>
      <c r="G364" s="669"/>
      <c r="H364" s="669"/>
      <c r="I364" s="669"/>
      <c r="J364" s="669"/>
      <c r="K364" s="669"/>
      <c r="L364" s="669"/>
      <c r="M364" s="669"/>
      <c r="N364" s="669"/>
      <c r="O364" s="669"/>
      <c r="P364" s="669"/>
      <c r="Q364" s="669"/>
      <c r="R364" s="669"/>
      <c r="S364" s="669"/>
      <c r="T364" s="669"/>
      <c r="U364" s="670"/>
      <c r="V364" s="670"/>
      <c r="W364" s="670"/>
      <c r="X364" s="670"/>
      <c r="Y364" s="670"/>
      <c r="Z364" s="670"/>
      <c r="AA364" s="670"/>
      <c r="AB364" s="670"/>
      <c r="AC364" s="670"/>
      <c r="AD364" s="670"/>
      <c r="AE364" s="670"/>
      <c r="AF364" s="670"/>
      <c r="AG364" s="670"/>
      <c r="AH364" s="670"/>
      <c r="AI364" s="670"/>
      <c r="AJ364" s="670"/>
      <c r="AK364" s="670"/>
      <c r="AL364" s="670"/>
      <c r="AM364" s="670"/>
      <c r="AN364" s="670"/>
      <c r="AO364" s="670"/>
      <c r="AP364" s="670"/>
      <c r="AQ364" s="670"/>
      <c r="AR364" s="670"/>
      <c r="AS364" s="670"/>
      <c r="AT364" s="670"/>
      <c r="AU364" s="670"/>
      <c r="AV364" s="670"/>
      <c r="AW364" s="670"/>
      <c r="AX364" s="670"/>
      <c r="AY364" s="670"/>
      <c r="AZ364" s="670"/>
      <c r="BA364" s="670"/>
      <c r="BB364" s="670"/>
      <c r="BC364" s="670"/>
      <c r="BD364" s="671"/>
    </row>
    <row r="365" spans="1:56" s="653" customFormat="1" ht="13.5" customHeight="1">
      <c r="A365" s="669"/>
      <c r="B365" s="517" t="s">
        <v>2866</v>
      </c>
      <c r="C365" s="517"/>
      <c r="D365" s="534"/>
      <c r="E365" s="534"/>
      <c r="F365" s="672"/>
      <c r="G365" s="534"/>
      <c r="H365" s="534"/>
      <c r="I365" s="534"/>
      <c r="J365" s="534"/>
      <c r="K365" s="534"/>
      <c r="L365" s="534"/>
      <c r="M365" s="534"/>
      <c r="N365" s="534"/>
      <c r="O365" s="534"/>
      <c r="P365" s="534"/>
      <c r="Q365" s="534"/>
      <c r="R365" s="534"/>
      <c r="S365" s="534"/>
      <c r="T365" s="534"/>
      <c r="U365" s="534"/>
      <c r="V365" s="534"/>
      <c r="W365" s="534"/>
      <c r="X365" s="534"/>
      <c r="Y365" s="534"/>
      <c r="Z365" s="534"/>
      <c r="AA365" s="534"/>
      <c r="AB365" s="534"/>
      <c r="AC365" s="534"/>
      <c r="AD365" s="534"/>
      <c r="AE365" s="534"/>
      <c r="AF365" s="534"/>
      <c r="AG365" s="534"/>
      <c r="AH365" s="534"/>
      <c r="AI365" s="534"/>
      <c r="AJ365" s="670"/>
      <c r="AK365" s="670"/>
      <c r="AL365" s="670"/>
      <c r="AM365" s="670"/>
      <c r="AN365" s="670"/>
      <c r="AO365" s="670"/>
      <c r="AP365" s="670"/>
      <c r="AQ365" s="670"/>
      <c r="AR365" s="670"/>
      <c r="AS365" s="670"/>
      <c r="AT365" s="670"/>
      <c r="AU365" s="670"/>
      <c r="AV365" s="670"/>
      <c r="AW365" s="670"/>
      <c r="AX365" s="670"/>
      <c r="AY365" s="670"/>
      <c r="AZ365" s="670"/>
      <c r="BA365" s="670"/>
      <c r="BB365" s="670"/>
      <c r="BC365" s="670"/>
      <c r="BD365" s="671"/>
    </row>
    <row r="366" spans="1:56" s="653" customFormat="1" ht="13.5" customHeight="1">
      <c r="A366" s="669"/>
      <c r="B366" s="517"/>
      <c r="C366" s="529"/>
      <c r="D366" s="530"/>
      <c r="E366" s="530"/>
      <c r="F366" s="530"/>
      <c r="G366" s="530"/>
      <c r="H366" s="530"/>
      <c r="I366" s="530"/>
      <c r="J366" s="530"/>
      <c r="K366" s="530"/>
      <c r="L366" s="530"/>
      <c r="M366" s="530"/>
      <c r="N366" s="530"/>
      <c r="O366" s="530"/>
      <c r="P366" s="530"/>
      <c r="Q366" s="530"/>
      <c r="R366" s="530"/>
      <c r="S366" s="530"/>
      <c r="T366" s="530"/>
      <c r="U366" s="530"/>
      <c r="V366" s="530"/>
      <c r="W366" s="530"/>
      <c r="X366" s="530"/>
      <c r="Y366" s="530"/>
      <c r="Z366" s="530"/>
      <c r="AA366" s="530"/>
      <c r="AB366" s="530"/>
      <c r="AC366" s="530"/>
      <c r="AD366" s="530"/>
      <c r="AE366" s="530"/>
      <c r="AF366" s="530"/>
      <c r="AG366" s="531"/>
      <c r="AH366" s="534"/>
      <c r="AI366" s="534"/>
      <c r="AJ366" s="670"/>
      <c r="AK366" s="670"/>
      <c r="AL366" s="670"/>
      <c r="AM366" s="670"/>
      <c r="AN366" s="670"/>
      <c r="AO366" s="670"/>
      <c r="AP366" s="670"/>
      <c r="AQ366" s="670"/>
      <c r="AR366" s="670"/>
      <c r="AS366" s="670"/>
      <c r="AT366" s="670"/>
      <c r="AU366" s="670"/>
      <c r="AV366" s="670"/>
      <c r="AW366" s="670"/>
      <c r="AX366" s="670"/>
      <c r="AY366" s="670"/>
      <c r="AZ366" s="670"/>
      <c r="BA366" s="670"/>
      <c r="BB366" s="670"/>
      <c r="BC366" s="670"/>
      <c r="BD366" s="671"/>
    </row>
    <row r="367" spans="1:56" s="653" customFormat="1" ht="13.5" customHeight="1">
      <c r="A367" s="669"/>
      <c r="B367" s="517"/>
      <c r="C367" s="532"/>
      <c r="D367" s="533" t="s">
        <v>2867</v>
      </c>
      <c r="E367" s="533"/>
      <c r="F367" s="533"/>
      <c r="G367" s="533"/>
      <c r="H367" s="533"/>
      <c r="I367" s="533"/>
      <c r="J367" s="528"/>
      <c r="K367" s="528"/>
      <c r="L367" s="528"/>
      <c r="M367" s="534"/>
      <c r="N367" s="534"/>
      <c r="O367" s="534"/>
      <c r="P367" s="534"/>
      <c r="Q367" s="534"/>
      <c r="R367" s="534"/>
      <c r="S367" s="534"/>
      <c r="T367" s="534"/>
      <c r="U367" s="534"/>
      <c r="V367" s="534"/>
      <c r="W367" s="534"/>
      <c r="X367" s="534"/>
      <c r="Y367" s="534"/>
      <c r="Z367" s="534"/>
      <c r="AA367" s="534"/>
      <c r="AB367" s="534"/>
      <c r="AC367" s="534"/>
      <c r="AD367" s="534"/>
      <c r="AE367" s="534"/>
      <c r="AF367" s="534"/>
      <c r="AG367" s="535"/>
      <c r="AH367" s="534"/>
      <c r="AI367" s="534"/>
      <c r="AJ367" s="670"/>
      <c r="AK367" s="670"/>
      <c r="AL367" s="670"/>
      <c r="AM367" s="670"/>
      <c r="AN367" s="670"/>
      <c r="AO367" s="670"/>
      <c r="AP367" s="670"/>
      <c r="AQ367" s="670"/>
      <c r="AR367" s="670"/>
      <c r="AS367" s="670"/>
      <c r="AT367" s="670"/>
      <c r="AU367" s="670"/>
      <c r="AV367" s="670"/>
      <c r="AW367" s="670"/>
      <c r="AX367" s="670"/>
      <c r="AY367" s="670"/>
      <c r="AZ367" s="670"/>
      <c r="BA367" s="670"/>
      <c r="BB367" s="670"/>
      <c r="BC367" s="670"/>
      <c r="BD367" s="671"/>
    </row>
    <row r="368" spans="1:56" s="653" customFormat="1" ht="13.5" customHeight="1">
      <c r="A368" s="669"/>
      <c r="B368" s="517"/>
      <c r="C368" s="532"/>
      <c r="D368" s="528"/>
      <c r="E368" s="528"/>
      <c r="F368" s="528"/>
      <c r="G368" s="528"/>
      <c r="H368" s="528"/>
      <c r="I368" s="528"/>
      <c r="J368" s="528" t="s">
        <v>2868</v>
      </c>
      <c r="K368" s="528"/>
      <c r="L368" s="528"/>
      <c r="M368" s="534"/>
      <c r="N368" s="534"/>
      <c r="O368" s="534"/>
      <c r="P368" s="534"/>
      <c r="Q368" s="534"/>
      <c r="R368" s="534"/>
      <c r="S368" s="534"/>
      <c r="T368" s="534"/>
      <c r="U368" s="534"/>
      <c r="V368" s="534"/>
      <c r="W368" s="534"/>
      <c r="X368" s="534"/>
      <c r="Y368" s="534"/>
      <c r="Z368" s="534"/>
      <c r="AA368" s="534"/>
      <c r="AB368" s="534"/>
      <c r="AC368" s="534"/>
      <c r="AD368" s="534"/>
      <c r="AE368" s="534"/>
      <c r="AF368" s="534"/>
      <c r="AG368" s="535"/>
      <c r="AH368" s="534"/>
      <c r="AI368" s="534"/>
      <c r="AJ368" s="670"/>
      <c r="AK368" s="670"/>
      <c r="AL368" s="670"/>
      <c r="AM368" s="670"/>
      <c r="AN368" s="670"/>
      <c r="AO368" s="670"/>
      <c r="AP368" s="670"/>
      <c r="AQ368" s="670"/>
      <c r="AR368" s="670"/>
      <c r="AS368" s="670"/>
      <c r="AT368" s="670"/>
      <c r="AU368" s="670"/>
      <c r="AV368" s="670"/>
      <c r="AW368" s="670"/>
      <c r="AX368" s="670"/>
      <c r="AY368" s="670"/>
      <c r="AZ368" s="670"/>
      <c r="BA368" s="670"/>
      <c r="BB368" s="670"/>
      <c r="BC368" s="670"/>
      <c r="BD368" s="671"/>
    </row>
    <row r="369" spans="1:56" s="653" customFormat="1" ht="13.5" customHeight="1">
      <c r="A369" s="669"/>
      <c r="B369" s="517"/>
      <c r="C369" s="537"/>
      <c r="D369" s="538"/>
      <c r="E369" s="539"/>
      <c r="F369" s="538"/>
      <c r="G369" s="538"/>
      <c r="H369" s="538"/>
      <c r="I369" s="538"/>
      <c r="J369" s="538"/>
      <c r="K369" s="538"/>
      <c r="L369" s="538"/>
      <c r="M369" s="538"/>
      <c r="N369" s="538"/>
      <c r="O369" s="538"/>
      <c r="P369" s="538"/>
      <c r="Q369" s="538"/>
      <c r="R369" s="538"/>
      <c r="S369" s="538"/>
      <c r="T369" s="538"/>
      <c r="U369" s="538"/>
      <c r="V369" s="538"/>
      <c r="W369" s="538"/>
      <c r="X369" s="538"/>
      <c r="Y369" s="538"/>
      <c r="Z369" s="538"/>
      <c r="AA369" s="538"/>
      <c r="AB369" s="538"/>
      <c r="AC369" s="538"/>
      <c r="AD369" s="538"/>
      <c r="AE369" s="538"/>
      <c r="AF369" s="538"/>
      <c r="AG369" s="540"/>
      <c r="AH369" s="534"/>
      <c r="AI369" s="534"/>
      <c r="AJ369" s="670"/>
      <c r="AK369" s="670"/>
      <c r="AL369" s="670"/>
      <c r="AM369" s="670"/>
      <c r="AN369" s="670"/>
      <c r="AO369" s="670"/>
      <c r="AP369" s="670"/>
      <c r="AQ369" s="670"/>
      <c r="AR369" s="670"/>
      <c r="AS369" s="670"/>
      <c r="AT369" s="670"/>
      <c r="AU369" s="670"/>
      <c r="AV369" s="670"/>
      <c r="AW369" s="670"/>
      <c r="AX369" s="670"/>
      <c r="AY369" s="670"/>
      <c r="AZ369" s="670"/>
      <c r="BA369" s="670"/>
      <c r="BB369" s="670"/>
      <c r="BC369" s="670"/>
      <c r="BD369" s="671"/>
    </row>
    <row r="370" spans="1:56" s="653" customFormat="1" ht="13.5" customHeight="1">
      <c r="A370" s="669"/>
      <c r="B370" s="669"/>
      <c r="C370" s="669"/>
      <c r="D370" s="669"/>
      <c r="E370" s="669"/>
      <c r="F370" s="669"/>
      <c r="G370" s="669"/>
      <c r="H370" s="669"/>
      <c r="I370" s="669"/>
      <c r="J370" s="669"/>
      <c r="K370" s="669"/>
      <c r="L370" s="669"/>
      <c r="M370" s="669"/>
      <c r="N370" s="669"/>
      <c r="O370" s="669"/>
      <c r="P370" s="669"/>
      <c r="Q370" s="669"/>
      <c r="R370" s="669"/>
      <c r="S370" s="669"/>
      <c r="T370" s="669"/>
      <c r="U370" s="670"/>
      <c r="V370" s="670"/>
      <c r="W370" s="670"/>
      <c r="X370" s="670"/>
      <c r="Y370" s="670"/>
      <c r="Z370" s="670"/>
      <c r="AA370" s="670"/>
      <c r="AB370" s="670"/>
      <c r="AC370" s="670"/>
      <c r="AD370" s="670"/>
      <c r="AE370" s="670"/>
      <c r="AF370" s="670"/>
      <c r="AG370" s="670"/>
      <c r="AH370" s="670"/>
      <c r="AI370" s="670"/>
      <c r="AJ370" s="670"/>
      <c r="AK370" s="670"/>
      <c r="AL370" s="670"/>
      <c r="AM370" s="670"/>
      <c r="AN370" s="670"/>
      <c r="AO370" s="670"/>
      <c r="AP370" s="670"/>
      <c r="AQ370" s="670"/>
      <c r="AR370" s="670"/>
      <c r="AS370" s="670"/>
      <c r="AT370" s="670"/>
      <c r="AU370" s="670"/>
      <c r="AV370" s="670"/>
      <c r="AW370" s="670"/>
      <c r="AX370" s="670"/>
      <c r="AY370" s="670"/>
      <c r="AZ370" s="670"/>
      <c r="BA370" s="670"/>
      <c r="BB370" s="670"/>
      <c r="BC370" s="670"/>
      <c r="BD370" s="671"/>
    </row>
    <row r="371" spans="1:56" s="653" customFormat="1" ht="13.5" customHeight="1">
      <c r="A371" s="895"/>
      <c r="B371" s="895"/>
      <c r="C371" s="895" t="s">
        <v>3195</v>
      </c>
      <c r="D371" s="895"/>
      <c r="E371" s="895"/>
      <c r="F371" s="895"/>
      <c r="G371" s="895"/>
      <c r="H371" s="895"/>
      <c r="I371" s="895"/>
      <c r="J371" s="895"/>
      <c r="K371" s="895"/>
      <c r="L371" s="895"/>
      <c r="M371" s="895"/>
      <c r="N371" s="895"/>
      <c r="O371" s="895"/>
      <c r="P371" s="895"/>
      <c r="Q371" s="895"/>
      <c r="R371" s="895"/>
      <c r="S371" s="895"/>
      <c r="T371" s="895"/>
      <c r="U371" s="895"/>
      <c r="V371" s="895"/>
      <c r="W371" s="895"/>
      <c r="X371" s="895"/>
      <c r="Y371" s="895"/>
      <c r="Z371" s="670"/>
      <c r="AA371" s="670"/>
      <c r="AB371" s="670"/>
      <c r="AC371" s="670"/>
      <c r="AD371" s="670"/>
      <c r="AE371" s="670"/>
      <c r="AF371" s="670"/>
      <c r="AG371" s="670"/>
      <c r="AH371" s="670"/>
      <c r="AI371" s="670"/>
      <c r="AJ371" s="670"/>
      <c r="AK371" s="670"/>
      <c r="AL371" s="670"/>
      <c r="AM371" s="670"/>
      <c r="AN371" s="670"/>
      <c r="AO371" s="670"/>
      <c r="AP371" s="670"/>
      <c r="AQ371" s="670"/>
      <c r="AR371" s="670"/>
      <c r="AS371" s="670"/>
      <c r="AT371" s="670"/>
      <c r="AU371" s="670"/>
      <c r="AV371" s="670"/>
      <c r="AW371" s="670"/>
      <c r="AX371" s="670"/>
      <c r="AY371" s="670"/>
      <c r="AZ371" s="670"/>
      <c r="BA371" s="670"/>
      <c r="BB371" s="670"/>
      <c r="BC371" s="670"/>
      <c r="BD371" s="671"/>
    </row>
    <row r="372" spans="1:56" s="653" customFormat="1" ht="13.5" customHeight="1">
      <c r="A372" s="668"/>
      <c r="B372" s="669"/>
      <c r="C372" s="694" t="s">
        <v>2917</v>
      </c>
      <c r="D372" s="695"/>
      <c r="E372" s="695"/>
      <c r="F372" s="695"/>
      <c r="G372" s="695"/>
      <c r="H372" s="695"/>
      <c r="I372" s="695"/>
      <c r="J372" s="695"/>
      <c r="K372" s="695"/>
      <c r="L372" s="695"/>
      <c r="M372" s="695"/>
      <c r="N372" s="695"/>
      <c r="O372" s="695"/>
      <c r="P372" s="695"/>
      <c r="Q372" s="695"/>
      <c r="R372" s="695"/>
      <c r="S372" s="695"/>
      <c r="T372" s="695"/>
      <c r="U372" s="695"/>
      <c r="V372" s="695"/>
      <c r="W372" s="695"/>
      <c r="X372" s="695"/>
      <c r="Y372" s="695"/>
      <c r="Z372" s="695"/>
      <c r="AA372" s="695"/>
      <c r="AB372" s="695"/>
      <c r="AC372" s="695"/>
      <c r="AD372" s="695"/>
      <c r="AE372" s="695"/>
      <c r="AF372" s="695"/>
      <c r="AG372" s="695"/>
      <c r="AH372" s="695"/>
      <c r="AI372" s="695"/>
      <c r="AJ372" s="695"/>
      <c r="AK372" s="695"/>
      <c r="AL372" s="695"/>
      <c r="AM372" s="695"/>
      <c r="AN372" s="696"/>
      <c r="AO372" s="670"/>
      <c r="AP372" s="670"/>
      <c r="AQ372" s="670"/>
      <c r="AR372" s="670"/>
      <c r="AS372" s="670"/>
      <c r="AT372" s="670"/>
      <c r="AU372" s="670"/>
      <c r="AV372" s="670"/>
      <c r="AW372" s="670"/>
      <c r="AX372" s="670"/>
      <c r="AY372" s="670"/>
      <c r="AZ372" s="670"/>
      <c r="BA372" s="670"/>
      <c r="BB372" s="670"/>
      <c r="BC372" s="670"/>
      <c r="BD372" s="671"/>
    </row>
    <row r="373" spans="1:56" s="653" customFormat="1" ht="13.5" customHeight="1">
      <c r="A373" s="668"/>
      <c r="B373" s="669"/>
      <c r="C373" s="694" t="s">
        <v>2918</v>
      </c>
      <c r="D373" s="695"/>
      <c r="E373" s="695"/>
      <c r="F373" s="695"/>
      <c r="G373" s="695"/>
      <c r="H373" s="695"/>
      <c r="I373" s="695"/>
      <c r="J373" s="695"/>
      <c r="K373" s="695"/>
      <c r="L373" s="695"/>
      <c r="M373" s="695"/>
      <c r="N373" s="695"/>
      <c r="O373" s="695"/>
      <c r="P373" s="695"/>
      <c r="Q373" s="695"/>
      <c r="R373" s="695"/>
      <c r="S373" s="695"/>
      <c r="T373" s="695"/>
      <c r="U373" s="695"/>
      <c r="V373" s="695"/>
      <c r="W373" s="695"/>
      <c r="X373" s="695"/>
      <c r="Y373" s="695"/>
      <c r="Z373" s="695"/>
      <c r="AA373" s="695"/>
      <c r="AB373" s="695"/>
      <c r="AC373" s="695"/>
      <c r="AD373" s="695"/>
      <c r="AE373" s="695"/>
      <c r="AF373" s="695"/>
      <c r="AG373" s="695"/>
      <c r="AH373" s="695"/>
      <c r="AI373" s="695"/>
      <c r="AJ373" s="695"/>
      <c r="AK373" s="695"/>
      <c r="AL373" s="695"/>
      <c r="AM373" s="695"/>
      <c r="AN373" s="696"/>
      <c r="AO373" s="670"/>
      <c r="AP373" s="670"/>
      <c r="AQ373" s="670"/>
      <c r="AR373" s="670"/>
      <c r="AS373" s="670"/>
      <c r="AT373" s="670"/>
      <c r="AU373" s="670"/>
      <c r="AV373" s="670"/>
      <c r="AW373" s="670"/>
      <c r="AX373" s="670"/>
      <c r="AY373" s="670"/>
      <c r="AZ373" s="670"/>
      <c r="BA373" s="670"/>
      <c r="BB373" s="670"/>
      <c r="BC373" s="670"/>
      <c r="BD373" s="671"/>
    </row>
    <row r="374" spans="1:56" s="653" customFormat="1" ht="13.5" customHeight="1">
      <c r="A374" s="668"/>
      <c r="B374" s="669"/>
      <c r="C374" s="697" t="s">
        <v>3196</v>
      </c>
      <c r="D374" s="698"/>
      <c r="E374" s="698"/>
      <c r="F374" s="698"/>
      <c r="G374" s="698"/>
      <c r="H374" s="698"/>
      <c r="I374" s="698"/>
      <c r="J374" s="698"/>
      <c r="K374" s="698"/>
      <c r="L374" s="698"/>
      <c r="M374" s="699"/>
      <c r="N374" s="697" t="s">
        <v>3197</v>
      </c>
      <c r="O374" s="654"/>
      <c r="P374" s="654"/>
      <c r="Q374" s="654"/>
      <c r="R374" s="654"/>
      <c r="S374" s="654"/>
      <c r="T374" s="654"/>
      <c r="U374" s="654"/>
      <c r="V374" s="654"/>
      <c r="W374" s="655"/>
      <c r="X374" s="700"/>
      <c r="Y374" s="700"/>
      <c r="Z374" s="700"/>
      <c r="AA374" s="700"/>
      <c r="AB374" s="700"/>
      <c r="AC374" s="700"/>
      <c r="AD374" s="700"/>
      <c r="AE374" s="700"/>
      <c r="AF374" s="700"/>
      <c r="AG374" s="700"/>
      <c r="AH374" s="700"/>
      <c r="AI374" s="700"/>
      <c r="AJ374" s="700"/>
      <c r="AK374" s="700"/>
      <c r="AL374" s="700"/>
      <c r="AM374" s="700"/>
      <c r="AN374" s="701"/>
      <c r="AO374" s="670"/>
      <c r="AP374" s="670"/>
      <c r="AQ374" s="670"/>
      <c r="AR374" s="670"/>
      <c r="AS374" s="670"/>
      <c r="AT374" s="670"/>
      <c r="AU374" s="670"/>
      <c r="AV374" s="670"/>
      <c r="AW374" s="670"/>
      <c r="AX374" s="670"/>
      <c r="AY374" s="670"/>
      <c r="AZ374" s="670"/>
      <c r="BA374" s="670"/>
      <c r="BB374" s="670"/>
      <c r="BC374" s="670"/>
      <c r="BD374" s="671"/>
    </row>
    <row r="375" spans="1:56" s="653" customFormat="1" ht="13.5" customHeight="1">
      <c r="A375" s="668"/>
      <c r="B375" s="669"/>
      <c r="C375" s="697" t="s">
        <v>3198</v>
      </c>
      <c r="D375" s="698"/>
      <c r="E375" s="698"/>
      <c r="F375" s="698"/>
      <c r="G375" s="698"/>
      <c r="H375" s="698"/>
      <c r="I375" s="698"/>
      <c r="J375" s="698"/>
      <c r="K375" s="698"/>
      <c r="L375" s="698"/>
      <c r="M375" s="699"/>
      <c r="N375" s="697" t="s">
        <v>3199</v>
      </c>
      <c r="O375" s="654"/>
      <c r="P375" s="654"/>
      <c r="Q375" s="654"/>
      <c r="R375" s="654"/>
      <c r="S375" s="654"/>
      <c r="T375" s="654"/>
      <c r="U375" s="654"/>
      <c r="V375" s="654"/>
      <c r="W375" s="655"/>
      <c r="X375" s="700"/>
      <c r="Y375" s="700"/>
      <c r="Z375" s="700"/>
      <c r="AA375" s="700"/>
      <c r="AB375" s="700"/>
      <c r="AC375" s="700"/>
      <c r="AD375" s="700"/>
      <c r="AE375" s="700"/>
      <c r="AF375" s="700"/>
      <c r="AG375" s="700"/>
      <c r="AH375" s="700"/>
      <c r="AI375" s="700"/>
      <c r="AJ375" s="700"/>
      <c r="AK375" s="700"/>
      <c r="AL375" s="700"/>
      <c r="AM375" s="700"/>
      <c r="AN375" s="701"/>
      <c r="AO375" s="670"/>
      <c r="AP375" s="670"/>
      <c r="AQ375" s="670"/>
      <c r="AR375" s="670"/>
      <c r="AS375" s="670"/>
      <c r="AT375" s="670"/>
      <c r="AU375" s="670"/>
      <c r="AV375" s="670"/>
      <c r="AW375" s="670"/>
      <c r="AX375" s="670"/>
      <c r="AY375" s="670"/>
      <c r="AZ375" s="670"/>
      <c r="BA375" s="670"/>
      <c r="BB375" s="670"/>
      <c r="BC375" s="670"/>
      <c r="BD375" s="671"/>
    </row>
    <row r="376" spans="1:56" s="653" customFormat="1" ht="13.5" customHeight="1">
      <c r="A376" s="668"/>
      <c r="B376" s="669"/>
      <c r="C376" s="694" t="s">
        <v>2968</v>
      </c>
      <c r="D376" s="695"/>
      <c r="E376" s="695"/>
      <c r="F376" s="695"/>
      <c r="G376" s="695"/>
      <c r="H376" s="695"/>
      <c r="I376" s="695"/>
      <c r="J376" s="695"/>
      <c r="K376" s="695"/>
      <c r="L376" s="695"/>
      <c r="M376" s="695"/>
      <c r="N376" s="695"/>
      <c r="O376" s="695"/>
      <c r="P376" s="695"/>
      <c r="Q376" s="695"/>
      <c r="R376" s="695"/>
      <c r="S376" s="695"/>
      <c r="T376" s="695"/>
      <c r="U376" s="695"/>
      <c r="V376" s="695"/>
      <c r="W376" s="695"/>
      <c r="X376" s="695"/>
      <c r="Y376" s="695"/>
      <c r="Z376" s="695"/>
      <c r="AA376" s="695"/>
      <c r="AB376" s="695"/>
      <c r="AC376" s="695"/>
      <c r="AD376" s="695"/>
      <c r="AE376" s="695"/>
      <c r="AF376" s="695"/>
      <c r="AG376" s="695"/>
      <c r="AH376" s="695"/>
      <c r="AI376" s="695"/>
      <c r="AJ376" s="695"/>
      <c r="AK376" s="695"/>
      <c r="AL376" s="695"/>
      <c r="AM376" s="695"/>
      <c r="AN376" s="696"/>
      <c r="AO376" s="670"/>
      <c r="AP376" s="670"/>
      <c r="AQ376" s="670"/>
      <c r="AR376" s="670"/>
      <c r="AS376" s="670"/>
      <c r="AT376" s="670"/>
      <c r="AU376" s="670"/>
      <c r="AV376" s="670"/>
      <c r="AW376" s="670"/>
      <c r="AX376" s="670"/>
      <c r="AY376" s="670"/>
      <c r="AZ376" s="670"/>
      <c r="BA376" s="670"/>
      <c r="BB376" s="670"/>
      <c r="BC376" s="670"/>
      <c r="BD376" s="671"/>
    </row>
    <row r="377" spans="1:56" s="653" customFormat="1" ht="13.5" customHeight="1">
      <c r="A377" s="668"/>
      <c r="B377" s="669"/>
      <c r="C377" s="697" t="s">
        <v>3200</v>
      </c>
      <c r="D377" s="698"/>
      <c r="E377" s="698"/>
      <c r="F377" s="698"/>
      <c r="G377" s="698"/>
      <c r="H377" s="698"/>
      <c r="I377" s="698"/>
      <c r="J377" s="698"/>
      <c r="K377" s="698"/>
      <c r="L377" s="698"/>
      <c r="M377" s="699"/>
      <c r="N377" s="697" t="s">
        <v>3201</v>
      </c>
      <c r="O377" s="654"/>
      <c r="P377" s="654"/>
      <c r="Q377" s="654"/>
      <c r="R377" s="654"/>
      <c r="S377" s="654"/>
      <c r="T377" s="654"/>
      <c r="U377" s="654"/>
      <c r="V377" s="654"/>
      <c r="W377" s="655"/>
      <c r="X377" s="700"/>
      <c r="Y377" s="700"/>
      <c r="Z377" s="700"/>
      <c r="AA377" s="700"/>
      <c r="AB377" s="700"/>
      <c r="AC377" s="700"/>
      <c r="AD377" s="700"/>
      <c r="AE377" s="700"/>
      <c r="AF377" s="700"/>
      <c r="AG377" s="700"/>
      <c r="AH377" s="700"/>
      <c r="AI377" s="700"/>
      <c r="AJ377" s="700"/>
      <c r="AK377" s="700"/>
      <c r="AL377" s="700"/>
      <c r="AM377" s="700"/>
      <c r="AN377" s="701"/>
      <c r="AO377" s="670"/>
      <c r="AP377" s="670"/>
      <c r="AQ377" s="670"/>
      <c r="AR377" s="670"/>
      <c r="AS377" s="670"/>
      <c r="AT377" s="670"/>
      <c r="AU377" s="670"/>
      <c r="AV377" s="670"/>
      <c r="AW377" s="670"/>
      <c r="AX377" s="670"/>
      <c r="AY377" s="670"/>
      <c r="AZ377" s="670"/>
      <c r="BA377" s="670"/>
      <c r="BB377" s="670"/>
      <c r="BC377" s="670"/>
      <c r="BD377" s="671"/>
    </row>
    <row r="378" spans="1:56" s="653" customFormat="1" ht="13.5" customHeight="1">
      <c r="A378" s="668"/>
      <c r="B378" s="669"/>
      <c r="C378" s="694" t="s">
        <v>3081</v>
      </c>
      <c r="D378" s="695"/>
      <c r="E378" s="695"/>
      <c r="F378" s="695"/>
      <c r="G378" s="695"/>
      <c r="H378" s="695"/>
      <c r="I378" s="695"/>
      <c r="J378" s="695"/>
      <c r="K378" s="695"/>
      <c r="L378" s="695"/>
      <c r="M378" s="695"/>
      <c r="N378" s="695"/>
      <c r="O378" s="695"/>
      <c r="P378" s="695"/>
      <c r="Q378" s="695"/>
      <c r="R378" s="695"/>
      <c r="S378" s="695"/>
      <c r="T378" s="695"/>
      <c r="U378" s="695"/>
      <c r="V378" s="695"/>
      <c r="W378" s="695"/>
      <c r="X378" s="695"/>
      <c r="Y378" s="695"/>
      <c r="Z378" s="695"/>
      <c r="AA378" s="695"/>
      <c r="AB378" s="695"/>
      <c r="AC378" s="695"/>
      <c r="AD378" s="695"/>
      <c r="AE378" s="695"/>
      <c r="AF378" s="695"/>
      <c r="AG378" s="695"/>
      <c r="AH378" s="695"/>
      <c r="AI378" s="695"/>
      <c r="AJ378" s="695"/>
      <c r="AK378" s="695"/>
      <c r="AL378" s="695"/>
      <c r="AM378" s="695"/>
      <c r="AN378" s="696"/>
      <c r="AO378" s="670"/>
      <c r="AP378" s="670"/>
      <c r="AQ378" s="670"/>
      <c r="AR378" s="670"/>
      <c r="AS378" s="670"/>
      <c r="AT378" s="670"/>
      <c r="AU378" s="670"/>
      <c r="AV378" s="670"/>
      <c r="AW378" s="670"/>
      <c r="AX378" s="670"/>
      <c r="AY378" s="670"/>
      <c r="AZ378" s="670"/>
      <c r="BA378" s="670"/>
      <c r="BB378" s="670"/>
      <c r="BC378" s="670"/>
      <c r="BD378" s="671"/>
    </row>
    <row r="379" spans="1:56" s="653" customFormat="1" ht="13.5" customHeight="1">
      <c r="A379" s="668"/>
      <c r="B379" s="669"/>
      <c r="C379" s="734"/>
      <c r="D379" s="697" t="s">
        <v>3202</v>
      </c>
      <c r="E379" s="698"/>
      <c r="F379" s="698"/>
      <c r="G379" s="698"/>
      <c r="H379" s="698"/>
      <c r="I379" s="698"/>
      <c r="J379" s="698"/>
      <c r="K379" s="698"/>
      <c r="L379" s="698"/>
      <c r="M379" s="698"/>
      <c r="N379" s="697" t="s">
        <v>3203</v>
      </c>
      <c r="O379" s="654"/>
      <c r="P379" s="654"/>
      <c r="Q379" s="654"/>
      <c r="R379" s="654"/>
      <c r="S379" s="654"/>
      <c r="T379" s="654"/>
      <c r="U379" s="654"/>
      <c r="V379" s="654"/>
      <c r="W379" s="655"/>
      <c r="X379" s="731" t="s">
        <v>3045</v>
      </c>
      <c r="Y379" s="654"/>
      <c r="Z379" s="732" t="s">
        <v>3204</v>
      </c>
      <c r="AA379" s="729"/>
      <c r="AB379" s="729"/>
      <c r="AC379" s="729"/>
      <c r="AD379" s="729"/>
      <c r="AE379" s="729"/>
      <c r="AF379" s="729"/>
      <c r="AG379" s="729"/>
      <c r="AH379" s="729"/>
      <c r="AI379" s="729"/>
      <c r="AJ379" s="729"/>
      <c r="AK379" s="729"/>
      <c r="AL379" s="729"/>
      <c r="AM379" s="727"/>
      <c r="AN379" s="655"/>
      <c r="AO379" s="670"/>
      <c r="AP379" s="670"/>
      <c r="AQ379" s="670"/>
      <c r="AR379" s="670"/>
      <c r="AS379" s="670"/>
      <c r="AT379" s="670"/>
      <c r="AU379" s="670"/>
      <c r="AV379" s="670"/>
      <c r="AW379" s="670"/>
      <c r="AX379" s="670"/>
      <c r="AY379" s="670"/>
      <c r="AZ379" s="670"/>
      <c r="BA379" s="670"/>
      <c r="BB379" s="670"/>
      <c r="BC379" s="670"/>
      <c r="BD379" s="671"/>
    </row>
    <row r="380" spans="1:56" s="653" customFormat="1" ht="13.5" customHeight="1">
      <c r="A380" s="668"/>
      <c r="B380" s="669"/>
      <c r="C380" s="673"/>
      <c r="D380" s="673" t="s">
        <v>3205</v>
      </c>
      <c r="E380" s="673"/>
      <c r="F380" s="673"/>
      <c r="G380" s="673"/>
      <c r="H380" s="673"/>
      <c r="I380" s="673"/>
      <c r="J380" s="673"/>
      <c r="K380" s="673"/>
      <c r="L380" s="673"/>
      <c r="M380" s="673"/>
      <c r="N380" s="673"/>
      <c r="O380" s="674"/>
      <c r="P380" s="674"/>
      <c r="Q380" s="674"/>
      <c r="R380" s="674"/>
      <c r="S380" s="674"/>
      <c r="T380" s="674"/>
      <c r="U380" s="674"/>
      <c r="V380" s="674"/>
      <c r="W380" s="674"/>
      <c r="X380" s="689"/>
      <c r="Y380" s="674"/>
      <c r="Z380" s="735"/>
      <c r="AA380" s="680"/>
      <c r="AB380" s="680"/>
      <c r="AC380" s="680"/>
      <c r="AD380" s="680"/>
      <c r="AE380" s="680"/>
      <c r="AF380" s="680"/>
      <c r="AG380" s="680"/>
      <c r="AH380" s="680"/>
      <c r="AI380" s="680"/>
      <c r="AJ380" s="680"/>
      <c r="AK380" s="680"/>
      <c r="AL380" s="680"/>
      <c r="AM380" s="674"/>
      <c r="AN380" s="674"/>
      <c r="AO380" s="670"/>
      <c r="AP380" s="670"/>
      <c r="AQ380" s="670"/>
      <c r="AR380" s="670"/>
      <c r="AS380" s="670"/>
      <c r="AT380" s="670"/>
      <c r="AU380" s="670"/>
      <c r="AV380" s="670"/>
      <c r="AW380" s="670"/>
      <c r="AX380" s="670"/>
      <c r="AY380" s="670"/>
      <c r="AZ380" s="670"/>
      <c r="BA380" s="670"/>
      <c r="BB380" s="670"/>
      <c r="BC380" s="670"/>
      <c r="BD380" s="671"/>
    </row>
    <row r="381" spans="1:56" s="653" customFormat="1" ht="13.5" customHeight="1">
      <c r="A381" s="668"/>
      <c r="B381" s="669"/>
      <c r="C381" s="669"/>
      <c r="D381" s="669"/>
      <c r="E381" s="669"/>
      <c r="F381" s="669"/>
      <c r="G381" s="669"/>
      <c r="H381" s="669"/>
      <c r="I381" s="669"/>
      <c r="J381" s="669"/>
      <c r="K381" s="669"/>
      <c r="L381" s="669"/>
      <c r="M381" s="669"/>
      <c r="N381" s="669"/>
      <c r="O381" s="669"/>
      <c r="P381" s="669"/>
      <c r="Q381" s="669"/>
      <c r="R381" s="669"/>
      <c r="S381" s="669"/>
      <c r="T381" s="669"/>
      <c r="U381" s="670"/>
      <c r="V381" s="670"/>
      <c r="W381" s="670"/>
      <c r="X381" s="670"/>
      <c r="Y381" s="670"/>
      <c r="Z381" s="670"/>
      <c r="AA381" s="670"/>
      <c r="AB381" s="670"/>
      <c r="AC381" s="670"/>
      <c r="AD381" s="670"/>
      <c r="AE381" s="670"/>
      <c r="AF381" s="670"/>
      <c r="AG381" s="670"/>
      <c r="AH381" s="670"/>
      <c r="AI381" s="670"/>
      <c r="AJ381" s="670"/>
      <c r="AK381" s="670"/>
      <c r="AL381" s="670"/>
      <c r="AM381" s="670"/>
      <c r="AN381" s="670"/>
      <c r="AO381" s="670"/>
      <c r="AP381" s="670"/>
      <c r="AQ381" s="670"/>
      <c r="AR381" s="670"/>
      <c r="AS381" s="670"/>
      <c r="AT381" s="670"/>
      <c r="AU381" s="670"/>
      <c r="AV381" s="670"/>
      <c r="AW381" s="670"/>
      <c r="AX381" s="670"/>
      <c r="AY381" s="670"/>
      <c r="AZ381" s="670"/>
      <c r="BA381" s="670"/>
      <c r="BB381" s="670"/>
      <c r="BC381" s="670"/>
      <c r="BD381" s="671"/>
    </row>
    <row r="382" spans="1:56" s="653" customFormat="1" ht="13.5" customHeight="1">
      <c r="A382" s="1566" t="s">
        <v>2828</v>
      </c>
      <c r="B382" s="1557"/>
      <c r="C382" s="1557"/>
      <c r="D382" s="1557"/>
      <c r="E382" s="1557"/>
      <c r="F382" s="1558"/>
      <c r="G382" s="654" t="s">
        <v>3206</v>
      </c>
      <c r="H382" s="654"/>
      <c r="I382" s="654"/>
      <c r="J382" s="654"/>
      <c r="K382" s="654"/>
      <c r="L382" s="654"/>
      <c r="M382" s="654"/>
      <c r="N382" s="654"/>
      <c r="O382" s="654"/>
      <c r="P382" s="654"/>
      <c r="Q382" s="654"/>
      <c r="R382" s="654"/>
      <c r="S382" s="654"/>
      <c r="T382" s="654"/>
      <c r="U382" s="654"/>
      <c r="V382" s="654"/>
      <c r="W382" s="654"/>
      <c r="X382" s="654"/>
      <c r="Y382" s="654"/>
      <c r="Z382" s="654"/>
      <c r="AA382" s="654"/>
      <c r="AB382" s="655"/>
      <c r="AC382" s="1559" t="s">
        <v>2830</v>
      </c>
      <c r="AD382" s="1557"/>
      <c r="AE382" s="1557"/>
      <c r="AF382" s="1557"/>
      <c r="AG382" s="1557"/>
      <c r="AH382" s="1558"/>
      <c r="AI382" s="654"/>
      <c r="AJ382" s="654"/>
      <c r="AK382" s="654"/>
      <c r="AL382" s="654"/>
      <c r="AM382" s="654"/>
      <c r="AN382" s="654"/>
      <c r="AO382" s="654"/>
      <c r="AP382" s="654"/>
      <c r="AQ382" s="654"/>
      <c r="AR382" s="654"/>
      <c r="AS382" s="654"/>
      <c r="AT382" s="654"/>
      <c r="AU382" s="654"/>
      <c r="AV382" s="654"/>
      <c r="AW382" s="654"/>
      <c r="AX382" s="654"/>
      <c r="AY382" s="654"/>
      <c r="AZ382" s="654"/>
      <c r="BA382" s="654"/>
      <c r="BB382" s="654"/>
      <c r="BC382" s="654"/>
      <c r="BD382" s="656"/>
    </row>
    <row r="383" spans="1:56" s="653" customFormat="1" ht="13.5" customHeight="1">
      <c r="A383" s="1566" t="s">
        <v>2831</v>
      </c>
      <c r="B383" s="1557"/>
      <c r="C383" s="1557"/>
      <c r="D383" s="1557"/>
      <c r="E383" s="1557"/>
      <c r="F383" s="1558"/>
      <c r="G383" s="657" t="s">
        <v>2832</v>
      </c>
      <c r="H383" s="657"/>
      <c r="I383" s="657"/>
      <c r="J383" s="657"/>
      <c r="K383" s="657"/>
      <c r="L383" s="657"/>
      <c r="M383" s="657"/>
      <c r="N383" s="657"/>
      <c r="O383" s="657"/>
      <c r="P383" s="657"/>
      <c r="Q383" s="657"/>
      <c r="R383" s="657"/>
      <c r="S383" s="657"/>
      <c r="T383" s="657"/>
      <c r="U383" s="657"/>
      <c r="V383" s="657"/>
      <c r="W383" s="657"/>
      <c r="X383" s="657"/>
      <c r="Y383" s="657"/>
      <c r="Z383" s="657"/>
      <c r="AA383" s="657"/>
      <c r="AB383" s="657"/>
      <c r="AC383" s="657"/>
      <c r="AD383" s="657"/>
      <c r="AE383" s="657"/>
      <c r="AF383" s="657"/>
      <c r="AG383" s="657"/>
      <c r="AH383" s="657"/>
      <c r="AI383" s="657"/>
      <c r="AJ383" s="657"/>
      <c r="AK383" s="657"/>
      <c r="AL383" s="657"/>
      <c r="AM383" s="657"/>
      <c r="AN383" s="657"/>
      <c r="AO383" s="657"/>
      <c r="AP383" s="657"/>
      <c r="AQ383" s="657"/>
      <c r="AR383" s="657"/>
      <c r="AS383" s="657"/>
      <c r="AT383" s="657"/>
      <c r="AU383" s="657"/>
      <c r="AV383" s="657"/>
      <c r="AW383" s="657"/>
      <c r="AX383" s="657"/>
      <c r="AY383" s="657"/>
      <c r="AZ383" s="657"/>
      <c r="BA383" s="657"/>
      <c r="BB383" s="657"/>
      <c r="BC383" s="657"/>
      <c r="BD383" s="658"/>
    </row>
    <row r="384" spans="1:56" s="653" customFormat="1" ht="13.5" customHeight="1">
      <c r="A384" s="1566" t="s">
        <v>2833</v>
      </c>
      <c r="B384" s="1558"/>
      <c r="C384" s="1559" t="s">
        <v>2834</v>
      </c>
      <c r="D384" s="1557"/>
      <c r="E384" s="1557"/>
      <c r="F384" s="1557"/>
      <c r="G384" s="1557"/>
      <c r="H384" s="1557"/>
      <c r="I384" s="1557"/>
      <c r="J384" s="1557"/>
      <c r="K384" s="1557"/>
      <c r="L384" s="1557"/>
      <c r="M384" s="1557"/>
      <c r="N384" s="1557"/>
      <c r="O384" s="1558"/>
      <c r="P384" s="1559" t="s">
        <v>2835</v>
      </c>
      <c r="Q384" s="1557"/>
      <c r="R384" s="1557"/>
      <c r="S384" s="1557"/>
      <c r="T384" s="1557"/>
      <c r="U384" s="1558"/>
      <c r="V384" s="1559" t="s">
        <v>2836</v>
      </c>
      <c r="W384" s="1557"/>
      <c r="X384" s="1557"/>
      <c r="Y384" s="1557"/>
      <c r="Z384" s="1557"/>
      <c r="AA384" s="1557"/>
      <c r="AB384" s="1557"/>
      <c r="AC384" s="1557"/>
      <c r="AD384" s="1557"/>
      <c r="AE384" s="1557"/>
      <c r="AF384" s="1558"/>
      <c r="AG384" s="1556" t="s">
        <v>2837</v>
      </c>
      <c r="AH384" s="1557"/>
      <c r="AI384" s="1558"/>
      <c r="AJ384" s="1556" t="s">
        <v>2838</v>
      </c>
      <c r="AK384" s="1557"/>
      <c r="AL384" s="1558"/>
      <c r="AM384" s="1559" t="s">
        <v>2839</v>
      </c>
      <c r="AN384" s="1557"/>
      <c r="AO384" s="1557"/>
      <c r="AP384" s="1557"/>
      <c r="AQ384" s="1557"/>
      <c r="AR384" s="1557"/>
      <c r="AS384" s="1557"/>
      <c r="AT384" s="1557"/>
      <c r="AU384" s="1557"/>
      <c r="AV384" s="1557"/>
      <c r="AW384" s="1557"/>
      <c r="AX384" s="1557"/>
      <c r="AY384" s="1557"/>
      <c r="AZ384" s="1557"/>
      <c r="BA384" s="1557"/>
      <c r="BB384" s="1557"/>
      <c r="BC384" s="1557"/>
      <c r="BD384" s="1560"/>
    </row>
    <row r="385" spans="1:56" s="653" customFormat="1" ht="13.5" customHeight="1">
      <c r="A385" s="1561">
        <v>1</v>
      </c>
      <c r="B385" s="1562"/>
      <c r="C385" s="659" t="s">
        <v>2840</v>
      </c>
      <c r="D385" s="660"/>
      <c r="E385" s="660"/>
      <c r="F385" s="660"/>
      <c r="G385" s="660"/>
      <c r="H385" s="660"/>
      <c r="I385" s="660"/>
      <c r="J385" s="660"/>
      <c r="K385" s="660"/>
      <c r="L385" s="660"/>
      <c r="M385" s="660"/>
      <c r="N385" s="660"/>
      <c r="O385" s="660"/>
      <c r="P385" s="1631" t="s">
        <v>2841</v>
      </c>
      <c r="Q385" s="1564"/>
      <c r="R385" s="1564"/>
      <c r="S385" s="1564"/>
      <c r="T385" s="1564"/>
      <c r="U385" s="1562"/>
      <c r="V385" s="659" t="s">
        <v>2842</v>
      </c>
      <c r="W385" s="660"/>
      <c r="X385" s="660"/>
      <c r="Y385" s="660"/>
      <c r="Z385" s="660"/>
      <c r="AA385" s="660"/>
      <c r="AB385" s="660"/>
      <c r="AC385" s="660"/>
      <c r="AD385" s="660"/>
      <c r="AE385" s="660"/>
      <c r="AF385" s="660"/>
      <c r="AG385" s="1565"/>
      <c r="AH385" s="1564"/>
      <c r="AI385" s="1562"/>
      <c r="AJ385" s="1565"/>
      <c r="AK385" s="1564"/>
      <c r="AL385" s="1562"/>
      <c r="AM385" s="660" t="s">
        <v>2843</v>
      </c>
      <c r="AN385" s="660"/>
      <c r="AO385" s="660"/>
      <c r="AP385" s="660"/>
      <c r="AQ385" s="660"/>
      <c r="AR385" s="660"/>
      <c r="AS385" s="660"/>
      <c r="AT385" s="660"/>
      <c r="AU385" s="660"/>
      <c r="AV385" s="660"/>
      <c r="AW385" s="660"/>
      <c r="AX385" s="660"/>
      <c r="AY385" s="660"/>
      <c r="AZ385" s="660"/>
      <c r="BA385" s="660"/>
      <c r="BB385" s="660"/>
      <c r="BC385" s="660"/>
      <c r="BD385" s="661"/>
    </row>
    <row r="386" spans="1:56" s="653" customFormat="1" ht="13.5" customHeight="1">
      <c r="A386" s="1623">
        <v>2</v>
      </c>
      <c r="B386" s="1624"/>
      <c r="C386" s="662" t="s">
        <v>2844</v>
      </c>
      <c r="D386" s="663"/>
      <c r="E386" s="663"/>
      <c r="F386" s="663"/>
      <c r="G386" s="663"/>
      <c r="H386" s="663"/>
      <c r="I386" s="663"/>
      <c r="J386" s="663"/>
      <c r="K386" s="663"/>
      <c r="L386" s="663"/>
      <c r="M386" s="663"/>
      <c r="N386" s="663"/>
      <c r="O386" s="663"/>
      <c r="P386" s="1625" t="s">
        <v>2841</v>
      </c>
      <c r="Q386" s="1626"/>
      <c r="R386" s="1626"/>
      <c r="S386" s="1626"/>
      <c r="T386" s="1626"/>
      <c r="U386" s="1624"/>
      <c r="V386" s="662" t="s">
        <v>2842</v>
      </c>
      <c r="W386" s="663"/>
      <c r="X386" s="663"/>
      <c r="Y386" s="663"/>
      <c r="Z386" s="663"/>
      <c r="AA386" s="663"/>
      <c r="AB386" s="663"/>
      <c r="AC386" s="663"/>
      <c r="AD386" s="663"/>
      <c r="AE386" s="663"/>
      <c r="AF386" s="663"/>
      <c r="AG386" s="1628"/>
      <c r="AH386" s="1626"/>
      <c r="AI386" s="1624"/>
      <c r="AJ386" s="1628"/>
      <c r="AK386" s="1626"/>
      <c r="AL386" s="1624"/>
      <c r="AM386" s="663" t="s">
        <v>2843</v>
      </c>
      <c r="AN386" s="663"/>
      <c r="AO386" s="663"/>
      <c r="AP386" s="663"/>
      <c r="AQ386" s="663"/>
      <c r="AR386" s="663"/>
      <c r="AS386" s="663"/>
      <c r="AT386" s="663"/>
      <c r="AU386" s="663"/>
      <c r="AV386" s="663"/>
      <c r="AW386" s="663"/>
      <c r="AX386" s="663"/>
      <c r="AY386" s="663"/>
      <c r="AZ386" s="663"/>
      <c r="BA386" s="663"/>
      <c r="BB386" s="663"/>
      <c r="BC386" s="663"/>
      <c r="BD386" s="664"/>
    </row>
    <row r="387" spans="1:56" s="653" customFormat="1" ht="13.5" customHeight="1">
      <c r="A387" s="1623">
        <v>3</v>
      </c>
      <c r="B387" s="1624"/>
      <c r="C387" s="662" t="s">
        <v>2845</v>
      </c>
      <c r="D387" s="663"/>
      <c r="E387" s="663"/>
      <c r="F387" s="663"/>
      <c r="G387" s="663"/>
      <c r="H387" s="663"/>
      <c r="I387" s="663"/>
      <c r="J387" s="663"/>
      <c r="K387" s="663"/>
      <c r="L387" s="663"/>
      <c r="M387" s="663"/>
      <c r="N387" s="663"/>
      <c r="O387" s="663"/>
      <c r="P387" s="1625" t="s">
        <v>2841</v>
      </c>
      <c r="Q387" s="1626"/>
      <c r="R387" s="1626"/>
      <c r="S387" s="1626"/>
      <c r="T387" s="1626"/>
      <c r="U387" s="1624"/>
      <c r="V387" s="662" t="s">
        <v>2842</v>
      </c>
      <c r="W387" s="663"/>
      <c r="X387" s="663"/>
      <c r="Y387" s="663"/>
      <c r="Z387" s="663"/>
      <c r="AA387" s="663"/>
      <c r="AB387" s="663"/>
      <c r="AC387" s="663"/>
      <c r="AD387" s="663"/>
      <c r="AE387" s="663"/>
      <c r="AF387" s="663"/>
      <c r="AG387" s="1628"/>
      <c r="AH387" s="1626"/>
      <c r="AI387" s="1624"/>
      <c r="AJ387" s="1628"/>
      <c r="AK387" s="1626"/>
      <c r="AL387" s="1624"/>
      <c r="AM387" s="663" t="s">
        <v>2843</v>
      </c>
      <c r="AN387" s="663"/>
      <c r="AO387" s="663"/>
      <c r="AP387" s="663"/>
      <c r="AQ387" s="663"/>
      <c r="AR387" s="663"/>
      <c r="AS387" s="663"/>
      <c r="AT387" s="663"/>
      <c r="AU387" s="663"/>
      <c r="AV387" s="663"/>
      <c r="AW387" s="663"/>
      <c r="AX387" s="663"/>
      <c r="AY387" s="663"/>
      <c r="AZ387" s="663"/>
      <c r="BA387" s="663"/>
      <c r="BB387" s="663"/>
      <c r="BC387" s="663"/>
      <c r="BD387" s="664"/>
    </row>
    <row r="388" spans="1:56" s="653" customFormat="1" ht="13.5" customHeight="1">
      <c r="A388" s="1623">
        <v>4</v>
      </c>
      <c r="B388" s="1624"/>
      <c r="C388" s="662" t="s">
        <v>2846</v>
      </c>
      <c r="D388" s="663"/>
      <c r="E388" s="663"/>
      <c r="F388" s="663"/>
      <c r="G388" s="663"/>
      <c r="H388" s="663"/>
      <c r="I388" s="663"/>
      <c r="J388" s="663"/>
      <c r="K388" s="663"/>
      <c r="L388" s="663"/>
      <c r="M388" s="663"/>
      <c r="N388" s="663"/>
      <c r="O388" s="663"/>
      <c r="P388" s="1625" t="s">
        <v>2841</v>
      </c>
      <c r="Q388" s="1626"/>
      <c r="R388" s="1626"/>
      <c r="S388" s="1626"/>
      <c r="T388" s="1626"/>
      <c r="U388" s="1624"/>
      <c r="V388" s="662" t="s">
        <v>2847</v>
      </c>
      <c r="W388" s="663"/>
      <c r="X388" s="663"/>
      <c r="Y388" s="663"/>
      <c r="Z388" s="663"/>
      <c r="AA388" s="663"/>
      <c r="AB388" s="663"/>
      <c r="AC388" s="663"/>
      <c r="AD388" s="663"/>
      <c r="AE388" s="663"/>
      <c r="AF388" s="663"/>
      <c r="AG388" s="1628"/>
      <c r="AH388" s="1626"/>
      <c r="AI388" s="1624"/>
      <c r="AJ388" s="1628"/>
      <c r="AK388" s="1626"/>
      <c r="AL388" s="1624"/>
      <c r="AM388" s="663"/>
      <c r="AN388" s="663"/>
      <c r="AO388" s="663"/>
      <c r="AP388" s="663"/>
      <c r="AQ388" s="663"/>
      <c r="AR388" s="663"/>
      <c r="AS388" s="663"/>
      <c r="AT388" s="663"/>
      <c r="AU388" s="663"/>
      <c r="AV388" s="663"/>
      <c r="AW388" s="663"/>
      <c r="AX388" s="663"/>
      <c r="AY388" s="663"/>
      <c r="AZ388" s="663"/>
      <c r="BA388" s="663"/>
      <c r="BB388" s="663"/>
      <c r="BC388" s="663"/>
      <c r="BD388" s="664"/>
    </row>
    <row r="389" spans="1:56" s="653" customFormat="1" ht="13.5" customHeight="1">
      <c r="A389" s="1623">
        <v>5</v>
      </c>
      <c r="B389" s="1624"/>
      <c r="C389" s="662" t="s">
        <v>2848</v>
      </c>
      <c r="D389" s="663"/>
      <c r="E389" s="663"/>
      <c r="F389" s="663"/>
      <c r="G389" s="663"/>
      <c r="H389" s="663"/>
      <c r="I389" s="663"/>
      <c r="J389" s="663"/>
      <c r="K389" s="663"/>
      <c r="L389" s="663"/>
      <c r="M389" s="663"/>
      <c r="N389" s="663"/>
      <c r="O389" s="663"/>
      <c r="P389" s="1625" t="s">
        <v>2841</v>
      </c>
      <c r="Q389" s="1626"/>
      <c r="R389" s="1626"/>
      <c r="S389" s="1626"/>
      <c r="T389" s="1626"/>
      <c r="U389" s="1624"/>
      <c r="V389" s="662" t="s">
        <v>2849</v>
      </c>
      <c r="W389" s="663"/>
      <c r="X389" s="663"/>
      <c r="Y389" s="663"/>
      <c r="Z389" s="663"/>
      <c r="AA389" s="663"/>
      <c r="AB389" s="663"/>
      <c r="AC389" s="663"/>
      <c r="AD389" s="663"/>
      <c r="AE389" s="663"/>
      <c r="AF389" s="663"/>
      <c r="AG389" s="1628"/>
      <c r="AH389" s="1626"/>
      <c r="AI389" s="1624"/>
      <c r="AJ389" s="1628"/>
      <c r="AK389" s="1626"/>
      <c r="AL389" s="1624"/>
      <c r="AM389" s="663"/>
      <c r="AN389" s="663"/>
      <c r="AO389" s="663"/>
      <c r="AP389" s="663"/>
      <c r="AQ389" s="663"/>
      <c r="AR389" s="663"/>
      <c r="AS389" s="663"/>
      <c r="AT389" s="663"/>
      <c r="AU389" s="663"/>
      <c r="AV389" s="663"/>
      <c r="AW389" s="663"/>
      <c r="AX389" s="663"/>
      <c r="AY389" s="663"/>
      <c r="AZ389" s="663"/>
      <c r="BA389" s="663"/>
      <c r="BB389" s="663"/>
      <c r="BC389" s="663"/>
      <c r="BD389" s="664"/>
    </row>
    <row r="390" spans="1:56" s="653" customFormat="1" ht="24" customHeight="1">
      <c r="A390" s="1623">
        <v>6</v>
      </c>
      <c r="B390" s="1624"/>
      <c r="C390" s="662" t="s">
        <v>2850</v>
      </c>
      <c r="D390" s="663"/>
      <c r="E390" s="663"/>
      <c r="F390" s="663"/>
      <c r="G390" s="663"/>
      <c r="H390" s="663"/>
      <c r="I390" s="663"/>
      <c r="J390" s="663"/>
      <c r="K390" s="663"/>
      <c r="L390" s="663"/>
      <c r="M390" s="663"/>
      <c r="N390" s="663"/>
      <c r="O390" s="663"/>
      <c r="P390" s="1625" t="s">
        <v>2841</v>
      </c>
      <c r="Q390" s="1626"/>
      <c r="R390" s="1626"/>
      <c r="S390" s="1626"/>
      <c r="T390" s="1626"/>
      <c r="U390" s="1624"/>
      <c r="V390" s="1627" t="s">
        <v>2851</v>
      </c>
      <c r="W390" s="1626"/>
      <c r="X390" s="1626"/>
      <c r="Y390" s="1626"/>
      <c r="Z390" s="1626"/>
      <c r="AA390" s="1626"/>
      <c r="AB390" s="1626"/>
      <c r="AC390" s="1626"/>
      <c r="AD390" s="1626"/>
      <c r="AE390" s="1626"/>
      <c r="AF390" s="1624"/>
      <c r="AG390" s="1628"/>
      <c r="AH390" s="1626"/>
      <c r="AI390" s="1624"/>
      <c r="AJ390" s="1628"/>
      <c r="AK390" s="1626"/>
      <c r="AL390" s="1624"/>
      <c r="AM390" s="663"/>
      <c r="AN390" s="663"/>
      <c r="AO390" s="663"/>
      <c r="AP390" s="663"/>
      <c r="AQ390" s="663"/>
      <c r="AR390" s="663"/>
      <c r="AS390" s="663"/>
      <c r="AT390" s="663"/>
      <c r="AU390" s="663"/>
      <c r="AV390" s="663"/>
      <c r="AW390" s="663"/>
      <c r="AX390" s="663"/>
      <c r="AY390" s="663"/>
      <c r="AZ390" s="663"/>
      <c r="BA390" s="663"/>
      <c r="BB390" s="663"/>
      <c r="BC390" s="663"/>
      <c r="BD390" s="664"/>
    </row>
    <row r="391" spans="1:56" s="653" customFormat="1" ht="27.75" customHeight="1">
      <c r="A391" s="1623">
        <v>7</v>
      </c>
      <c r="B391" s="1624"/>
      <c r="C391" s="662" t="s">
        <v>2852</v>
      </c>
      <c r="D391" s="663"/>
      <c r="E391" s="663"/>
      <c r="F391" s="663"/>
      <c r="G391" s="663"/>
      <c r="H391" s="663"/>
      <c r="I391" s="663"/>
      <c r="J391" s="663"/>
      <c r="K391" s="663"/>
      <c r="L391" s="663"/>
      <c r="M391" s="663"/>
      <c r="N391" s="663"/>
      <c r="O391" s="663"/>
      <c r="P391" s="1625" t="s">
        <v>2841</v>
      </c>
      <c r="Q391" s="1626"/>
      <c r="R391" s="1626"/>
      <c r="S391" s="1626"/>
      <c r="T391" s="1626"/>
      <c r="U391" s="1624"/>
      <c r="V391" s="1627" t="s">
        <v>2853</v>
      </c>
      <c r="W391" s="1626"/>
      <c r="X391" s="1626"/>
      <c r="Y391" s="1626"/>
      <c r="Z391" s="1626"/>
      <c r="AA391" s="1626"/>
      <c r="AB391" s="1626"/>
      <c r="AC391" s="1626"/>
      <c r="AD391" s="1626"/>
      <c r="AE391" s="1626"/>
      <c r="AF391" s="1624"/>
      <c r="AG391" s="1628"/>
      <c r="AH391" s="1626"/>
      <c r="AI391" s="1624"/>
      <c r="AJ391" s="1628"/>
      <c r="AK391" s="1626"/>
      <c r="AL391" s="1624"/>
      <c r="AM391" s="663"/>
      <c r="AN391" s="663"/>
      <c r="AO391" s="663"/>
      <c r="AP391" s="663"/>
      <c r="AQ391" s="663"/>
      <c r="AR391" s="663"/>
      <c r="AS391" s="663"/>
      <c r="AT391" s="663"/>
      <c r="AU391" s="663"/>
      <c r="AV391" s="663"/>
      <c r="AW391" s="663"/>
      <c r="AX391" s="663"/>
      <c r="AY391" s="663"/>
      <c r="AZ391" s="663"/>
      <c r="BA391" s="663"/>
      <c r="BB391" s="663"/>
      <c r="BC391" s="663"/>
      <c r="BD391" s="664"/>
    </row>
    <row r="392" spans="1:56" s="653" customFormat="1" ht="13.5" customHeight="1">
      <c r="A392" s="1623">
        <v>8</v>
      </c>
      <c r="B392" s="1624"/>
      <c r="C392" s="662" t="s">
        <v>2854</v>
      </c>
      <c r="D392" s="663"/>
      <c r="E392" s="663"/>
      <c r="F392" s="663"/>
      <c r="G392" s="663"/>
      <c r="H392" s="663"/>
      <c r="I392" s="663"/>
      <c r="J392" s="663"/>
      <c r="K392" s="663"/>
      <c r="L392" s="663"/>
      <c r="M392" s="663"/>
      <c r="N392" s="663"/>
      <c r="O392" s="663"/>
      <c r="P392" s="1625" t="s">
        <v>2841</v>
      </c>
      <c r="Q392" s="1626"/>
      <c r="R392" s="1626"/>
      <c r="S392" s="1626"/>
      <c r="T392" s="1626"/>
      <c r="U392" s="1624"/>
      <c r="V392" s="662" t="s">
        <v>2855</v>
      </c>
      <c r="W392" s="663"/>
      <c r="X392" s="663"/>
      <c r="Y392" s="663"/>
      <c r="Z392" s="663"/>
      <c r="AA392" s="663"/>
      <c r="AB392" s="663"/>
      <c r="AC392" s="663"/>
      <c r="AD392" s="663"/>
      <c r="AE392" s="663"/>
      <c r="AF392" s="663"/>
      <c r="AG392" s="1628"/>
      <c r="AH392" s="1626"/>
      <c r="AI392" s="1624"/>
      <c r="AJ392" s="1628"/>
      <c r="AK392" s="1626"/>
      <c r="AL392" s="1624"/>
      <c r="AM392" s="663"/>
      <c r="AN392" s="663"/>
      <c r="AO392" s="663"/>
      <c r="AP392" s="663"/>
      <c r="AQ392" s="663"/>
      <c r="AR392" s="663"/>
      <c r="AS392" s="663"/>
      <c r="AT392" s="663"/>
      <c r="AU392" s="663"/>
      <c r="AV392" s="663"/>
      <c r="AW392" s="663"/>
      <c r="AX392" s="663"/>
      <c r="AY392" s="663"/>
      <c r="AZ392" s="663"/>
      <c r="BA392" s="663"/>
      <c r="BB392" s="663"/>
      <c r="BC392" s="663"/>
      <c r="BD392" s="664"/>
    </row>
    <row r="393" spans="1:56" s="653" customFormat="1" ht="13.5" customHeight="1">
      <c r="A393" s="1623">
        <v>9</v>
      </c>
      <c r="B393" s="1624"/>
      <c r="C393" s="662" t="s">
        <v>2856</v>
      </c>
      <c r="D393" s="663"/>
      <c r="E393" s="663"/>
      <c r="F393" s="663"/>
      <c r="G393" s="663"/>
      <c r="H393" s="663"/>
      <c r="I393" s="663"/>
      <c r="J393" s="663"/>
      <c r="K393" s="663"/>
      <c r="L393" s="663"/>
      <c r="M393" s="663"/>
      <c r="N393" s="663"/>
      <c r="O393" s="663"/>
      <c r="P393" s="1625" t="s">
        <v>2841</v>
      </c>
      <c r="Q393" s="1626"/>
      <c r="R393" s="1626"/>
      <c r="S393" s="1626"/>
      <c r="T393" s="1626"/>
      <c r="U393" s="1624"/>
      <c r="V393" s="662" t="s">
        <v>2842</v>
      </c>
      <c r="W393" s="663"/>
      <c r="X393" s="663"/>
      <c r="Y393" s="663"/>
      <c r="Z393" s="663"/>
      <c r="AA393" s="663"/>
      <c r="AB393" s="663"/>
      <c r="AC393" s="663"/>
      <c r="AD393" s="663"/>
      <c r="AE393" s="663"/>
      <c r="AF393" s="663"/>
      <c r="AG393" s="1628"/>
      <c r="AH393" s="1626"/>
      <c r="AI393" s="1624"/>
      <c r="AJ393" s="1628"/>
      <c r="AK393" s="1626"/>
      <c r="AL393" s="1624"/>
      <c r="AM393" s="663"/>
      <c r="AN393" s="663"/>
      <c r="AO393" s="663"/>
      <c r="AP393" s="663"/>
      <c r="AQ393" s="663"/>
      <c r="AR393" s="663"/>
      <c r="AS393" s="663"/>
      <c r="AT393" s="663"/>
      <c r="AU393" s="663"/>
      <c r="AV393" s="663"/>
      <c r="AW393" s="663"/>
      <c r="AX393" s="663"/>
      <c r="AY393" s="663"/>
      <c r="AZ393" s="663"/>
      <c r="BA393" s="663"/>
      <c r="BB393" s="663"/>
      <c r="BC393" s="663"/>
      <c r="BD393" s="664"/>
    </row>
    <row r="394" spans="1:56" s="653" customFormat="1" ht="13.5" customHeight="1">
      <c r="A394" s="1623">
        <v>10</v>
      </c>
      <c r="B394" s="1624"/>
      <c r="C394" s="662" t="s">
        <v>2857</v>
      </c>
      <c r="D394" s="663"/>
      <c r="E394" s="663"/>
      <c r="F394" s="663"/>
      <c r="G394" s="663"/>
      <c r="H394" s="663"/>
      <c r="I394" s="663"/>
      <c r="J394" s="663"/>
      <c r="K394" s="663"/>
      <c r="L394" s="663"/>
      <c r="M394" s="663"/>
      <c r="N394" s="663"/>
      <c r="O394" s="663"/>
      <c r="P394" s="1625" t="s">
        <v>2841</v>
      </c>
      <c r="Q394" s="1626"/>
      <c r="R394" s="1626"/>
      <c r="S394" s="1626"/>
      <c r="T394" s="1626"/>
      <c r="U394" s="1624"/>
      <c r="V394" s="662" t="s">
        <v>2842</v>
      </c>
      <c r="W394" s="663"/>
      <c r="X394" s="663"/>
      <c r="Y394" s="663"/>
      <c r="Z394" s="663"/>
      <c r="AA394" s="663"/>
      <c r="AB394" s="663"/>
      <c r="AC394" s="663"/>
      <c r="AD394" s="663"/>
      <c r="AE394" s="663"/>
      <c r="AF394" s="663"/>
      <c r="AG394" s="1628"/>
      <c r="AH394" s="1626"/>
      <c r="AI394" s="1624"/>
      <c r="AJ394" s="1628"/>
      <c r="AK394" s="1626"/>
      <c r="AL394" s="1624"/>
      <c r="AM394" s="663" t="s">
        <v>2843</v>
      </c>
      <c r="AN394" s="663"/>
      <c r="AO394" s="663"/>
      <c r="AP394" s="663"/>
      <c r="AQ394" s="663"/>
      <c r="AR394" s="663"/>
      <c r="AS394" s="663"/>
      <c r="AT394" s="663"/>
      <c r="AU394" s="663"/>
      <c r="AV394" s="663"/>
      <c r="AW394" s="663"/>
      <c r="AX394" s="663"/>
      <c r="AY394" s="663"/>
      <c r="AZ394" s="663"/>
      <c r="BA394" s="663"/>
      <c r="BB394" s="663"/>
      <c r="BC394" s="663"/>
      <c r="BD394" s="664"/>
    </row>
    <row r="395" spans="1:56" s="653" customFormat="1" ht="13.5" customHeight="1">
      <c r="A395" s="1623">
        <v>11</v>
      </c>
      <c r="B395" s="1624"/>
      <c r="C395" s="662" t="s">
        <v>2858</v>
      </c>
      <c r="D395" s="663"/>
      <c r="E395" s="663"/>
      <c r="F395" s="663"/>
      <c r="G395" s="663"/>
      <c r="H395" s="663"/>
      <c r="I395" s="663"/>
      <c r="J395" s="663"/>
      <c r="K395" s="663"/>
      <c r="L395" s="663"/>
      <c r="M395" s="663"/>
      <c r="N395" s="663"/>
      <c r="O395" s="663"/>
      <c r="P395" s="1625" t="s">
        <v>2841</v>
      </c>
      <c r="Q395" s="1626"/>
      <c r="R395" s="1626"/>
      <c r="S395" s="1626"/>
      <c r="T395" s="1626"/>
      <c r="U395" s="1624"/>
      <c r="V395" s="662" t="s">
        <v>2859</v>
      </c>
      <c r="W395" s="663"/>
      <c r="X395" s="663"/>
      <c r="Y395" s="663"/>
      <c r="Z395" s="663"/>
      <c r="AA395" s="663"/>
      <c r="AB395" s="663"/>
      <c r="AC395" s="663"/>
      <c r="AD395" s="663"/>
      <c r="AE395" s="663"/>
      <c r="AF395" s="663"/>
      <c r="AG395" s="1628"/>
      <c r="AH395" s="1626"/>
      <c r="AI395" s="1624"/>
      <c r="AJ395" s="1628" t="s">
        <v>2860</v>
      </c>
      <c r="AK395" s="1626"/>
      <c r="AL395" s="1624"/>
      <c r="AM395" s="663" t="s">
        <v>2843</v>
      </c>
      <c r="AN395" s="663"/>
      <c r="AO395" s="663"/>
      <c r="AP395" s="663"/>
      <c r="AQ395" s="663"/>
      <c r="AR395" s="663"/>
      <c r="AS395" s="663"/>
      <c r="AT395" s="663"/>
      <c r="AU395" s="663"/>
      <c r="AV395" s="663"/>
      <c r="AW395" s="663"/>
      <c r="AX395" s="663"/>
      <c r="AY395" s="663"/>
      <c r="AZ395" s="663"/>
      <c r="BA395" s="663"/>
      <c r="BB395" s="663"/>
      <c r="BC395" s="663"/>
      <c r="BD395" s="664"/>
    </row>
    <row r="396" spans="1:56" s="653" customFormat="1" ht="22.5" customHeight="1">
      <c r="A396" s="1623">
        <v>12</v>
      </c>
      <c r="B396" s="1624"/>
      <c r="C396" s="662" t="s">
        <v>2861</v>
      </c>
      <c r="D396" s="663"/>
      <c r="E396" s="663"/>
      <c r="F396" s="663"/>
      <c r="G396" s="663"/>
      <c r="H396" s="663"/>
      <c r="I396" s="663"/>
      <c r="J396" s="663"/>
      <c r="K396" s="663"/>
      <c r="L396" s="663"/>
      <c r="M396" s="663"/>
      <c r="N396" s="663"/>
      <c r="O396" s="663"/>
      <c r="P396" s="1625" t="s">
        <v>2862</v>
      </c>
      <c r="Q396" s="1626"/>
      <c r="R396" s="1626"/>
      <c r="S396" s="1626"/>
      <c r="T396" s="1626"/>
      <c r="U396" s="1624"/>
      <c r="V396" s="1627" t="s">
        <v>3207</v>
      </c>
      <c r="W396" s="1626"/>
      <c r="X396" s="1626"/>
      <c r="Y396" s="1626"/>
      <c r="Z396" s="1626"/>
      <c r="AA396" s="1626"/>
      <c r="AB396" s="1626"/>
      <c r="AC396" s="1626"/>
      <c r="AD396" s="1626"/>
      <c r="AE396" s="1626"/>
      <c r="AF396" s="1624"/>
      <c r="AG396" s="1628"/>
      <c r="AH396" s="1626"/>
      <c r="AI396" s="1624"/>
      <c r="AJ396" s="1628"/>
      <c r="AK396" s="1626"/>
      <c r="AL396" s="1624"/>
      <c r="AM396" s="663"/>
      <c r="AN396" s="663"/>
      <c r="AO396" s="663"/>
      <c r="AP396" s="663"/>
      <c r="AQ396" s="663"/>
      <c r="AR396" s="663"/>
      <c r="AS396" s="663"/>
      <c r="AT396" s="663"/>
      <c r="AU396" s="663"/>
      <c r="AV396" s="663"/>
      <c r="AW396" s="663"/>
      <c r="AX396" s="663"/>
      <c r="AY396" s="663"/>
      <c r="AZ396" s="663"/>
      <c r="BA396" s="663"/>
      <c r="BB396" s="663"/>
      <c r="BC396" s="663"/>
      <c r="BD396" s="664"/>
    </row>
    <row r="397" spans="1:56" s="653" customFormat="1" ht="42" customHeight="1">
      <c r="A397" s="1567">
        <v>13</v>
      </c>
      <c r="B397" s="1568"/>
      <c r="C397" s="665" t="s">
        <v>2864</v>
      </c>
      <c r="D397" s="666"/>
      <c r="E397" s="666"/>
      <c r="F397" s="666"/>
      <c r="G397" s="666"/>
      <c r="H397" s="666"/>
      <c r="I397" s="666"/>
      <c r="J397" s="666"/>
      <c r="K397" s="666"/>
      <c r="L397" s="666"/>
      <c r="M397" s="666"/>
      <c r="N397" s="666"/>
      <c r="O397" s="666"/>
      <c r="P397" s="1629" t="s">
        <v>2862</v>
      </c>
      <c r="Q397" s="1570"/>
      <c r="R397" s="1570"/>
      <c r="S397" s="1570"/>
      <c r="T397" s="1570"/>
      <c r="U397" s="1568"/>
      <c r="V397" s="1630" t="s">
        <v>2865</v>
      </c>
      <c r="W397" s="1570"/>
      <c r="X397" s="1570"/>
      <c r="Y397" s="1570"/>
      <c r="Z397" s="1570"/>
      <c r="AA397" s="1570"/>
      <c r="AB397" s="1570"/>
      <c r="AC397" s="1570"/>
      <c r="AD397" s="1570"/>
      <c r="AE397" s="1570"/>
      <c r="AF397" s="1568"/>
      <c r="AG397" s="1569"/>
      <c r="AH397" s="1570"/>
      <c r="AI397" s="1568"/>
      <c r="AJ397" s="1569"/>
      <c r="AK397" s="1570"/>
      <c r="AL397" s="1568"/>
      <c r="AM397" s="666" t="s">
        <v>2843</v>
      </c>
      <c r="AN397" s="666"/>
      <c r="AO397" s="666"/>
      <c r="AP397" s="666"/>
      <c r="AQ397" s="666"/>
      <c r="AR397" s="666"/>
      <c r="AS397" s="666"/>
      <c r="AT397" s="666"/>
      <c r="AU397" s="666"/>
      <c r="AV397" s="666"/>
      <c r="AW397" s="666"/>
      <c r="AX397" s="666"/>
      <c r="AY397" s="666"/>
      <c r="AZ397" s="666"/>
      <c r="BA397" s="666"/>
      <c r="BB397" s="666"/>
      <c r="BC397" s="666"/>
      <c r="BD397" s="667"/>
    </row>
    <row r="398" spans="1:56" s="653" customFormat="1" ht="13.5" customHeight="1">
      <c r="A398" s="668"/>
      <c r="B398" s="693" t="s">
        <v>3208</v>
      </c>
      <c r="C398" s="693"/>
      <c r="D398" s="742"/>
      <c r="E398" s="742"/>
      <c r="F398" s="743"/>
      <c r="G398" s="742"/>
      <c r="H398" s="742"/>
      <c r="I398" s="742"/>
      <c r="J398" s="742"/>
      <c r="K398" s="742"/>
      <c r="L398" s="742"/>
      <c r="M398" s="742"/>
      <c r="N398" s="742"/>
      <c r="O398" s="742"/>
      <c r="P398" s="742"/>
      <c r="Q398" s="742"/>
      <c r="R398" s="742"/>
      <c r="S398" s="742"/>
      <c r="T398" s="742"/>
      <c r="U398" s="742"/>
      <c r="V398" s="742"/>
      <c r="W398" s="742"/>
      <c r="X398" s="742"/>
      <c r="Y398" s="742"/>
      <c r="Z398" s="742"/>
      <c r="AA398" s="742"/>
      <c r="AB398" s="742"/>
      <c r="AC398" s="742"/>
      <c r="AD398" s="742"/>
      <c r="AE398" s="742"/>
      <c r="AF398" s="742"/>
      <c r="AG398" s="742"/>
      <c r="AH398" s="742"/>
      <c r="AI398" s="742"/>
      <c r="AJ398" s="670"/>
      <c r="AK398" s="670"/>
      <c r="AL398" s="670"/>
      <c r="AM398" s="670"/>
      <c r="AN398" s="670"/>
      <c r="AO398" s="670"/>
      <c r="AP398" s="670"/>
      <c r="AQ398" s="670"/>
      <c r="AR398" s="670"/>
      <c r="AS398" s="670"/>
      <c r="AT398" s="670"/>
      <c r="AU398" s="670"/>
      <c r="AV398" s="670"/>
      <c r="AW398" s="670"/>
      <c r="AX398" s="670"/>
      <c r="AY398" s="670"/>
      <c r="AZ398" s="670"/>
      <c r="BA398" s="670"/>
      <c r="BB398" s="670"/>
      <c r="BC398" s="670"/>
      <c r="BD398" s="671"/>
    </row>
    <row r="399" spans="1:56" s="653" customFormat="1" ht="13.5" customHeight="1">
      <c r="A399" s="668"/>
      <c r="B399" s="693"/>
      <c r="C399" s="744"/>
      <c r="D399" s="745"/>
      <c r="E399" s="745"/>
      <c r="F399" s="745"/>
      <c r="G399" s="745"/>
      <c r="H399" s="745"/>
      <c r="I399" s="745"/>
      <c r="J399" s="745"/>
      <c r="K399" s="745"/>
      <c r="L399" s="745"/>
      <c r="M399" s="745"/>
      <c r="N399" s="745"/>
      <c r="O399" s="745"/>
      <c r="P399" s="745"/>
      <c r="Q399" s="745"/>
      <c r="R399" s="745"/>
      <c r="S399" s="745"/>
      <c r="T399" s="745"/>
      <c r="U399" s="745"/>
      <c r="V399" s="745"/>
      <c r="W399" s="745"/>
      <c r="X399" s="745"/>
      <c r="Y399" s="745"/>
      <c r="Z399" s="745"/>
      <c r="AA399" s="745"/>
      <c r="AB399" s="745"/>
      <c r="AC399" s="745"/>
      <c r="AD399" s="745"/>
      <c r="AE399" s="745"/>
      <c r="AF399" s="745"/>
      <c r="AG399" s="746"/>
      <c r="AH399" s="742"/>
      <c r="AI399" s="742"/>
      <c r="AJ399" s="670"/>
      <c r="AK399" s="670"/>
      <c r="AL399" s="670"/>
      <c r="AM399" s="670"/>
      <c r="AN399" s="670"/>
      <c r="AO399" s="670"/>
      <c r="AP399" s="670"/>
      <c r="AQ399" s="670"/>
      <c r="AR399" s="670"/>
      <c r="AS399" s="670"/>
      <c r="AT399" s="670"/>
      <c r="AU399" s="670"/>
      <c r="AV399" s="670"/>
      <c r="AW399" s="670"/>
      <c r="AX399" s="670"/>
      <c r="AY399" s="670"/>
      <c r="AZ399" s="670"/>
      <c r="BA399" s="670"/>
      <c r="BB399" s="670"/>
      <c r="BC399" s="670"/>
      <c r="BD399" s="671"/>
    </row>
    <row r="400" spans="1:56" s="653" customFormat="1" ht="13.5" customHeight="1">
      <c r="A400" s="668"/>
      <c r="B400" s="693"/>
      <c r="C400" s="747"/>
      <c r="D400" s="748" t="s">
        <v>3209</v>
      </c>
      <c r="E400" s="748"/>
      <c r="F400" s="748"/>
      <c r="G400" s="748"/>
      <c r="H400" s="748"/>
      <c r="I400" s="748"/>
      <c r="J400" s="693"/>
      <c r="K400" s="693"/>
      <c r="L400" s="693"/>
      <c r="M400" s="742"/>
      <c r="N400" s="742"/>
      <c r="O400" s="742"/>
      <c r="P400" s="742"/>
      <c r="Q400" s="742"/>
      <c r="R400" s="742"/>
      <c r="S400" s="742"/>
      <c r="T400" s="742"/>
      <c r="U400" s="742"/>
      <c r="V400" s="742"/>
      <c r="W400" s="742"/>
      <c r="X400" s="742"/>
      <c r="Y400" s="742"/>
      <c r="Z400" s="742"/>
      <c r="AA400" s="742"/>
      <c r="AB400" s="742"/>
      <c r="AC400" s="742"/>
      <c r="AD400" s="742"/>
      <c r="AE400" s="742"/>
      <c r="AF400" s="742"/>
      <c r="AG400" s="749"/>
      <c r="AH400" s="742"/>
      <c r="AI400" s="742"/>
      <c r="AJ400" s="670"/>
      <c r="AK400" s="670"/>
      <c r="AL400" s="670"/>
      <c r="AM400" s="670"/>
      <c r="AN400" s="670"/>
      <c r="AO400" s="670"/>
      <c r="AP400" s="670"/>
      <c r="AQ400" s="670"/>
      <c r="AR400" s="670"/>
      <c r="AS400" s="670"/>
      <c r="AT400" s="670"/>
      <c r="AU400" s="670"/>
      <c r="AV400" s="670"/>
      <c r="AW400" s="670"/>
      <c r="AX400" s="670"/>
      <c r="AY400" s="670"/>
      <c r="AZ400" s="670"/>
      <c r="BA400" s="670"/>
      <c r="BB400" s="670"/>
      <c r="BC400" s="670"/>
      <c r="BD400" s="671"/>
    </row>
    <row r="401" spans="1:56" s="653" customFormat="1" ht="13.5" customHeight="1">
      <c r="A401" s="668"/>
      <c r="B401" s="693"/>
      <c r="C401" s="747"/>
      <c r="D401" s="693"/>
      <c r="E401" s="693"/>
      <c r="F401" s="693"/>
      <c r="G401" s="693"/>
      <c r="H401" s="693"/>
      <c r="I401" s="693"/>
      <c r="J401" s="693" t="s">
        <v>3210</v>
      </c>
      <c r="K401" s="693"/>
      <c r="L401" s="693"/>
      <c r="M401" s="742"/>
      <c r="N401" s="742"/>
      <c r="O401" s="742"/>
      <c r="P401" s="742"/>
      <c r="Q401" s="742"/>
      <c r="R401" s="742"/>
      <c r="S401" s="742"/>
      <c r="T401" s="742"/>
      <c r="U401" s="742"/>
      <c r="V401" s="742"/>
      <c r="W401" s="742"/>
      <c r="X401" s="742"/>
      <c r="Y401" s="742"/>
      <c r="Z401" s="742"/>
      <c r="AA401" s="742"/>
      <c r="AB401" s="742"/>
      <c r="AC401" s="742"/>
      <c r="AD401" s="742"/>
      <c r="AE401" s="742"/>
      <c r="AF401" s="742"/>
      <c r="AG401" s="749"/>
      <c r="AH401" s="742"/>
      <c r="AI401" s="742"/>
      <c r="AJ401" s="670"/>
      <c r="AK401" s="670"/>
      <c r="AL401" s="670"/>
      <c r="AM401" s="670"/>
      <c r="AN401" s="670"/>
      <c r="AO401" s="670"/>
      <c r="AP401" s="670"/>
      <c r="AQ401" s="670"/>
      <c r="AR401" s="670"/>
      <c r="AS401" s="670"/>
      <c r="AT401" s="670"/>
      <c r="AU401" s="670"/>
      <c r="AV401" s="670"/>
      <c r="AW401" s="670"/>
      <c r="AX401" s="670"/>
      <c r="AY401" s="670"/>
      <c r="AZ401" s="670"/>
      <c r="BA401" s="670"/>
      <c r="BB401" s="670"/>
      <c r="BC401" s="670"/>
      <c r="BD401" s="671"/>
    </row>
    <row r="402" spans="1:56" s="653" customFormat="1" ht="13.5" customHeight="1">
      <c r="A402" s="668"/>
      <c r="B402" s="693"/>
      <c r="C402" s="750"/>
      <c r="D402" s="751"/>
      <c r="E402" s="752"/>
      <c r="F402" s="751"/>
      <c r="G402" s="751"/>
      <c r="H402" s="751"/>
      <c r="I402" s="751"/>
      <c r="J402" s="751"/>
      <c r="K402" s="751"/>
      <c r="L402" s="751"/>
      <c r="M402" s="751"/>
      <c r="N402" s="751"/>
      <c r="O402" s="751"/>
      <c r="P402" s="751"/>
      <c r="Q402" s="751"/>
      <c r="R402" s="751"/>
      <c r="S402" s="751"/>
      <c r="T402" s="751"/>
      <c r="U402" s="751"/>
      <c r="V402" s="751"/>
      <c r="W402" s="751"/>
      <c r="X402" s="751"/>
      <c r="Y402" s="751"/>
      <c r="Z402" s="751"/>
      <c r="AA402" s="751"/>
      <c r="AB402" s="751"/>
      <c r="AC402" s="751"/>
      <c r="AD402" s="751"/>
      <c r="AE402" s="751"/>
      <c r="AF402" s="751"/>
      <c r="AG402" s="753"/>
      <c r="AH402" s="742"/>
      <c r="AI402" s="742"/>
      <c r="AJ402" s="670"/>
      <c r="AK402" s="670"/>
      <c r="AL402" s="670"/>
      <c r="AM402" s="670"/>
      <c r="AN402" s="670"/>
      <c r="AO402" s="670"/>
      <c r="AP402" s="670"/>
      <c r="AQ402" s="670"/>
      <c r="AR402" s="670"/>
      <c r="AS402" s="670"/>
      <c r="AT402" s="670"/>
      <c r="AU402" s="670"/>
      <c r="AV402" s="670"/>
      <c r="AW402" s="670"/>
      <c r="AX402" s="670"/>
      <c r="AY402" s="670"/>
      <c r="AZ402" s="670"/>
      <c r="BA402" s="670"/>
      <c r="BB402" s="670"/>
      <c r="BC402" s="670"/>
      <c r="BD402" s="671"/>
    </row>
    <row r="403" spans="1:56" s="653" customFormat="1" ht="13.5" customHeight="1">
      <c r="A403" s="668"/>
      <c r="B403" s="669"/>
      <c r="C403" s="670"/>
      <c r="D403" s="669"/>
      <c r="E403" s="669"/>
      <c r="F403" s="669"/>
      <c r="G403" s="669"/>
      <c r="H403" s="669"/>
      <c r="I403" s="669"/>
      <c r="J403" s="669"/>
      <c r="K403" s="669"/>
      <c r="L403" s="669"/>
      <c r="M403" s="669"/>
      <c r="N403" s="669"/>
      <c r="O403" s="669"/>
      <c r="P403" s="669"/>
      <c r="Q403" s="669"/>
      <c r="R403" s="669"/>
      <c r="S403" s="669"/>
      <c r="T403" s="669"/>
      <c r="U403" s="670"/>
      <c r="V403" s="670"/>
      <c r="W403" s="670"/>
      <c r="X403" s="670"/>
      <c r="Y403" s="670"/>
      <c r="Z403" s="670"/>
      <c r="AA403" s="670"/>
      <c r="AB403" s="670"/>
      <c r="AC403" s="670"/>
      <c r="AD403" s="670"/>
      <c r="AE403" s="670"/>
      <c r="AF403" s="670"/>
      <c r="AG403" s="670"/>
      <c r="AH403" s="670"/>
      <c r="AI403" s="670"/>
      <c r="AJ403" s="670"/>
      <c r="AK403" s="670"/>
      <c r="AL403" s="670"/>
      <c r="AM403" s="670"/>
      <c r="AN403" s="670"/>
      <c r="AO403" s="670"/>
      <c r="AP403" s="670"/>
      <c r="AQ403" s="670"/>
      <c r="AR403" s="670"/>
      <c r="AS403" s="670"/>
      <c r="AT403" s="670"/>
      <c r="AU403" s="670"/>
      <c r="AV403" s="670"/>
      <c r="AW403" s="670"/>
      <c r="AX403" s="670"/>
      <c r="AY403" s="670"/>
      <c r="AZ403" s="670"/>
      <c r="BA403" s="670"/>
      <c r="BB403" s="670"/>
      <c r="BC403" s="670"/>
      <c r="BD403" s="671"/>
    </row>
    <row r="404" spans="1:56" s="653" customFormat="1" ht="13.5" customHeight="1">
      <c r="A404" s="668"/>
      <c r="B404" s="669"/>
      <c r="C404" s="670" t="s">
        <v>3211</v>
      </c>
      <c r="D404" s="669"/>
      <c r="E404" s="669"/>
      <c r="F404" s="669"/>
      <c r="G404" s="669"/>
      <c r="H404" s="669"/>
      <c r="I404" s="669"/>
      <c r="J404" s="669"/>
      <c r="K404" s="669"/>
      <c r="L404" s="669"/>
      <c r="M404" s="669"/>
      <c r="N404" s="669"/>
      <c r="O404" s="669"/>
      <c r="P404" s="669"/>
      <c r="Q404" s="669"/>
      <c r="R404" s="669"/>
      <c r="S404" s="669"/>
      <c r="T404" s="669"/>
      <c r="U404" s="670"/>
      <c r="V404" s="670"/>
      <c r="W404" s="670"/>
      <c r="X404" s="670"/>
      <c r="Y404" s="670"/>
      <c r="Z404" s="670"/>
      <c r="AA404" s="670"/>
      <c r="AB404" s="670"/>
      <c r="AC404" s="670"/>
      <c r="AD404" s="670"/>
      <c r="AE404" s="670"/>
      <c r="AF404" s="670"/>
      <c r="AG404" s="670"/>
      <c r="AH404" s="670"/>
      <c r="AI404" s="670"/>
      <c r="AJ404" s="670"/>
      <c r="AK404" s="670"/>
      <c r="AL404" s="670"/>
      <c r="AM404" s="670"/>
      <c r="AN404" s="670"/>
      <c r="AO404" s="670"/>
      <c r="AP404" s="670"/>
      <c r="AQ404" s="670"/>
      <c r="AR404" s="670"/>
      <c r="AS404" s="670"/>
      <c r="AT404" s="670"/>
      <c r="AU404" s="670"/>
      <c r="AV404" s="670"/>
      <c r="AW404" s="670"/>
      <c r="AX404" s="670"/>
      <c r="AY404" s="670"/>
      <c r="AZ404" s="670"/>
      <c r="BA404" s="670"/>
      <c r="BB404" s="670"/>
      <c r="BC404" s="670"/>
      <c r="BD404" s="671"/>
    </row>
    <row r="405" spans="1:56" s="653" customFormat="1" ht="13.5" customHeight="1">
      <c r="A405" s="669"/>
      <c r="B405" s="669"/>
      <c r="C405" s="693"/>
      <c r="D405" s="754" t="s">
        <v>3212</v>
      </c>
      <c r="E405" s="755"/>
      <c r="F405" s="755"/>
      <c r="G405" s="755"/>
      <c r="H405" s="755"/>
      <c r="I405" s="755"/>
      <c r="J405" s="755"/>
      <c r="K405" s="755"/>
      <c r="L405" s="755"/>
      <c r="M405" s="755"/>
      <c r="N405" s="755"/>
      <c r="O405" s="755"/>
      <c r="P405" s="755"/>
      <c r="Q405" s="755"/>
      <c r="R405" s="755"/>
      <c r="S405" s="755"/>
      <c r="T405" s="755"/>
      <c r="U405" s="755"/>
      <c r="V405" s="755"/>
      <c r="W405" s="755"/>
      <c r="X405" s="755"/>
      <c r="Y405" s="755"/>
      <c r="Z405" s="755"/>
      <c r="AA405" s="755"/>
      <c r="AB405" s="755"/>
      <c r="AC405" s="755"/>
      <c r="AD405" s="755"/>
      <c r="AE405" s="755"/>
      <c r="AF405" s="755"/>
      <c r="AG405" s="755"/>
      <c r="AH405" s="755"/>
      <c r="AI405" s="755"/>
      <c r="AJ405" s="755"/>
      <c r="AK405" s="755"/>
      <c r="AL405" s="755"/>
      <c r="AM405" s="755"/>
      <c r="AN405" s="755"/>
      <c r="AO405" s="755"/>
      <c r="AP405" s="755"/>
      <c r="AQ405" s="755"/>
      <c r="AR405" s="756"/>
      <c r="AS405" s="693"/>
      <c r="AT405" s="670"/>
      <c r="AU405" s="670"/>
      <c r="AV405" s="670"/>
      <c r="AW405" s="670"/>
      <c r="AX405" s="670"/>
      <c r="AY405" s="670"/>
      <c r="AZ405" s="670"/>
      <c r="BA405" s="670"/>
      <c r="BB405" s="670"/>
      <c r="BC405" s="670"/>
      <c r="BD405" s="670"/>
    </row>
    <row r="406" spans="1:56" s="653" customFormat="1" ht="13.5" customHeight="1">
      <c r="A406" s="669"/>
      <c r="B406" s="669"/>
      <c r="C406" s="693"/>
      <c r="D406" s="757" t="s">
        <v>3213</v>
      </c>
      <c r="E406" s="758"/>
      <c r="F406" s="758"/>
      <c r="G406" s="758"/>
      <c r="H406" s="758"/>
      <c r="I406" s="759"/>
      <c r="J406" s="759"/>
      <c r="K406" s="759"/>
      <c r="L406" s="759"/>
      <c r="M406" s="759"/>
      <c r="N406" s="760"/>
      <c r="O406" s="761" t="s">
        <v>3214</v>
      </c>
      <c r="P406" s="759"/>
      <c r="Q406" s="759"/>
      <c r="R406" s="759"/>
      <c r="S406" s="762"/>
      <c r="T406" s="762"/>
      <c r="U406" s="762"/>
      <c r="V406" s="762"/>
      <c r="W406" s="762"/>
      <c r="X406" s="762"/>
      <c r="Y406" s="762"/>
      <c r="Z406" s="762"/>
      <c r="AA406" s="763"/>
      <c r="AB406" s="764"/>
      <c r="AC406" s="764"/>
      <c r="AD406" s="764"/>
      <c r="AE406" s="764"/>
      <c r="AF406" s="764"/>
      <c r="AG406" s="764"/>
      <c r="AH406" s="764"/>
      <c r="AI406" s="764"/>
      <c r="AJ406" s="764"/>
      <c r="AK406" s="764"/>
      <c r="AL406" s="764"/>
      <c r="AM406" s="764"/>
      <c r="AN406" s="765"/>
      <c r="AO406" s="765"/>
      <c r="AP406" s="765"/>
      <c r="AQ406" s="765"/>
      <c r="AR406" s="766"/>
      <c r="AS406" s="693"/>
      <c r="AT406" s="670"/>
      <c r="AU406" s="670"/>
      <c r="AV406" s="670"/>
      <c r="AW406" s="670"/>
      <c r="AX406" s="670"/>
      <c r="AY406" s="670"/>
      <c r="AZ406" s="670"/>
      <c r="BA406" s="670"/>
      <c r="BB406" s="670"/>
      <c r="BC406" s="670"/>
      <c r="BD406" s="670"/>
    </row>
    <row r="407" spans="1:56" s="653" customFormat="1" ht="13.5" customHeight="1">
      <c r="A407" s="669"/>
      <c r="B407" s="669"/>
      <c r="C407" s="693"/>
      <c r="D407" s="757" t="s">
        <v>3215</v>
      </c>
      <c r="E407" s="758"/>
      <c r="F407" s="758"/>
      <c r="G407" s="758"/>
      <c r="H407" s="759"/>
      <c r="I407" s="759"/>
      <c r="J407" s="759"/>
      <c r="K407" s="759"/>
      <c r="L407" s="759"/>
      <c r="M407" s="759"/>
      <c r="N407" s="760"/>
      <c r="O407" s="761" t="s">
        <v>3216</v>
      </c>
      <c r="P407" s="759"/>
      <c r="Q407" s="759"/>
      <c r="R407" s="759"/>
      <c r="S407" s="759"/>
      <c r="T407" s="759"/>
      <c r="U407" s="759"/>
      <c r="V407" s="759"/>
      <c r="W407" s="762"/>
      <c r="X407" s="762"/>
      <c r="Y407" s="762"/>
      <c r="Z407" s="762"/>
      <c r="AA407" s="763"/>
      <c r="AB407" s="764"/>
      <c r="AC407" s="764"/>
      <c r="AD407" s="764"/>
      <c r="AE407" s="764"/>
      <c r="AF407" s="764"/>
      <c r="AG407" s="764"/>
      <c r="AH407" s="764"/>
      <c r="AI407" s="764"/>
      <c r="AJ407" s="764"/>
      <c r="AK407" s="764"/>
      <c r="AL407" s="764"/>
      <c r="AM407" s="764"/>
      <c r="AN407" s="765"/>
      <c r="AO407" s="765"/>
      <c r="AP407" s="765"/>
      <c r="AQ407" s="765"/>
      <c r="AR407" s="766"/>
      <c r="AS407" s="693"/>
      <c r="AT407" s="670"/>
      <c r="AU407" s="670"/>
      <c r="AV407" s="670"/>
      <c r="AW407" s="670"/>
      <c r="AX407" s="670"/>
      <c r="AY407" s="670"/>
      <c r="AZ407" s="670"/>
      <c r="BA407" s="670"/>
      <c r="BB407" s="670"/>
      <c r="BC407" s="670"/>
      <c r="BD407" s="670"/>
    </row>
    <row r="408" spans="1:56" s="653" customFormat="1" ht="13.5" customHeight="1">
      <c r="A408" s="669"/>
      <c r="B408" s="669"/>
      <c r="C408" s="693"/>
      <c r="D408" s="767" t="s">
        <v>3217</v>
      </c>
      <c r="E408" s="768"/>
      <c r="F408" s="768"/>
      <c r="G408" s="768"/>
      <c r="H408" s="768"/>
      <c r="I408" s="768"/>
      <c r="J408" s="768"/>
      <c r="K408" s="768"/>
      <c r="L408" s="768"/>
      <c r="M408" s="768"/>
      <c r="N408" s="768"/>
      <c r="O408" s="769"/>
      <c r="P408" s="769"/>
      <c r="Q408" s="769"/>
      <c r="R408" s="769"/>
      <c r="S408" s="769"/>
      <c r="T408" s="769"/>
      <c r="U408" s="769"/>
      <c r="V408" s="769"/>
      <c r="W408" s="769"/>
      <c r="X408" s="769"/>
      <c r="Y408" s="769"/>
      <c r="Z408" s="769"/>
      <c r="AA408" s="769"/>
      <c r="AB408" s="769"/>
      <c r="AC408" s="769"/>
      <c r="AD408" s="769"/>
      <c r="AE408" s="769"/>
      <c r="AF408" s="769"/>
      <c r="AG408" s="769"/>
      <c r="AH408" s="769"/>
      <c r="AI408" s="769"/>
      <c r="AJ408" s="769"/>
      <c r="AK408" s="769"/>
      <c r="AL408" s="769"/>
      <c r="AM408" s="769"/>
      <c r="AN408" s="769"/>
      <c r="AO408" s="769"/>
      <c r="AP408" s="769"/>
      <c r="AQ408" s="769"/>
      <c r="AR408" s="770"/>
      <c r="AS408" s="693"/>
      <c r="AT408" s="670"/>
      <c r="AU408" s="670"/>
      <c r="AV408" s="670"/>
      <c r="AW408" s="670"/>
      <c r="AX408" s="670"/>
      <c r="AY408" s="670"/>
      <c r="AZ408" s="670"/>
      <c r="BA408" s="670"/>
      <c r="BB408" s="670"/>
      <c r="BC408" s="670"/>
      <c r="BD408" s="670"/>
    </row>
    <row r="409" spans="1:56" s="653" customFormat="1" ht="13.5" customHeight="1">
      <c r="A409" s="669"/>
      <c r="B409" s="669"/>
      <c r="C409" s="693"/>
      <c r="D409" s="771" t="s">
        <v>3218</v>
      </c>
      <c r="E409" s="772"/>
      <c r="F409" s="772"/>
      <c r="G409" s="772"/>
      <c r="H409" s="772"/>
      <c r="I409" s="772"/>
      <c r="J409" s="772"/>
      <c r="K409" s="772"/>
      <c r="L409" s="772"/>
      <c r="M409" s="772"/>
      <c r="N409" s="773"/>
      <c r="O409" s="774" t="s">
        <v>3219</v>
      </c>
      <c r="P409" s="775"/>
      <c r="Q409" s="775"/>
      <c r="R409" s="775"/>
      <c r="S409" s="775"/>
      <c r="T409" s="775"/>
      <c r="U409" s="775"/>
      <c r="V409" s="775"/>
      <c r="W409" s="775"/>
      <c r="X409" s="775"/>
      <c r="Y409" s="775"/>
      <c r="Z409" s="775"/>
      <c r="AA409" s="776"/>
      <c r="AB409" s="777"/>
      <c r="AC409" s="777"/>
      <c r="AD409" s="777"/>
      <c r="AE409" s="777"/>
      <c r="AF409" s="777"/>
      <c r="AG409" s="777"/>
      <c r="AH409" s="777"/>
      <c r="AI409" s="777"/>
      <c r="AJ409" s="777"/>
      <c r="AK409" s="777"/>
      <c r="AL409" s="777"/>
      <c r="AM409" s="777"/>
      <c r="AN409" s="777"/>
      <c r="AO409" s="777"/>
      <c r="AP409" s="777"/>
      <c r="AQ409" s="777"/>
      <c r="AR409" s="778"/>
      <c r="AS409" s="693"/>
      <c r="AT409" s="670"/>
      <c r="AU409" s="670"/>
      <c r="AV409" s="670"/>
      <c r="AW409" s="670"/>
      <c r="AX409" s="670"/>
      <c r="AY409" s="670"/>
      <c r="AZ409" s="670"/>
      <c r="BA409" s="670"/>
      <c r="BB409" s="670"/>
      <c r="BC409" s="670"/>
      <c r="BD409" s="670"/>
    </row>
    <row r="410" spans="1:56" s="653" customFormat="1" ht="13.5" customHeight="1">
      <c r="A410" s="669"/>
      <c r="B410" s="669"/>
      <c r="C410" s="693"/>
      <c r="D410" s="779" t="s">
        <v>3220</v>
      </c>
      <c r="E410" s="780"/>
      <c r="F410" s="780"/>
      <c r="G410" s="780"/>
      <c r="H410" s="768"/>
      <c r="I410" s="768"/>
      <c r="J410" s="768"/>
      <c r="K410" s="768"/>
      <c r="L410" s="768"/>
      <c r="M410" s="768"/>
      <c r="N410" s="768"/>
      <c r="O410" s="769"/>
      <c r="P410" s="769"/>
      <c r="Q410" s="769"/>
      <c r="R410" s="769"/>
      <c r="S410" s="769"/>
      <c r="T410" s="769"/>
      <c r="U410" s="769"/>
      <c r="V410" s="769"/>
      <c r="W410" s="769"/>
      <c r="X410" s="769"/>
      <c r="Y410" s="769"/>
      <c r="Z410" s="769"/>
      <c r="AA410" s="769"/>
      <c r="AB410" s="769"/>
      <c r="AC410" s="769"/>
      <c r="AD410" s="769"/>
      <c r="AE410" s="769"/>
      <c r="AF410" s="769"/>
      <c r="AG410" s="769"/>
      <c r="AH410" s="769"/>
      <c r="AI410" s="769"/>
      <c r="AJ410" s="769"/>
      <c r="AK410" s="769"/>
      <c r="AL410" s="769"/>
      <c r="AM410" s="769"/>
      <c r="AN410" s="769"/>
      <c r="AO410" s="769"/>
      <c r="AP410" s="769"/>
      <c r="AQ410" s="769"/>
      <c r="AR410" s="770"/>
      <c r="AS410" s="693"/>
      <c r="AT410" s="670"/>
      <c r="AU410" s="670"/>
      <c r="AV410" s="670"/>
      <c r="AW410" s="670"/>
      <c r="AX410" s="670"/>
      <c r="AY410" s="670"/>
      <c r="AZ410" s="670"/>
      <c r="BA410" s="670"/>
      <c r="BB410" s="670"/>
      <c r="BC410" s="670"/>
      <c r="BD410" s="670"/>
    </row>
    <row r="411" spans="1:56" s="653" customFormat="1" ht="13.5" customHeight="1">
      <c r="A411" s="669"/>
      <c r="B411" s="669"/>
      <c r="C411" s="693"/>
      <c r="D411" s="781"/>
      <c r="E411" s="773"/>
      <c r="F411" s="774" t="s">
        <v>3221</v>
      </c>
      <c r="G411" s="775"/>
      <c r="H411" s="775"/>
      <c r="I411" s="775"/>
      <c r="J411" s="772"/>
      <c r="K411" s="772"/>
      <c r="L411" s="772"/>
      <c r="M411" s="772"/>
      <c r="N411" s="773"/>
      <c r="O411" s="774" t="s">
        <v>3214</v>
      </c>
      <c r="P411" s="775"/>
      <c r="Q411" s="775"/>
      <c r="R411" s="775"/>
      <c r="S411" s="751"/>
      <c r="T411" s="751"/>
      <c r="U411" s="751"/>
      <c r="V411" s="751"/>
      <c r="W411" s="751"/>
      <c r="X411" s="751"/>
      <c r="Y411" s="751"/>
      <c r="Z411" s="751"/>
      <c r="AA411" s="750" t="s">
        <v>3222</v>
      </c>
      <c r="AB411" s="753"/>
      <c r="AC411" s="782" t="s">
        <v>3223</v>
      </c>
      <c r="AD411" s="783"/>
      <c r="AE411" s="783"/>
      <c r="AF411" s="783"/>
      <c r="AG411" s="783"/>
      <c r="AH411" s="783"/>
      <c r="AI411" s="783"/>
      <c r="AJ411" s="783"/>
      <c r="AK411" s="751"/>
      <c r="AL411" s="751"/>
      <c r="AM411" s="751"/>
      <c r="AN411" s="751"/>
      <c r="AO411" s="753"/>
      <c r="AP411" s="751"/>
      <c r="AQ411" s="751"/>
      <c r="AR411" s="753"/>
      <c r="AS411" s="693"/>
      <c r="AT411" s="670"/>
      <c r="AU411" s="670"/>
      <c r="AV411" s="670"/>
      <c r="AW411" s="670"/>
      <c r="AX411" s="670"/>
      <c r="AY411" s="670"/>
      <c r="AZ411" s="670"/>
      <c r="BA411" s="670"/>
      <c r="BB411" s="670"/>
      <c r="BC411" s="670"/>
      <c r="BD411" s="670"/>
    </row>
    <row r="412" spans="1:56" s="653" customFormat="1" ht="13.5" customHeight="1">
      <c r="A412" s="669"/>
      <c r="B412" s="669"/>
      <c r="C412" s="693"/>
      <c r="D412" s="781"/>
      <c r="E412" s="773"/>
      <c r="F412" s="774" t="s">
        <v>3224</v>
      </c>
      <c r="G412" s="775"/>
      <c r="H412" s="775"/>
      <c r="I412" s="775"/>
      <c r="J412" s="775"/>
      <c r="K412" s="772"/>
      <c r="L412" s="772"/>
      <c r="M412" s="772"/>
      <c r="N412" s="773"/>
      <c r="O412" s="774" t="s">
        <v>3225</v>
      </c>
      <c r="P412" s="775"/>
      <c r="Q412" s="775"/>
      <c r="R412" s="775"/>
      <c r="S412" s="751"/>
      <c r="T412" s="751"/>
      <c r="U412" s="751"/>
      <c r="V412" s="751"/>
      <c r="W412" s="751"/>
      <c r="X412" s="751"/>
      <c r="Y412" s="751"/>
      <c r="Z412" s="751"/>
      <c r="AA412" s="750" t="s">
        <v>3222</v>
      </c>
      <c r="AB412" s="753"/>
      <c r="AC412" s="782" t="s">
        <v>3226</v>
      </c>
      <c r="AD412" s="783"/>
      <c r="AE412" s="751"/>
      <c r="AF412" s="751"/>
      <c r="AG412" s="751"/>
      <c r="AH412" s="751"/>
      <c r="AI412" s="751"/>
      <c r="AJ412" s="751"/>
      <c r="AK412" s="751"/>
      <c r="AL412" s="751"/>
      <c r="AM412" s="751"/>
      <c r="AN412" s="751"/>
      <c r="AO412" s="753"/>
      <c r="AP412" s="751"/>
      <c r="AQ412" s="751"/>
      <c r="AR412" s="753"/>
      <c r="AS412" s="693"/>
      <c r="AT412" s="670"/>
      <c r="AU412" s="670"/>
      <c r="AV412" s="670"/>
      <c r="AW412" s="670"/>
      <c r="AX412" s="670"/>
      <c r="AY412" s="670"/>
      <c r="AZ412" s="670"/>
      <c r="BA412" s="670"/>
      <c r="BB412" s="670"/>
      <c r="BC412" s="670"/>
      <c r="BD412" s="670"/>
    </row>
    <row r="413" spans="1:56" s="653" customFormat="1" ht="13.5" customHeight="1">
      <c r="A413" s="669"/>
      <c r="B413" s="669"/>
      <c r="C413" s="693"/>
      <c r="D413" s="781"/>
      <c r="E413" s="773"/>
      <c r="F413" s="774" t="s">
        <v>3213</v>
      </c>
      <c r="G413" s="775"/>
      <c r="H413" s="775"/>
      <c r="I413" s="775"/>
      <c r="J413" s="775"/>
      <c r="K413" s="772"/>
      <c r="L413" s="772"/>
      <c r="M413" s="772"/>
      <c r="N413" s="773"/>
      <c r="O413" s="774" t="s">
        <v>3227</v>
      </c>
      <c r="P413" s="775"/>
      <c r="Q413" s="775"/>
      <c r="R413" s="775"/>
      <c r="S413" s="775"/>
      <c r="T413" s="775"/>
      <c r="U413" s="775"/>
      <c r="V413" s="775"/>
      <c r="W413" s="775"/>
      <c r="X413" s="751"/>
      <c r="Y413" s="751"/>
      <c r="Z413" s="751"/>
      <c r="AA413" s="750" t="s">
        <v>3228</v>
      </c>
      <c r="AB413" s="753"/>
      <c r="AC413" s="784" t="s">
        <v>3229</v>
      </c>
      <c r="AD413" s="783"/>
      <c r="AE413" s="783"/>
      <c r="AF413" s="783"/>
      <c r="AG413" s="783"/>
      <c r="AH413" s="783"/>
      <c r="AI413" s="783"/>
      <c r="AJ413" s="783"/>
      <c r="AK413" s="751"/>
      <c r="AL413" s="751"/>
      <c r="AM413" s="751"/>
      <c r="AN413" s="751"/>
      <c r="AO413" s="753"/>
      <c r="AP413" s="751"/>
      <c r="AQ413" s="751"/>
      <c r="AR413" s="753"/>
      <c r="AS413" s="693"/>
      <c r="AT413" s="670"/>
      <c r="AU413" s="670"/>
      <c r="AV413" s="670"/>
      <c r="AW413" s="670"/>
      <c r="AX413" s="670"/>
      <c r="AY413" s="670"/>
      <c r="AZ413" s="670"/>
      <c r="BA413" s="670"/>
      <c r="BB413" s="670"/>
      <c r="BC413" s="670"/>
      <c r="BD413" s="670"/>
    </row>
    <row r="414" spans="1:56" s="653" customFormat="1" ht="13.5" customHeight="1">
      <c r="A414" s="669"/>
      <c r="B414" s="669"/>
      <c r="C414" s="670"/>
      <c r="D414" s="669"/>
      <c r="E414" s="669"/>
      <c r="F414" s="669"/>
      <c r="G414" s="669"/>
      <c r="H414" s="669"/>
      <c r="I414" s="669"/>
      <c r="J414" s="669"/>
      <c r="K414" s="669"/>
      <c r="L414" s="669"/>
      <c r="M414" s="669"/>
      <c r="N414" s="669"/>
      <c r="O414" s="669"/>
      <c r="P414" s="669"/>
      <c r="Q414" s="669"/>
      <c r="R414" s="669"/>
      <c r="S414" s="669"/>
      <c r="T414" s="669"/>
      <c r="U414" s="670"/>
      <c r="V414" s="670"/>
      <c r="W414" s="670"/>
      <c r="X414" s="670"/>
      <c r="Y414" s="670"/>
      <c r="Z414" s="670"/>
      <c r="AA414" s="670"/>
      <c r="AB414" s="670"/>
      <c r="AC414" s="670"/>
      <c r="AD414" s="670"/>
      <c r="AE414" s="670"/>
      <c r="AF414" s="670"/>
      <c r="AG414" s="670"/>
      <c r="AH414" s="670"/>
      <c r="AI414" s="670"/>
      <c r="AJ414" s="670"/>
      <c r="AK414" s="670"/>
      <c r="AL414" s="670"/>
      <c r="AM414" s="670"/>
      <c r="AN414" s="670"/>
      <c r="AO414" s="670"/>
      <c r="AP414" s="670"/>
      <c r="AQ414" s="670"/>
      <c r="AR414" s="670"/>
      <c r="AS414" s="670"/>
      <c r="AT414" s="670"/>
      <c r="AU414" s="670"/>
      <c r="AV414" s="670"/>
      <c r="AW414" s="670"/>
      <c r="AX414" s="670"/>
      <c r="AY414" s="670"/>
      <c r="AZ414" s="670"/>
      <c r="BA414" s="670"/>
      <c r="BB414" s="670"/>
      <c r="BC414" s="670"/>
      <c r="BD414" s="670"/>
    </row>
    <row r="415" spans="1:56" s="653" customFormat="1" ht="13.5" customHeight="1">
      <c r="A415" s="1566" t="s">
        <v>2828</v>
      </c>
      <c r="B415" s="1557"/>
      <c r="C415" s="1557"/>
      <c r="D415" s="1557"/>
      <c r="E415" s="1557"/>
      <c r="F415" s="1558"/>
      <c r="G415" s="654" t="s">
        <v>3230</v>
      </c>
      <c r="H415" s="654"/>
      <c r="I415" s="654"/>
      <c r="J415" s="654"/>
      <c r="K415" s="654"/>
      <c r="L415" s="654"/>
      <c r="M415" s="654"/>
      <c r="N415" s="654"/>
      <c r="O415" s="654"/>
      <c r="P415" s="654"/>
      <c r="Q415" s="654"/>
      <c r="R415" s="654"/>
      <c r="S415" s="654"/>
      <c r="T415" s="654"/>
      <c r="U415" s="654"/>
      <c r="V415" s="654"/>
      <c r="W415" s="654"/>
      <c r="X415" s="654"/>
      <c r="Y415" s="654"/>
      <c r="Z415" s="654"/>
      <c r="AA415" s="654"/>
      <c r="AB415" s="655"/>
      <c r="AC415" s="1559" t="s">
        <v>2830</v>
      </c>
      <c r="AD415" s="1557"/>
      <c r="AE415" s="1557"/>
      <c r="AF415" s="1557"/>
      <c r="AG415" s="1557"/>
      <c r="AH415" s="1558"/>
      <c r="AI415" s="654"/>
      <c r="AJ415" s="654"/>
      <c r="AK415" s="654"/>
      <c r="AL415" s="654"/>
      <c r="AM415" s="654"/>
      <c r="AN415" s="654"/>
      <c r="AO415" s="654"/>
      <c r="AP415" s="654"/>
      <c r="AQ415" s="654"/>
      <c r="AR415" s="654"/>
      <c r="AS415" s="654"/>
      <c r="AT415" s="654"/>
      <c r="AU415" s="654"/>
      <c r="AV415" s="654"/>
      <c r="AW415" s="654"/>
      <c r="AX415" s="654"/>
      <c r="AY415" s="654"/>
      <c r="AZ415" s="654"/>
      <c r="BA415" s="654"/>
      <c r="BB415" s="654"/>
      <c r="BC415" s="654"/>
      <c r="BD415" s="656"/>
    </row>
    <row r="416" spans="1:56" s="653" customFormat="1" ht="13.5" customHeight="1">
      <c r="A416" s="1566" t="s">
        <v>2831</v>
      </c>
      <c r="B416" s="1557"/>
      <c r="C416" s="1557"/>
      <c r="D416" s="1557"/>
      <c r="E416" s="1557"/>
      <c r="F416" s="1558"/>
      <c r="G416" s="657" t="s">
        <v>2832</v>
      </c>
      <c r="H416" s="657"/>
      <c r="I416" s="657"/>
      <c r="J416" s="657"/>
      <c r="K416" s="657"/>
      <c r="L416" s="657"/>
      <c r="M416" s="657"/>
      <c r="N416" s="657"/>
      <c r="O416" s="657"/>
      <c r="P416" s="657"/>
      <c r="Q416" s="657"/>
      <c r="R416" s="657"/>
      <c r="S416" s="657"/>
      <c r="T416" s="657"/>
      <c r="U416" s="657"/>
      <c r="V416" s="657"/>
      <c r="W416" s="657"/>
      <c r="X416" s="657"/>
      <c r="Y416" s="657"/>
      <c r="Z416" s="657"/>
      <c r="AA416" s="657"/>
      <c r="AB416" s="657"/>
      <c r="AC416" s="657"/>
      <c r="AD416" s="657"/>
      <c r="AE416" s="657"/>
      <c r="AF416" s="657"/>
      <c r="AG416" s="657"/>
      <c r="AH416" s="657"/>
      <c r="AI416" s="657"/>
      <c r="AJ416" s="657"/>
      <c r="AK416" s="657"/>
      <c r="AL416" s="657"/>
      <c r="AM416" s="657"/>
      <c r="AN416" s="657"/>
      <c r="AO416" s="657"/>
      <c r="AP416" s="657"/>
      <c r="AQ416" s="657"/>
      <c r="AR416" s="657"/>
      <c r="AS416" s="657"/>
      <c r="AT416" s="657"/>
      <c r="AU416" s="657"/>
      <c r="AV416" s="657"/>
      <c r="AW416" s="657"/>
      <c r="AX416" s="657"/>
      <c r="AY416" s="657"/>
      <c r="AZ416" s="657"/>
      <c r="BA416" s="657"/>
      <c r="BB416" s="657"/>
      <c r="BC416" s="657"/>
      <c r="BD416" s="658"/>
    </row>
    <row r="417" spans="1:56" s="653" customFormat="1" ht="13.5" customHeight="1">
      <c r="A417" s="1566" t="s">
        <v>2833</v>
      </c>
      <c r="B417" s="1558"/>
      <c r="C417" s="1559" t="s">
        <v>2834</v>
      </c>
      <c r="D417" s="1557"/>
      <c r="E417" s="1557"/>
      <c r="F417" s="1557"/>
      <c r="G417" s="1557"/>
      <c r="H417" s="1557"/>
      <c r="I417" s="1557"/>
      <c r="J417" s="1557"/>
      <c r="K417" s="1557"/>
      <c r="L417" s="1557"/>
      <c r="M417" s="1557"/>
      <c r="N417" s="1557"/>
      <c r="O417" s="1558"/>
      <c r="P417" s="1559" t="s">
        <v>2835</v>
      </c>
      <c r="Q417" s="1557"/>
      <c r="R417" s="1557"/>
      <c r="S417" s="1557"/>
      <c r="T417" s="1557"/>
      <c r="U417" s="1558"/>
      <c r="V417" s="1559" t="s">
        <v>2836</v>
      </c>
      <c r="W417" s="1557"/>
      <c r="X417" s="1557"/>
      <c r="Y417" s="1557"/>
      <c r="Z417" s="1557"/>
      <c r="AA417" s="1557"/>
      <c r="AB417" s="1557"/>
      <c r="AC417" s="1557"/>
      <c r="AD417" s="1557"/>
      <c r="AE417" s="1557"/>
      <c r="AF417" s="1558"/>
      <c r="AG417" s="1556" t="s">
        <v>2837</v>
      </c>
      <c r="AH417" s="1557"/>
      <c r="AI417" s="1558"/>
      <c r="AJ417" s="1556" t="s">
        <v>2838</v>
      </c>
      <c r="AK417" s="1557"/>
      <c r="AL417" s="1558"/>
      <c r="AM417" s="1559" t="s">
        <v>2839</v>
      </c>
      <c r="AN417" s="1557"/>
      <c r="AO417" s="1557"/>
      <c r="AP417" s="1557"/>
      <c r="AQ417" s="1557"/>
      <c r="AR417" s="1557"/>
      <c r="AS417" s="1557"/>
      <c r="AT417" s="1557"/>
      <c r="AU417" s="1557"/>
      <c r="AV417" s="1557"/>
      <c r="AW417" s="1557"/>
      <c r="AX417" s="1557"/>
      <c r="AY417" s="1557"/>
      <c r="AZ417" s="1557"/>
      <c r="BA417" s="1557"/>
      <c r="BB417" s="1557"/>
      <c r="BC417" s="1557"/>
      <c r="BD417" s="1560"/>
    </row>
    <row r="418" spans="1:56" s="653" customFormat="1" ht="13.5" customHeight="1">
      <c r="A418" s="1561">
        <v>1</v>
      </c>
      <c r="B418" s="1562"/>
      <c r="C418" s="659" t="s">
        <v>2840</v>
      </c>
      <c r="D418" s="660"/>
      <c r="E418" s="660"/>
      <c r="F418" s="660"/>
      <c r="G418" s="660"/>
      <c r="H418" s="660"/>
      <c r="I418" s="660"/>
      <c r="J418" s="660"/>
      <c r="K418" s="660"/>
      <c r="L418" s="660"/>
      <c r="M418" s="660"/>
      <c r="N418" s="660"/>
      <c r="O418" s="660"/>
      <c r="P418" s="1631" t="s">
        <v>2841</v>
      </c>
      <c r="Q418" s="1564"/>
      <c r="R418" s="1564"/>
      <c r="S418" s="1564"/>
      <c r="T418" s="1564"/>
      <c r="U418" s="1562"/>
      <c r="V418" s="659" t="s">
        <v>2842</v>
      </c>
      <c r="W418" s="660"/>
      <c r="X418" s="660"/>
      <c r="Y418" s="660"/>
      <c r="Z418" s="660"/>
      <c r="AA418" s="660"/>
      <c r="AB418" s="660"/>
      <c r="AC418" s="660"/>
      <c r="AD418" s="660"/>
      <c r="AE418" s="660"/>
      <c r="AF418" s="660"/>
      <c r="AG418" s="1565"/>
      <c r="AH418" s="1564"/>
      <c r="AI418" s="1562"/>
      <c r="AJ418" s="1565"/>
      <c r="AK418" s="1564"/>
      <c r="AL418" s="1562"/>
      <c r="AM418" s="660" t="s">
        <v>2843</v>
      </c>
      <c r="AN418" s="660"/>
      <c r="AO418" s="660"/>
      <c r="AP418" s="660"/>
      <c r="AQ418" s="660"/>
      <c r="AR418" s="660"/>
      <c r="AS418" s="660"/>
      <c r="AT418" s="660"/>
      <c r="AU418" s="660"/>
      <c r="AV418" s="660"/>
      <c r="AW418" s="660"/>
      <c r="AX418" s="660"/>
      <c r="AY418" s="660"/>
      <c r="AZ418" s="660"/>
      <c r="BA418" s="660"/>
      <c r="BB418" s="660"/>
      <c r="BC418" s="660"/>
      <c r="BD418" s="661"/>
    </row>
    <row r="419" spans="1:56" s="653" customFormat="1" ht="13.5" customHeight="1">
      <c r="A419" s="1623">
        <v>2</v>
      </c>
      <c r="B419" s="1624"/>
      <c r="C419" s="662" t="s">
        <v>2844</v>
      </c>
      <c r="D419" s="663"/>
      <c r="E419" s="663"/>
      <c r="F419" s="663"/>
      <c r="G419" s="663"/>
      <c r="H419" s="663"/>
      <c r="I419" s="663"/>
      <c r="J419" s="663"/>
      <c r="K419" s="663"/>
      <c r="L419" s="663"/>
      <c r="M419" s="663"/>
      <c r="N419" s="663"/>
      <c r="O419" s="663"/>
      <c r="P419" s="1625" t="s">
        <v>2841</v>
      </c>
      <c r="Q419" s="1626"/>
      <c r="R419" s="1626"/>
      <c r="S419" s="1626"/>
      <c r="T419" s="1626"/>
      <c r="U419" s="1624"/>
      <c r="V419" s="662" t="s">
        <v>2842</v>
      </c>
      <c r="W419" s="663"/>
      <c r="X419" s="663"/>
      <c r="Y419" s="663"/>
      <c r="Z419" s="663"/>
      <c r="AA419" s="663"/>
      <c r="AB419" s="663"/>
      <c r="AC419" s="663"/>
      <c r="AD419" s="663"/>
      <c r="AE419" s="663"/>
      <c r="AF419" s="663"/>
      <c r="AG419" s="1628"/>
      <c r="AH419" s="1626"/>
      <c r="AI419" s="1624"/>
      <c r="AJ419" s="1628"/>
      <c r="AK419" s="1626"/>
      <c r="AL419" s="1624"/>
      <c r="AM419" s="663" t="s">
        <v>2843</v>
      </c>
      <c r="AN419" s="663"/>
      <c r="AO419" s="663"/>
      <c r="AP419" s="663"/>
      <c r="AQ419" s="663"/>
      <c r="AR419" s="663"/>
      <c r="AS419" s="663"/>
      <c r="AT419" s="663"/>
      <c r="AU419" s="663"/>
      <c r="AV419" s="663"/>
      <c r="AW419" s="663"/>
      <c r="AX419" s="663"/>
      <c r="AY419" s="663"/>
      <c r="AZ419" s="663"/>
      <c r="BA419" s="663"/>
      <c r="BB419" s="663"/>
      <c r="BC419" s="663"/>
      <c r="BD419" s="664"/>
    </row>
    <row r="420" spans="1:56" s="653" customFormat="1" ht="13.5" customHeight="1">
      <c r="A420" s="1623">
        <v>3</v>
      </c>
      <c r="B420" s="1624"/>
      <c r="C420" s="662" t="s">
        <v>2845</v>
      </c>
      <c r="D420" s="663"/>
      <c r="E420" s="663"/>
      <c r="F420" s="663"/>
      <c r="G420" s="663"/>
      <c r="H420" s="663"/>
      <c r="I420" s="663"/>
      <c r="J420" s="663"/>
      <c r="K420" s="663"/>
      <c r="L420" s="663"/>
      <c r="M420" s="663"/>
      <c r="N420" s="663"/>
      <c r="O420" s="663"/>
      <c r="P420" s="1625" t="s">
        <v>2841</v>
      </c>
      <c r="Q420" s="1626"/>
      <c r="R420" s="1626"/>
      <c r="S420" s="1626"/>
      <c r="T420" s="1626"/>
      <c r="U420" s="1624"/>
      <c r="V420" s="662" t="s">
        <v>2842</v>
      </c>
      <c r="W420" s="663"/>
      <c r="X420" s="663"/>
      <c r="Y420" s="663"/>
      <c r="Z420" s="663"/>
      <c r="AA420" s="663"/>
      <c r="AB420" s="663"/>
      <c r="AC420" s="663"/>
      <c r="AD420" s="663"/>
      <c r="AE420" s="663"/>
      <c r="AF420" s="663"/>
      <c r="AG420" s="1628"/>
      <c r="AH420" s="1626"/>
      <c r="AI420" s="1624"/>
      <c r="AJ420" s="1628"/>
      <c r="AK420" s="1626"/>
      <c r="AL420" s="1624"/>
      <c r="AM420" s="663" t="s">
        <v>2843</v>
      </c>
      <c r="AN420" s="663"/>
      <c r="AO420" s="663"/>
      <c r="AP420" s="663"/>
      <c r="AQ420" s="663"/>
      <c r="AR420" s="663"/>
      <c r="AS420" s="663"/>
      <c r="AT420" s="663"/>
      <c r="AU420" s="663"/>
      <c r="AV420" s="663"/>
      <c r="AW420" s="663"/>
      <c r="AX420" s="663"/>
      <c r="AY420" s="663"/>
      <c r="AZ420" s="663"/>
      <c r="BA420" s="663"/>
      <c r="BB420" s="663"/>
      <c r="BC420" s="663"/>
      <c r="BD420" s="664"/>
    </row>
    <row r="421" spans="1:56" s="653" customFormat="1" ht="13.5" customHeight="1">
      <c r="A421" s="1623">
        <v>4</v>
      </c>
      <c r="B421" s="1624"/>
      <c r="C421" s="662" t="s">
        <v>2846</v>
      </c>
      <c r="D421" s="663"/>
      <c r="E421" s="663"/>
      <c r="F421" s="663"/>
      <c r="G421" s="663"/>
      <c r="H421" s="663"/>
      <c r="I421" s="663"/>
      <c r="J421" s="663"/>
      <c r="K421" s="663"/>
      <c r="L421" s="663"/>
      <c r="M421" s="663"/>
      <c r="N421" s="663"/>
      <c r="O421" s="663"/>
      <c r="P421" s="1625" t="s">
        <v>2841</v>
      </c>
      <c r="Q421" s="1626"/>
      <c r="R421" s="1626"/>
      <c r="S421" s="1626"/>
      <c r="T421" s="1626"/>
      <c r="U421" s="1624"/>
      <c r="V421" s="662" t="s">
        <v>2847</v>
      </c>
      <c r="W421" s="663"/>
      <c r="X421" s="663"/>
      <c r="Y421" s="663"/>
      <c r="Z421" s="663"/>
      <c r="AA421" s="663"/>
      <c r="AB421" s="663"/>
      <c r="AC421" s="663"/>
      <c r="AD421" s="663"/>
      <c r="AE421" s="663"/>
      <c r="AF421" s="663"/>
      <c r="AG421" s="1628"/>
      <c r="AH421" s="1626"/>
      <c r="AI421" s="1624"/>
      <c r="AJ421" s="1628"/>
      <c r="AK421" s="1626"/>
      <c r="AL421" s="1624"/>
      <c r="AM421" s="663"/>
      <c r="AN421" s="663"/>
      <c r="AO421" s="663"/>
      <c r="AP421" s="663"/>
      <c r="AQ421" s="663"/>
      <c r="AR421" s="663"/>
      <c r="AS421" s="663"/>
      <c r="AT421" s="663"/>
      <c r="AU421" s="663"/>
      <c r="AV421" s="663"/>
      <c r="AW421" s="663"/>
      <c r="AX421" s="663"/>
      <c r="AY421" s="663"/>
      <c r="AZ421" s="663"/>
      <c r="BA421" s="663"/>
      <c r="BB421" s="663"/>
      <c r="BC421" s="663"/>
      <c r="BD421" s="664"/>
    </row>
    <row r="422" spans="1:56" s="653" customFormat="1" ht="13.5" customHeight="1">
      <c r="A422" s="1623">
        <v>5</v>
      </c>
      <c r="B422" s="1624"/>
      <c r="C422" s="662" t="s">
        <v>2848</v>
      </c>
      <c r="D422" s="663"/>
      <c r="E422" s="663"/>
      <c r="F422" s="663"/>
      <c r="G422" s="663"/>
      <c r="H422" s="663"/>
      <c r="I422" s="663"/>
      <c r="J422" s="663"/>
      <c r="K422" s="663"/>
      <c r="L422" s="663"/>
      <c r="M422" s="663"/>
      <c r="N422" s="663"/>
      <c r="O422" s="663"/>
      <c r="P422" s="1625" t="s">
        <v>2841</v>
      </c>
      <c r="Q422" s="1626"/>
      <c r="R422" s="1626"/>
      <c r="S422" s="1626"/>
      <c r="T422" s="1626"/>
      <c r="U422" s="1624"/>
      <c r="V422" s="662" t="s">
        <v>2849</v>
      </c>
      <c r="W422" s="663"/>
      <c r="X422" s="663"/>
      <c r="Y422" s="663"/>
      <c r="Z422" s="663"/>
      <c r="AA422" s="663"/>
      <c r="AB422" s="663"/>
      <c r="AC422" s="663"/>
      <c r="AD422" s="663"/>
      <c r="AE422" s="663"/>
      <c r="AF422" s="663"/>
      <c r="AG422" s="1628"/>
      <c r="AH422" s="1626"/>
      <c r="AI422" s="1624"/>
      <c r="AJ422" s="1628"/>
      <c r="AK422" s="1626"/>
      <c r="AL422" s="1624"/>
      <c r="AM422" s="663"/>
      <c r="AN422" s="663"/>
      <c r="AO422" s="663"/>
      <c r="AP422" s="663"/>
      <c r="AQ422" s="663"/>
      <c r="AR422" s="663"/>
      <c r="AS422" s="663"/>
      <c r="AT422" s="663"/>
      <c r="AU422" s="663"/>
      <c r="AV422" s="663"/>
      <c r="AW422" s="663"/>
      <c r="AX422" s="663"/>
      <c r="AY422" s="663"/>
      <c r="AZ422" s="663"/>
      <c r="BA422" s="663"/>
      <c r="BB422" s="663"/>
      <c r="BC422" s="663"/>
      <c r="BD422" s="664"/>
    </row>
    <row r="423" spans="1:56" s="653" customFormat="1" ht="27.75" customHeight="1">
      <c r="A423" s="1623">
        <v>6</v>
      </c>
      <c r="B423" s="1624"/>
      <c r="C423" s="662" t="s">
        <v>2850</v>
      </c>
      <c r="D423" s="663"/>
      <c r="E423" s="663"/>
      <c r="F423" s="663"/>
      <c r="G423" s="663"/>
      <c r="H423" s="663"/>
      <c r="I423" s="663"/>
      <c r="J423" s="663"/>
      <c r="K423" s="663"/>
      <c r="L423" s="663"/>
      <c r="M423" s="663"/>
      <c r="N423" s="663"/>
      <c r="O423" s="663"/>
      <c r="P423" s="1625" t="s">
        <v>2841</v>
      </c>
      <c r="Q423" s="1626"/>
      <c r="R423" s="1626"/>
      <c r="S423" s="1626"/>
      <c r="T423" s="1626"/>
      <c r="U423" s="1624"/>
      <c r="V423" s="1627" t="s">
        <v>2851</v>
      </c>
      <c r="W423" s="1626"/>
      <c r="X423" s="1626"/>
      <c r="Y423" s="1626"/>
      <c r="Z423" s="1626"/>
      <c r="AA423" s="1626"/>
      <c r="AB423" s="1626"/>
      <c r="AC423" s="1626"/>
      <c r="AD423" s="1626"/>
      <c r="AE423" s="1626"/>
      <c r="AF423" s="1624"/>
      <c r="AG423" s="1628"/>
      <c r="AH423" s="1626"/>
      <c r="AI423" s="1624"/>
      <c r="AJ423" s="1628"/>
      <c r="AK423" s="1626"/>
      <c r="AL423" s="1624"/>
      <c r="AM423" s="663"/>
      <c r="AN423" s="663"/>
      <c r="AO423" s="663"/>
      <c r="AP423" s="663"/>
      <c r="AQ423" s="663"/>
      <c r="AR423" s="663"/>
      <c r="AS423" s="663"/>
      <c r="AT423" s="663"/>
      <c r="AU423" s="663"/>
      <c r="AV423" s="663"/>
      <c r="AW423" s="663"/>
      <c r="AX423" s="663"/>
      <c r="AY423" s="663"/>
      <c r="AZ423" s="663"/>
      <c r="BA423" s="663"/>
      <c r="BB423" s="663"/>
      <c r="BC423" s="663"/>
      <c r="BD423" s="664"/>
    </row>
    <row r="424" spans="1:56" s="653" customFormat="1" ht="29.25" customHeight="1">
      <c r="A424" s="1623">
        <v>7</v>
      </c>
      <c r="B424" s="1624"/>
      <c r="C424" s="662" t="s">
        <v>2852</v>
      </c>
      <c r="D424" s="663"/>
      <c r="E424" s="663"/>
      <c r="F424" s="663"/>
      <c r="G424" s="663"/>
      <c r="H424" s="663"/>
      <c r="I424" s="663"/>
      <c r="J424" s="663"/>
      <c r="K424" s="663"/>
      <c r="L424" s="663"/>
      <c r="M424" s="663"/>
      <c r="N424" s="663"/>
      <c r="O424" s="663"/>
      <c r="P424" s="1625" t="s">
        <v>2841</v>
      </c>
      <c r="Q424" s="1626"/>
      <c r="R424" s="1626"/>
      <c r="S424" s="1626"/>
      <c r="T424" s="1626"/>
      <c r="U424" s="1624"/>
      <c r="V424" s="1627" t="s">
        <v>2853</v>
      </c>
      <c r="W424" s="1626"/>
      <c r="X424" s="1626"/>
      <c r="Y424" s="1626"/>
      <c r="Z424" s="1626"/>
      <c r="AA424" s="1626"/>
      <c r="AB424" s="1626"/>
      <c r="AC424" s="1626"/>
      <c r="AD424" s="1626"/>
      <c r="AE424" s="1626"/>
      <c r="AF424" s="1624"/>
      <c r="AG424" s="1628"/>
      <c r="AH424" s="1626"/>
      <c r="AI424" s="1624"/>
      <c r="AJ424" s="1628"/>
      <c r="AK424" s="1626"/>
      <c r="AL424" s="1624"/>
      <c r="AM424" s="663"/>
      <c r="AN424" s="663"/>
      <c r="AO424" s="663"/>
      <c r="AP424" s="663"/>
      <c r="AQ424" s="663"/>
      <c r="AR424" s="663"/>
      <c r="AS424" s="663"/>
      <c r="AT424" s="663"/>
      <c r="AU424" s="663"/>
      <c r="AV424" s="663"/>
      <c r="AW424" s="663"/>
      <c r="AX424" s="663"/>
      <c r="AY424" s="663"/>
      <c r="AZ424" s="663"/>
      <c r="BA424" s="663"/>
      <c r="BB424" s="663"/>
      <c r="BC424" s="663"/>
      <c r="BD424" s="664"/>
    </row>
    <row r="425" spans="1:56" s="653" customFormat="1" ht="13.5" customHeight="1">
      <c r="A425" s="1623">
        <v>8</v>
      </c>
      <c r="B425" s="1624"/>
      <c r="C425" s="662" t="s">
        <v>2854</v>
      </c>
      <c r="D425" s="663"/>
      <c r="E425" s="663"/>
      <c r="F425" s="663"/>
      <c r="G425" s="663"/>
      <c r="H425" s="663"/>
      <c r="I425" s="663"/>
      <c r="J425" s="663"/>
      <c r="K425" s="663"/>
      <c r="L425" s="663"/>
      <c r="M425" s="663"/>
      <c r="N425" s="663"/>
      <c r="O425" s="663"/>
      <c r="P425" s="1625" t="s">
        <v>2841</v>
      </c>
      <c r="Q425" s="1626"/>
      <c r="R425" s="1626"/>
      <c r="S425" s="1626"/>
      <c r="T425" s="1626"/>
      <c r="U425" s="1624"/>
      <c r="V425" s="662" t="s">
        <v>2855</v>
      </c>
      <c r="W425" s="663"/>
      <c r="X425" s="663"/>
      <c r="Y425" s="663"/>
      <c r="Z425" s="663"/>
      <c r="AA425" s="663"/>
      <c r="AB425" s="663"/>
      <c r="AC425" s="663"/>
      <c r="AD425" s="663"/>
      <c r="AE425" s="663"/>
      <c r="AF425" s="663"/>
      <c r="AG425" s="1628"/>
      <c r="AH425" s="1626"/>
      <c r="AI425" s="1624"/>
      <c r="AJ425" s="1628"/>
      <c r="AK425" s="1626"/>
      <c r="AL425" s="1624"/>
      <c r="AM425" s="663"/>
      <c r="AN425" s="663"/>
      <c r="AO425" s="663"/>
      <c r="AP425" s="663"/>
      <c r="AQ425" s="663"/>
      <c r="AR425" s="663"/>
      <c r="AS425" s="663"/>
      <c r="AT425" s="663"/>
      <c r="AU425" s="663"/>
      <c r="AV425" s="663"/>
      <c r="AW425" s="663"/>
      <c r="AX425" s="663"/>
      <c r="AY425" s="663"/>
      <c r="AZ425" s="663"/>
      <c r="BA425" s="663"/>
      <c r="BB425" s="663"/>
      <c r="BC425" s="663"/>
      <c r="BD425" s="664"/>
    </row>
    <row r="426" spans="1:56" s="653" customFormat="1" ht="13.5" customHeight="1">
      <c r="A426" s="1623">
        <v>9</v>
      </c>
      <c r="B426" s="1624"/>
      <c r="C426" s="662" t="s">
        <v>2856</v>
      </c>
      <c r="D426" s="663"/>
      <c r="E426" s="663"/>
      <c r="F426" s="663"/>
      <c r="G426" s="663"/>
      <c r="H426" s="663"/>
      <c r="I426" s="663"/>
      <c r="J426" s="663"/>
      <c r="K426" s="663"/>
      <c r="L426" s="663"/>
      <c r="M426" s="663"/>
      <c r="N426" s="663"/>
      <c r="O426" s="663"/>
      <c r="P426" s="1625" t="s">
        <v>2841</v>
      </c>
      <c r="Q426" s="1626"/>
      <c r="R426" s="1626"/>
      <c r="S426" s="1626"/>
      <c r="T426" s="1626"/>
      <c r="U426" s="1624"/>
      <c r="V426" s="662" t="s">
        <v>2842</v>
      </c>
      <c r="W426" s="663"/>
      <c r="X426" s="663"/>
      <c r="Y426" s="663"/>
      <c r="Z426" s="663"/>
      <c r="AA426" s="663"/>
      <c r="AB426" s="663"/>
      <c r="AC426" s="663"/>
      <c r="AD426" s="663"/>
      <c r="AE426" s="663"/>
      <c r="AF426" s="663"/>
      <c r="AG426" s="1628"/>
      <c r="AH426" s="1626"/>
      <c r="AI426" s="1624"/>
      <c r="AJ426" s="1628"/>
      <c r="AK426" s="1626"/>
      <c r="AL426" s="1624"/>
      <c r="AM426" s="663"/>
      <c r="AN426" s="663"/>
      <c r="AO426" s="663"/>
      <c r="AP426" s="663"/>
      <c r="AQ426" s="663"/>
      <c r="AR426" s="663"/>
      <c r="AS426" s="663"/>
      <c r="AT426" s="663"/>
      <c r="AU426" s="663"/>
      <c r="AV426" s="663"/>
      <c r="AW426" s="663"/>
      <c r="AX426" s="663"/>
      <c r="AY426" s="663"/>
      <c r="AZ426" s="663"/>
      <c r="BA426" s="663"/>
      <c r="BB426" s="663"/>
      <c r="BC426" s="663"/>
      <c r="BD426" s="664"/>
    </row>
    <row r="427" spans="1:56" s="653" customFormat="1" ht="13.5" customHeight="1">
      <c r="A427" s="1623">
        <v>10</v>
      </c>
      <c r="B427" s="1624"/>
      <c r="C427" s="662" t="s">
        <v>2857</v>
      </c>
      <c r="D427" s="663"/>
      <c r="E427" s="663"/>
      <c r="F427" s="663"/>
      <c r="G427" s="663"/>
      <c r="H427" s="663"/>
      <c r="I427" s="663"/>
      <c r="J427" s="663"/>
      <c r="K427" s="663"/>
      <c r="L427" s="663"/>
      <c r="M427" s="663"/>
      <c r="N427" s="663"/>
      <c r="O427" s="663"/>
      <c r="P427" s="1625" t="s">
        <v>2841</v>
      </c>
      <c r="Q427" s="1626"/>
      <c r="R427" s="1626"/>
      <c r="S427" s="1626"/>
      <c r="T427" s="1626"/>
      <c r="U427" s="1624"/>
      <c r="V427" s="662" t="s">
        <v>2842</v>
      </c>
      <c r="W427" s="663"/>
      <c r="X427" s="663"/>
      <c r="Y427" s="663"/>
      <c r="Z427" s="663"/>
      <c r="AA427" s="663"/>
      <c r="AB427" s="663"/>
      <c r="AC427" s="663"/>
      <c r="AD427" s="663"/>
      <c r="AE427" s="663"/>
      <c r="AF427" s="663"/>
      <c r="AG427" s="1628"/>
      <c r="AH427" s="1626"/>
      <c r="AI427" s="1624"/>
      <c r="AJ427" s="1628"/>
      <c r="AK427" s="1626"/>
      <c r="AL427" s="1624"/>
      <c r="AM427" s="663" t="s">
        <v>2843</v>
      </c>
      <c r="AN427" s="663"/>
      <c r="AO427" s="663"/>
      <c r="AP427" s="663"/>
      <c r="AQ427" s="663"/>
      <c r="AR427" s="663"/>
      <c r="AS427" s="663"/>
      <c r="AT427" s="663"/>
      <c r="AU427" s="663"/>
      <c r="AV427" s="663"/>
      <c r="AW427" s="663"/>
      <c r="AX427" s="663"/>
      <c r="AY427" s="663"/>
      <c r="AZ427" s="663"/>
      <c r="BA427" s="663"/>
      <c r="BB427" s="663"/>
      <c r="BC427" s="663"/>
      <c r="BD427" s="664"/>
    </row>
    <row r="428" spans="1:56" s="653" customFormat="1" ht="13.5" customHeight="1">
      <c r="A428" s="1623">
        <v>11</v>
      </c>
      <c r="B428" s="1624"/>
      <c r="C428" s="662" t="s">
        <v>2858</v>
      </c>
      <c r="D428" s="663"/>
      <c r="E428" s="663"/>
      <c r="F428" s="663"/>
      <c r="G428" s="663"/>
      <c r="H428" s="663"/>
      <c r="I428" s="663"/>
      <c r="J428" s="663"/>
      <c r="K428" s="663"/>
      <c r="L428" s="663"/>
      <c r="M428" s="663"/>
      <c r="N428" s="663"/>
      <c r="O428" s="663"/>
      <c r="P428" s="1625" t="s">
        <v>2841</v>
      </c>
      <c r="Q428" s="1626"/>
      <c r="R428" s="1626"/>
      <c r="S428" s="1626"/>
      <c r="T428" s="1626"/>
      <c r="U428" s="1624"/>
      <c r="V428" s="662" t="s">
        <v>2859</v>
      </c>
      <c r="W428" s="663"/>
      <c r="X428" s="663"/>
      <c r="Y428" s="663"/>
      <c r="Z428" s="663"/>
      <c r="AA428" s="663"/>
      <c r="AB428" s="663"/>
      <c r="AC428" s="663"/>
      <c r="AD428" s="663"/>
      <c r="AE428" s="663"/>
      <c r="AF428" s="663"/>
      <c r="AG428" s="1628"/>
      <c r="AH428" s="1626"/>
      <c r="AI428" s="1624"/>
      <c r="AJ428" s="1628" t="s">
        <v>2860</v>
      </c>
      <c r="AK428" s="1626"/>
      <c r="AL428" s="1624"/>
      <c r="AM428" s="663" t="s">
        <v>2843</v>
      </c>
      <c r="AN428" s="663"/>
      <c r="AO428" s="663"/>
      <c r="AP428" s="663"/>
      <c r="AQ428" s="663"/>
      <c r="AR428" s="663"/>
      <c r="AS428" s="663"/>
      <c r="AT428" s="663"/>
      <c r="AU428" s="663"/>
      <c r="AV428" s="663"/>
      <c r="AW428" s="663"/>
      <c r="AX428" s="663"/>
      <c r="AY428" s="663"/>
      <c r="AZ428" s="663"/>
      <c r="BA428" s="663"/>
      <c r="BB428" s="663"/>
      <c r="BC428" s="663"/>
      <c r="BD428" s="664"/>
    </row>
    <row r="429" spans="1:56" s="653" customFormat="1" ht="30.75" customHeight="1">
      <c r="A429" s="1623">
        <v>12</v>
      </c>
      <c r="B429" s="1624"/>
      <c r="C429" s="662" t="s">
        <v>2861</v>
      </c>
      <c r="D429" s="663"/>
      <c r="E429" s="663"/>
      <c r="F429" s="663"/>
      <c r="G429" s="663"/>
      <c r="H429" s="663"/>
      <c r="I429" s="663"/>
      <c r="J429" s="663"/>
      <c r="K429" s="663"/>
      <c r="L429" s="663"/>
      <c r="M429" s="663"/>
      <c r="N429" s="663"/>
      <c r="O429" s="663"/>
      <c r="P429" s="1625" t="s">
        <v>2862</v>
      </c>
      <c r="Q429" s="1626"/>
      <c r="R429" s="1626"/>
      <c r="S429" s="1626"/>
      <c r="T429" s="1626"/>
      <c r="U429" s="1624"/>
      <c r="V429" s="1627" t="s">
        <v>3231</v>
      </c>
      <c r="W429" s="1626"/>
      <c r="X429" s="1626"/>
      <c r="Y429" s="1626"/>
      <c r="Z429" s="1626"/>
      <c r="AA429" s="1626"/>
      <c r="AB429" s="1626"/>
      <c r="AC429" s="1626"/>
      <c r="AD429" s="1626"/>
      <c r="AE429" s="1626"/>
      <c r="AF429" s="1624"/>
      <c r="AG429" s="1628"/>
      <c r="AH429" s="1626"/>
      <c r="AI429" s="1624"/>
      <c r="AJ429" s="1628"/>
      <c r="AK429" s="1626"/>
      <c r="AL429" s="1624"/>
      <c r="AM429" s="663"/>
      <c r="AN429" s="663"/>
      <c r="AO429" s="663"/>
      <c r="AP429" s="663"/>
      <c r="AQ429" s="663"/>
      <c r="AR429" s="663"/>
      <c r="AS429" s="663"/>
      <c r="AT429" s="663"/>
      <c r="AU429" s="663"/>
      <c r="AV429" s="663"/>
      <c r="AW429" s="663"/>
      <c r="AX429" s="663"/>
      <c r="AY429" s="663"/>
      <c r="AZ429" s="663"/>
      <c r="BA429" s="663"/>
      <c r="BB429" s="663"/>
      <c r="BC429" s="663"/>
      <c r="BD429" s="664"/>
    </row>
    <row r="430" spans="1:56" s="653" customFormat="1" ht="38.25" customHeight="1">
      <c r="A430" s="1567">
        <v>13</v>
      </c>
      <c r="B430" s="1568"/>
      <c r="C430" s="665" t="s">
        <v>2864</v>
      </c>
      <c r="D430" s="666"/>
      <c r="E430" s="666"/>
      <c r="F430" s="666"/>
      <c r="G430" s="666"/>
      <c r="H430" s="666"/>
      <c r="I430" s="666"/>
      <c r="J430" s="666"/>
      <c r="K430" s="666"/>
      <c r="L430" s="666"/>
      <c r="M430" s="666"/>
      <c r="N430" s="666"/>
      <c r="O430" s="666"/>
      <c r="P430" s="1629" t="s">
        <v>2862</v>
      </c>
      <c r="Q430" s="1570"/>
      <c r="R430" s="1570"/>
      <c r="S430" s="1570"/>
      <c r="T430" s="1570"/>
      <c r="U430" s="1568"/>
      <c r="V430" s="1630" t="s">
        <v>2865</v>
      </c>
      <c r="W430" s="1570"/>
      <c r="X430" s="1570"/>
      <c r="Y430" s="1570"/>
      <c r="Z430" s="1570"/>
      <c r="AA430" s="1570"/>
      <c r="AB430" s="1570"/>
      <c r="AC430" s="1570"/>
      <c r="AD430" s="1570"/>
      <c r="AE430" s="1570"/>
      <c r="AF430" s="1568"/>
      <c r="AG430" s="1569"/>
      <c r="AH430" s="1570"/>
      <c r="AI430" s="1568"/>
      <c r="AJ430" s="1569"/>
      <c r="AK430" s="1570"/>
      <c r="AL430" s="1568"/>
      <c r="AM430" s="666" t="s">
        <v>2843</v>
      </c>
      <c r="AN430" s="666"/>
      <c r="AO430" s="666"/>
      <c r="AP430" s="666"/>
      <c r="AQ430" s="666"/>
      <c r="AR430" s="666"/>
      <c r="AS430" s="666"/>
      <c r="AT430" s="666"/>
      <c r="AU430" s="666"/>
      <c r="AV430" s="666"/>
      <c r="AW430" s="666"/>
      <c r="AX430" s="666"/>
      <c r="AY430" s="666"/>
      <c r="AZ430" s="666"/>
      <c r="BA430" s="666"/>
      <c r="BB430" s="666"/>
      <c r="BC430" s="666"/>
      <c r="BD430" s="667"/>
    </row>
    <row r="431" spans="1:56" s="653" customFormat="1" ht="13.5" customHeight="1">
      <c r="A431" s="669"/>
      <c r="B431" s="669"/>
      <c r="C431" s="670"/>
      <c r="D431" s="669"/>
      <c r="E431" s="669"/>
      <c r="F431" s="669"/>
      <c r="G431" s="669"/>
      <c r="H431" s="669"/>
      <c r="I431" s="669"/>
      <c r="J431" s="669"/>
      <c r="K431" s="669"/>
      <c r="L431" s="669"/>
      <c r="M431" s="669"/>
      <c r="N431" s="669"/>
      <c r="O431" s="669"/>
      <c r="P431" s="669"/>
      <c r="Q431" s="669"/>
      <c r="R431" s="669"/>
      <c r="S431" s="669"/>
      <c r="T431" s="669"/>
      <c r="U431" s="670"/>
      <c r="V431" s="670"/>
      <c r="W431" s="670"/>
      <c r="X431" s="670"/>
      <c r="Y431" s="670"/>
      <c r="Z431" s="670"/>
      <c r="AA431" s="670"/>
      <c r="AB431" s="670"/>
      <c r="AC431" s="670"/>
      <c r="AD431" s="670"/>
      <c r="AE431" s="670"/>
      <c r="AF431" s="670"/>
      <c r="AG431" s="670"/>
      <c r="AH431" s="670"/>
      <c r="AI431" s="670"/>
      <c r="AJ431" s="670"/>
      <c r="AK431" s="670"/>
      <c r="AL431" s="670"/>
      <c r="AM431" s="670"/>
      <c r="AN431" s="670"/>
      <c r="AO431" s="670"/>
      <c r="AP431" s="670"/>
      <c r="AQ431" s="670"/>
      <c r="AR431" s="670"/>
      <c r="AS431" s="670"/>
      <c r="AT431" s="670"/>
      <c r="AU431" s="670"/>
      <c r="AV431" s="670"/>
      <c r="AW431" s="670"/>
      <c r="AX431" s="670"/>
      <c r="AY431" s="670"/>
      <c r="AZ431" s="670"/>
      <c r="BA431" s="670"/>
      <c r="BB431" s="670"/>
      <c r="BC431" s="670"/>
      <c r="BD431" s="670"/>
    </row>
    <row r="432" spans="1:56" s="653" customFormat="1" ht="13.5" customHeight="1">
      <c r="A432" s="669"/>
      <c r="B432" s="693" t="s">
        <v>3208</v>
      </c>
      <c r="C432" s="693"/>
      <c r="D432" s="742"/>
      <c r="E432" s="742"/>
      <c r="F432" s="743"/>
      <c r="G432" s="742"/>
      <c r="H432" s="742"/>
      <c r="I432" s="742"/>
      <c r="J432" s="742"/>
      <c r="K432" s="742"/>
      <c r="L432" s="742"/>
      <c r="M432" s="742"/>
      <c r="N432" s="742"/>
      <c r="O432" s="742"/>
      <c r="P432" s="742"/>
      <c r="Q432" s="742"/>
      <c r="R432" s="742"/>
      <c r="S432" s="742"/>
      <c r="T432" s="742"/>
      <c r="U432" s="742"/>
      <c r="V432" s="742"/>
      <c r="W432" s="742"/>
      <c r="X432" s="742"/>
      <c r="Y432" s="742"/>
      <c r="Z432" s="742"/>
      <c r="AA432" s="742"/>
      <c r="AB432" s="742"/>
      <c r="AC432" s="742"/>
      <c r="AD432" s="742"/>
      <c r="AE432" s="742"/>
      <c r="AF432" s="742"/>
      <c r="AG432" s="742"/>
      <c r="AH432" s="742"/>
      <c r="AI432" s="742"/>
      <c r="AJ432" s="785"/>
      <c r="AK432" s="785"/>
      <c r="AL432" s="785"/>
      <c r="AM432" s="670"/>
      <c r="AN432" s="670"/>
      <c r="AO432" s="670"/>
      <c r="AP432" s="670"/>
      <c r="AQ432" s="670"/>
      <c r="AR432" s="670"/>
      <c r="AS432" s="670"/>
      <c r="AT432" s="670"/>
      <c r="AU432" s="670"/>
      <c r="AV432" s="670"/>
      <c r="AW432" s="670"/>
      <c r="AX432" s="670"/>
      <c r="AY432" s="670"/>
      <c r="AZ432" s="670"/>
      <c r="BA432" s="670"/>
      <c r="BB432" s="670"/>
      <c r="BC432" s="670"/>
      <c r="BD432" s="670"/>
    </row>
    <row r="433" spans="1:56" s="653" customFormat="1" ht="13.5" customHeight="1">
      <c r="A433" s="669"/>
      <c r="B433" s="693"/>
      <c r="C433" s="744"/>
      <c r="D433" s="745"/>
      <c r="E433" s="745"/>
      <c r="F433" s="745"/>
      <c r="G433" s="745"/>
      <c r="H433" s="745"/>
      <c r="I433" s="745"/>
      <c r="J433" s="745"/>
      <c r="K433" s="745"/>
      <c r="L433" s="745"/>
      <c r="M433" s="745"/>
      <c r="N433" s="745"/>
      <c r="O433" s="745"/>
      <c r="P433" s="745"/>
      <c r="Q433" s="745"/>
      <c r="R433" s="745"/>
      <c r="S433" s="745"/>
      <c r="T433" s="745"/>
      <c r="U433" s="745"/>
      <c r="V433" s="745"/>
      <c r="W433" s="745"/>
      <c r="X433" s="745"/>
      <c r="Y433" s="745"/>
      <c r="Z433" s="745"/>
      <c r="AA433" s="745"/>
      <c r="AB433" s="745"/>
      <c r="AC433" s="745"/>
      <c r="AD433" s="745"/>
      <c r="AE433" s="745"/>
      <c r="AF433" s="745"/>
      <c r="AG433" s="746"/>
      <c r="AH433" s="742"/>
      <c r="AI433" s="742"/>
      <c r="AJ433" s="785"/>
      <c r="AK433" s="785"/>
      <c r="AL433" s="785"/>
      <c r="AM433" s="670"/>
      <c r="AN433" s="670"/>
      <c r="AO433" s="670"/>
      <c r="AP433" s="670"/>
      <c r="AQ433" s="670"/>
      <c r="AR433" s="670"/>
      <c r="AS433" s="670"/>
      <c r="AT433" s="670"/>
      <c r="AU433" s="670"/>
      <c r="AV433" s="670"/>
      <c r="AW433" s="670"/>
      <c r="AX433" s="670"/>
      <c r="AY433" s="670"/>
      <c r="AZ433" s="670"/>
      <c r="BA433" s="670"/>
      <c r="BB433" s="670"/>
      <c r="BC433" s="670"/>
      <c r="BD433" s="670"/>
    </row>
    <row r="434" spans="1:56" s="653" customFormat="1" ht="13.5" customHeight="1">
      <c r="A434" s="669"/>
      <c r="B434" s="693"/>
      <c r="C434" s="747"/>
      <c r="D434" s="1618" t="s">
        <v>3209</v>
      </c>
      <c r="E434" s="1618"/>
      <c r="F434" s="748"/>
      <c r="G434" s="748"/>
      <c r="H434" s="748"/>
      <c r="I434" s="748"/>
      <c r="J434" s="693"/>
      <c r="K434" s="693"/>
      <c r="L434" s="693"/>
      <c r="M434" s="742"/>
      <c r="N434" s="742"/>
      <c r="O434" s="742"/>
      <c r="P434" s="742"/>
      <c r="Q434" s="742"/>
      <c r="R434" s="742"/>
      <c r="S434" s="742"/>
      <c r="T434" s="742"/>
      <c r="U434" s="742"/>
      <c r="V434" s="742"/>
      <c r="W434" s="742"/>
      <c r="X434" s="742"/>
      <c r="Y434" s="742"/>
      <c r="Z434" s="742"/>
      <c r="AA434" s="742"/>
      <c r="AB434" s="742"/>
      <c r="AC434" s="742"/>
      <c r="AD434" s="742"/>
      <c r="AE434" s="742"/>
      <c r="AF434" s="742"/>
      <c r="AG434" s="749"/>
      <c r="AH434" s="742"/>
      <c r="AI434" s="742"/>
      <c r="AJ434" s="785"/>
      <c r="AK434" s="785"/>
      <c r="AL434" s="785"/>
      <c r="AM434" s="670"/>
      <c r="AN434" s="670"/>
      <c r="AO434" s="670"/>
      <c r="AP434" s="670"/>
      <c r="AQ434" s="670"/>
      <c r="AR434" s="670"/>
      <c r="AS434" s="670"/>
      <c r="AT434" s="670"/>
      <c r="AU434" s="670"/>
      <c r="AV434" s="670"/>
      <c r="AW434" s="670"/>
      <c r="AX434" s="670"/>
      <c r="AY434" s="670"/>
      <c r="AZ434" s="670"/>
      <c r="BA434" s="670"/>
      <c r="BB434" s="670"/>
      <c r="BC434" s="670"/>
      <c r="BD434" s="670"/>
    </row>
    <row r="435" spans="1:56" s="653" customFormat="1" ht="13.5" customHeight="1">
      <c r="A435" s="669"/>
      <c r="B435" s="693"/>
      <c r="C435" s="747"/>
      <c r="D435" s="693"/>
      <c r="E435" s="693"/>
      <c r="F435" s="693"/>
      <c r="G435" s="693"/>
      <c r="H435" s="693"/>
      <c r="I435" s="693"/>
      <c r="J435" s="1619" t="s">
        <v>3210</v>
      </c>
      <c r="K435" s="1619"/>
      <c r="L435" s="693"/>
      <c r="M435" s="742"/>
      <c r="N435" s="742"/>
      <c r="O435" s="742"/>
      <c r="P435" s="742"/>
      <c r="Q435" s="742"/>
      <c r="R435" s="742"/>
      <c r="S435" s="742"/>
      <c r="T435" s="742"/>
      <c r="U435" s="742"/>
      <c r="V435" s="742"/>
      <c r="W435" s="742"/>
      <c r="X435" s="742"/>
      <c r="Y435" s="742"/>
      <c r="Z435" s="742"/>
      <c r="AA435" s="742"/>
      <c r="AB435" s="742"/>
      <c r="AC435" s="742"/>
      <c r="AD435" s="742"/>
      <c r="AE435" s="742"/>
      <c r="AF435" s="742"/>
      <c r="AG435" s="749"/>
      <c r="AH435" s="742"/>
      <c r="AI435" s="742"/>
      <c r="AJ435" s="785"/>
      <c r="AK435" s="785"/>
      <c r="AL435" s="785"/>
      <c r="AM435" s="670"/>
      <c r="AN435" s="670"/>
      <c r="AO435" s="670"/>
      <c r="AP435" s="670"/>
      <c r="AQ435" s="670"/>
      <c r="AR435" s="670"/>
      <c r="AS435" s="670"/>
      <c r="AT435" s="670"/>
      <c r="AU435" s="670"/>
      <c r="AV435" s="670"/>
      <c r="AW435" s="670"/>
      <c r="AX435" s="670"/>
      <c r="AY435" s="670"/>
      <c r="AZ435" s="670"/>
      <c r="BA435" s="670"/>
      <c r="BB435" s="670"/>
      <c r="BC435" s="670"/>
      <c r="BD435" s="670"/>
    </row>
    <row r="436" spans="1:56" s="653" customFormat="1" ht="13.5" customHeight="1">
      <c r="A436" s="669"/>
      <c r="B436" s="693"/>
      <c r="C436" s="750"/>
      <c r="D436" s="751"/>
      <c r="E436" s="752"/>
      <c r="F436" s="751"/>
      <c r="G436" s="751"/>
      <c r="H436" s="751"/>
      <c r="I436" s="751"/>
      <c r="J436" s="751"/>
      <c r="K436" s="751"/>
      <c r="L436" s="751"/>
      <c r="M436" s="751"/>
      <c r="N436" s="751"/>
      <c r="O436" s="751"/>
      <c r="P436" s="751"/>
      <c r="Q436" s="751"/>
      <c r="R436" s="751"/>
      <c r="S436" s="751"/>
      <c r="T436" s="751"/>
      <c r="U436" s="751"/>
      <c r="V436" s="751"/>
      <c r="W436" s="751"/>
      <c r="X436" s="751"/>
      <c r="Y436" s="751"/>
      <c r="Z436" s="751"/>
      <c r="AA436" s="751"/>
      <c r="AB436" s="751"/>
      <c r="AC436" s="751"/>
      <c r="AD436" s="751"/>
      <c r="AE436" s="751"/>
      <c r="AF436" s="751"/>
      <c r="AG436" s="753"/>
      <c r="AH436" s="742"/>
      <c r="AI436" s="742"/>
      <c r="AJ436" s="785"/>
      <c r="AK436" s="785"/>
      <c r="AL436" s="785"/>
      <c r="AM436" s="670"/>
      <c r="AN436" s="670"/>
      <c r="AO436" s="670"/>
      <c r="AP436" s="670"/>
      <c r="AQ436" s="670"/>
      <c r="AR436" s="670"/>
      <c r="AS436" s="670"/>
      <c r="AT436" s="670"/>
      <c r="AU436" s="670"/>
      <c r="AV436" s="670"/>
      <c r="AW436" s="670"/>
      <c r="AX436" s="670"/>
      <c r="AY436" s="670"/>
      <c r="AZ436" s="670"/>
      <c r="BA436" s="670"/>
      <c r="BB436" s="670"/>
      <c r="BC436" s="670"/>
      <c r="BD436" s="670"/>
    </row>
    <row r="437" spans="1:56" s="653" customFormat="1" ht="13.5" customHeight="1">
      <c r="A437" s="669"/>
      <c r="B437" s="786"/>
      <c r="C437" s="786"/>
      <c r="D437" s="786"/>
      <c r="E437" s="786"/>
      <c r="F437" s="786"/>
      <c r="G437" s="786"/>
      <c r="H437" s="786"/>
      <c r="I437" s="786"/>
      <c r="J437" s="786"/>
      <c r="K437" s="786"/>
      <c r="L437" s="786"/>
      <c r="M437" s="786"/>
      <c r="N437" s="786"/>
      <c r="O437" s="786"/>
      <c r="P437" s="786"/>
      <c r="Q437" s="786"/>
      <c r="R437" s="786"/>
      <c r="S437" s="786"/>
      <c r="T437" s="786"/>
      <c r="U437" s="785"/>
      <c r="V437" s="785"/>
      <c r="W437" s="785"/>
      <c r="X437" s="785"/>
      <c r="Y437" s="785"/>
      <c r="Z437" s="785"/>
      <c r="AA437" s="785"/>
      <c r="AB437" s="785"/>
      <c r="AC437" s="785"/>
      <c r="AD437" s="785"/>
      <c r="AE437" s="785"/>
      <c r="AF437" s="785"/>
      <c r="AG437" s="785"/>
      <c r="AH437" s="785"/>
      <c r="AI437" s="785"/>
      <c r="AJ437" s="785"/>
      <c r="AK437" s="785"/>
      <c r="AL437" s="785"/>
      <c r="AM437" s="670"/>
      <c r="AN437" s="670"/>
      <c r="AO437" s="670"/>
      <c r="AP437" s="670"/>
      <c r="AQ437" s="670"/>
      <c r="AR437" s="670"/>
      <c r="AS437" s="670"/>
      <c r="AT437" s="670"/>
      <c r="AU437" s="670"/>
      <c r="AV437" s="670"/>
      <c r="AW437" s="670"/>
      <c r="AX437" s="670"/>
      <c r="AY437" s="670"/>
      <c r="AZ437" s="670"/>
      <c r="BA437" s="670"/>
      <c r="BB437" s="670"/>
      <c r="BC437" s="670"/>
      <c r="BD437" s="670"/>
    </row>
    <row r="438" spans="1:56" s="653" customFormat="1" ht="13.5" customHeight="1">
      <c r="A438" s="669"/>
      <c r="B438" s="785" t="s">
        <v>3232</v>
      </c>
      <c r="C438" s="787" t="s">
        <v>3233</v>
      </c>
      <c r="D438" s="787"/>
      <c r="E438" s="787"/>
      <c r="F438" s="787"/>
      <c r="G438" s="787"/>
      <c r="H438" s="787"/>
      <c r="I438" s="787"/>
      <c r="J438" s="787"/>
      <c r="K438" s="787"/>
      <c r="L438" s="787"/>
      <c r="M438" s="788"/>
      <c r="N438" s="788"/>
      <c r="O438" s="788"/>
      <c r="P438" s="788"/>
      <c r="Q438" s="788"/>
      <c r="R438" s="788"/>
      <c r="S438" s="788"/>
      <c r="T438" s="788"/>
      <c r="U438" s="788"/>
      <c r="V438" s="788"/>
      <c r="W438" s="788"/>
      <c r="X438" s="788"/>
      <c r="Y438" s="788"/>
      <c r="Z438" s="788"/>
      <c r="AA438" s="788"/>
      <c r="AB438" s="788"/>
      <c r="AC438" s="788"/>
      <c r="AD438" s="788"/>
      <c r="AE438" s="788"/>
      <c r="AF438" s="788"/>
      <c r="AG438" s="788"/>
      <c r="AH438" s="788"/>
      <c r="AI438" s="788"/>
      <c r="AJ438" s="788"/>
      <c r="AK438" s="788"/>
      <c r="AL438" s="788"/>
      <c r="AM438" s="788"/>
      <c r="AN438" s="788"/>
      <c r="AO438" s="788"/>
      <c r="AP438" s="788"/>
      <c r="AQ438" s="788"/>
      <c r="AR438" s="670"/>
      <c r="AS438" s="670"/>
      <c r="AT438" s="670"/>
      <c r="AU438" s="670"/>
      <c r="AV438" s="670"/>
      <c r="AW438" s="670"/>
      <c r="AX438" s="670"/>
      <c r="AY438" s="670"/>
      <c r="AZ438" s="670"/>
      <c r="BA438" s="670"/>
      <c r="BB438" s="670"/>
      <c r="BC438" s="670"/>
      <c r="BD438" s="670"/>
    </row>
    <row r="439" spans="1:56" s="653" customFormat="1" ht="13.5" customHeight="1">
      <c r="A439" s="669"/>
      <c r="B439" s="785" t="s">
        <v>3234</v>
      </c>
      <c r="C439" s="1620" t="s">
        <v>3235</v>
      </c>
      <c r="D439" s="1620"/>
      <c r="E439" s="1620"/>
      <c r="F439" s="1620"/>
      <c r="G439" s="1620"/>
      <c r="H439" s="1620"/>
      <c r="I439" s="1620"/>
      <c r="J439" s="1620"/>
      <c r="K439" s="1620"/>
      <c r="L439" s="1620"/>
      <c r="M439" s="1620"/>
      <c r="N439" s="1620"/>
      <c r="O439" s="1620"/>
      <c r="P439" s="1620"/>
      <c r="Q439" s="1620"/>
      <c r="R439" s="1620"/>
      <c r="S439" s="1620"/>
      <c r="T439" s="1620"/>
      <c r="U439" s="1620"/>
      <c r="V439" s="1620"/>
      <c r="W439" s="789"/>
      <c r="X439" s="789"/>
      <c r="Y439" s="789"/>
      <c r="Z439" s="789"/>
      <c r="AA439" s="789"/>
      <c r="AB439" s="789"/>
      <c r="AC439" s="789"/>
      <c r="AD439" s="789"/>
      <c r="AE439" s="789"/>
      <c r="AF439" s="789"/>
      <c r="AG439" s="785"/>
      <c r="AH439" s="785"/>
      <c r="AI439" s="785"/>
      <c r="AJ439" s="785"/>
      <c r="AK439" s="785"/>
      <c r="AL439" s="785"/>
      <c r="AM439" s="670"/>
      <c r="AN439" s="670"/>
      <c r="AO439" s="670"/>
      <c r="AP439" s="670"/>
      <c r="AQ439" s="670"/>
      <c r="AR439" s="670"/>
      <c r="AS439" s="670"/>
      <c r="AT439" s="670"/>
      <c r="AU439" s="670"/>
      <c r="AV439" s="670"/>
      <c r="AW439" s="670"/>
      <c r="AX439" s="670"/>
      <c r="AY439" s="670"/>
      <c r="AZ439" s="670"/>
      <c r="BA439" s="670"/>
      <c r="BB439" s="670"/>
      <c r="BC439" s="670"/>
      <c r="BD439" s="670"/>
    </row>
    <row r="440" spans="1:56" s="653" customFormat="1" ht="13.5" customHeight="1">
      <c r="A440" s="669"/>
      <c r="B440" s="785" t="s">
        <v>3234</v>
      </c>
      <c r="C440" s="1621" t="s">
        <v>3236</v>
      </c>
      <c r="D440" s="1621"/>
      <c r="E440" s="1621"/>
      <c r="F440" s="1621"/>
      <c r="G440" s="1621"/>
      <c r="H440" s="1621"/>
      <c r="I440" s="1621"/>
      <c r="J440" s="1621"/>
      <c r="K440" s="1621"/>
      <c r="L440" s="1621"/>
      <c r="M440" s="1621"/>
      <c r="N440" s="1621"/>
      <c r="O440" s="787"/>
      <c r="P440" s="787"/>
      <c r="Q440" s="787"/>
      <c r="R440" s="787"/>
      <c r="S440" s="787"/>
      <c r="T440" s="787"/>
      <c r="U440" s="787"/>
      <c r="V440" s="787"/>
      <c r="W440" s="787"/>
      <c r="X440" s="787"/>
      <c r="Y440" s="787"/>
      <c r="Z440" s="787"/>
      <c r="AA440" s="787"/>
      <c r="AB440" s="787"/>
      <c r="AC440" s="787"/>
      <c r="AD440" s="787"/>
      <c r="AE440" s="787"/>
      <c r="AF440" s="787"/>
      <c r="AG440" s="785"/>
      <c r="AH440" s="785"/>
      <c r="AI440" s="785"/>
      <c r="AJ440" s="785"/>
      <c r="AK440" s="785"/>
      <c r="AL440" s="785"/>
      <c r="AM440" s="670"/>
      <c r="AN440" s="670"/>
      <c r="AO440" s="670"/>
      <c r="AP440" s="670"/>
      <c r="AQ440" s="670"/>
      <c r="AR440" s="670"/>
      <c r="AS440" s="670"/>
      <c r="AT440" s="670"/>
      <c r="AU440" s="670"/>
      <c r="AV440" s="670"/>
      <c r="AW440" s="670"/>
      <c r="AX440" s="670"/>
      <c r="AY440" s="670"/>
      <c r="AZ440" s="670"/>
      <c r="BA440" s="670"/>
      <c r="BB440" s="670"/>
      <c r="BC440" s="670"/>
      <c r="BD440" s="670"/>
    </row>
    <row r="441" spans="1:56" s="653" customFormat="1" ht="13.5" customHeight="1">
      <c r="A441" s="669"/>
      <c r="B441" s="785" t="s">
        <v>3234</v>
      </c>
      <c r="C441" s="787"/>
      <c r="D441" s="1621" t="s">
        <v>3237</v>
      </c>
      <c r="E441" s="1621"/>
      <c r="F441" s="1621"/>
      <c r="G441" s="1621"/>
      <c r="H441" s="1621"/>
      <c r="I441" s="1621"/>
      <c r="J441" s="1621"/>
      <c r="K441" s="1621"/>
      <c r="L441" s="1621"/>
      <c r="M441" s="1621"/>
      <c r="N441" s="1621"/>
      <c r="O441" s="1621"/>
      <c r="P441" s="1621"/>
      <c r="Q441" s="1621"/>
      <c r="R441" s="1621"/>
      <c r="S441" s="787"/>
      <c r="T441" s="787"/>
      <c r="U441" s="787"/>
      <c r="V441" s="787"/>
      <c r="W441" s="787"/>
      <c r="X441" s="787"/>
      <c r="Y441" s="787"/>
      <c r="Z441" s="787"/>
      <c r="AA441" s="787"/>
      <c r="AB441" s="787"/>
      <c r="AC441" s="787"/>
      <c r="AD441" s="787"/>
      <c r="AE441" s="787"/>
      <c r="AF441" s="787"/>
      <c r="AG441" s="785"/>
      <c r="AH441" s="785"/>
      <c r="AI441" s="785"/>
      <c r="AJ441" s="785"/>
      <c r="AK441" s="785"/>
      <c r="AL441" s="785"/>
      <c r="AM441" s="670"/>
      <c r="AN441" s="670"/>
      <c r="AO441" s="670"/>
      <c r="AP441" s="670"/>
      <c r="AQ441" s="670"/>
      <c r="AR441" s="670"/>
      <c r="AS441" s="670"/>
      <c r="AT441" s="670"/>
      <c r="AU441" s="670"/>
      <c r="AV441" s="670"/>
      <c r="AW441" s="670"/>
      <c r="AX441" s="670"/>
      <c r="AY441" s="670"/>
      <c r="AZ441" s="670"/>
      <c r="BA441" s="670"/>
      <c r="BB441" s="670"/>
      <c r="BC441" s="670"/>
      <c r="BD441" s="670"/>
    </row>
    <row r="442" spans="1:56" s="653" customFormat="1" ht="13.5" customHeight="1">
      <c r="A442" s="669"/>
      <c r="B442" s="693" t="s">
        <v>2903</v>
      </c>
      <c r="C442" s="670"/>
      <c r="D442" s="669"/>
      <c r="E442" s="669"/>
      <c r="F442" s="669"/>
      <c r="G442" s="669"/>
      <c r="H442" s="669"/>
      <c r="I442" s="669"/>
      <c r="J442" s="669"/>
      <c r="K442" s="669"/>
      <c r="L442" s="669"/>
      <c r="M442" s="669"/>
      <c r="N442" s="669"/>
      <c r="O442" s="669"/>
      <c r="P442" s="669"/>
      <c r="Q442" s="669"/>
      <c r="R442" s="669"/>
      <c r="S442" s="669"/>
      <c r="T442" s="669"/>
      <c r="U442" s="670"/>
      <c r="V442" s="670"/>
      <c r="W442" s="670"/>
      <c r="X442" s="670"/>
      <c r="Y442" s="670"/>
      <c r="Z442" s="670"/>
      <c r="AA442" s="670"/>
      <c r="AB442" s="670"/>
      <c r="AC442" s="670"/>
      <c r="AD442" s="670"/>
      <c r="AE442" s="670"/>
      <c r="AF442" s="670"/>
      <c r="AG442" s="670"/>
      <c r="AH442" s="670"/>
      <c r="AI442" s="670"/>
      <c r="AJ442" s="670"/>
      <c r="AK442" s="670"/>
      <c r="AL442" s="670"/>
      <c r="AM442" s="670"/>
      <c r="AN442" s="670"/>
      <c r="AO442" s="670"/>
      <c r="AP442" s="670"/>
      <c r="AQ442" s="670"/>
      <c r="AR442" s="670"/>
      <c r="AS442" s="670"/>
      <c r="AT442" s="670"/>
      <c r="AU442" s="670"/>
      <c r="AV442" s="670"/>
      <c r="AW442" s="670"/>
      <c r="AX442" s="670"/>
      <c r="AY442" s="670"/>
      <c r="AZ442" s="670"/>
      <c r="BA442" s="670"/>
      <c r="BB442" s="670"/>
      <c r="BC442" s="670"/>
      <c r="BD442" s="670"/>
    </row>
    <row r="443" spans="1:56" s="653" customFormat="1" ht="13.5" customHeight="1">
      <c r="A443" s="669"/>
      <c r="B443" s="517" t="s">
        <v>3238</v>
      </c>
      <c r="C443" s="517"/>
      <c r="D443" s="534"/>
      <c r="E443" s="534"/>
      <c r="F443" s="672"/>
      <c r="G443" s="534"/>
      <c r="H443" s="534"/>
      <c r="I443" s="534"/>
      <c r="J443" s="534"/>
      <c r="K443" s="534"/>
      <c r="L443" s="534"/>
      <c r="M443" s="534"/>
      <c r="N443" s="534"/>
      <c r="O443" s="534"/>
      <c r="P443" s="534"/>
      <c r="Q443" s="534"/>
      <c r="R443" s="534"/>
      <c r="S443" s="534"/>
      <c r="T443" s="534"/>
      <c r="U443" s="534"/>
      <c r="V443" s="534"/>
      <c r="W443" s="534"/>
      <c r="X443" s="534"/>
      <c r="Y443" s="534"/>
      <c r="Z443" s="534"/>
      <c r="AA443" s="534"/>
      <c r="AB443" s="534"/>
      <c r="AC443" s="534"/>
      <c r="AD443" s="534"/>
      <c r="AE443" s="534"/>
      <c r="AF443" s="534"/>
      <c r="AG443" s="534"/>
      <c r="AH443" s="534"/>
      <c r="AI443" s="534"/>
      <c r="AJ443" s="534"/>
      <c r="AK443" s="534"/>
      <c r="AL443" s="534"/>
      <c r="AM443" s="517"/>
      <c r="AN443" s="517"/>
      <c r="AO443" s="517"/>
      <c r="AP443" s="517"/>
      <c r="AQ443" s="517"/>
      <c r="AR443" s="517"/>
      <c r="AS443" s="517"/>
      <c r="AT443" s="670"/>
      <c r="AU443" s="670"/>
      <c r="AV443" s="670"/>
      <c r="AW443" s="670"/>
      <c r="AX443" s="670"/>
      <c r="AY443" s="670"/>
      <c r="AZ443" s="670"/>
      <c r="BA443" s="670"/>
      <c r="BB443" s="670"/>
      <c r="BC443" s="670"/>
      <c r="BD443" s="670"/>
    </row>
    <row r="444" spans="1:56" s="653" customFormat="1" ht="13.5" customHeight="1">
      <c r="A444" s="669"/>
      <c r="B444" s="517"/>
      <c r="C444" s="543" t="s">
        <v>3110</v>
      </c>
      <c r="D444" s="544"/>
      <c r="E444" s="544"/>
      <c r="F444" s="544"/>
      <c r="G444" s="544"/>
      <c r="H444" s="544"/>
      <c r="I444" s="544"/>
      <c r="J444" s="544"/>
      <c r="K444" s="544"/>
      <c r="L444" s="544"/>
      <c r="M444" s="544"/>
      <c r="N444" s="544"/>
      <c r="O444" s="544"/>
      <c r="P444" s="544"/>
      <c r="Q444" s="544"/>
      <c r="R444" s="544"/>
      <c r="S444" s="544"/>
      <c r="T444" s="544"/>
      <c r="U444" s="544"/>
      <c r="V444" s="544"/>
      <c r="W444" s="544"/>
      <c r="X444" s="544"/>
      <c r="Y444" s="544"/>
      <c r="Z444" s="544"/>
      <c r="AA444" s="544"/>
      <c r="AB444" s="544"/>
      <c r="AC444" s="544"/>
      <c r="AD444" s="544"/>
      <c r="AE444" s="544"/>
      <c r="AF444" s="544"/>
      <c r="AG444" s="544"/>
      <c r="AH444" s="544"/>
      <c r="AI444" s="544"/>
      <c r="AJ444" s="544"/>
      <c r="AK444" s="544"/>
      <c r="AL444" s="544"/>
      <c r="AM444" s="544"/>
      <c r="AN444" s="544"/>
      <c r="AO444" s="544"/>
      <c r="AP444" s="544"/>
      <c r="AQ444" s="545"/>
      <c r="AR444" s="517"/>
      <c r="AS444" s="517"/>
      <c r="AT444" s="670"/>
      <c r="AU444" s="670"/>
      <c r="AV444" s="670"/>
      <c r="AW444" s="670"/>
      <c r="AX444" s="670"/>
      <c r="AY444" s="670"/>
      <c r="AZ444" s="670"/>
      <c r="BA444" s="670"/>
      <c r="BB444" s="670"/>
      <c r="BC444" s="670"/>
      <c r="BD444" s="670"/>
    </row>
    <row r="445" spans="1:56" s="653" customFormat="1" ht="13.5" customHeight="1">
      <c r="A445" s="669"/>
      <c r="B445" s="517"/>
      <c r="C445" s="790" t="s">
        <v>3239</v>
      </c>
      <c r="D445" s="791"/>
      <c r="E445" s="791"/>
      <c r="F445" s="791"/>
      <c r="G445" s="791"/>
      <c r="H445" s="791"/>
      <c r="I445" s="791"/>
      <c r="J445" s="791"/>
      <c r="K445" s="791"/>
      <c r="L445" s="791"/>
      <c r="M445" s="792"/>
      <c r="N445" s="549" t="s">
        <v>3240</v>
      </c>
      <c r="O445" s="550"/>
      <c r="P445" s="550"/>
      <c r="Q445" s="550"/>
      <c r="R445" s="550"/>
      <c r="S445" s="550"/>
      <c r="T445" s="550"/>
      <c r="U445" s="550"/>
      <c r="V445" s="550"/>
      <c r="W445" s="550"/>
      <c r="X445" s="550"/>
      <c r="Y445" s="550"/>
      <c r="Z445" s="551"/>
      <c r="AA445" s="552"/>
      <c r="AB445" s="552"/>
      <c r="AC445" s="552"/>
      <c r="AD445" s="552"/>
      <c r="AE445" s="552"/>
      <c r="AF445" s="552"/>
      <c r="AG445" s="552"/>
      <c r="AH445" s="552"/>
      <c r="AI445" s="552"/>
      <c r="AJ445" s="552"/>
      <c r="AK445" s="552"/>
      <c r="AL445" s="552"/>
      <c r="AM445" s="553"/>
      <c r="AN445" s="553"/>
      <c r="AO445" s="553"/>
      <c r="AP445" s="553"/>
      <c r="AQ445" s="554"/>
      <c r="AR445" s="517"/>
      <c r="AS445" s="517"/>
      <c r="AT445" s="670"/>
      <c r="AU445" s="670"/>
      <c r="AV445" s="670"/>
      <c r="AW445" s="670"/>
      <c r="AX445" s="670"/>
      <c r="AY445" s="670"/>
      <c r="AZ445" s="670"/>
      <c r="BA445" s="670"/>
      <c r="BB445" s="670"/>
      <c r="BC445" s="670"/>
      <c r="BD445" s="670"/>
    </row>
    <row r="446" spans="1:56" s="653" customFormat="1" ht="13.5" customHeight="1">
      <c r="A446" s="669"/>
      <c r="B446" s="517"/>
      <c r="C446" s="793" t="s">
        <v>3241</v>
      </c>
      <c r="D446" s="560"/>
      <c r="E446" s="560"/>
      <c r="F446" s="560"/>
      <c r="G446" s="560"/>
      <c r="H446" s="560"/>
      <c r="I446" s="560"/>
      <c r="J446" s="560"/>
      <c r="K446" s="560"/>
      <c r="L446" s="560"/>
      <c r="M446" s="561"/>
      <c r="N446" s="549" t="s">
        <v>3242</v>
      </c>
      <c r="O446" s="550"/>
      <c r="P446" s="550"/>
      <c r="Q446" s="550"/>
      <c r="R446" s="550"/>
      <c r="S446" s="550"/>
      <c r="T446" s="550"/>
      <c r="U446" s="550"/>
      <c r="V446" s="550"/>
      <c r="W446" s="550"/>
      <c r="X446" s="550"/>
      <c r="Y446" s="550"/>
      <c r="Z446" s="551"/>
      <c r="AA446" s="552"/>
      <c r="AB446" s="552"/>
      <c r="AC446" s="552"/>
      <c r="AD446" s="552"/>
      <c r="AE446" s="552"/>
      <c r="AF446" s="552"/>
      <c r="AG446" s="552"/>
      <c r="AH446" s="552"/>
      <c r="AI446" s="552"/>
      <c r="AJ446" s="552"/>
      <c r="AK446" s="552"/>
      <c r="AL446" s="552"/>
      <c r="AM446" s="553"/>
      <c r="AN446" s="553"/>
      <c r="AO446" s="553"/>
      <c r="AP446" s="553"/>
      <c r="AQ446" s="554"/>
      <c r="AR446" s="517"/>
      <c r="AS446" s="517"/>
      <c r="AT446" s="670"/>
      <c r="AU446" s="670"/>
      <c r="AV446" s="670"/>
      <c r="AW446" s="670"/>
      <c r="AX446" s="670"/>
      <c r="AY446" s="670"/>
      <c r="AZ446" s="670"/>
      <c r="BA446" s="670"/>
      <c r="BB446" s="670"/>
      <c r="BC446" s="670"/>
      <c r="BD446" s="670"/>
    </row>
    <row r="447" spans="1:56" s="653" customFormat="1" ht="13.5" customHeight="1">
      <c r="A447" s="669"/>
      <c r="B447" s="517"/>
      <c r="C447" s="546" t="s">
        <v>3243</v>
      </c>
      <c r="D447" s="547"/>
      <c r="E447" s="547"/>
      <c r="F447" s="547"/>
      <c r="G447" s="547"/>
      <c r="H447" s="547"/>
      <c r="I447" s="547"/>
      <c r="J447" s="547"/>
      <c r="K447" s="547"/>
      <c r="L447" s="547"/>
      <c r="M447" s="548"/>
      <c r="N447" s="549" t="s">
        <v>3244</v>
      </c>
      <c r="O447" s="550"/>
      <c r="P447" s="550"/>
      <c r="Q447" s="550"/>
      <c r="R447" s="550"/>
      <c r="S447" s="550"/>
      <c r="T447" s="550"/>
      <c r="U447" s="550"/>
      <c r="V447" s="550"/>
      <c r="W447" s="550"/>
      <c r="X447" s="550"/>
      <c r="Y447" s="550"/>
      <c r="Z447" s="551"/>
      <c r="AA447" s="552"/>
      <c r="AB447" s="552"/>
      <c r="AC447" s="552"/>
      <c r="AD447" s="552"/>
      <c r="AE447" s="552"/>
      <c r="AF447" s="552"/>
      <c r="AG447" s="552"/>
      <c r="AH447" s="552"/>
      <c r="AI447" s="552"/>
      <c r="AJ447" s="552"/>
      <c r="AK447" s="552"/>
      <c r="AL447" s="552"/>
      <c r="AM447" s="553"/>
      <c r="AN447" s="553"/>
      <c r="AO447" s="553"/>
      <c r="AP447" s="553"/>
      <c r="AQ447" s="554"/>
      <c r="AR447" s="517"/>
      <c r="AS447" s="517"/>
      <c r="AT447" s="670"/>
      <c r="AU447" s="670"/>
      <c r="AV447" s="670"/>
      <c r="AW447" s="670"/>
      <c r="AX447" s="670"/>
      <c r="AY447" s="670"/>
      <c r="AZ447" s="670"/>
      <c r="BA447" s="670"/>
      <c r="BB447" s="670"/>
      <c r="BC447" s="670"/>
      <c r="BD447" s="670"/>
    </row>
    <row r="448" spans="1:56" s="653" customFormat="1" ht="13.5" customHeight="1">
      <c r="A448" s="669"/>
      <c r="B448" s="517"/>
      <c r="C448" s="555" t="s">
        <v>3115</v>
      </c>
      <c r="D448" s="556"/>
      <c r="E448" s="556"/>
      <c r="F448" s="556"/>
      <c r="G448" s="556"/>
      <c r="H448" s="556"/>
      <c r="I448" s="556"/>
      <c r="J448" s="556"/>
      <c r="K448" s="556"/>
      <c r="L448" s="556"/>
      <c r="M448" s="556"/>
      <c r="N448" s="557"/>
      <c r="O448" s="557"/>
      <c r="P448" s="557"/>
      <c r="Q448" s="557"/>
      <c r="R448" s="557"/>
      <c r="S448" s="557"/>
      <c r="T448" s="557"/>
      <c r="U448" s="557"/>
      <c r="V448" s="557"/>
      <c r="W448" s="557"/>
      <c r="X448" s="557"/>
      <c r="Y448" s="557"/>
      <c r="Z448" s="557"/>
      <c r="AA448" s="557"/>
      <c r="AB448" s="557"/>
      <c r="AC448" s="557"/>
      <c r="AD448" s="557"/>
      <c r="AE448" s="557"/>
      <c r="AF448" s="557"/>
      <c r="AG448" s="557"/>
      <c r="AH448" s="557"/>
      <c r="AI448" s="557"/>
      <c r="AJ448" s="557"/>
      <c r="AK448" s="557"/>
      <c r="AL448" s="557"/>
      <c r="AM448" s="557"/>
      <c r="AN448" s="557"/>
      <c r="AO448" s="557"/>
      <c r="AP448" s="557"/>
      <c r="AQ448" s="558"/>
      <c r="AR448" s="517"/>
      <c r="AS448" s="517"/>
      <c r="AT448" s="670"/>
      <c r="AU448" s="670"/>
      <c r="AV448" s="670"/>
      <c r="AW448" s="670"/>
      <c r="AX448" s="670"/>
      <c r="AY448" s="670"/>
      <c r="AZ448" s="670"/>
      <c r="BA448" s="670"/>
      <c r="BB448" s="670"/>
      <c r="BC448" s="670"/>
      <c r="BD448" s="670"/>
    </row>
    <row r="449" spans="1:56" s="653" customFormat="1" ht="13.5" customHeight="1">
      <c r="A449" s="669"/>
      <c r="B449" s="517"/>
      <c r="C449" s="559" t="s">
        <v>3245</v>
      </c>
      <c r="D449" s="560"/>
      <c r="E449" s="560"/>
      <c r="F449" s="560"/>
      <c r="G449" s="560"/>
      <c r="H449" s="560"/>
      <c r="I449" s="560"/>
      <c r="J449" s="560"/>
      <c r="K449" s="560"/>
      <c r="L449" s="560"/>
      <c r="M449" s="561"/>
      <c r="N449" s="562" t="s">
        <v>3246</v>
      </c>
      <c r="O449" s="563"/>
      <c r="P449" s="563"/>
      <c r="Q449" s="563"/>
      <c r="R449" s="563"/>
      <c r="S449" s="563"/>
      <c r="T449" s="563"/>
      <c r="U449" s="563"/>
      <c r="V449" s="563"/>
      <c r="W449" s="563"/>
      <c r="X449" s="563"/>
      <c r="Y449" s="563"/>
      <c r="Z449" s="565"/>
      <c r="AA449" s="566"/>
      <c r="AB449" s="566"/>
      <c r="AC449" s="566"/>
      <c r="AD449" s="566"/>
      <c r="AE449" s="566"/>
      <c r="AF449" s="566"/>
      <c r="AG449" s="566"/>
      <c r="AH449" s="566"/>
      <c r="AI449" s="566"/>
      <c r="AJ449" s="566"/>
      <c r="AK449" s="566"/>
      <c r="AL449" s="566"/>
      <c r="AM449" s="566"/>
      <c r="AN449" s="566"/>
      <c r="AO449" s="566"/>
      <c r="AP449" s="566"/>
      <c r="AQ449" s="567"/>
      <c r="AR449" s="517"/>
      <c r="AS449" s="517"/>
      <c r="AT449" s="670"/>
      <c r="AU449" s="670"/>
      <c r="AV449" s="670"/>
      <c r="AW449" s="670"/>
      <c r="AX449" s="670"/>
      <c r="AY449" s="670"/>
      <c r="AZ449" s="670"/>
      <c r="BA449" s="670"/>
      <c r="BB449" s="670"/>
      <c r="BC449" s="670"/>
      <c r="BD449" s="670"/>
    </row>
    <row r="450" spans="1:56" s="653" customFormat="1" ht="13.5" customHeight="1">
      <c r="A450" s="669"/>
      <c r="B450" s="517"/>
      <c r="C450" s="559" t="s">
        <v>3247</v>
      </c>
      <c r="D450" s="560"/>
      <c r="E450" s="560"/>
      <c r="F450" s="560"/>
      <c r="G450" s="560"/>
      <c r="H450" s="560"/>
      <c r="I450" s="560"/>
      <c r="J450" s="560"/>
      <c r="K450" s="560"/>
      <c r="L450" s="560"/>
      <c r="M450" s="561"/>
      <c r="N450" s="562" t="s">
        <v>3248</v>
      </c>
      <c r="O450" s="563"/>
      <c r="P450" s="563"/>
      <c r="Q450" s="563"/>
      <c r="R450" s="563"/>
      <c r="S450" s="563"/>
      <c r="T450" s="563"/>
      <c r="U450" s="563"/>
      <c r="V450" s="563"/>
      <c r="W450" s="563"/>
      <c r="X450" s="563"/>
      <c r="Y450" s="563"/>
      <c r="Z450" s="565"/>
      <c r="AA450" s="566"/>
      <c r="AB450" s="566"/>
      <c r="AC450" s="566"/>
      <c r="AD450" s="566"/>
      <c r="AE450" s="566"/>
      <c r="AF450" s="566"/>
      <c r="AG450" s="566"/>
      <c r="AH450" s="566"/>
      <c r="AI450" s="566"/>
      <c r="AJ450" s="566"/>
      <c r="AK450" s="566"/>
      <c r="AL450" s="566"/>
      <c r="AM450" s="566"/>
      <c r="AN450" s="566"/>
      <c r="AO450" s="566"/>
      <c r="AP450" s="566"/>
      <c r="AQ450" s="567"/>
      <c r="AR450" s="517"/>
      <c r="AS450" s="517"/>
      <c r="AT450" s="670"/>
      <c r="AU450" s="670"/>
      <c r="AV450" s="670"/>
      <c r="AW450" s="670"/>
      <c r="AX450" s="670"/>
      <c r="AY450" s="670"/>
      <c r="AZ450" s="670"/>
      <c r="BA450" s="670"/>
      <c r="BB450" s="670"/>
      <c r="BC450" s="670"/>
      <c r="BD450" s="670"/>
    </row>
    <row r="451" spans="1:56" s="653" customFormat="1" ht="13.5" customHeight="1">
      <c r="A451" s="669"/>
      <c r="B451" s="517"/>
      <c r="C451" s="794" t="s">
        <v>3249</v>
      </c>
      <c r="D451" s="795"/>
      <c r="E451" s="795"/>
      <c r="F451" s="795"/>
      <c r="G451" s="795"/>
      <c r="H451" s="795"/>
      <c r="I451" s="795"/>
      <c r="J451" s="795"/>
      <c r="K451" s="795"/>
      <c r="L451" s="795"/>
      <c r="M451" s="795"/>
      <c r="N451" s="544"/>
      <c r="O451" s="796"/>
      <c r="P451" s="796"/>
      <c r="Q451" s="796"/>
      <c r="R451" s="796"/>
      <c r="S451" s="796"/>
      <c r="T451" s="796"/>
      <c r="U451" s="797"/>
      <c r="V451" s="797"/>
      <c r="W451" s="797"/>
      <c r="X451" s="797"/>
      <c r="Y451" s="797"/>
      <c r="Z451" s="796"/>
      <c r="AA451" s="796"/>
      <c r="AB451" s="796"/>
      <c r="AC451" s="796"/>
      <c r="AD451" s="796"/>
      <c r="AE451" s="796"/>
      <c r="AF451" s="796"/>
      <c r="AG451" s="796"/>
      <c r="AH451" s="796"/>
      <c r="AI451" s="796"/>
      <c r="AJ451" s="796"/>
      <c r="AK451" s="796"/>
      <c r="AL451" s="796"/>
      <c r="AM451" s="796"/>
      <c r="AN451" s="796"/>
      <c r="AO451" s="796"/>
      <c r="AP451" s="796"/>
      <c r="AQ451" s="798"/>
      <c r="AR451" s="517"/>
      <c r="AS451" s="517"/>
      <c r="AT451" s="670"/>
      <c r="AU451" s="670"/>
      <c r="AV451" s="670"/>
      <c r="AW451" s="670"/>
      <c r="AX451" s="670"/>
      <c r="AY451" s="670"/>
      <c r="AZ451" s="670"/>
      <c r="BA451" s="670"/>
      <c r="BB451" s="670"/>
      <c r="BC451" s="670"/>
      <c r="BD451" s="670"/>
    </row>
    <row r="452" spans="1:56" s="653" customFormat="1" ht="13.5" customHeight="1">
      <c r="A452" s="669"/>
      <c r="B452" s="517"/>
      <c r="C452" s="799" t="s">
        <v>3250</v>
      </c>
      <c r="D452" s="575"/>
      <c r="E452" s="800" t="s">
        <v>3251</v>
      </c>
      <c r="F452" s="799"/>
      <c r="G452" s="801"/>
      <c r="H452" s="801"/>
      <c r="I452" s="801"/>
      <c r="J452" s="801"/>
      <c r="K452" s="801"/>
      <c r="L452" s="801"/>
      <c r="M452" s="802"/>
      <c r="N452" s="803" t="s">
        <v>3252</v>
      </c>
      <c r="O452" s="573"/>
      <c r="P452" s="573"/>
      <c r="Q452" s="573"/>
      <c r="R452" s="573"/>
      <c r="S452" s="573"/>
      <c r="T452" s="573"/>
      <c r="U452" s="573"/>
      <c r="V452" s="573"/>
      <c r="W452" s="573"/>
      <c r="X452" s="573"/>
      <c r="Y452" s="575"/>
      <c r="Z452" s="804" t="s">
        <v>3253</v>
      </c>
      <c r="AA452" s="805"/>
      <c r="AB452" s="806" t="s">
        <v>3254</v>
      </c>
      <c r="AC452" s="807"/>
      <c r="AD452" s="808"/>
      <c r="AE452" s="808"/>
      <c r="AF452" s="808"/>
      <c r="AG452" s="808"/>
      <c r="AH452" s="808"/>
      <c r="AI452" s="808"/>
      <c r="AJ452" s="808"/>
      <c r="AK452" s="808"/>
      <c r="AL452" s="808"/>
      <c r="AM452" s="808"/>
      <c r="AN452" s="805"/>
      <c r="AO452" s="559"/>
      <c r="AP452" s="573"/>
      <c r="AQ452" s="575"/>
      <c r="AR452" s="517"/>
      <c r="AS452" s="517"/>
      <c r="AT452" s="670"/>
      <c r="AU452" s="670"/>
      <c r="AV452" s="670"/>
      <c r="AW452" s="670"/>
      <c r="AX452" s="670"/>
      <c r="AY452" s="670"/>
      <c r="AZ452" s="670"/>
      <c r="BA452" s="670"/>
      <c r="BB452" s="670"/>
      <c r="BC452" s="670"/>
      <c r="BD452" s="670"/>
    </row>
    <row r="453" spans="1:56" s="653" customFormat="1" ht="13.5" customHeight="1">
      <c r="A453" s="669"/>
      <c r="B453" s="517"/>
      <c r="C453" s="799" t="s">
        <v>3255</v>
      </c>
      <c r="D453" s="575"/>
      <c r="E453" s="800" t="s">
        <v>3256</v>
      </c>
      <c r="F453" s="799"/>
      <c r="G453" s="801"/>
      <c r="H453" s="801"/>
      <c r="I453" s="801"/>
      <c r="J453" s="801"/>
      <c r="K453" s="801"/>
      <c r="L453" s="801"/>
      <c r="M453" s="802"/>
      <c r="N453" s="803" t="s">
        <v>3257</v>
      </c>
      <c r="O453" s="573"/>
      <c r="P453" s="573"/>
      <c r="Q453" s="573"/>
      <c r="R453" s="573"/>
      <c r="S453" s="573"/>
      <c r="T453" s="573"/>
      <c r="U453" s="573"/>
      <c r="V453" s="573"/>
      <c r="W453" s="573"/>
      <c r="X453" s="573"/>
      <c r="Y453" s="575"/>
      <c r="Z453" s="804" t="s">
        <v>3253</v>
      </c>
      <c r="AA453" s="805"/>
      <c r="AB453" s="809" t="s">
        <v>3258</v>
      </c>
      <c r="AC453" s="807"/>
      <c r="AD453" s="808"/>
      <c r="AE453" s="808"/>
      <c r="AF453" s="808"/>
      <c r="AG453" s="808"/>
      <c r="AH453" s="808"/>
      <c r="AI453" s="808"/>
      <c r="AJ453" s="808"/>
      <c r="AK453" s="808"/>
      <c r="AL453" s="808"/>
      <c r="AM453" s="808"/>
      <c r="AN453" s="805"/>
      <c r="AO453" s="559"/>
      <c r="AP453" s="573"/>
      <c r="AQ453" s="575"/>
      <c r="AR453" s="517"/>
      <c r="AS453" s="517"/>
      <c r="AT453" s="670"/>
      <c r="AU453" s="670"/>
      <c r="AV453" s="670"/>
      <c r="AW453" s="670"/>
      <c r="AX453" s="670"/>
      <c r="AY453" s="670"/>
      <c r="AZ453" s="670"/>
      <c r="BA453" s="670"/>
      <c r="BB453" s="670"/>
      <c r="BC453" s="670"/>
      <c r="BD453" s="670"/>
    </row>
    <row r="454" spans="1:56" s="653" customFormat="1" ht="13.5" customHeight="1">
      <c r="A454" s="669"/>
      <c r="B454" s="517"/>
      <c r="C454" s="799" t="s">
        <v>3255</v>
      </c>
      <c r="D454" s="575"/>
      <c r="E454" s="800" t="s">
        <v>3259</v>
      </c>
      <c r="F454" s="799"/>
      <c r="G454" s="801"/>
      <c r="H454" s="801"/>
      <c r="I454" s="801"/>
      <c r="J454" s="801"/>
      <c r="K454" s="801"/>
      <c r="L454" s="801"/>
      <c r="M454" s="802"/>
      <c r="N454" s="803" t="s">
        <v>3123</v>
      </c>
      <c r="O454" s="573"/>
      <c r="P454" s="573"/>
      <c r="Q454" s="573"/>
      <c r="R454" s="573"/>
      <c r="S454" s="573"/>
      <c r="T454" s="573"/>
      <c r="U454" s="573"/>
      <c r="V454" s="573"/>
      <c r="W454" s="573"/>
      <c r="X454" s="573"/>
      <c r="Y454" s="575"/>
      <c r="Z454" s="804" t="s">
        <v>3253</v>
      </c>
      <c r="AA454" s="805"/>
      <c r="AB454" s="806" t="s">
        <v>3124</v>
      </c>
      <c r="AC454" s="807"/>
      <c r="AD454" s="808"/>
      <c r="AE454" s="808"/>
      <c r="AF454" s="808"/>
      <c r="AG454" s="808"/>
      <c r="AH454" s="808"/>
      <c r="AI454" s="808"/>
      <c r="AJ454" s="808"/>
      <c r="AK454" s="808"/>
      <c r="AL454" s="808"/>
      <c r="AM454" s="808"/>
      <c r="AN454" s="805"/>
      <c r="AO454" s="559"/>
      <c r="AP454" s="573"/>
      <c r="AQ454" s="575"/>
      <c r="AR454" s="517"/>
      <c r="AS454" s="517"/>
      <c r="AT454" s="670"/>
      <c r="AU454" s="670"/>
      <c r="AV454" s="670"/>
      <c r="AW454" s="670"/>
      <c r="AX454" s="670"/>
      <c r="AY454" s="670"/>
      <c r="AZ454" s="670"/>
      <c r="BA454" s="670"/>
      <c r="BB454" s="670"/>
      <c r="BC454" s="670"/>
      <c r="BD454" s="670"/>
    </row>
    <row r="455" spans="1:56" s="653" customFormat="1" ht="13.5" customHeight="1">
      <c r="A455" s="669"/>
      <c r="B455" s="517"/>
      <c r="C455" s="568" t="s">
        <v>3118</v>
      </c>
      <c r="D455" s="569"/>
      <c r="E455" s="569"/>
      <c r="F455" s="569"/>
      <c r="G455" s="569"/>
      <c r="H455" s="569"/>
      <c r="I455" s="569"/>
      <c r="J455" s="569"/>
      <c r="K455" s="569"/>
      <c r="L455" s="569"/>
      <c r="M455" s="569"/>
      <c r="N455" s="570"/>
      <c r="O455" s="570"/>
      <c r="P455" s="570"/>
      <c r="Q455" s="570"/>
      <c r="R455" s="570"/>
      <c r="S455" s="570"/>
      <c r="T455" s="570"/>
      <c r="U455" s="570"/>
      <c r="V455" s="570"/>
      <c r="W455" s="570"/>
      <c r="X455" s="570"/>
      <c r="Y455" s="570"/>
      <c r="Z455" s="570"/>
      <c r="AA455" s="570"/>
      <c r="AB455" s="570"/>
      <c r="AC455" s="570"/>
      <c r="AD455" s="570"/>
      <c r="AE455" s="570"/>
      <c r="AF455" s="570"/>
      <c r="AG455" s="570"/>
      <c r="AH455" s="570"/>
      <c r="AI455" s="570"/>
      <c r="AJ455" s="570"/>
      <c r="AK455" s="570"/>
      <c r="AL455" s="570"/>
      <c r="AM455" s="570"/>
      <c r="AN455" s="570"/>
      <c r="AO455" s="570"/>
      <c r="AP455" s="570"/>
      <c r="AQ455" s="571"/>
      <c r="AR455" s="517"/>
      <c r="AS455" s="517"/>
      <c r="AT455" s="670"/>
      <c r="AU455" s="670"/>
      <c r="AV455" s="670"/>
      <c r="AW455" s="670"/>
      <c r="AX455" s="670"/>
      <c r="AY455" s="670"/>
      <c r="AZ455" s="670"/>
      <c r="BA455" s="670"/>
      <c r="BB455" s="670"/>
      <c r="BC455" s="670"/>
      <c r="BD455" s="670"/>
    </row>
    <row r="456" spans="1:56" s="653" customFormat="1" ht="13.5" customHeight="1">
      <c r="A456" s="669"/>
      <c r="B456" s="517"/>
      <c r="C456" s="562"/>
      <c r="D456" s="561"/>
      <c r="E456" s="562" t="s">
        <v>3239</v>
      </c>
      <c r="F456" s="560"/>
      <c r="G456" s="560"/>
      <c r="H456" s="560"/>
      <c r="I456" s="560"/>
      <c r="J456" s="560"/>
      <c r="K456" s="560"/>
      <c r="L456" s="560"/>
      <c r="M456" s="561"/>
      <c r="N456" s="562" t="s">
        <v>3240</v>
      </c>
      <c r="O456" s="563"/>
      <c r="P456" s="563"/>
      <c r="Q456" s="563"/>
      <c r="R456" s="563"/>
      <c r="S456" s="563"/>
      <c r="T456" s="563"/>
      <c r="U456" s="563"/>
      <c r="V456" s="563"/>
      <c r="W456" s="563"/>
      <c r="X456" s="563"/>
      <c r="Y456" s="563"/>
      <c r="Z456" s="572" t="s">
        <v>3260</v>
      </c>
      <c r="AA456" s="564"/>
      <c r="AB456" s="574" t="s">
        <v>3261</v>
      </c>
      <c r="AC456" s="563"/>
      <c r="AD456" s="563"/>
      <c r="AE456" s="563"/>
      <c r="AF456" s="563"/>
      <c r="AG456" s="563"/>
      <c r="AH456" s="563"/>
      <c r="AI456" s="563"/>
      <c r="AJ456" s="563"/>
      <c r="AK456" s="563"/>
      <c r="AL456" s="563"/>
      <c r="AM456" s="563"/>
      <c r="AN456" s="564"/>
      <c r="AO456" s="572"/>
      <c r="AP456" s="563"/>
      <c r="AQ456" s="564"/>
      <c r="AR456" s="517"/>
      <c r="AS456" s="517"/>
      <c r="AT456" s="670"/>
      <c r="AU456" s="670"/>
      <c r="AV456" s="670"/>
      <c r="AW456" s="670"/>
      <c r="AX456" s="670"/>
      <c r="AY456" s="670"/>
      <c r="AZ456" s="670"/>
      <c r="BA456" s="670"/>
      <c r="BB456" s="670"/>
      <c r="BC456" s="670"/>
      <c r="BD456" s="670"/>
    </row>
    <row r="457" spans="1:56" s="653" customFormat="1" ht="13.5" customHeight="1">
      <c r="A457" s="669"/>
      <c r="B457" s="693"/>
      <c r="C457" s="670"/>
      <c r="D457" s="669"/>
      <c r="E457" s="669"/>
      <c r="F457" s="669"/>
      <c r="G457" s="669"/>
      <c r="H457" s="669"/>
      <c r="I457" s="669"/>
      <c r="J457" s="669"/>
      <c r="K457" s="669"/>
      <c r="L457" s="669"/>
      <c r="M457" s="669"/>
      <c r="N457" s="669"/>
      <c r="O457" s="669"/>
      <c r="P457" s="669"/>
      <c r="Q457" s="669"/>
      <c r="R457" s="669"/>
      <c r="S457" s="669"/>
      <c r="T457" s="669"/>
      <c r="U457" s="670"/>
      <c r="V457" s="670"/>
      <c r="W457" s="670"/>
      <c r="X457" s="670"/>
      <c r="Y457" s="670"/>
      <c r="Z457" s="670"/>
      <c r="AA457" s="670"/>
      <c r="AB457" s="670"/>
      <c r="AC457" s="670"/>
      <c r="AD457" s="670"/>
      <c r="AE457" s="670"/>
      <c r="AF457" s="670"/>
      <c r="AG457" s="670"/>
      <c r="AH457" s="670"/>
      <c r="AI457" s="670"/>
      <c r="AJ457" s="670"/>
      <c r="AK457" s="670"/>
      <c r="AL457" s="670"/>
      <c r="AM457" s="670"/>
      <c r="AN457" s="670"/>
      <c r="AO457" s="670"/>
      <c r="AP457" s="670"/>
      <c r="AQ457" s="670"/>
      <c r="AR457" s="670"/>
      <c r="AS457" s="670"/>
      <c r="AT457" s="670"/>
      <c r="AU457" s="670"/>
      <c r="AV457" s="670"/>
      <c r="AW457" s="670"/>
      <c r="AX457" s="670"/>
      <c r="AY457" s="670"/>
      <c r="AZ457" s="670"/>
      <c r="BA457" s="670"/>
      <c r="BB457" s="670"/>
      <c r="BC457" s="670"/>
      <c r="BD457" s="670"/>
    </row>
    <row r="458" spans="1:56" s="653" customFormat="1" ht="13.5" customHeight="1">
      <c r="A458" s="1622" t="s">
        <v>2828</v>
      </c>
      <c r="B458" s="1611"/>
      <c r="C458" s="1611"/>
      <c r="D458" s="1611"/>
      <c r="E458" s="1611"/>
      <c r="F458" s="1612"/>
      <c r="G458" s="810" t="s">
        <v>3262</v>
      </c>
      <c r="H458" s="811"/>
      <c r="I458" s="811"/>
      <c r="J458" s="811"/>
      <c r="K458" s="811"/>
      <c r="L458" s="811"/>
      <c r="M458" s="811"/>
      <c r="N458" s="811"/>
      <c r="O458" s="811"/>
      <c r="P458" s="811"/>
      <c r="Q458" s="811"/>
      <c r="R458" s="811"/>
      <c r="S458" s="811"/>
      <c r="T458" s="811"/>
      <c r="U458" s="811"/>
      <c r="V458" s="811"/>
      <c r="W458" s="811"/>
      <c r="X458" s="811"/>
      <c r="Y458" s="811"/>
      <c r="Z458" s="811"/>
      <c r="AA458" s="811"/>
      <c r="AB458" s="812"/>
      <c r="AC458" s="1610" t="s">
        <v>2830</v>
      </c>
      <c r="AD458" s="1611"/>
      <c r="AE458" s="1611"/>
      <c r="AF458" s="1611"/>
      <c r="AG458" s="1611"/>
      <c r="AH458" s="1612"/>
      <c r="AI458" s="810"/>
      <c r="AJ458" s="811"/>
      <c r="AK458" s="811"/>
      <c r="AL458" s="811"/>
      <c r="AM458" s="811"/>
      <c r="AN458" s="811"/>
      <c r="AO458" s="811"/>
      <c r="AP458" s="811"/>
      <c r="AQ458" s="811"/>
      <c r="AR458" s="811"/>
      <c r="AS458" s="811"/>
      <c r="AT458" s="811"/>
      <c r="AU458" s="811"/>
      <c r="AV458" s="811"/>
      <c r="AW458" s="811"/>
      <c r="AX458" s="811"/>
      <c r="AY458" s="811"/>
      <c r="AZ458" s="811"/>
      <c r="BA458" s="811"/>
      <c r="BB458" s="811"/>
      <c r="BC458" s="811"/>
      <c r="BD458" s="813"/>
    </row>
    <row r="459" spans="1:56" s="653" customFormat="1" ht="13.5" customHeight="1">
      <c r="A459" s="1613" t="s">
        <v>2831</v>
      </c>
      <c r="B459" s="1614"/>
      <c r="C459" s="1614"/>
      <c r="D459" s="1614"/>
      <c r="E459" s="1614"/>
      <c r="F459" s="1615"/>
      <c r="G459" s="810" t="s">
        <v>2832</v>
      </c>
      <c r="H459" s="814"/>
      <c r="I459" s="814"/>
      <c r="J459" s="814"/>
      <c r="K459" s="814"/>
      <c r="L459" s="814"/>
      <c r="M459" s="814"/>
      <c r="N459" s="814"/>
      <c r="O459" s="814"/>
      <c r="P459" s="814"/>
      <c r="Q459" s="814"/>
      <c r="R459" s="814"/>
      <c r="S459" s="814"/>
      <c r="T459" s="814"/>
      <c r="U459" s="814"/>
      <c r="V459" s="814"/>
      <c r="W459" s="814"/>
      <c r="X459" s="814"/>
      <c r="Y459" s="814"/>
      <c r="Z459" s="814"/>
      <c r="AA459" s="814"/>
      <c r="AB459" s="814"/>
      <c r="AC459" s="814"/>
      <c r="AD459" s="814"/>
      <c r="AE459" s="814"/>
      <c r="AF459" s="814"/>
      <c r="AG459" s="814"/>
      <c r="AH459" s="814"/>
      <c r="AI459" s="814"/>
      <c r="AJ459" s="814"/>
      <c r="AK459" s="814"/>
      <c r="AL459" s="814"/>
      <c r="AM459" s="814"/>
      <c r="AN459" s="814"/>
      <c r="AO459" s="814"/>
      <c r="AP459" s="814"/>
      <c r="AQ459" s="814"/>
      <c r="AR459" s="814"/>
      <c r="AS459" s="814"/>
      <c r="AT459" s="814"/>
      <c r="AU459" s="814"/>
      <c r="AV459" s="814"/>
      <c r="AW459" s="814"/>
      <c r="AX459" s="814"/>
      <c r="AY459" s="814"/>
      <c r="AZ459" s="814"/>
      <c r="BA459" s="814"/>
      <c r="BB459" s="814"/>
      <c r="BC459" s="814"/>
      <c r="BD459" s="815"/>
    </row>
    <row r="460" spans="1:56" s="653" customFormat="1" ht="13.5" customHeight="1">
      <c r="A460" s="1616" t="s">
        <v>2833</v>
      </c>
      <c r="B460" s="1617"/>
      <c r="C460" s="1603" t="s">
        <v>2834</v>
      </c>
      <c r="D460" s="1604"/>
      <c r="E460" s="1604"/>
      <c r="F460" s="1604"/>
      <c r="G460" s="1604"/>
      <c r="H460" s="1604"/>
      <c r="I460" s="1604"/>
      <c r="J460" s="1604"/>
      <c r="K460" s="1604"/>
      <c r="L460" s="1604"/>
      <c r="M460" s="1604"/>
      <c r="N460" s="1604"/>
      <c r="O460" s="1617"/>
      <c r="P460" s="1603" t="s">
        <v>2835</v>
      </c>
      <c r="Q460" s="1604"/>
      <c r="R460" s="1604"/>
      <c r="S460" s="1604"/>
      <c r="T460" s="1604"/>
      <c r="U460" s="1617"/>
      <c r="V460" s="1603" t="s">
        <v>2836</v>
      </c>
      <c r="W460" s="1604"/>
      <c r="X460" s="1604"/>
      <c r="Y460" s="1604"/>
      <c r="Z460" s="1604"/>
      <c r="AA460" s="1604"/>
      <c r="AB460" s="1604"/>
      <c r="AC460" s="1604"/>
      <c r="AD460" s="1604"/>
      <c r="AE460" s="1604"/>
      <c r="AF460" s="1617"/>
      <c r="AG460" s="1600" t="s">
        <v>2837</v>
      </c>
      <c r="AH460" s="1601"/>
      <c r="AI460" s="1602"/>
      <c r="AJ460" s="1600" t="s">
        <v>2838</v>
      </c>
      <c r="AK460" s="1601"/>
      <c r="AL460" s="1602"/>
      <c r="AM460" s="1603" t="s">
        <v>2839</v>
      </c>
      <c r="AN460" s="1604"/>
      <c r="AO460" s="1604"/>
      <c r="AP460" s="1604"/>
      <c r="AQ460" s="1604"/>
      <c r="AR460" s="1604"/>
      <c r="AS460" s="1604"/>
      <c r="AT460" s="1604"/>
      <c r="AU460" s="1604"/>
      <c r="AV460" s="1604"/>
      <c r="AW460" s="1604"/>
      <c r="AX460" s="1604"/>
      <c r="AY460" s="1604"/>
      <c r="AZ460" s="1604"/>
      <c r="BA460" s="1604"/>
      <c r="BB460" s="1604"/>
      <c r="BC460" s="1604"/>
      <c r="BD460" s="1605"/>
    </row>
    <row r="461" spans="1:56" s="653" customFormat="1" ht="13.5" customHeight="1">
      <c r="A461" s="1606">
        <v>1</v>
      </c>
      <c r="B461" s="1607"/>
      <c r="C461" s="810" t="s">
        <v>3263</v>
      </c>
      <c r="D461" s="811"/>
      <c r="E461" s="811"/>
      <c r="F461" s="811"/>
      <c r="G461" s="811"/>
      <c r="H461" s="811"/>
      <c r="I461" s="811"/>
      <c r="J461" s="811"/>
      <c r="K461" s="811"/>
      <c r="L461" s="811"/>
      <c r="M461" s="811"/>
      <c r="N461" s="811"/>
      <c r="O461" s="812"/>
      <c r="P461" s="810" t="s">
        <v>3264</v>
      </c>
      <c r="Q461" s="811"/>
      <c r="R461" s="811"/>
      <c r="S461" s="811"/>
      <c r="T461" s="811"/>
      <c r="U461" s="812"/>
      <c r="V461" s="810"/>
      <c r="W461" s="811"/>
      <c r="X461" s="811"/>
      <c r="Y461" s="811"/>
      <c r="Z461" s="811"/>
      <c r="AA461" s="811"/>
      <c r="AB461" s="811"/>
      <c r="AC461" s="811"/>
      <c r="AD461" s="811"/>
      <c r="AE461" s="811"/>
      <c r="AF461" s="812"/>
      <c r="AG461" s="1608"/>
      <c r="AH461" s="1609"/>
      <c r="AI461" s="1607"/>
      <c r="AJ461" s="1608"/>
      <c r="AK461" s="1609"/>
      <c r="AL461" s="1607"/>
      <c r="AM461" s="816" t="s">
        <v>3265</v>
      </c>
      <c r="AN461" s="817"/>
      <c r="AO461" s="817"/>
      <c r="AP461" s="817"/>
      <c r="AQ461" s="817"/>
      <c r="AR461" s="817"/>
      <c r="AS461" s="817"/>
      <c r="AT461" s="817"/>
      <c r="AU461" s="817"/>
      <c r="AV461" s="817"/>
      <c r="AW461" s="817"/>
      <c r="AX461" s="817"/>
      <c r="AY461" s="817"/>
      <c r="AZ461" s="817"/>
      <c r="BA461" s="817"/>
      <c r="BB461" s="817"/>
      <c r="BC461" s="817"/>
      <c r="BD461" s="818"/>
    </row>
    <row r="462" spans="1:56" s="653" customFormat="1" ht="13.5" customHeight="1">
      <c r="A462" s="819"/>
      <c r="B462" s="819"/>
      <c r="C462" s="674"/>
      <c r="D462" s="674"/>
      <c r="E462" s="674"/>
      <c r="F462" s="674"/>
      <c r="G462" s="674"/>
      <c r="H462" s="674"/>
      <c r="I462" s="674"/>
      <c r="J462" s="674"/>
      <c r="K462" s="674"/>
      <c r="L462" s="674"/>
      <c r="M462" s="674"/>
      <c r="N462" s="674"/>
      <c r="O462" s="674"/>
      <c r="P462" s="674"/>
      <c r="Q462" s="674"/>
      <c r="R462" s="674"/>
      <c r="S462" s="674"/>
      <c r="T462" s="674"/>
      <c r="U462" s="674"/>
      <c r="V462" s="674"/>
      <c r="W462" s="674"/>
      <c r="X462" s="674"/>
      <c r="Y462" s="674"/>
      <c r="Z462" s="674"/>
      <c r="AA462" s="674"/>
      <c r="AB462" s="674"/>
      <c r="AC462" s="674"/>
      <c r="AD462" s="674"/>
      <c r="AE462" s="674"/>
      <c r="AF462" s="674"/>
      <c r="AG462" s="819"/>
      <c r="AH462" s="819"/>
      <c r="AI462" s="819"/>
      <c r="AJ462" s="819"/>
      <c r="AK462" s="819"/>
      <c r="AL462" s="819"/>
      <c r="AM462" s="820"/>
      <c r="AN462" s="680"/>
      <c r="AO462" s="680"/>
      <c r="AP462" s="680"/>
      <c r="AQ462" s="680"/>
      <c r="AR462" s="680"/>
      <c r="AS462" s="680"/>
      <c r="AT462" s="680"/>
      <c r="AU462" s="680"/>
      <c r="AV462" s="680"/>
      <c r="AW462" s="680"/>
      <c r="AX462" s="680"/>
      <c r="AY462" s="680"/>
      <c r="AZ462" s="680"/>
      <c r="BA462" s="680"/>
      <c r="BB462" s="680"/>
      <c r="BC462" s="680"/>
      <c r="BD462" s="680"/>
    </row>
    <row r="463" spans="1:56" s="653" customFormat="1" ht="13.5" customHeight="1">
      <c r="A463" s="819"/>
      <c r="B463" s="821" t="s">
        <v>3266</v>
      </c>
      <c r="C463" s="674"/>
      <c r="D463" s="674"/>
      <c r="E463" s="674"/>
      <c r="F463" s="674"/>
      <c r="G463" s="674"/>
      <c r="H463" s="674"/>
      <c r="I463" s="674"/>
      <c r="J463" s="674"/>
      <c r="K463" s="674"/>
      <c r="L463" s="674"/>
      <c r="M463" s="674"/>
      <c r="N463" s="674"/>
      <c r="O463" s="674"/>
      <c r="P463" s="674"/>
      <c r="Q463" s="674"/>
      <c r="R463" s="674"/>
      <c r="S463" s="674"/>
      <c r="T463" s="674"/>
      <c r="U463" s="674"/>
      <c r="V463" s="674"/>
      <c r="W463" s="674"/>
      <c r="X463" s="674"/>
      <c r="Y463" s="674"/>
      <c r="Z463" s="674"/>
      <c r="AA463" s="674"/>
      <c r="AB463" s="674"/>
      <c r="AC463" s="674"/>
      <c r="AD463" s="674"/>
      <c r="AE463" s="674"/>
      <c r="AF463" s="674"/>
      <c r="AG463" s="819"/>
      <c r="AH463" s="819"/>
      <c r="AI463" s="819"/>
      <c r="AJ463" s="819"/>
      <c r="AK463" s="819"/>
      <c r="AL463" s="819"/>
      <c r="AM463" s="820"/>
      <c r="AN463" s="680"/>
      <c r="AO463" s="680"/>
      <c r="AP463" s="680"/>
      <c r="AQ463" s="680"/>
      <c r="AR463" s="680"/>
      <c r="AS463" s="680"/>
      <c r="AT463" s="680"/>
      <c r="AU463" s="680"/>
      <c r="AV463" s="680"/>
      <c r="AW463" s="680"/>
      <c r="AX463" s="680"/>
      <c r="AY463" s="680"/>
      <c r="AZ463" s="680"/>
      <c r="BA463" s="680"/>
      <c r="BB463" s="680"/>
      <c r="BC463" s="680"/>
      <c r="BD463" s="680"/>
    </row>
    <row r="464" spans="1:56" s="653" customFormat="1" ht="13.5" customHeight="1">
      <c r="A464" s="668"/>
      <c r="B464" s="669"/>
      <c r="C464" s="669"/>
      <c r="D464" s="669"/>
      <c r="E464" s="669"/>
      <c r="F464" s="669"/>
      <c r="G464" s="669"/>
      <c r="H464" s="669"/>
      <c r="I464" s="669"/>
      <c r="J464" s="669"/>
      <c r="K464" s="669"/>
      <c r="L464" s="669"/>
      <c r="M464" s="669"/>
      <c r="N464" s="669"/>
      <c r="O464" s="669"/>
      <c r="P464" s="669"/>
      <c r="Q464" s="669"/>
      <c r="R464" s="669"/>
      <c r="S464" s="669"/>
      <c r="T464" s="669"/>
      <c r="U464" s="670"/>
      <c r="V464" s="670"/>
      <c r="W464" s="670"/>
      <c r="X464" s="670"/>
      <c r="Y464" s="670"/>
      <c r="Z464" s="670"/>
      <c r="AA464" s="670"/>
      <c r="AB464" s="670"/>
      <c r="AC464" s="670"/>
      <c r="AD464" s="670"/>
      <c r="AE464" s="670"/>
      <c r="AF464" s="670"/>
      <c r="AG464" s="670"/>
      <c r="AH464" s="670"/>
      <c r="AI464" s="670"/>
      <c r="AJ464" s="670"/>
      <c r="AK464" s="670"/>
      <c r="AL464" s="670"/>
      <c r="AM464" s="670"/>
      <c r="AN464" s="670"/>
      <c r="AO464" s="670"/>
      <c r="AP464" s="670"/>
      <c r="AQ464" s="670"/>
      <c r="AR464" s="670"/>
      <c r="AS464" s="670"/>
      <c r="AT464" s="670"/>
      <c r="AU464" s="670"/>
      <c r="AV464" s="670"/>
      <c r="AW464" s="670"/>
      <c r="AX464" s="670"/>
      <c r="AY464" s="670"/>
      <c r="AZ464" s="670"/>
      <c r="BA464" s="670"/>
      <c r="BB464" s="670"/>
      <c r="BC464" s="670"/>
      <c r="BD464" s="671"/>
    </row>
    <row r="465" spans="1:56" s="653" customFormat="1" ht="13.5" customHeight="1">
      <c r="A465" s="668"/>
      <c r="B465" s="694" t="s">
        <v>2917</v>
      </c>
      <c r="C465" s="695"/>
      <c r="D465" s="695"/>
      <c r="E465" s="695"/>
      <c r="F465" s="695"/>
      <c r="G465" s="695"/>
      <c r="H465" s="695"/>
      <c r="I465" s="695"/>
      <c r="J465" s="695"/>
      <c r="K465" s="695"/>
      <c r="L465" s="695"/>
      <c r="M465" s="695"/>
      <c r="N465" s="695"/>
      <c r="O465" s="695"/>
      <c r="P465" s="695"/>
      <c r="Q465" s="695"/>
      <c r="R465" s="695"/>
      <c r="S465" s="695"/>
      <c r="T465" s="695"/>
      <c r="U465" s="822"/>
      <c r="V465" s="822"/>
      <c r="W465" s="822"/>
      <c r="X465" s="822"/>
      <c r="Y465" s="822"/>
      <c r="Z465" s="822"/>
      <c r="AA465" s="822"/>
      <c r="AB465" s="822"/>
      <c r="AC465" s="822"/>
      <c r="AD465" s="822"/>
      <c r="AE465" s="822"/>
      <c r="AF465" s="822"/>
      <c r="AG465" s="822"/>
      <c r="AH465" s="822"/>
      <c r="AI465" s="822"/>
      <c r="AJ465" s="822"/>
      <c r="AK465" s="822"/>
      <c r="AL465" s="822"/>
      <c r="AM465" s="822"/>
      <c r="AN465" s="695"/>
      <c r="AO465" s="695"/>
      <c r="AP465" s="695"/>
      <c r="AQ465" s="695"/>
      <c r="AR465" s="695"/>
      <c r="AS465" s="696"/>
      <c r="AT465" s="670"/>
      <c r="AU465" s="670"/>
      <c r="AV465" s="670"/>
      <c r="AW465" s="670"/>
      <c r="AX465" s="670"/>
      <c r="AY465" s="670"/>
      <c r="AZ465" s="670"/>
      <c r="BA465" s="670"/>
      <c r="BB465" s="670"/>
      <c r="BC465" s="670"/>
      <c r="BD465" s="671"/>
    </row>
    <row r="466" spans="1:56" s="653" customFormat="1" ht="13.5" customHeight="1">
      <c r="A466" s="668"/>
      <c r="B466" s="694" t="s">
        <v>2918</v>
      </c>
      <c r="C466" s="695"/>
      <c r="D466" s="695"/>
      <c r="E466" s="695"/>
      <c r="F466" s="695"/>
      <c r="G466" s="695"/>
      <c r="H466" s="695"/>
      <c r="I466" s="695"/>
      <c r="J466" s="695"/>
      <c r="K466" s="695"/>
      <c r="L466" s="695"/>
      <c r="M466" s="695"/>
      <c r="N466" s="695"/>
      <c r="O466" s="695"/>
      <c r="P466" s="695"/>
      <c r="Q466" s="695"/>
      <c r="R466" s="695"/>
      <c r="S466" s="695"/>
      <c r="T466" s="695"/>
      <c r="U466" s="822"/>
      <c r="V466" s="822"/>
      <c r="W466" s="822"/>
      <c r="X466" s="822"/>
      <c r="Y466" s="822"/>
      <c r="Z466" s="822"/>
      <c r="AA466" s="822"/>
      <c r="AB466" s="822"/>
      <c r="AC466" s="822"/>
      <c r="AD466" s="822"/>
      <c r="AE466" s="822"/>
      <c r="AF466" s="822"/>
      <c r="AG466" s="822"/>
      <c r="AH466" s="822"/>
      <c r="AI466" s="822"/>
      <c r="AJ466" s="822"/>
      <c r="AK466" s="822"/>
      <c r="AL466" s="822"/>
      <c r="AM466" s="822"/>
      <c r="AN466" s="695"/>
      <c r="AO466" s="695"/>
      <c r="AP466" s="695"/>
      <c r="AQ466" s="695"/>
      <c r="AR466" s="695"/>
      <c r="AS466" s="696"/>
      <c r="AT466" s="670"/>
      <c r="AU466" s="670"/>
      <c r="AV466" s="670"/>
      <c r="AW466" s="670"/>
      <c r="AX466" s="670"/>
      <c r="AY466" s="670"/>
      <c r="AZ466" s="670"/>
      <c r="BA466" s="670"/>
      <c r="BB466" s="670"/>
      <c r="BC466" s="670"/>
      <c r="BD466" s="671"/>
    </row>
    <row r="467" spans="1:56" s="653" customFormat="1" ht="13.5" customHeight="1">
      <c r="A467" s="668"/>
      <c r="B467" s="823" t="s">
        <v>3267</v>
      </c>
      <c r="C467" s="698"/>
      <c r="D467" s="698"/>
      <c r="E467" s="698"/>
      <c r="F467" s="698"/>
      <c r="G467" s="698"/>
      <c r="H467" s="698"/>
      <c r="I467" s="698"/>
      <c r="J467" s="698"/>
      <c r="K467" s="698"/>
      <c r="L467" s="699"/>
      <c r="M467" s="697" t="s">
        <v>3268</v>
      </c>
      <c r="N467" s="654"/>
      <c r="O467" s="654"/>
      <c r="P467" s="654"/>
      <c r="Q467" s="654"/>
      <c r="R467" s="654"/>
      <c r="S467" s="654"/>
      <c r="T467" s="654"/>
      <c r="U467" s="654"/>
      <c r="V467" s="655"/>
      <c r="W467" s="824"/>
      <c r="X467" s="824"/>
      <c r="Y467" s="824"/>
      <c r="Z467" s="824"/>
      <c r="AA467" s="824"/>
      <c r="AB467" s="824"/>
      <c r="AC467" s="824"/>
      <c r="AD467" s="824"/>
      <c r="AE467" s="824"/>
      <c r="AF467" s="824"/>
      <c r="AG467" s="824"/>
      <c r="AH467" s="824"/>
      <c r="AI467" s="824"/>
      <c r="AJ467" s="824"/>
      <c r="AK467" s="824"/>
      <c r="AL467" s="824"/>
      <c r="AM467" s="824"/>
      <c r="AN467" s="700"/>
      <c r="AO467" s="700"/>
      <c r="AP467" s="700"/>
      <c r="AQ467" s="700"/>
      <c r="AR467" s="700"/>
      <c r="AS467" s="701"/>
      <c r="AT467" s="670"/>
      <c r="AU467" s="670"/>
      <c r="AV467" s="670"/>
      <c r="AW467" s="670"/>
      <c r="AX467" s="670"/>
      <c r="AY467" s="670"/>
      <c r="AZ467" s="670"/>
      <c r="BA467" s="670"/>
      <c r="BB467" s="670"/>
      <c r="BC467" s="670"/>
      <c r="BD467" s="671"/>
    </row>
    <row r="468" spans="1:56" s="653" customFormat="1" ht="13.5" customHeight="1">
      <c r="A468" s="668"/>
      <c r="B468" s="694" t="s">
        <v>2968</v>
      </c>
      <c r="C468" s="695"/>
      <c r="D468" s="695"/>
      <c r="E468" s="695"/>
      <c r="F468" s="695"/>
      <c r="G468" s="695"/>
      <c r="H468" s="695"/>
      <c r="I468" s="695"/>
      <c r="J468" s="695"/>
      <c r="K468" s="695"/>
      <c r="L468" s="695"/>
      <c r="M468" s="695"/>
      <c r="N468" s="695"/>
      <c r="O468" s="695"/>
      <c r="P468" s="695"/>
      <c r="Q468" s="695"/>
      <c r="R468" s="695"/>
      <c r="S468" s="695"/>
      <c r="T468" s="695"/>
      <c r="U468" s="695"/>
      <c r="V468" s="695"/>
      <c r="W468" s="822"/>
      <c r="X468" s="822"/>
      <c r="Y468" s="822"/>
      <c r="Z468" s="822"/>
      <c r="AA468" s="822"/>
      <c r="AB468" s="822"/>
      <c r="AC468" s="822"/>
      <c r="AD468" s="822"/>
      <c r="AE468" s="822"/>
      <c r="AF468" s="822"/>
      <c r="AG468" s="822"/>
      <c r="AH468" s="822"/>
      <c r="AI468" s="822"/>
      <c r="AJ468" s="822"/>
      <c r="AK468" s="822"/>
      <c r="AL468" s="822"/>
      <c r="AM468" s="822"/>
      <c r="AN468" s="695"/>
      <c r="AO468" s="695"/>
      <c r="AP468" s="695"/>
      <c r="AQ468" s="695"/>
      <c r="AR468" s="695"/>
      <c r="AS468" s="696"/>
      <c r="AT468" s="670"/>
      <c r="AU468" s="670"/>
      <c r="AV468" s="670"/>
      <c r="AW468" s="670"/>
      <c r="AX468" s="670"/>
      <c r="AY468" s="670"/>
      <c r="AZ468" s="670"/>
      <c r="BA468" s="670"/>
      <c r="BB468" s="670"/>
      <c r="BC468" s="670"/>
      <c r="BD468" s="671"/>
    </row>
    <row r="469" spans="1:56" s="653" customFormat="1" ht="13.5" customHeight="1">
      <c r="A469" s="668"/>
      <c r="B469" s="697" t="s">
        <v>3269</v>
      </c>
      <c r="C469" s="698"/>
      <c r="D469" s="698"/>
      <c r="E469" s="698"/>
      <c r="F469" s="698"/>
      <c r="G469" s="698"/>
      <c r="H469" s="698"/>
      <c r="I469" s="698"/>
      <c r="J469" s="698"/>
      <c r="K469" s="698"/>
      <c r="L469" s="699"/>
      <c r="M469" s="697" t="s">
        <v>3270</v>
      </c>
      <c r="N469" s="654"/>
      <c r="O469" s="654"/>
      <c r="P469" s="654"/>
      <c r="Q469" s="654"/>
      <c r="R469" s="654"/>
      <c r="S469" s="654"/>
      <c r="T469" s="654"/>
      <c r="U469" s="654"/>
      <c r="V469" s="655"/>
      <c r="W469" s="824"/>
      <c r="X469" s="824"/>
      <c r="Y469" s="824"/>
      <c r="Z469" s="824"/>
      <c r="AA469" s="824"/>
      <c r="AB469" s="824"/>
      <c r="AC469" s="824"/>
      <c r="AD469" s="824"/>
      <c r="AE469" s="824"/>
      <c r="AF469" s="824"/>
      <c r="AG469" s="824"/>
      <c r="AH469" s="824"/>
      <c r="AI469" s="824"/>
      <c r="AJ469" s="824"/>
      <c r="AK469" s="824"/>
      <c r="AL469" s="824"/>
      <c r="AM469" s="824"/>
      <c r="AN469" s="700"/>
      <c r="AO469" s="700"/>
      <c r="AP469" s="700"/>
      <c r="AQ469" s="700"/>
      <c r="AR469" s="700"/>
      <c r="AS469" s="701"/>
      <c r="AT469" s="670"/>
      <c r="AU469" s="670"/>
      <c r="AV469" s="670"/>
      <c r="AW469" s="670"/>
      <c r="AX469" s="670"/>
      <c r="AY469" s="670"/>
      <c r="AZ469" s="670"/>
      <c r="BA469" s="670"/>
      <c r="BB469" s="670"/>
      <c r="BC469" s="670"/>
      <c r="BD469" s="671"/>
    </row>
    <row r="470" spans="1:56" s="653" customFormat="1" ht="13.5" customHeight="1">
      <c r="A470" s="668"/>
      <c r="B470" s="694" t="s">
        <v>3081</v>
      </c>
      <c r="C470" s="695"/>
      <c r="D470" s="695"/>
      <c r="E470" s="695"/>
      <c r="F470" s="695"/>
      <c r="G470" s="695"/>
      <c r="H470" s="695"/>
      <c r="I470" s="695"/>
      <c r="J470" s="695"/>
      <c r="K470" s="695"/>
      <c r="L470" s="695"/>
      <c r="M470" s="695"/>
      <c r="N470" s="695"/>
      <c r="O470" s="695"/>
      <c r="P470" s="695"/>
      <c r="Q470" s="695"/>
      <c r="R470" s="695"/>
      <c r="S470" s="695"/>
      <c r="T470" s="695"/>
      <c r="U470" s="695"/>
      <c r="V470" s="695"/>
      <c r="W470" s="822"/>
      <c r="X470" s="822"/>
      <c r="Y470" s="822"/>
      <c r="Z470" s="822"/>
      <c r="AA470" s="822"/>
      <c r="AB470" s="822"/>
      <c r="AC470" s="822"/>
      <c r="AD470" s="822"/>
      <c r="AE470" s="822"/>
      <c r="AF470" s="822"/>
      <c r="AG470" s="822"/>
      <c r="AH470" s="822"/>
      <c r="AI470" s="822"/>
      <c r="AJ470" s="822"/>
      <c r="AK470" s="822"/>
      <c r="AL470" s="822"/>
      <c r="AM470" s="822"/>
      <c r="AN470" s="695"/>
      <c r="AO470" s="695"/>
      <c r="AP470" s="695"/>
      <c r="AQ470" s="695"/>
      <c r="AR470" s="695"/>
      <c r="AS470" s="696"/>
      <c r="AT470" s="670"/>
      <c r="AU470" s="670"/>
      <c r="AV470" s="670"/>
      <c r="AW470" s="670"/>
      <c r="AX470" s="670"/>
      <c r="AY470" s="670"/>
      <c r="AZ470" s="670"/>
      <c r="BA470" s="670"/>
      <c r="BB470" s="670"/>
      <c r="BC470" s="670"/>
      <c r="BD470" s="671"/>
    </row>
    <row r="471" spans="1:56" s="653" customFormat="1" ht="13.5" customHeight="1">
      <c r="A471" s="668"/>
      <c r="B471" s="734"/>
      <c r="C471" s="697" t="s">
        <v>3271</v>
      </c>
      <c r="D471" s="698"/>
      <c r="E471" s="698"/>
      <c r="F471" s="698"/>
      <c r="G471" s="698"/>
      <c r="H471" s="698"/>
      <c r="I471" s="698"/>
      <c r="J471" s="698"/>
      <c r="K471" s="698"/>
      <c r="L471" s="698"/>
      <c r="M471" s="697" t="s">
        <v>3272</v>
      </c>
      <c r="N471" s="654"/>
      <c r="O471" s="654"/>
      <c r="P471" s="654"/>
      <c r="Q471" s="654"/>
      <c r="R471" s="654"/>
      <c r="S471" s="654"/>
      <c r="T471" s="654"/>
      <c r="U471" s="654"/>
      <c r="V471" s="655"/>
      <c r="W471" s="823" t="s">
        <v>2883</v>
      </c>
      <c r="X471" s="698"/>
      <c r="Y471" s="823" t="s">
        <v>3273</v>
      </c>
      <c r="Z471" s="698"/>
      <c r="AA471" s="698"/>
      <c r="AB471" s="698"/>
      <c r="AC471" s="698"/>
      <c r="AD471" s="698"/>
      <c r="AE471" s="698"/>
      <c r="AF471" s="698"/>
      <c r="AG471" s="698"/>
      <c r="AH471" s="698"/>
      <c r="AI471" s="698"/>
      <c r="AJ471" s="698"/>
      <c r="AK471" s="698"/>
      <c r="AL471" s="698"/>
      <c r="AM471" s="698"/>
      <c r="AN471" s="729"/>
      <c r="AO471" s="729"/>
      <c r="AP471" s="729"/>
      <c r="AQ471" s="729"/>
      <c r="AR471" s="727" t="s">
        <v>3013</v>
      </c>
      <c r="AS471" s="655"/>
      <c r="AT471" s="670"/>
      <c r="AU471" s="670"/>
      <c r="AV471" s="670"/>
      <c r="AW471" s="670"/>
      <c r="AX471" s="670"/>
      <c r="AY471" s="670"/>
      <c r="AZ471" s="670"/>
      <c r="BA471" s="670"/>
      <c r="BB471" s="670"/>
      <c r="BC471" s="670"/>
      <c r="BD471" s="671"/>
    </row>
    <row r="472" spans="1:56" s="653" customFormat="1" ht="13.5" customHeight="1">
      <c r="A472" s="668"/>
      <c r="B472" s="734"/>
      <c r="C472" s="697" t="s">
        <v>3267</v>
      </c>
      <c r="D472" s="698"/>
      <c r="E472" s="698"/>
      <c r="F472" s="698"/>
      <c r="G472" s="698"/>
      <c r="H472" s="698"/>
      <c r="I472" s="698"/>
      <c r="J472" s="698"/>
      <c r="K472" s="698"/>
      <c r="L472" s="698"/>
      <c r="M472" s="697" t="s">
        <v>3268</v>
      </c>
      <c r="N472" s="654"/>
      <c r="O472" s="654"/>
      <c r="P472" s="654"/>
      <c r="Q472" s="654"/>
      <c r="R472" s="654"/>
      <c r="S472" s="654"/>
      <c r="T472" s="654"/>
      <c r="U472" s="654"/>
      <c r="V472" s="655"/>
      <c r="W472" s="823" t="s">
        <v>2883</v>
      </c>
      <c r="X472" s="698"/>
      <c r="Y472" s="823" t="s">
        <v>3274</v>
      </c>
      <c r="Z472" s="698"/>
      <c r="AA472" s="698"/>
      <c r="AB472" s="698"/>
      <c r="AC472" s="698"/>
      <c r="AD472" s="698"/>
      <c r="AE472" s="698"/>
      <c r="AF472" s="698"/>
      <c r="AG472" s="698"/>
      <c r="AH472" s="698"/>
      <c r="AI472" s="698"/>
      <c r="AJ472" s="698"/>
      <c r="AK472" s="698"/>
      <c r="AL472" s="698"/>
      <c r="AM472" s="698"/>
      <c r="AN472" s="729"/>
      <c r="AO472" s="729"/>
      <c r="AP472" s="729"/>
      <c r="AQ472" s="729"/>
      <c r="AR472" s="727" t="s">
        <v>3013</v>
      </c>
      <c r="AS472" s="655"/>
      <c r="AT472" s="670"/>
      <c r="AU472" s="670"/>
      <c r="AV472" s="670"/>
      <c r="AW472" s="670"/>
      <c r="AX472" s="670"/>
      <c r="AY472" s="670"/>
      <c r="AZ472" s="670"/>
      <c r="BA472" s="670"/>
      <c r="BB472" s="670"/>
      <c r="BC472" s="670"/>
      <c r="BD472" s="671"/>
    </row>
    <row r="473" spans="1:56" s="653" customFormat="1" ht="13.5" customHeight="1">
      <c r="A473" s="668"/>
      <c r="B473" s="734"/>
      <c r="C473" s="697" t="s">
        <v>3275</v>
      </c>
      <c r="D473" s="698"/>
      <c r="E473" s="698"/>
      <c r="F473" s="698"/>
      <c r="G473" s="698"/>
      <c r="H473" s="698"/>
      <c r="I473" s="698"/>
      <c r="J473" s="698"/>
      <c r="K473" s="698"/>
      <c r="L473" s="698"/>
      <c r="M473" s="697" t="s">
        <v>3276</v>
      </c>
      <c r="N473" s="654"/>
      <c r="O473" s="654"/>
      <c r="P473" s="654"/>
      <c r="Q473" s="654"/>
      <c r="R473" s="654"/>
      <c r="S473" s="654"/>
      <c r="T473" s="654"/>
      <c r="U473" s="654"/>
      <c r="V473" s="655"/>
      <c r="W473" s="823" t="s">
        <v>2883</v>
      </c>
      <c r="X473" s="698"/>
      <c r="Y473" s="823" t="s">
        <v>3277</v>
      </c>
      <c r="Z473" s="698"/>
      <c r="AA473" s="698"/>
      <c r="AB473" s="698"/>
      <c r="AC473" s="698"/>
      <c r="AD473" s="698"/>
      <c r="AE473" s="698"/>
      <c r="AF473" s="698"/>
      <c r="AG473" s="698"/>
      <c r="AH473" s="698"/>
      <c r="AI473" s="698"/>
      <c r="AJ473" s="698"/>
      <c r="AK473" s="698"/>
      <c r="AL473" s="698"/>
      <c r="AM473" s="698"/>
      <c r="AN473" s="729"/>
      <c r="AO473" s="729"/>
      <c r="AP473" s="729"/>
      <c r="AQ473" s="729"/>
      <c r="AR473" s="727"/>
      <c r="AS473" s="655"/>
      <c r="AT473" s="670"/>
      <c r="AU473" s="670"/>
      <c r="AV473" s="670"/>
      <c r="AW473" s="670"/>
      <c r="AX473" s="670"/>
      <c r="AY473" s="670"/>
      <c r="AZ473" s="670"/>
      <c r="BA473" s="670"/>
      <c r="BB473" s="670"/>
      <c r="BC473" s="670"/>
      <c r="BD473" s="671"/>
    </row>
    <row r="474" spans="1:56" s="653" customFormat="1" ht="13.5" customHeight="1">
      <c r="A474" s="668"/>
      <c r="B474" s="669"/>
      <c r="C474" s="669"/>
      <c r="D474" s="669"/>
      <c r="E474" s="669"/>
      <c r="F474" s="669"/>
      <c r="G474" s="669"/>
      <c r="H474" s="669"/>
      <c r="I474" s="669"/>
      <c r="J474" s="669"/>
      <c r="K474" s="669"/>
      <c r="L474" s="669"/>
      <c r="M474" s="669"/>
      <c r="N474" s="669"/>
      <c r="O474" s="669"/>
      <c r="P474" s="669"/>
      <c r="Q474" s="669"/>
      <c r="R474" s="669"/>
      <c r="S474" s="669"/>
      <c r="T474" s="669"/>
      <c r="U474" s="670"/>
      <c r="V474" s="670"/>
      <c r="W474" s="670"/>
      <c r="X474" s="670"/>
      <c r="Y474" s="670"/>
      <c r="Z474" s="670"/>
      <c r="AA474" s="670"/>
      <c r="AB474" s="670"/>
      <c r="AC474" s="670"/>
      <c r="AD474" s="670"/>
      <c r="AE474" s="670"/>
      <c r="AF474" s="670"/>
      <c r="AG474" s="670"/>
      <c r="AH474" s="670"/>
      <c r="AI474" s="670"/>
      <c r="AJ474" s="670"/>
      <c r="AK474" s="670"/>
      <c r="AL474" s="670"/>
      <c r="AM474" s="670"/>
      <c r="AN474" s="670"/>
      <c r="AO474" s="670"/>
      <c r="AP474" s="670"/>
      <c r="AQ474" s="670"/>
      <c r="AR474" s="670"/>
      <c r="AS474" s="670"/>
      <c r="AT474" s="670"/>
      <c r="AU474" s="670"/>
      <c r="AV474" s="670"/>
      <c r="AW474" s="670"/>
      <c r="AX474" s="670"/>
      <c r="AY474" s="670"/>
      <c r="AZ474" s="670"/>
      <c r="BA474" s="670"/>
      <c r="BB474" s="670"/>
      <c r="BC474" s="670"/>
      <c r="BD474" s="671"/>
    </row>
    <row r="475" spans="1:56" s="653" customFormat="1" ht="13.5" customHeight="1">
      <c r="A475" s="668"/>
      <c r="B475" s="737" t="s">
        <v>3278</v>
      </c>
      <c r="C475" s="736"/>
      <c r="D475" s="736"/>
      <c r="E475" s="736"/>
      <c r="F475" s="736"/>
      <c r="G475" s="736"/>
      <c r="H475" s="737"/>
      <c r="I475" s="737"/>
      <c r="J475" s="737"/>
      <c r="K475" s="737"/>
      <c r="L475" s="737"/>
      <c r="M475" s="737"/>
      <c r="N475" s="669"/>
      <c r="O475" s="669"/>
      <c r="P475" s="669"/>
      <c r="Q475" s="669"/>
      <c r="R475" s="669"/>
      <c r="S475" s="669"/>
      <c r="T475" s="669"/>
      <c r="U475" s="670"/>
      <c r="V475" s="670"/>
      <c r="W475" s="670"/>
      <c r="X475" s="670"/>
      <c r="Y475" s="670"/>
      <c r="Z475" s="670"/>
      <c r="AA475" s="670"/>
      <c r="AB475" s="670"/>
      <c r="AC475" s="670"/>
      <c r="AD475" s="670"/>
      <c r="AE475" s="670"/>
      <c r="AF475" s="670"/>
      <c r="AG475" s="670"/>
      <c r="AH475" s="670"/>
      <c r="AI475" s="670"/>
      <c r="AJ475" s="670"/>
      <c r="AK475" s="670"/>
      <c r="AL475" s="670"/>
      <c r="AM475" s="670"/>
      <c r="AN475" s="670"/>
      <c r="AO475" s="670"/>
      <c r="AP475" s="670"/>
      <c r="AQ475" s="670"/>
      <c r="AR475" s="670"/>
      <c r="AS475" s="670"/>
      <c r="AT475" s="670"/>
      <c r="AU475" s="670"/>
      <c r="AV475" s="670"/>
      <c r="AW475" s="670"/>
      <c r="AX475" s="670"/>
      <c r="AY475" s="670"/>
      <c r="AZ475" s="670"/>
      <c r="BA475" s="670"/>
      <c r="BB475" s="670"/>
      <c r="BC475" s="670"/>
      <c r="BD475" s="671"/>
    </row>
    <row r="476" spans="1:56" s="653" customFormat="1" ht="13.5" customHeight="1">
      <c r="A476" s="668"/>
      <c r="B476" s="736"/>
      <c r="C476" s="825" t="s">
        <v>3279</v>
      </c>
      <c r="D476" s="825"/>
      <c r="E476" s="825"/>
      <c r="F476" s="693"/>
      <c r="G476" s="693"/>
      <c r="H476" s="693"/>
      <c r="I476" s="693"/>
      <c r="J476" s="693"/>
      <c r="K476" s="693"/>
      <c r="L476" s="693"/>
      <c r="M476" s="693"/>
      <c r="N476" s="693"/>
      <c r="O476" s="693"/>
      <c r="P476" s="693"/>
      <c r="Q476" s="693"/>
      <c r="R476" s="693"/>
      <c r="S476" s="693"/>
      <c r="T476" s="693"/>
      <c r="U476" s="693"/>
      <c r="V476" s="693"/>
      <c r="W476" s="693"/>
      <c r="X476" s="693"/>
      <c r="Y476" s="693"/>
      <c r="Z476" s="693"/>
      <c r="AA476" s="693"/>
      <c r="AB476" s="693"/>
      <c r="AC476" s="693"/>
      <c r="AD476" s="693"/>
      <c r="AE476" s="693"/>
      <c r="AF476" s="693"/>
      <c r="AG476" s="693"/>
      <c r="AH476" s="693"/>
      <c r="AI476" s="693"/>
      <c r="AJ476" s="693"/>
      <c r="AK476" s="693"/>
      <c r="AL476" s="670"/>
      <c r="AM476" s="670"/>
      <c r="AN476" s="670"/>
      <c r="AO476" s="670"/>
      <c r="AP476" s="670"/>
      <c r="AQ476" s="670"/>
      <c r="AR476" s="670"/>
      <c r="AS476" s="670"/>
      <c r="AT476" s="670"/>
      <c r="AU476" s="670"/>
      <c r="AV476" s="670"/>
      <c r="AW476" s="670"/>
      <c r="AX476" s="670"/>
      <c r="AY476" s="670"/>
      <c r="AZ476" s="670"/>
      <c r="BA476" s="670"/>
      <c r="BB476" s="670"/>
      <c r="BC476" s="670"/>
      <c r="BD476" s="671"/>
    </row>
    <row r="477" spans="1:56" s="653" customFormat="1" ht="13.5" customHeight="1">
      <c r="A477" s="668"/>
      <c r="B477" s="736"/>
      <c r="C477" s="826"/>
      <c r="D477" s="693" t="s">
        <v>3280</v>
      </c>
      <c r="E477" s="826"/>
      <c r="F477" s="693"/>
      <c r="G477" s="693"/>
      <c r="H477" s="693"/>
      <c r="I477" s="693"/>
      <c r="J477" s="693"/>
      <c r="K477" s="693"/>
      <c r="L477" s="693"/>
      <c r="M477" s="693"/>
      <c r="N477" s="693"/>
      <c r="O477" s="693"/>
      <c r="P477" s="693"/>
      <c r="Q477" s="693"/>
      <c r="R477" s="693"/>
      <c r="S477" s="693"/>
      <c r="T477" s="693"/>
      <c r="U477" s="693"/>
      <c r="V477" s="693"/>
      <c r="W477" s="693"/>
      <c r="X477" s="693"/>
      <c r="Y477" s="693"/>
      <c r="Z477" s="693"/>
      <c r="AA477" s="693"/>
      <c r="AB477" s="693"/>
      <c r="AC477" s="693"/>
      <c r="AD477" s="693"/>
      <c r="AE477" s="693"/>
      <c r="AF477" s="693"/>
      <c r="AG477" s="693"/>
      <c r="AH477" s="693"/>
      <c r="AI477" s="693"/>
      <c r="AJ477" s="693"/>
      <c r="AK477" s="693"/>
      <c r="AL477" s="670"/>
      <c r="AM477" s="670"/>
      <c r="AN477" s="670"/>
      <c r="AO477" s="670"/>
      <c r="AP477" s="670"/>
      <c r="AQ477" s="670"/>
      <c r="AR477" s="670"/>
      <c r="AS477" s="670"/>
      <c r="AT477" s="670"/>
      <c r="AU477" s="670"/>
      <c r="AV477" s="670"/>
      <c r="AW477" s="670"/>
      <c r="AX477" s="670"/>
      <c r="AY477" s="670"/>
      <c r="AZ477" s="670"/>
      <c r="BA477" s="670"/>
      <c r="BB477" s="670"/>
      <c r="BC477" s="670"/>
      <c r="BD477" s="671"/>
    </row>
    <row r="478" spans="1:56" s="653" customFormat="1" ht="13.5" customHeight="1">
      <c r="A478" s="668"/>
      <c r="B478" s="736"/>
      <c r="C478" s="826"/>
      <c r="D478" s="825" t="s">
        <v>3281</v>
      </c>
      <c r="E478" s="825"/>
      <c r="F478" s="693"/>
      <c r="G478" s="693"/>
      <c r="H478" s="693"/>
      <c r="I478" s="693"/>
      <c r="J478" s="693"/>
      <c r="K478" s="693"/>
      <c r="L478" s="693"/>
      <c r="M478" s="693"/>
      <c r="N478" s="693"/>
      <c r="O478" s="693"/>
      <c r="P478" s="693"/>
      <c r="Q478" s="693"/>
      <c r="R478" s="693"/>
      <c r="S478" s="693"/>
      <c r="T478" s="693"/>
      <c r="U478" s="693"/>
      <c r="V478" s="693"/>
      <c r="W478" s="693"/>
      <c r="X478" s="693"/>
      <c r="Y478" s="693"/>
      <c r="Z478" s="693"/>
      <c r="AA478" s="693"/>
      <c r="AB478" s="693"/>
      <c r="AC478" s="693"/>
      <c r="AD478" s="693"/>
      <c r="AE478" s="693"/>
      <c r="AF478" s="693"/>
      <c r="AG478" s="693"/>
      <c r="AH478" s="693"/>
      <c r="AI478" s="693"/>
      <c r="AJ478" s="693"/>
      <c r="AK478" s="693"/>
      <c r="AL478" s="670"/>
      <c r="AM478" s="670"/>
      <c r="AN478" s="670"/>
      <c r="AO478" s="670"/>
      <c r="AP478" s="670"/>
      <c r="AQ478" s="670"/>
      <c r="AR478" s="670"/>
      <c r="AS478" s="670"/>
      <c r="AT478" s="670"/>
      <c r="AU478" s="670"/>
      <c r="AV478" s="670"/>
      <c r="AW478" s="670"/>
      <c r="AX478" s="670"/>
      <c r="AY478" s="670"/>
      <c r="AZ478" s="670"/>
      <c r="BA478" s="670"/>
      <c r="BB478" s="670"/>
      <c r="BC478" s="670"/>
      <c r="BD478" s="671"/>
    </row>
    <row r="479" spans="1:56" s="653" customFormat="1" ht="13.5" customHeight="1">
      <c r="A479" s="668"/>
      <c r="B479" s="736"/>
      <c r="C479" s="826"/>
      <c r="D479" s="825" t="s">
        <v>3282</v>
      </c>
      <c r="E479" s="825"/>
      <c r="F479" s="693"/>
      <c r="G479" s="693"/>
      <c r="H479" s="693"/>
      <c r="I479" s="693"/>
      <c r="J479" s="693"/>
      <c r="K479" s="693"/>
      <c r="L479" s="693"/>
      <c r="M479" s="693"/>
      <c r="N479" s="693"/>
      <c r="O479" s="693"/>
      <c r="P479" s="693"/>
      <c r="Q479" s="693"/>
      <c r="R479" s="693"/>
      <c r="S479" s="693"/>
      <c r="T479" s="693"/>
      <c r="U479" s="693"/>
      <c r="V479" s="693"/>
      <c r="W479" s="693"/>
      <c r="X479" s="693"/>
      <c r="Y479" s="693"/>
      <c r="Z479" s="693"/>
      <c r="AA479" s="693"/>
      <c r="AB479" s="693"/>
      <c r="AC479" s="693"/>
      <c r="AD479" s="693"/>
      <c r="AE479" s="693"/>
      <c r="AF479" s="693"/>
      <c r="AG479" s="693"/>
      <c r="AH479" s="693"/>
      <c r="AI479" s="693"/>
      <c r="AJ479" s="693"/>
      <c r="AK479" s="693"/>
      <c r="AL479" s="670"/>
      <c r="AM479" s="670"/>
      <c r="AN479" s="670"/>
      <c r="AO479" s="670"/>
      <c r="AP479" s="670"/>
      <c r="AQ479" s="670"/>
      <c r="AR479" s="670"/>
      <c r="AS479" s="670"/>
      <c r="AT479" s="670"/>
      <c r="AU479" s="670"/>
      <c r="AV479" s="670"/>
      <c r="AW479" s="670"/>
      <c r="AX479" s="670"/>
      <c r="AY479" s="670"/>
      <c r="AZ479" s="670"/>
      <c r="BA479" s="670"/>
      <c r="BB479" s="670"/>
      <c r="BC479" s="670"/>
      <c r="BD479" s="671"/>
    </row>
    <row r="480" spans="1:56" s="653" customFormat="1" ht="13.5" customHeight="1">
      <c r="A480" s="668"/>
      <c r="B480" s="736"/>
      <c r="C480" s="826"/>
      <c r="D480" s="693" t="s">
        <v>3283</v>
      </c>
      <c r="E480" s="826"/>
      <c r="F480" s="693"/>
      <c r="G480" s="693"/>
      <c r="H480" s="693"/>
      <c r="I480" s="693"/>
      <c r="J480" s="693"/>
      <c r="K480" s="693"/>
      <c r="L480" s="693"/>
      <c r="M480" s="693"/>
      <c r="N480" s="693"/>
      <c r="O480" s="693"/>
      <c r="P480" s="693"/>
      <c r="Q480" s="693"/>
      <c r="R480" s="693"/>
      <c r="S480" s="693"/>
      <c r="T480" s="693"/>
      <c r="U480" s="693"/>
      <c r="V480" s="693"/>
      <c r="W480" s="693"/>
      <c r="X480" s="693"/>
      <c r="Y480" s="693"/>
      <c r="Z480" s="693"/>
      <c r="AA480" s="693"/>
      <c r="AB480" s="693"/>
      <c r="AC480" s="693"/>
      <c r="AD480" s="693"/>
      <c r="AE480" s="693"/>
      <c r="AF480" s="693"/>
      <c r="AG480" s="693"/>
      <c r="AH480" s="693"/>
      <c r="AI480" s="693"/>
      <c r="AJ480" s="693"/>
      <c r="AK480" s="693"/>
      <c r="AL480" s="670"/>
      <c r="AM480" s="670"/>
      <c r="AN480" s="670"/>
      <c r="AO480" s="670"/>
      <c r="AP480" s="670"/>
      <c r="AQ480" s="670"/>
      <c r="AR480" s="670"/>
      <c r="AS480" s="670"/>
      <c r="AT480" s="670"/>
      <c r="AU480" s="670"/>
      <c r="AV480" s="670"/>
      <c r="AW480" s="670"/>
      <c r="AX480" s="670"/>
      <c r="AY480" s="670"/>
      <c r="AZ480" s="670"/>
      <c r="BA480" s="670"/>
      <c r="BB480" s="670"/>
      <c r="BC480" s="670"/>
      <c r="BD480" s="671"/>
    </row>
    <row r="481" spans="1:56" s="653" customFormat="1" ht="13.5" customHeight="1">
      <c r="A481" s="668"/>
      <c r="B481" s="736"/>
      <c r="C481" s="693"/>
      <c r="D481" s="693"/>
      <c r="E481" s="693"/>
      <c r="F481" s="693"/>
      <c r="G481" s="693"/>
      <c r="H481" s="693" t="s">
        <v>3284</v>
      </c>
      <c r="I481" s="693"/>
      <c r="J481" s="693"/>
      <c r="K481" s="693"/>
      <c r="L481" s="693"/>
      <c r="M481" s="693"/>
      <c r="N481" s="693"/>
      <c r="O481" s="693"/>
      <c r="P481" s="693"/>
      <c r="Q481" s="693"/>
      <c r="R481" s="693"/>
      <c r="S481" s="693"/>
      <c r="T481" s="693"/>
      <c r="U481" s="693"/>
      <c r="V481" s="693"/>
      <c r="W481" s="693"/>
      <c r="X481" s="693"/>
      <c r="Y481" s="693"/>
      <c r="Z481" s="693"/>
      <c r="AA481" s="693"/>
      <c r="AB481" s="693"/>
      <c r="AC481" s="693"/>
      <c r="AD481" s="693"/>
      <c r="AE481" s="693"/>
      <c r="AF481" s="693"/>
      <c r="AG481" s="693"/>
      <c r="AH481" s="693"/>
      <c r="AI481" s="693"/>
      <c r="AJ481" s="693"/>
      <c r="AK481" s="693"/>
      <c r="AL481" s="670"/>
      <c r="AM481" s="670"/>
      <c r="AN481" s="670"/>
      <c r="AO481" s="670"/>
      <c r="AP481" s="670"/>
      <c r="AQ481" s="670"/>
      <c r="AR481" s="670"/>
      <c r="AS481" s="670"/>
      <c r="AT481" s="670"/>
      <c r="AU481" s="670"/>
      <c r="AV481" s="670"/>
      <c r="AW481" s="670"/>
      <c r="AX481" s="670"/>
      <c r="AY481" s="670"/>
      <c r="AZ481" s="670"/>
      <c r="BA481" s="670"/>
      <c r="BB481" s="670"/>
      <c r="BC481" s="670"/>
      <c r="BD481" s="671"/>
    </row>
    <row r="482" spans="1:56" s="653" customFormat="1" ht="13.5" customHeight="1">
      <c r="A482" s="668"/>
      <c r="B482" s="736"/>
      <c r="C482" s="693" t="s">
        <v>3285</v>
      </c>
      <c r="D482" s="693"/>
      <c r="E482" s="693"/>
      <c r="F482" s="693"/>
      <c r="G482" s="693"/>
      <c r="H482" s="693"/>
      <c r="I482" s="693"/>
      <c r="J482" s="693"/>
      <c r="K482" s="693"/>
      <c r="L482" s="693"/>
      <c r="M482" s="693"/>
      <c r="N482" s="693"/>
      <c r="O482" s="693"/>
      <c r="P482" s="693"/>
      <c r="Q482" s="693"/>
      <c r="R482" s="693"/>
      <c r="S482" s="693"/>
      <c r="T482" s="693"/>
      <c r="U482" s="693"/>
      <c r="V482" s="693"/>
      <c r="W482" s="693"/>
      <c r="X482" s="693"/>
      <c r="Y482" s="693"/>
      <c r="Z482" s="693"/>
      <c r="AA482" s="693"/>
      <c r="AB482" s="693"/>
      <c r="AC482" s="693"/>
      <c r="AD482" s="693"/>
      <c r="AE482" s="693"/>
      <c r="AF482" s="693"/>
      <c r="AG482" s="693"/>
      <c r="AH482" s="693"/>
      <c r="AI482" s="693"/>
      <c r="AJ482" s="693"/>
      <c r="AK482" s="693"/>
      <c r="AL482" s="670"/>
      <c r="AM482" s="670"/>
      <c r="AN482" s="670"/>
      <c r="AO482" s="670"/>
      <c r="AP482" s="670"/>
      <c r="AQ482" s="670"/>
      <c r="AR482" s="670"/>
      <c r="AS482" s="670"/>
      <c r="AT482" s="670"/>
      <c r="AU482" s="670"/>
      <c r="AV482" s="670"/>
      <c r="AW482" s="670"/>
      <c r="AX482" s="670"/>
      <c r="AY482" s="670"/>
      <c r="AZ482" s="670"/>
      <c r="BA482" s="670"/>
      <c r="BB482" s="670"/>
      <c r="BC482" s="670"/>
      <c r="BD482" s="671"/>
    </row>
    <row r="483" spans="1:56" s="653" customFormat="1" ht="13.5" customHeight="1">
      <c r="A483" s="668"/>
      <c r="B483" s="736"/>
      <c r="C483" s="693"/>
      <c r="D483" s="744"/>
      <c r="E483" s="745"/>
      <c r="F483" s="745"/>
      <c r="G483" s="745"/>
      <c r="H483" s="745"/>
      <c r="I483" s="745"/>
      <c r="J483" s="745"/>
      <c r="K483" s="745"/>
      <c r="L483" s="745"/>
      <c r="M483" s="745"/>
      <c r="N483" s="745"/>
      <c r="O483" s="745"/>
      <c r="P483" s="745"/>
      <c r="Q483" s="745"/>
      <c r="R483" s="745"/>
      <c r="S483" s="745"/>
      <c r="T483" s="745"/>
      <c r="U483" s="745"/>
      <c r="V483" s="745"/>
      <c r="W483" s="745"/>
      <c r="X483" s="745"/>
      <c r="Y483" s="745"/>
      <c r="Z483" s="745"/>
      <c r="AA483" s="745"/>
      <c r="AB483" s="745"/>
      <c r="AC483" s="745"/>
      <c r="AD483" s="745"/>
      <c r="AE483" s="745"/>
      <c r="AF483" s="745"/>
      <c r="AG483" s="746"/>
      <c r="AH483" s="693"/>
      <c r="AI483" s="693"/>
      <c r="AJ483" s="693"/>
      <c r="AK483" s="693"/>
      <c r="AL483" s="670"/>
      <c r="AM483" s="670"/>
      <c r="AN483" s="670"/>
      <c r="AO483" s="670"/>
      <c r="AP483" s="670"/>
      <c r="AQ483" s="670"/>
      <c r="AR483" s="670"/>
      <c r="AS483" s="670"/>
      <c r="AT483" s="670"/>
      <c r="AU483" s="670"/>
      <c r="AV483" s="670"/>
      <c r="AW483" s="670"/>
      <c r="AX483" s="670"/>
      <c r="AY483" s="670"/>
      <c r="AZ483" s="670"/>
      <c r="BA483" s="670"/>
      <c r="BB483" s="670"/>
      <c r="BC483" s="670"/>
      <c r="BD483" s="671"/>
    </row>
    <row r="484" spans="1:56" s="653" customFormat="1" ht="13.5" customHeight="1">
      <c r="A484" s="668"/>
      <c r="B484" s="736"/>
      <c r="C484" s="693"/>
      <c r="D484" s="747"/>
      <c r="E484" s="748" t="s">
        <v>3209</v>
      </c>
      <c r="F484" s="748"/>
      <c r="G484" s="748"/>
      <c r="H484" s="748"/>
      <c r="I484" s="748"/>
      <c r="J484" s="748"/>
      <c r="K484" s="693"/>
      <c r="L484" s="693"/>
      <c r="M484" s="693"/>
      <c r="N484" s="742"/>
      <c r="O484" s="742"/>
      <c r="P484" s="742"/>
      <c r="Q484" s="742"/>
      <c r="R484" s="742"/>
      <c r="S484" s="742"/>
      <c r="T484" s="742"/>
      <c r="U484" s="742"/>
      <c r="V484" s="742"/>
      <c r="W484" s="742"/>
      <c r="X484" s="742"/>
      <c r="Y484" s="742"/>
      <c r="Z484" s="742"/>
      <c r="AA484" s="742"/>
      <c r="AB484" s="742"/>
      <c r="AC484" s="742"/>
      <c r="AD484" s="742"/>
      <c r="AE484" s="742"/>
      <c r="AF484" s="742"/>
      <c r="AG484" s="749"/>
      <c r="AH484" s="693"/>
      <c r="AI484" s="693"/>
      <c r="AJ484" s="693"/>
      <c r="AK484" s="693"/>
      <c r="AL484" s="670"/>
      <c r="AM484" s="670"/>
      <c r="AN484" s="670"/>
      <c r="AO484" s="670"/>
      <c r="AP484" s="670"/>
      <c r="AQ484" s="670"/>
      <c r="AR484" s="670"/>
      <c r="AS484" s="670"/>
      <c r="AT484" s="670"/>
      <c r="AU484" s="670"/>
      <c r="AV484" s="670"/>
      <c r="AW484" s="670"/>
      <c r="AX484" s="670"/>
      <c r="AY484" s="670"/>
      <c r="AZ484" s="670"/>
      <c r="BA484" s="670"/>
      <c r="BB484" s="670"/>
      <c r="BC484" s="670"/>
      <c r="BD484" s="671"/>
    </row>
    <row r="485" spans="1:56" s="653" customFormat="1" ht="13.5" customHeight="1">
      <c r="A485" s="668"/>
      <c r="B485" s="736"/>
      <c r="C485" s="693"/>
      <c r="D485" s="747"/>
      <c r="E485" s="693"/>
      <c r="F485" s="693"/>
      <c r="G485" s="693"/>
      <c r="H485" s="693"/>
      <c r="I485" s="693"/>
      <c r="J485" s="693"/>
      <c r="K485" s="693" t="s">
        <v>3286</v>
      </c>
      <c r="L485" s="693"/>
      <c r="M485" s="693"/>
      <c r="N485" s="742"/>
      <c r="O485" s="742"/>
      <c r="P485" s="742"/>
      <c r="Q485" s="742"/>
      <c r="R485" s="742"/>
      <c r="S485" s="742"/>
      <c r="T485" s="742"/>
      <c r="U485" s="742"/>
      <c r="V485" s="742"/>
      <c r="W485" s="742"/>
      <c r="X485" s="742"/>
      <c r="Y485" s="742"/>
      <c r="Z485" s="742"/>
      <c r="AA485" s="742"/>
      <c r="AB485" s="742"/>
      <c r="AC485" s="742"/>
      <c r="AD485" s="742"/>
      <c r="AE485" s="742"/>
      <c r="AF485" s="742"/>
      <c r="AG485" s="749"/>
      <c r="AH485" s="693"/>
      <c r="AI485" s="693"/>
      <c r="AJ485" s="693"/>
      <c r="AK485" s="693"/>
      <c r="AL485" s="670"/>
      <c r="AM485" s="670"/>
      <c r="AN485" s="670"/>
      <c r="AO485" s="670"/>
      <c r="AP485" s="670"/>
      <c r="AQ485" s="670"/>
      <c r="AR485" s="670"/>
      <c r="AS485" s="670"/>
      <c r="AT485" s="670"/>
      <c r="AU485" s="670"/>
      <c r="AV485" s="670"/>
      <c r="AW485" s="670"/>
      <c r="AX485" s="670"/>
      <c r="AY485" s="670"/>
      <c r="AZ485" s="670"/>
      <c r="BA485" s="670"/>
      <c r="BB485" s="670"/>
      <c r="BC485" s="670"/>
      <c r="BD485" s="671"/>
    </row>
    <row r="486" spans="1:56" s="653" customFormat="1" ht="13.5" customHeight="1">
      <c r="A486" s="668"/>
      <c r="B486" s="736"/>
      <c r="C486" s="693"/>
      <c r="D486" s="747"/>
      <c r="E486" s="748" t="s">
        <v>3287</v>
      </c>
      <c r="F486" s="748"/>
      <c r="G486" s="748"/>
      <c r="H486" s="748"/>
      <c r="I486" s="748"/>
      <c r="J486" s="693"/>
      <c r="K486" s="693"/>
      <c r="L486" s="693"/>
      <c r="M486" s="693"/>
      <c r="N486" s="742"/>
      <c r="O486" s="742"/>
      <c r="P486" s="742"/>
      <c r="Q486" s="742"/>
      <c r="R486" s="742"/>
      <c r="S486" s="742"/>
      <c r="T486" s="742"/>
      <c r="U486" s="742"/>
      <c r="V486" s="742"/>
      <c r="W486" s="742"/>
      <c r="X486" s="742"/>
      <c r="Y486" s="742"/>
      <c r="Z486" s="742"/>
      <c r="AA486" s="742"/>
      <c r="AB486" s="742"/>
      <c r="AC486" s="742"/>
      <c r="AD486" s="742"/>
      <c r="AE486" s="742"/>
      <c r="AF486" s="742"/>
      <c r="AG486" s="749"/>
      <c r="AH486" s="693"/>
      <c r="AI486" s="693"/>
      <c r="AJ486" s="693"/>
      <c r="AK486" s="693"/>
      <c r="AL486" s="670"/>
      <c r="AM486" s="670"/>
      <c r="AN486" s="670"/>
      <c r="AO486" s="670"/>
      <c r="AP486" s="670"/>
      <c r="AQ486" s="670"/>
      <c r="AR486" s="670"/>
      <c r="AS486" s="670"/>
      <c r="AT486" s="670"/>
      <c r="AU486" s="670"/>
      <c r="AV486" s="670"/>
      <c r="AW486" s="670"/>
      <c r="AX486" s="670"/>
      <c r="AY486" s="670"/>
      <c r="AZ486" s="670"/>
      <c r="BA486" s="670"/>
      <c r="BB486" s="670"/>
      <c r="BC486" s="670"/>
      <c r="BD486" s="671"/>
    </row>
    <row r="487" spans="1:56" s="653" customFormat="1" ht="13.5" customHeight="1">
      <c r="A487" s="668"/>
      <c r="B487" s="736"/>
      <c r="C487" s="693"/>
      <c r="D487" s="747"/>
      <c r="E487" s="693"/>
      <c r="F487" s="693" t="s">
        <v>3288</v>
      </c>
      <c r="G487" s="693"/>
      <c r="H487" s="693"/>
      <c r="I487" s="693"/>
      <c r="J487" s="693"/>
      <c r="K487" s="693"/>
      <c r="L487" s="693"/>
      <c r="M487" s="827" t="s">
        <v>3289</v>
      </c>
      <c r="N487" s="742"/>
      <c r="O487" s="742"/>
      <c r="P487" s="693" t="s">
        <v>3290</v>
      </c>
      <c r="Q487" s="742"/>
      <c r="R487" s="742"/>
      <c r="S487" s="742"/>
      <c r="T487" s="742"/>
      <c r="U487" s="742"/>
      <c r="V487" s="742"/>
      <c r="W487" s="742"/>
      <c r="X487" s="742"/>
      <c r="Y487" s="742"/>
      <c r="Z487" s="742"/>
      <c r="AA487" s="742"/>
      <c r="AB487" s="742"/>
      <c r="AC487" s="742"/>
      <c r="AD487" s="742"/>
      <c r="AE487" s="742"/>
      <c r="AF487" s="742"/>
      <c r="AG487" s="749"/>
      <c r="AH487" s="693"/>
      <c r="AI487" s="693"/>
      <c r="AJ487" s="693"/>
      <c r="AK487" s="693"/>
      <c r="AL487" s="670"/>
      <c r="AM487" s="670"/>
      <c r="AN487" s="670"/>
      <c r="AO487" s="670"/>
      <c r="AP487" s="670"/>
      <c r="AQ487" s="670"/>
      <c r="AR487" s="670"/>
      <c r="AS487" s="670"/>
      <c r="AT487" s="670"/>
      <c r="AU487" s="670"/>
      <c r="AV487" s="670"/>
      <c r="AW487" s="670"/>
      <c r="AX487" s="670"/>
      <c r="AY487" s="670"/>
      <c r="AZ487" s="670"/>
      <c r="BA487" s="670"/>
      <c r="BB487" s="670"/>
      <c r="BC487" s="670"/>
      <c r="BD487" s="671"/>
    </row>
    <row r="488" spans="1:56" s="653" customFormat="1" ht="13.5" customHeight="1">
      <c r="A488" s="668"/>
      <c r="B488" s="736"/>
      <c r="C488" s="693"/>
      <c r="D488" s="747"/>
      <c r="E488" s="693"/>
      <c r="F488" s="693" t="s">
        <v>3291</v>
      </c>
      <c r="G488" s="693"/>
      <c r="H488" s="693"/>
      <c r="I488" s="693"/>
      <c r="J488" s="693"/>
      <c r="K488" s="693"/>
      <c r="L488" s="827"/>
      <c r="M488" s="827" t="s">
        <v>3289</v>
      </c>
      <c r="N488" s="742"/>
      <c r="O488" s="742"/>
      <c r="P488" s="742" t="s">
        <v>3292</v>
      </c>
      <c r="Q488" s="742"/>
      <c r="R488" s="742"/>
      <c r="S488" s="742"/>
      <c r="T488" s="742"/>
      <c r="U488" s="742"/>
      <c r="V488" s="742"/>
      <c r="W488" s="742"/>
      <c r="X488" s="742"/>
      <c r="Y488" s="742"/>
      <c r="Z488" s="742"/>
      <c r="AA488" s="742"/>
      <c r="AB488" s="742"/>
      <c r="AC488" s="742"/>
      <c r="AD488" s="742"/>
      <c r="AE488" s="742"/>
      <c r="AF488" s="742"/>
      <c r="AG488" s="749"/>
      <c r="AH488" s="693"/>
      <c r="AI488" s="693"/>
      <c r="AJ488" s="693"/>
      <c r="AK488" s="693"/>
      <c r="AL488" s="670"/>
      <c r="AM488" s="670"/>
      <c r="AN488" s="670"/>
      <c r="AO488" s="670"/>
      <c r="AP488" s="670"/>
      <c r="AQ488" s="670"/>
      <c r="AR488" s="670"/>
      <c r="AS488" s="670"/>
      <c r="AT488" s="670"/>
      <c r="AU488" s="670"/>
      <c r="AV488" s="670"/>
      <c r="AW488" s="670"/>
      <c r="AX488" s="670"/>
      <c r="AY488" s="670"/>
      <c r="AZ488" s="670"/>
      <c r="BA488" s="670"/>
      <c r="BB488" s="670"/>
      <c r="BC488" s="670"/>
      <c r="BD488" s="671"/>
    </row>
    <row r="489" spans="1:56" s="653" customFormat="1" ht="13.5" customHeight="1">
      <c r="A489" s="668"/>
      <c r="B489" s="736"/>
      <c r="C489" s="693"/>
      <c r="D489" s="750"/>
      <c r="E489" s="751"/>
      <c r="F489" s="752"/>
      <c r="G489" s="751"/>
      <c r="H489" s="751"/>
      <c r="I489" s="751"/>
      <c r="J489" s="751"/>
      <c r="K489" s="751"/>
      <c r="L489" s="751"/>
      <c r="M489" s="751"/>
      <c r="N489" s="751"/>
      <c r="O489" s="751"/>
      <c r="P489" s="751"/>
      <c r="Q489" s="751"/>
      <c r="R489" s="751"/>
      <c r="S489" s="751"/>
      <c r="T489" s="751"/>
      <c r="U489" s="751"/>
      <c r="V489" s="751"/>
      <c r="W489" s="751"/>
      <c r="X489" s="751"/>
      <c r="Y489" s="751"/>
      <c r="Z489" s="751"/>
      <c r="AA489" s="751"/>
      <c r="AB489" s="751"/>
      <c r="AC489" s="751"/>
      <c r="AD489" s="751"/>
      <c r="AE489" s="751"/>
      <c r="AF489" s="751"/>
      <c r="AG489" s="753"/>
      <c r="AH489" s="693"/>
      <c r="AI489" s="693"/>
      <c r="AJ489" s="693"/>
      <c r="AK489" s="693"/>
      <c r="AL489" s="670"/>
      <c r="AM489" s="670"/>
      <c r="AN489" s="670"/>
      <c r="AO489" s="670"/>
      <c r="AP489" s="670"/>
      <c r="AQ489" s="670"/>
      <c r="AR489" s="670"/>
      <c r="AS489" s="670"/>
      <c r="AT489" s="670"/>
      <c r="AU489" s="670"/>
      <c r="AV489" s="670"/>
      <c r="AW489" s="670"/>
      <c r="AX489" s="670"/>
      <c r="AY489" s="670"/>
      <c r="AZ489" s="670"/>
      <c r="BA489" s="670"/>
      <c r="BB489" s="670"/>
      <c r="BC489" s="670"/>
      <c r="BD489" s="671"/>
    </row>
    <row r="490" spans="1:56" s="653" customFormat="1" ht="13.5" customHeight="1">
      <c r="A490" s="668"/>
      <c r="B490" s="736"/>
      <c r="C490" s="693"/>
      <c r="D490" s="742"/>
      <c r="E490" s="742"/>
      <c r="F490" s="743"/>
      <c r="G490" s="742"/>
      <c r="H490" s="742"/>
      <c r="I490" s="742"/>
      <c r="J490" s="742"/>
      <c r="K490" s="742"/>
      <c r="L490" s="742"/>
      <c r="M490" s="742"/>
      <c r="N490" s="742"/>
      <c r="O490" s="742"/>
      <c r="P490" s="742"/>
      <c r="Q490" s="742"/>
      <c r="R490" s="742"/>
      <c r="S490" s="742"/>
      <c r="T490" s="742"/>
      <c r="U490" s="742"/>
      <c r="V490" s="742"/>
      <c r="W490" s="742"/>
      <c r="X490" s="742"/>
      <c r="Y490" s="742"/>
      <c r="Z490" s="742"/>
      <c r="AA490" s="742"/>
      <c r="AB490" s="742"/>
      <c r="AC490" s="742"/>
      <c r="AD490" s="742"/>
      <c r="AE490" s="742"/>
      <c r="AF490" s="742"/>
      <c r="AG490" s="742"/>
      <c r="AH490" s="693"/>
      <c r="AI490" s="693"/>
      <c r="AJ490" s="693"/>
      <c r="AK490" s="693"/>
      <c r="AL490" s="670"/>
      <c r="AM490" s="670"/>
      <c r="AN490" s="670"/>
      <c r="AO490" s="670"/>
      <c r="AP490" s="670"/>
      <c r="AQ490" s="670"/>
      <c r="AR490" s="670"/>
      <c r="AS490" s="670"/>
      <c r="AT490" s="670"/>
      <c r="AU490" s="670"/>
      <c r="AV490" s="670"/>
      <c r="AW490" s="670"/>
      <c r="AX490" s="670"/>
      <c r="AY490" s="670"/>
      <c r="AZ490" s="670"/>
      <c r="BA490" s="670"/>
      <c r="BB490" s="670"/>
      <c r="BC490" s="670"/>
      <c r="BD490" s="671"/>
    </row>
    <row r="491" spans="1:56" s="653" customFormat="1" ht="13.5" customHeight="1">
      <c r="A491" s="668"/>
      <c r="B491" s="739" t="s">
        <v>3293</v>
      </c>
      <c r="C491" s="736"/>
      <c r="D491" s="737"/>
      <c r="E491" s="736"/>
      <c r="F491" s="736"/>
      <c r="G491" s="736"/>
      <c r="H491" s="737"/>
      <c r="I491" s="737"/>
      <c r="J491" s="737"/>
      <c r="K491" s="737"/>
      <c r="L491" s="737"/>
      <c r="M491" s="737"/>
      <c r="N491" s="669"/>
      <c r="O491" s="669"/>
      <c r="P491" s="669"/>
      <c r="Q491" s="669"/>
      <c r="R491" s="669"/>
      <c r="S491" s="669"/>
      <c r="T491" s="669"/>
      <c r="U491" s="670"/>
      <c r="V491" s="670"/>
      <c r="W491" s="670"/>
      <c r="X491" s="670"/>
      <c r="Y491" s="670"/>
      <c r="Z491" s="670"/>
      <c r="AA491" s="670"/>
      <c r="AB491" s="670"/>
      <c r="AC491" s="670"/>
      <c r="AD491" s="670"/>
      <c r="AE491" s="670"/>
      <c r="AF491" s="670"/>
      <c r="AG491" s="670"/>
      <c r="AH491" s="670"/>
      <c r="AI491" s="670"/>
      <c r="AJ491" s="670"/>
      <c r="AK491" s="670"/>
      <c r="AL491" s="670"/>
      <c r="AM491" s="670"/>
      <c r="AN491" s="670"/>
      <c r="AO491" s="670"/>
      <c r="AP491" s="670"/>
      <c r="AQ491" s="670"/>
      <c r="AR491" s="670"/>
      <c r="AS491" s="670"/>
      <c r="AT491" s="670"/>
      <c r="AU491" s="670"/>
      <c r="AV491" s="670"/>
      <c r="AW491" s="670"/>
      <c r="AX491" s="670"/>
      <c r="AY491" s="670"/>
      <c r="AZ491" s="670"/>
      <c r="BA491" s="670"/>
      <c r="BB491" s="670"/>
      <c r="BC491" s="670"/>
      <c r="BD491" s="671"/>
    </row>
    <row r="492" spans="1:56" s="653" customFormat="1" ht="13.5" customHeight="1">
      <c r="A492" s="668"/>
      <c r="B492" s="694" t="s">
        <v>2917</v>
      </c>
      <c r="C492" s="695"/>
      <c r="D492" s="695"/>
      <c r="E492" s="695"/>
      <c r="F492" s="695"/>
      <c r="G492" s="695"/>
      <c r="H492" s="695"/>
      <c r="I492" s="695"/>
      <c r="J492" s="695"/>
      <c r="K492" s="695"/>
      <c r="L492" s="695"/>
      <c r="M492" s="695"/>
      <c r="N492" s="695"/>
      <c r="O492" s="695"/>
      <c r="P492" s="695"/>
      <c r="Q492" s="695"/>
      <c r="R492" s="695"/>
      <c r="S492" s="695"/>
      <c r="T492" s="695"/>
      <c r="U492" s="822"/>
      <c r="V492" s="822"/>
      <c r="W492" s="822"/>
      <c r="X492" s="822"/>
      <c r="Y492" s="822"/>
      <c r="Z492" s="822"/>
      <c r="AA492" s="822"/>
      <c r="AB492" s="822"/>
      <c r="AC492" s="822"/>
      <c r="AD492" s="822"/>
      <c r="AE492" s="822"/>
      <c r="AF492" s="822"/>
      <c r="AG492" s="822"/>
      <c r="AH492" s="822"/>
      <c r="AI492" s="822"/>
      <c r="AJ492" s="822"/>
      <c r="AK492" s="822"/>
      <c r="AL492" s="822"/>
      <c r="AM492" s="822"/>
      <c r="AN492" s="695"/>
      <c r="AO492" s="695"/>
      <c r="AP492" s="695"/>
      <c r="AQ492" s="695"/>
      <c r="AR492" s="695"/>
      <c r="AS492" s="696"/>
      <c r="AT492" s="670"/>
      <c r="AU492" s="670"/>
      <c r="AV492" s="670"/>
      <c r="AW492" s="670"/>
      <c r="AX492" s="670"/>
      <c r="AY492" s="670"/>
      <c r="AZ492" s="670"/>
      <c r="BA492" s="670"/>
      <c r="BB492" s="670"/>
      <c r="BC492" s="670"/>
      <c r="BD492" s="671"/>
    </row>
    <row r="493" spans="1:56" s="653" customFormat="1" ht="13.5" customHeight="1">
      <c r="A493" s="668"/>
      <c r="B493" s="694" t="s">
        <v>2918</v>
      </c>
      <c r="C493" s="695"/>
      <c r="D493" s="695"/>
      <c r="E493" s="695"/>
      <c r="F493" s="695"/>
      <c r="G493" s="695"/>
      <c r="H493" s="695"/>
      <c r="I493" s="695"/>
      <c r="J493" s="695"/>
      <c r="K493" s="695"/>
      <c r="L493" s="695"/>
      <c r="M493" s="695"/>
      <c r="N493" s="695"/>
      <c r="O493" s="695"/>
      <c r="P493" s="695"/>
      <c r="Q493" s="695"/>
      <c r="R493" s="695"/>
      <c r="S493" s="695"/>
      <c r="T493" s="695"/>
      <c r="U493" s="822"/>
      <c r="V493" s="822"/>
      <c r="W493" s="822"/>
      <c r="X493" s="822"/>
      <c r="Y493" s="822"/>
      <c r="Z493" s="822"/>
      <c r="AA493" s="822"/>
      <c r="AB493" s="822"/>
      <c r="AC493" s="822"/>
      <c r="AD493" s="822"/>
      <c r="AE493" s="822"/>
      <c r="AF493" s="822"/>
      <c r="AG493" s="822"/>
      <c r="AH493" s="822"/>
      <c r="AI493" s="822"/>
      <c r="AJ493" s="822"/>
      <c r="AK493" s="822"/>
      <c r="AL493" s="822"/>
      <c r="AM493" s="822"/>
      <c r="AN493" s="695"/>
      <c r="AO493" s="695"/>
      <c r="AP493" s="695"/>
      <c r="AQ493" s="695"/>
      <c r="AR493" s="695"/>
      <c r="AS493" s="696"/>
      <c r="AT493" s="670"/>
      <c r="AU493" s="670"/>
      <c r="AV493" s="670"/>
      <c r="AW493" s="670"/>
      <c r="AX493" s="670"/>
      <c r="AY493" s="670"/>
      <c r="AZ493" s="670"/>
      <c r="BA493" s="670"/>
      <c r="BB493" s="670"/>
      <c r="BC493" s="670"/>
      <c r="BD493" s="671"/>
    </row>
    <row r="494" spans="1:56" s="653" customFormat="1" ht="13.5" customHeight="1">
      <c r="A494" s="668"/>
      <c r="B494" s="823" t="s">
        <v>3267</v>
      </c>
      <c r="C494" s="698"/>
      <c r="D494" s="698"/>
      <c r="E494" s="698"/>
      <c r="F494" s="698"/>
      <c r="G494" s="698"/>
      <c r="H494" s="698"/>
      <c r="I494" s="698"/>
      <c r="J494" s="698"/>
      <c r="K494" s="698"/>
      <c r="L494" s="699"/>
      <c r="M494" s="697" t="s">
        <v>3268</v>
      </c>
      <c r="N494" s="654"/>
      <c r="O494" s="654"/>
      <c r="P494" s="654"/>
      <c r="Q494" s="654"/>
      <c r="R494" s="654"/>
      <c r="S494" s="654"/>
      <c r="T494" s="654"/>
      <c r="U494" s="654"/>
      <c r="V494" s="655"/>
      <c r="W494" s="824"/>
      <c r="X494" s="824"/>
      <c r="Y494" s="824"/>
      <c r="Z494" s="824"/>
      <c r="AA494" s="824"/>
      <c r="AB494" s="824"/>
      <c r="AC494" s="824"/>
      <c r="AD494" s="824"/>
      <c r="AE494" s="824"/>
      <c r="AF494" s="824"/>
      <c r="AG494" s="824"/>
      <c r="AH494" s="824"/>
      <c r="AI494" s="824"/>
      <c r="AJ494" s="824"/>
      <c r="AK494" s="824"/>
      <c r="AL494" s="824"/>
      <c r="AM494" s="824"/>
      <c r="AN494" s="700"/>
      <c r="AO494" s="700"/>
      <c r="AP494" s="700"/>
      <c r="AQ494" s="700"/>
      <c r="AR494" s="700"/>
      <c r="AS494" s="701"/>
      <c r="AT494" s="670"/>
      <c r="AU494" s="670"/>
      <c r="AV494" s="670"/>
      <c r="AW494" s="670"/>
      <c r="AX494" s="670"/>
      <c r="AY494" s="670"/>
      <c r="AZ494" s="670"/>
      <c r="BA494" s="670"/>
      <c r="BB494" s="670"/>
      <c r="BC494" s="670"/>
      <c r="BD494" s="671"/>
    </row>
    <row r="495" spans="1:56" s="653" customFormat="1" ht="13.5" customHeight="1">
      <c r="A495" s="668"/>
      <c r="B495" s="694" t="s">
        <v>2968</v>
      </c>
      <c r="C495" s="695"/>
      <c r="D495" s="695"/>
      <c r="E495" s="695"/>
      <c r="F495" s="695"/>
      <c r="G495" s="695"/>
      <c r="H495" s="695"/>
      <c r="I495" s="695"/>
      <c r="J495" s="695"/>
      <c r="K495" s="695"/>
      <c r="L495" s="695"/>
      <c r="M495" s="695"/>
      <c r="N495" s="695"/>
      <c r="O495" s="695"/>
      <c r="P495" s="695"/>
      <c r="Q495" s="695"/>
      <c r="R495" s="695"/>
      <c r="S495" s="695"/>
      <c r="T495" s="695"/>
      <c r="U495" s="695"/>
      <c r="V495" s="695"/>
      <c r="W495" s="822"/>
      <c r="X495" s="822"/>
      <c r="Y495" s="822"/>
      <c r="Z495" s="822"/>
      <c r="AA495" s="822"/>
      <c r="AB495" s="822"/>
      <c r="AC495" s="822"/>
      <c r="AD495" s="822"/>
      <c r="AE495" s="822"/>
      <c r="AF495" s="822"/>
      <c r="AG495" s="822"/>
      <c r="AH495" s="822"/>
      <c r="AI495" s="822"/>
      <c r="AJ495" s="822"/>
      <c r="AK495" s="822"/>
      <c r="AL495" s="822"/>
      <c r="AM495" s="822"/>
      <c r="AN495" s="695"/>
      <c r="AO495" s="695"/>
      <c r="AP495" s="695"/>
      <c r="AQ495" s="695"/>
      <c r="AR495" s="695"/>
      <c r="AS495" s="696"/>
      <c r="AT495" s="670"/>
      <c r="AU495" s="670"/>
      <c r="AV495" s="670"/>
      <c r="AW495" s="670"/>
      <c r="AX495" s="670"/>
      <c r="AY495" s="670"/>
      <c r="AZ495" s="670"/>
      <c r="BA495" s="670"/>
      <c r="BB495" s="670"/>
      <c r="BC495" s="670"/>
      <c r="BD495" s="671"/>
    </row>
    <row r="496" spans="1:56" s="653" customFormat="1" ht="13.5" customHeight="1">
      <c r="A496" s="668"/>
      <c r="B496" s="697" t="s">
        <v>3269</v>
      </c>
      <c r="C496" s="698"/>
      <c r="D496" s="698"/>
      <c r="E496" s="698"/>
      <c r="F496" s="698"/>
      <c r="G496" s="698"/>
      <c r="H496" s="698"/>
      <c r="I496" s="698"/>
      <c r="J496" s="698"/>
      <c r="K496" s="698"/>
      <c r="L496" s="699"/>
      <c r="M496" s="697" t="s">
        <v>3270</v>
      </c>
      <c r="N496" s="654"/>
      <c r="O496" s="654"/>
      <c r="P496" s="654"/>
      <c r="Q496" s="654"/>
      <c r="R496" s="654"/>
      <c r="S496" s="654"/>
      <c r="T496" s="654"/>
      <c r="U496" s="654"/>
      <c r="V496" s="655"/>
      <c r="W496" s="824"/>
      <c r="X496" s="824"/>
      <c r="Y496" s="824"/>
      <c r="Z496" s="824"/>
      <c r="AA496" s="824"/>
      <c r="AB496" s="824"/>
      <c r="AC496" s="824"/>
      <c r="AD496" s="824"/>
      <c r="AE496" s="824"/>
      <c r="AF496" s="824"/>
      <c r="AG496" s="824"/>
      <c r="AH496" s="824"/>
      <c r="AI496" s="824"/>
      <c r="AJ496" s="824"/>
      <c r="AK496" s="824"/>
      <c r="AL496" s="824"/>
      <c r="AM496" s="824"/>
      <c r="AN496" s="700"/>
      <c r="AO496" s="700"/>
      <c r="AP496" s="700"/>
      <c r="AQ496" s="700"/>
      <c r="AR496" s="700"/>
      <c r="AS496" s="701"/>
      <c r="AT496" s="670"/>
      <c r="AU496" s="670"/>
      <c r="AV496" s="670"/>
      <c r="AW496" s="670"/>
      <c r="AX496" s="670"/>
      <c r="AY496" s="670"/>
      <c r="AZ496" s="670"/>
      <c r="BA496" s="670"/>
      <c r="BB496" s="670"/>
      <c r="BC496" s="670"/>
      <c r="BD496" s="671"/>
    </row>
    <row r="497" spans="1:56" s="653" customFormat="1" ht="13.5" customHeight="1">
      <c r="A497" s="668"/>
      <c r="B497" s="694" t="s">
        <v>3081</v>
      </c>
      <c r="C497" s="695"/>
      <c r="D497" s="695"/>
      <c r="E497" s="695"/>
      <c r="F497" s="695"/>
      <c r="G497" s="695"/>
      <c r="H497" s="695"/>
      <c r="I497" s="695"/>
      <c r="J497" s="695"/>
      <c r="K497" s="695"/>
      <c r="L497" s="695"/>
      <c r="M497" s="695"/>
      <c r="N497" s="695"/>
      <c r="O497" s="695"/>
      <c r="P497" s="695"/>
      <c r="Q497" s="695"/>
      <c r="R497" s="695"/>
      <c r="S497" s="695"/>
      <c r="T497" s="695"/>
      <c r="U497" s="695"/>
      <c r="V497" s="695"/>
      <c r="W497" s="822"/>
      <c r="X497" s="822"/>
      <c r="Y497" s="822"/>
      <c r="Z497" s="822"/>
      <c r="AA497" s="822"/>
      <c r="AB497" s="822"/>
      <c r="AC497" s="822"/>
      <c r="AD497" s="822"/>
      <c r="AE497" s="822"/>
      <c r="AF497" s="822"/>
      <c r="AG497" s="822"/>
      <c r="AH497" s="822"/>
      <c r="AI497" s="822"/>
      <c r="AJ497" s="822"/>
      <c r="AK497" s="822"/>
      <c r="AL497" s="822"/>
      <c r="AM497" s="822"/>
      <c r="AN497" s="695"/>
      <c r="AO497" s="695"/>
      <c r="AP497" s="695"/>
      <c r="AQ497" s="695"/>
      <c r="AR497" s="695"/>
      <c r="AS497" s="696"/>
      <c r="AT497" s="670"/>
      <c r="AU497" s="670"/>
      <c r="AV497" s="670"/>
      <c r="AW497" s="670"/>
      <c r="AX497" s="670"/>
      <c r="AY497" s="670"/>
      <c r="AZ497" s="670"/>
      <c r="BA497" s="670"/>
      <c r="BB497" s="670"/>
      <c r="BC497" s="670"/>
      <c r="BD497" s="671"/>
    </row>
    <row r="498" spans="1:56" s="653" customFormat="1" ht="13.5" customHeight="1">
      <c r="A498" s="668"/>
      <c r="B498" s="734"/>
      <c r="C498" s="697" t="s">
        <v>3271</v>
      </c>
      <c r="D498" s="698"/>
      <c r="E498" s="698"/>
      <c r="F498" s="698"/>
      <c r="G498" s="698"/>
      <c r="H498" s="698"/>
      <c r="I498" s="698"/>
      <c r="J498" s="698"/>
      <c r="K498" s="698"/>
      <c r="L498" s="698"/>
      <c r="M498" s="697" t="s">
        <v>3272</v>
      </c>
      <c r="N498" s="654"/>
      <c r="O498" s="654"/>
      <c r="P498" s="654"/>
      <c r="Q498" s="654"/>
      <c r="R498" s="654"/>
      <c r="S498" s="654"/>
      <c r="T498" s="654"/>
      <c r="U498" s="654"/>
      <c r="V498" s="655"/>
      <c r="W498" s="823" t="s">
        <v>2883</v>
      </c>
      <c r="X498" s="698"/>
      <c r="Y498" s="823" t="s">
        <v>3273</v>
      </c>
      <c r="Z498" s="698"/>
      <c r="AA498" s="698"/>
      <c r="AB498" s="698"/>
      <c r="AC498" s="698"/>
      <c r="AD498" s="698"/>
      <c r="AE498" s="698"/>
      <c r="AF498" s="698"/>
      <c r="AG498" s="698"/>
      <c r="AH498" s="698"/>
      <c r="AI498" s="698"/>
      <c r="AJ498" s="698"/>
      <c r="AK498" s="698"/>
      <c r="AL498" s="698"/>
      <c r="AM498" s="698"/>
      <c r="AN498" s="729"/>
      <c r="AO498" s="729"/>
      <c r="AP498" s="729"/>
      <c r="AQ498" s="729"/>
      <c r="AR498" s="727" t="s">
        <v>3013</v>
      </c>
      <c r="AS498" s="655"/>
      <c r="AT498" s="670"/>
      <c r="AU498" s="670"/>
      <c r="AV498" s="670"/>
      <c r="AW498" s="670"/>
      <c r="AX498" s="670"/>
      <c r="AY498" s="670"/>
      <c r="AZ498" s="670"/>
      <c r="BA498" s="670"/>
      <c r="BB498" s="670"/>
      <c r="BC498" s="670"/>
      <c r="BD498" s="671"/>
    </row>
    <row r="499" spans="1:56" s="653" customFormat="1" ht="13.5" customHeight="1">
      <c r="A499" s="668"/>
      <c r="B499" s="734"/>
      <c r="C499" s="697" t="s">
        <v>3267</v>
      </c>
      <c r="D499" s="698"/>
      <c r="E499" s="698"/>
      <c r="F499" s="698"/>
      <c r="G499" s="698"/>
      <c r="H499" s="698"/>
      <c r="I499" s="698"/>
      <c r="J499" s="698"/>
      <c r="K499" s="698"/>
      <c r="L499" s="698"/>
      <c r="M499" s="697" t="s">
        <v>3268</v>
      </c>
      <c r="N499" s="654"/>
      <c r="O499" s="654"/>
      <c r="P499" s="654"/>
      <c r="Q499" s="654"/>
      <c r="R499" s="654"/>
      <c r="S499" s="654"/>
      <c r="T499" s="654"/>
      <c r="U499" s="654"/>
      <c r="V499" s="655"/>
      <c r="W499" s="823" t="s">
        <v>2883</v>
      </c>
      <c r="X499" s="698"/>
      <c r="Y499" s="823" t="s">
        <v>3294</v>
      </c>
      <c r="Z499" s="698"/>
      <c r="AA499" s="698"/>
      <c r="AB499" s="698"/>
      <c r="AC499" s="698"/>
      <c r="AD499" s="698"/>
      <c r="AE499" s="698"/>
      <c r="AF499" s="698"/>
      <c r="AG499" s="698"/>
      <c r="AH499" s="698"/>
      <c r="AI499" s="698"/>
      <c r="AJ499" s="698"/>
      <c r="AK499" s="698"/>
      <c r="AL499" s="698"/>
      <c r="AM499" s="698"/>
      <c r="AN499" s="729"/>
      <c r="AO499" s="729"/>
      <c r="AP499" s="729"/>
      <c r="AQ499" s="729"/>
      <c r="AR499" s="727" t="s">
        <v>3013</v>
      </c>
      <c r="AS499" s="655"/>
      <c r="AT499" s="670"/>
      <c r="AU499" s="670"/>
      <c r="AV499" s="670"/>
      <c r="AW499" s="670"/>
      <c r="AX499" s="670"/>
      <c r="AY499" s="670"/>
      <c r="AZ499" s="670"/>
      <c r="BA499" s="670"/>
      <c r="BB499" s="670"/>
      <c r="BC499" s="670"/>
      <c r="BD499" s="671"/>
    </row>
    <row r="500" spans="1:56" s="653" customFormat="1" ht="13.5" customHeight="1">
      <c r="A500" s="668"/>
      <c r="B500" s="734"/>
      <c r="C500" s="697" t="s">
        <v>3275</v>
      </c>
      <c r="D500" s="698"/>
      <c r="E500" s="698"/>
      <c r="F500" s="698"/>
      <c r="G500" s="698"/>
      <c r="H500" s="698"/>
      <c r="I500" s="698"/>
      <c r="J500" s="698"/>
      <c r="K500" s="698"/>
      <c r="L500" s="698"/>
      <c r="M500" s="697" t="s">
        <v>3276</v>
      </c>
      <c r="N500" s="654"/>
      <c r="O500" s="654"/>
      <c r="P500" s="654"/>
      <c r="Q500" s="654"/>
      <c r="R500" s="654"/>
      <c r="S500" s="654"/>
      <c r="T500" s="654"/>
      <c r="U500" s="654"/>
      <c r="V500" s="655"/>
      <c r="W500" s="823" t="s">
        <v>2883</v>
      </c>
      <c r="X500" s="698"/>
      <c r="Y500" s="823" t="s">
        <v>3295</v>
      </c>
      <c r="Z500" s="698"/>
      <c r="AA500" s="698"/>
      <c r="AB500" s="698"/>
      <c r="AC500" s="698"/>
      <c r="AD500" s="698"/>
      <c r="AE500" s="698"/>
      <c r="AF500" s="698"/>
      <c r="AG500" s="698"/>
      <c r="AH500" s="698"/>
      <c r="AI500" s="698"/>
      <c r="AJ500" s="698"/>
      <c r="AK500" s="698"/>
      <c r="AL500" s="698"/>
      <c r="AM500" s="698"/>
      <c r="AN500" s="729"/>
      <c r="AO500" s="729"/>
      <c r="AP500" s="729"/>
      <c r="AQ500" s="729"/>
      <c r="AR500" s="727"/>
      <c r="AS500" s="655"/>
      <c r="AT500" s="670"/>
      <c r="AU500" s="670"/>
      <c r="AV500" s="670"/>
      <c r="AW500" s="670"/>
      <c r="AX500" s="670"/>
      <c r="AY500" s="670"/>
      <c r="AZ500" s="670"/>
      <c r="BA500" s="670"/>
      <c r="BB500" s="670"/>
      <c r="BC500" s="670"/>
      <c r="BD500" s="671"/>
    </row>
    <row r="501" spans="1:56" s="653" customFormat="1" ht="13.5" customHeight="1">
      <c r="A501" s="668"/>
      <c r="B501" s="669"/>
      <c r="C501" s="669"/>
      <c r="D501" s="669"/>
      <c r="E501" s="669"/>
      <c r="F501" s="669"/>
      <c r="G501" s="669"/>
      <c r="H501" s="669"/>
      <c r="I501" s="669"/>
      <c r="J501" s="669"/>
      <c r="K501" s="669"/>
      <c r="L501" s="669"/>
      <c r="M501" s="669"/>
      <c r="N501" s="669"/>
      <c r="O501" s="669"/>
      <c r="P501" s="669"/>
      <c r="Q501" s="669"/>
      <c r="R501" s="669"/>
      <c r="S501" s="669"/>
      <c r="T501" s="669"/>
      <c r="U501" s="670"/>
      <c r="V501" s="670"/>
      <c r="W501" s="670"/>
      <c r="X501" s="670"/>
      <c r="Y501" s="670"/>
      <c r="Z501" s="670"/>
      <c r="AA501" s="670"/>
      <c r="AB501" s="670"/>
      <c r="AC501" s="670"/>
      <c r="AD501" s="670"/>
      <c r="AE501" s="670"/>
      <c r="AF501" s="670"/>
      <c r="AG501" s="670"/>
      <c r="AH501" s="670"/>
      <c r="AI501" s="670"/>
      <c r="AJ501" s="670"/>
      <c r="AK501" s="670"/>
      <c r="AL501" s="670"/>
      <c r="AM501" s="670"/>
      <c r="AN501" s="670"/>
      <c r="AO501" s="670"/>
      <c r="AP501" s="670"/>
      <c r="AQ501" s="670"/>
      <c r="AR501" s="670"/>
      <c r="AS501" s="670"/>
      <c r="AT501" s="670"/>
      <c r="AU501" s="670"/>
      <c r="AV501" s="670"/>
      <c r="AW501" s="670"/>
      <c r="AX501" s="670"/>
      <c r="AY501" s="670"/>
      <c r="AZ501" s="670"/>
      <c r="BA501" s="670"/>
      <c r="BB501" s="670"/>
      <c r="BC501" s="670"/>
      <c r="BD501" s="671"/>
    </row>
    <row r="502" spans="1:56" s="653" customFormat="1" ht="13.5" customHeight="1">
      <c r="A502" s="668"/>
      <c r="B502" s="737" t="s">
        <v>3278</v>
      </c>
      <c r="C502" s="736"/>
      <c r="D502" s="736"/>
      <c r="E502" s="736"/>
      <c r="F502" s="736"/>
      <c r="G502" s="736"/>
      <c r="H502" s="737"/>
      <c r="I502" s="737"/>
      <c r="J502" s="737"/>
      <c r="K502" s="737"/>
      <c r="L502" s="737"/>
      <c r="M502" s="737"/>
      <c r="N502" s="669"/>
      <c r="O502" s="669"/>
      <c r="P502" s="669"/>
      <c r="Q502" s="669"/>
      <c r="R502" s="669"/>
      <c r="S502" s="669"/>
      <c r="T502" s="669"/>
      <c r="U502" s="670"/>
      <c r="V502" s="670"/>
      <c r="W502" s="670"/>
      <c r="X502" s="670"/>
      <c r="Y502" s="670"/>
      <c r="Z502" s="670"/>
      <c r="AA502" s="670"/>
      <c r="AB502" s="670"/>
      <c r="AC502" s="670"/>
      <c r="AD502" s="670"/>
      <c r="AE502" s="670"/>
      <c r="AF502" s="670"/>
      <c r="AG502" s="670"/>
      <c r="AH502" s="670"/>
      <c r="AI502" s="670"/>
      <c r="AJ502" s="670"/>
      <c r="AK502" s="670"/>
      <c r="AL502" s="670"/>
      <c r="AM502" s="670"/>
      <c r="AN502" s="670"/>
      <c r="AO502" s="670"/>
      <c r="AP502" s="670"/>
      <c r="AQ502" s="670"/>
      <c r="AR502" s="670"/>
      <c r="AS502" s="670"/>
      <c r="AT502" s="670"/>
      <c r="AU502" s="670"/>
      <c r="AV502" s="670"/>
      <c r="AW502" s="670"/>
      <c r="AX502" s="670"/>
      <c r="AY502" s="670"/>
      <c r="AZ502" s="670"/>
      <c r="BA502" s="670"/>
      <c r="BB502" s="670"/>
      <c r="BC502" s="670"/>
      <c r="BD502" s="671"/>
    </row>
    <row r="503" spans="1:56" s="653" customFormat="1" ht="13.5" customHeight="1">
      <c r="A503" s="668"/>
      <c r="B503" s="736"/>
      <c r="C503" s="825" t="s">
        <v>3279</v>
      </c>
      <c r="D503" s="825"/>
      <c r="E503" s="825"/>
      <c r="F503" s="693"/>
      <c r="G503" s="693"/>
      <c r="H503" s="693"/>
      <c r="I503" s="693"/>
      <c r="J503" s="693"/>
      <c r="K503" s="693"/>
      <c r="L503" s="693"/>
      <c r="M503" s="693"/>
      <c r="N503" s="693"/>
      <c r="O503" s="693"/>
      <c r="P503" s="693"/>
      <c r="Q503" s="693"/>
      <c r="R503" s="693"/>
      <c r="S503" s="693"/>
      <c r="T503" s="693"/>
      <c r="U503" s="693"/>
      <c r="V503" s="693"/>
      <c r="W503" s="693"/>
      <c r="X503" s="693"/>
      <c r="Y503" s="693"/>
      <c r="Z503" s="693"/>
      <c r="AA503" s="693"/>
      <c r="AB503" s="693"/>
      <c r="AC503" s="693"/>
      <c r="AD503" s="693"/>
      <c r="AE503" s="693"/>
      <c r="AF503" s="693"/>
      <c r="AG503" s="693"/>
      <c r="AH503" s="693"/>
      <c r="AI503" s="693"/>
      <c r="AJ503" s="693"/>
      <c r="AK503" s="693"/>
      <c r="AL503" s="670"/>
      <c r="AM503" s="670"/>
      <c r="AN503" s="670"/>
      <c r="AO503" s="670"/>
      <c r="AP503" s="670"/>
      <c r="AQ503" s="670"/>
      <c r="AR503" s="670"/>
      <c r="AS503" s="670"/>
      <c r="AT503" s="670"/>
      <c r="AU503" s="670"/>
      <c r="AV503" s="670"/>
      <c r="AW503" s="670"/>
      <c r="AX503" s="670"/>
      <c r="AY503" s="670"/>
      <c r="AZ503" s="670"/>
      <c r="BA503" s="670"/>
      <c r="BB503" s="670"/>
      <c r="BC503" s="670"/>
      <c r="BD503" s="671"/>
    </row>
    <row r="504" spans="1:56" s="653" customFormat="1" ht="13.5" customHeight="1">
      <c r="A504" s="668"/>
      <c r="B504" s="736"/>
      <c r="C504" s="826"/>
      <c r="D504" s="693" t="s">
        <v>3280</v>
      </c>
      <c r="E504" s="826"/>
      <c r="F504" s="693"/>
      <c r="G504" s="693"/>
      <c r="H504" s="693"/>
      <c r="I504" s="693"/>
      <c r="J504" s="693"/>
      <c r="K504" s="693"/>
      <c r="L504" s="693"/>
      <c r="M504" s="693"/>
      <c r="N504" s="693"/>
      <c r="O504" s="693"/>
      <c r="P504" s="693"/>
      <c r="Q504" s="693"/>
      <c r="R504" s="693"/>
      <c r="S504" s="693"/>
      <c r="T504" s="693"/>
      <c r="U504" s="693"/>
      <c r="V504" s="693"/>
      <c r="W504" s="693"/>
      <c r="X504" s="693"/>
      <c r="Y504" s="693"/>
      <c r="Z504" s="693"/>
      <c r="AA504" s="693"/>
      <c r="AB504" s="693"/>
      <c r="AC504" s="693"/>
      <c r="AD504" s="693"/>
      <c r="AE504" s="693"/>
      <c r="AF504" s="693"/>
      <c r="AG504" s="693"/>
      <c r="AH504" s="693"/>
      <c r="AI504" s="693"/>
      <c r="AJ504" s="693"/>
      <c r="AK504" s="693"/>
      <c r="AL504" s="670"/>
      <c r="AM504" s="670"/>
      <c r="AN504" s="670"/>
      <c r="AO504" s="670"/>
      <c r="AP504" s="670"/>
      <c r="AQ504" s="670"/>
      <c r="AR504" s="670"/>
      <c r="AS504" s="670"/>
      <c r="AT504" s="670"/>
      <c r="AU504" s="670"/>
      <c r="AV504" s="670"/>
      <c r="AW504" s="670"/>
      <c r="AX504" s="670"/>
      <c r="AY504" s="670"/>
      <c r="AZ504" s="670"/>
      <c r="BA504" s="670"/>
      <c r="BB504" s="670"/>
      <c r="BC504" s="670"/>
      <c r="BD504" s="671"/>
    </row>
    <row r="505" spans="1:56" s="653" customFormat="1" ht="13.5" customHeight="1">
      <c r="A505" s="668"/>
      <c r="B505" s="736"/>
      <c r="C505" s="826"/>
      <c r="D505" s="825" t="s">
        <v>3281</v>
      </c>
      <c r="E505" s="825"/>
      <c r="F505" s="693"/>
      <c r="G505" s="693"/>
      <c r="H505" s="693"/>
      <c r="I505" s="693"/>
      <c r="J505" s="693"/>
      <c r="K505" s="693"/>
      <c r="L505" s="693"/>
      <c r="M505" s="693"/>
      <c r="N505" s="693"/>
      <c r="O505" s="693"/>
      <c r="P505" s="693"/>
      <c r="Q505" s="693"/>
      <c r="R505" s="693"/>
      <c r="S505" s="693"/>
      <c r="T505" s="693"/>
      <c r="U505" s="693"/>
      <c r="V505" s="693"/>
      <c r="W505" s="693"/>
      <c r="X505" s="693"/>
      <c r="Y505" s="693"/>
      <c r="Z505" s="693"/>
      <c r="AA505" s="693"/>
      <c r="AB505" s="693"/>
      <c r="AC505" s="693"/>
      <c r="AD505" s="693"/>
      <c r="AE505" s="693"/>
      <c r="AF505" s="693"/>
      <c r="AG505" s="693"/>
      <c r="AH505" s="693"/>
      <c r="AI505" s="693"/>
      <c r="AJ505" s="693"/>
      <c r="AK505" s="693"/>
      <c r="AL505" s="670"/>
      <c r="AM505" s="670"/>
      <c r="AN505" s="670"/>
      <c r="AO505" s="670"/>
      <c r="AP505" s="670"/>
      <c r="AQ505" s="670"/>
      <c r="AR505" s="670"/>
      <c r="AS505" s="670"/>
      <c r="AT505" s="670"/>
      <c r="AU505" s="670"/>
      <c r="AV505" s="670"/>
      <c r="AW505" s="670"/>
      <c r="AX505" s="670"/>
      <c r="AY505" s="670"/>
      <c r="AZ505" s="670"/>
      <c r="BA505" s="670"/>
      <c r="BB505" s="670"/>
      <c r="BC505" s="670"/>
      <c r="BD505" s="671"/>
    </row>
    <row r="506" spans="1:56" s="653" customFormat="1" ht="13.5" customHeight="1">
      <c r="A506" s="668"/>
      <c r="B506" s="736"/>
      <c r="C506" s="826"/>
      <c r="D506" s="825" t="s">
        <v>3282</v>
      </c>
      <c r="E506" s="825"/>
      <c r="F506" s="693"/>
      <c r="G506" s="693"/>
      <c r="H506" s="693"/>
      <c r="I506" s="693"/>
      <c r="J506" s="693"/>
      <c r="K506" s="693"/>
      <c r="L506" s="693"/>
      <c r="M506" s="693"/>
      <c r="N506" s="693"/>
      <c r="O506" s="693"/>
      <c r="P506" s="693"/>
      <c r="Q506" s="693"/>
      <c r="R506" s="693"/>
      <c r="S506" s="693"/>
      <c r="T506" s="693"/>
      <c r="U506" s="693"/>
      <c r="V506" s="693"/>
      <c r="W506" s="693"/>
      <c r="X506" s="693"/>
      <c r="Y506" s="693"/>
      <c r="Z506" s="693"/>
      <c r="AA506" s="693"/>
      <c r="AB506" s="693"/>
      <c r="AC506" s="693"/>
      <c r="AD506" s="693"/>
      <c r="AE506" s="693"/>
      <c r="AF506" s="693"/>
      <c r="AG506" s="693"/>
      <c r="AH506" s="693"/>
      <c r="AI506" s="693"/>
      <c r="AJ506" s="693"/>
      <c r="AK506" s="693"/>
      <c r="AL506" s="670"/>
      <c r="AM506" s="670"/>
      <c r="AN506" s="670"/>
      <c r="AO506" s="670"/>
      <c r="AP506" s="670"/>
      <c r="AQ506" s="670"/>
      <c r="AR506" s="670"/>
      <c r="AS506" s="670"/>
      <c r="AT506" s="670"/>
      <c r="AU506" s="670"/>
      <c r="AV506" s="670"/>
      <c r="AW506" s="670"/>
      <c r="AX506" s="670"/>
      <c r="AY506" s="670"/>
      <c r="AZ506" s="670"/>
      <c r="BA506" s="670"/>
      <c r="BB506" s="670"/>
      <c r="BC506" s="670"/>
      <c r="BD506" s="671"/>
    </row>
    <row r="507" spans="1:56" s="653" customFormat="1" ht="13.5" customHeight="1">
      <c r="A507" s="668"/>
      <c r="B507" s="736"/>
      <c r="C507" s="826"/>
      <c r="D507" s="693" t="s">
        <v>3283</v>
      </c>
      <c r="E507" s="826"/>
      <c r="F507" s="693"/>
      <c r="G507" s="693"/>
      <c r="H507" s="693"/>
      <c r="I507" s="693"/>
      <c r="J507" s="693"/>
      <c r="K507" s="693"/>
      <c r="L507" s="693"/>
      <c r="M507" s="693"/>
      <c r="N507" s="693"/>
      <c r="O507" s="693"/>
      <c r="P507" s="693"/>
      <c r="Q507" s="693"/>
      <c r="R507" s="693"/>
      <c r="S507" s="693"/>
      <c r="T507" s="693"/>
      <c r="U507" s="693"/>
      <c r="V507" s="693"/>
      <c r="W507" s="693"/>
      <c r="X507" s="693"/>
      <c r="Y507" s="693"/>
      <c r="Z507" s="693"/>
      <c r="AA507" s="693"/>
      <c r="AB507" s="693"/>
      <c r="AC507" s="693"/>
      <c r="AD507" s="693"/>
      <c r="AE507" s="693"/>
      <c r="AF507" s="693"/>
      <c r="AG507" s="693"/>
      <c r="AH507" s="693"/>
      <c r="AI507" s="693"/>
      <c r="AJ507" s="693"/>
      <c r="AK507" s="693"/>
      <c r="AL507" s="670"/>
      <c r="AM507" s="670"/>
      <c r="AN507" s="670"/>
      <c r="AO507" s="670"/>
      <c r="AP507" s="670"/>
      <c r="AQ507" s="670"/>
      <c r="AR507" s="670"/>
      <c r="AS507" s="670"/>
      <c r="AT507" s="670"/>
      <c r="AU507" s="670"/>
      <c r="AV507" s="670"/>
      <c r="AW507" s="670"/>
      <c r="AX507" s="670"/>
      <c r="AY507" s="670"/>
      <c r="AZ507" s="670"/>
      <c r="BA507" s="670"/>
      <c r="BB507" s="670"/>
      <c r="BC507" s="670"/>
      <c r="BD507" s="671"/>
    </row>
    <row r="508" spans="1:56" s="653" customFormat="1" ht="13.5" customHeight="1">
      <c r="A508" s="668"/>
      <c r="B508" s="736"/>
      <c r="C508" s="693"/>
      <c r="D508" s="693"/>
      <c r="E508" s="693"/>
      <c r="F508" s="693"/>
      <c r="G508" s="693"/>
      <c r="H508" s="693" t="s">
        <v>3284</v>
      </c>
      <c r="I508" s="693"/>
      <c r="J508" s="693"/>
      <c r="K508" s="693"/>
      <c r="L508" s="693"/>
      <c r="M508" s="693"/>
      <c r="N508" s="693"/>
      <c r="O508" s="693"/>
      <c r="P508" s="693"/>
      <c r="Q508" s="693"/>
      <c r="R508" s="693"/>
      <c r="S508" s="693"/>
      <c r="T508" s="693"/>
      <c r="U508" s="693"/>
      <c r="V508" s="693"/>
      <c r="W508" s="693"/>
      <c r="X508" s="693"/>
      <c r="Y508" s="693"/>
      <c r="Z508" s="693"/>
      <c r="AA508" s="693"/>
      <c r="AB508" s="693"/>
      <c r="AC508" s="693"/>
      <c r="AD508" s="693"/>
      <c r="AE508" s="693"/>
      <c r="AF508" s="693"/>
      <c r="AG508" s="693"/>
      <c r="AH508" s="693"/>
      <c r="AI508" s="693"/>
      <c r="AJ508" s="693"/>
      <c r="AK508" s="693"/>
      <c r="AL508" s="670"/>
      <c r="AM508" s="670"/>
      <c r="AN508" s="670"/>
      <c r="AO508" s="670"/>
      <c r="AP508" s="670"/>
      <c r="AQ508" s="670"/>
      <c r="AR508" s="670"/>
      <c r="AS508" s="670"/>
      <c r="AT508" s="670"/>
      <c r="AU508" s="670"/>
      <c r="AV508" s="670"/>
      <c r="AW508" s="670"/>
      <c r="AX508" s="670"/>
      <c r="AY508" s="670"/>
      <c r="AZ508" s="670"/>
      <c r="BA508" s="670"/>
      <c r="BB508" s="670"/>
      <c r="BC508" s="670"/>
      <c r="BD508" s="671"/>
    </row>
    <row r="509" spans="1:56" s="653" customFormat="1" ht="13.5" customHeight="1">
      <c r="A509" s="668"/>
      <c r="B509" s="736"/>
      <c r="C509" s="693" t="s">
        <v>3285</v>
      </c>
      <c r="D509" s="693"/>
      <c r="E509" s="693"/>
      <c r="F509" s="693"/>
      <c r="G509" s="693"/>
      <c r="H509" s="693"/>
      <c r="I509" s="693"/>
      <c r="J509" s="693"/>
      <c r="K509" s="693"/>
      <c r="L509" s="693"/>
      <c r="M509" s="693"/>
      <c r="N509" s="693"/>
      <c r="O509" s="693"/>
      <c r="P509" s="693"/>
      <c r="Q509" s="693"/>
      <c r="R509" s="693"/>
      <c r="S509" s="693"/>
      <c r="T509" s="693"/>
      <c r="U509" s="693"/>
      <c r="V509" s="693"/>
      <c r="W509" s="693"/>
      <c r="X509" s="693"/>
      <c r="Y509" s="693"/>
      <c r="Z509" s="693"/>
      <c r="AA509" s="693"/>
      <c r="AB509" s="693"/>
      <c r="AC509" s="693"/>
      <c r="AD509" s="693"/>
      <c r="AE509" s="693"/>
      <c r="AF509" s="693"/>
      <c r="AG509" s="693"/>
      <c r="AH509" s="693"/>
      <c r="AI509" s="693"/>
      <c r="AJ509" s="693"/>
      <c r="AK509" s="693"/>
      <c r="AL509" s="670"/>
      <c r="AM509" s="670"/>
      <c r="AN509" s="670"/>
      <c r="AO509" s="670"/>
      <c r="AP509" s="670"/>
      <c r="AQ509" s="670"/>
      <c r="AR509" s="670"/>
      <c r="AS509" s="670"/>
      <c r="AT509" s="670"/>
      <c r="AU509" s="670"/>
      <c r="AV509" s="670"/>
      <c r="AW509" s="670"/>
      <c r="AX509" s="670"/>
      <c r="AY509" s="670"/>
      <c r="AZ509" s="670"/>
      <c r="BA509" s="670"/>
      <c r="BB509" s="670"/>
      <c r="BC509" s="670"/>
      <c r="BD509" s="671"/>
    </row>
    <row r="510" spans="1:56" s="653" customFormat="1" ht="13.5" customHeight="1">
      <c r="A510" s="668"/>
      <c r="B510" s="736"/>
      <c r="C510" s="693"/>
      <c r="D510" s="744"/>
      <c r="E510" s="745"/>
      <c r="F510" s="745"/>
      <c r="G510" s="745"/>
      <c r="H510" s="745"/>
      <c r="I510" s="745"/>
      <c r="J510" s="745"/>
      <c r="K510" s="745"/>
      <c r="L510" s="745"/>
      <c r="M510" s="745"/>
      <c r="N510" s="745"/>
      <c r="O510" s="745"/>
      <c r="P510" s="745"/>
      <c r="Q510" s="745"/>
      <c r="R510" s="745"/>
      <c r="S510" s="745"/>
      <c r="T510" s="745"/>
      <c r="U510" s="745"/>
      <c r="V510" s="745"/>
      <c r="W510" s="745"/>
      <c r="X510" s="745"/>
      <c r="Y510" s="745"/>
      <c r="Z510" s="745"/>
      <c r="AA510" s="745"/>
      <c r="AB510" s="745"/>
      <c r="AC510" s="745"/>
      <c r="AD510" s="745"/>
      <c r="AE510" s="745"/>
      <c r="AF510" s="745"/>
      <c r="AG510" s="746"/>
      <c r="AH510" s="693"/>
      <c r="AI510" s="693"/>
      <c r="AJ510" s="693"/>
      <c r="AK510" s="693"/>
      <c r="AL510" s="670"/>
      <c r="AM510" s="670"/>
      <c r="AN510" s="670"/>
      <c r="AO510" s="670"/>
      <c r="AP510" s="670"/>
      <c r="AQ510" s="670"/>
      <c r="AR510" s="670"/>
      <c r="AS510" s="670"/>
      <c r="AT510" s="670"/>
      <c r="AU510" s="670"/>
      <c r="AV510" s="670"/>
      <c r="AW510" s="670"/>
      <c r="AX510" s="670"/>
      <c r="AY510" s="670"/>
      <c r="AZ510" s="670"/>
      <c r="BA510" s="670"/>
      <c r="BB510" s="670"/>
      <c r="BC510" s="670"/>
      <c r="BD510" s="671"/>
    </row>
    <row r="511" spans="1:56" s="653" customFormat="1" ht="13.5" customHeight="1">
      <c r="A511" s="668"/>
      <c r="B511" s="736"/>
      <c r="C511" s="693"/>
      <c r="D511" s="747"/>
      <c r="E511" s="748" t="s">
        <v>3209</v>
      </c>
      <c r="F511" s="748"/>
      <c r="G511" s="748"/>
      <c r="H511" s="748"/>
      <c r="I511" s="748"/>
      <c r="J511" s="748"/>
      <c r="K511" s="693"/>
      <c r="L511" s="693"/>
      <c r="M511" s="693"/>
      <c r="N511" s="742"/>
      <c r="O511" s="742"/>
      <c r="P511" s="742"/>
      <c r="Q511" s="742"/>
      <c r="R511" s="742"/>
      <c r="S511" s="742"/>
      <c r="T511" s="742"/>
      <c r="U511" s="742"/>
      <c r="V511" s="742"/>
      <c r="W511" s="742"/>
      <c r="X511" s="742"/>
      <c r="Y511" s="742"/>
      <c r="Z511" s="742"/>
      <c r="AA511" s="742"/>
      <c r="AB511" s="742"/>
      <c r="AC511" s="742"/>
      <c r="AD511" s="742"/>
      <c r="AE511" s="742"/>
      <c r="AF511" s="742"/>
      <c r="AG511" s="749"/>
      <c r="AH511" s="693"/>
      <c r="AI511" s="693"/>
      <c r="AJ511" s="693"/>
      <c r="AK511" s="693"/>
      <c r="AL511" s="670"/>
      <c r="AM511" s="670"/>
      <c r="AN511" s="670"/>
      <c r="AO511" s="670"/>
      <c r="AP511" s="670"/>
      <c r="AQ511" s="670"/>
      <c r="AR511" s="670"/>
      <c r="AS511" s="670"/>
      <c r="AT511" s="670"/>
      <c r="AU511" s="670"/>
      <c r="AV511" s="670"/>
      <c r="AW511" s="670"/>
      <c r="AX511" s="670"/>
      <c r="AY511" s="670"/>
      <c r="AZ511" s="670"/>
      <c r="BA511" s="670"/>
      <c r="BB511" s="670"/>
      <c r="BC511" s="670"/>
      <c r="BD511" s="671"/>
    </row>
    <row r="512" spans="1:56" s="653" customFormat="1" ht="13.5" customHeight="1">
      <c r="A512" s="668"/>
      <c r="B512" s="736"/>
      <c r="C512" s="693"/>
      <c r="D512" s="747"/>
      <c r="E512" s="693"/>
      <c r="F512" s="693"/>
      <c r="G512" s="693"/>
      <c r="H512" s="693"/>
      <c r="I512" s="693"/>
      <c r="J512" s="693"/>
      <c r="K512" s="693" t="s">
        <v>3286</v>
      </c>
      <c r="L512" s="693"/>
      <c r="M512" s="693"/>
      <c r="N512" s="742"/>
      <c r="O512" s="742"/>
      <c r="P512" s="742"/>
      <c r="Q512" s="742"/>
      <c r="R512" s="742"/>
      <c r="S512" s="742"/>
      <c r="T512" s="742"/>
      <c r="U512" s="742"/>
      <c r="V512" s="742"/>
      <c r="W512" s="742"/>
      <c r="X512" s="742"/>
      <c r="Y512" s="742"/>
      <c r="Z512" s="742"/>
      <c r="AA512" s="742"/>
      <c r="AB512" s="742"/>
      <c r="AC512" s="742"/>
      <c r="AD512" s="742"/>
      <c r="AE512" s="742"/>
      <c r="AF512" s="742"/>
      <c r="AG512" s="749"/>
      <c r="AH512" s="693"/>
      <c r="AI512" s="693"/>
      <c r="AJ512" s="693"/>
      <c r="AK512" s="693"/>
      <c r="AL512" s="670"/>
      <c r="AM512" s="670"/>
      <c r="AN512" s="670"/>
      <c r="AO512" s="670"/>
      <c r="AP512" s="670"/>
      <c r="AQ512" s="670"/>
      <c r="AR512" s="670"/>
      <c r="AS512" s="670"/>
      <c r="AT512" s="670"/>
      <c r="AU512" s="670"/>
      <c r="AV512" s="670"/>
      <c r="AW512" s="670"/>
      <c r="AX512" s="670"/>
      <c r="AY512" s="670"/>
      <c r="AZ512" s="670"/>
      <c r="BA512" s="670"/>
      <c r="BB512" s="670"/>
      <c r="BC512" s="670"/>
      <c r="BD512" s="671"/>
    </row>
    <row r="513" spans="1:56" s="653" customFormat="1" ht="13.5" customHeight="1">
      <c r="A513" s="668"/>
      <c r="B513" s="736"/>
      <c r="C513" s="693"/>
      <c r="D513" s="747"/>
      <c r="E513" s="748" t="s">
        <v>3287</v>
      </c>
      <c r="F513" s="748"/>
      <c r="G513" s="748"/>
      <c r="H513" s="748"/>
      <c r="I513" s="748"/>
      <c r="J513" s="693"/>
      <c r="K513" s="693"/>
      <c r="L513" s="693"/>
      <c r="M513" s="693"/>
      <c r="N513" s="742"/>
      <c r="O513" s="742"/>
      <c r="P513" s="742"/>
      <c r="Q513" s="742"/>
      <c r="R513" s="742"/>
      <c r="S513" s="742"/>
      <c r="T513" s="742"/>
      <c r="U513" s="742"/>
      <c r="V513" s="742"/>
      <c r="W513" s="742"/>
      <c r="X513" s="742"/>
      <c r="Y513" s="742"/>
      <c r="Z513" s="742"/>
      <c r="AA513" s="742"/>
      <c r="AB513" s="742"/>
      <c r="AC513" s="742"/>
      <c r="AD513" s="742"/>
      <c r="AE513" s="742"/>
      <c r="AF513" s="742"/>
      <c r="AG513" s="749"/>
      <c r="AH513" s="693"/>
      <c r="AI513" s="693"/>
      <c r="AJ513" s="693"/>
      <c r="AK513" s="693"/>
      <c r="AL513" s="670"/>
      <c r="AM513" s="670"/>
      <c r="AN513" s="670"/>
      <c r="AO513" s="670"/>
      <c r="AP513" s="670"/>
      <c r="AQ513" s="670"/>
      <c r="AR513" s="670"/>
      <c r="AS513" s="670"/>
      <c r="AT513" s="670"/>
      <c r="AU513" s="670"/>
      <c r="AV513" s="670"/>
      <c r="AW513" s="670"/>
      <c r="AX513" s="670"/>
      <c r="AY513" s="670"/>
      <c r="AZ513" s="670"/>
      <c r="BA513" s="670"/>
      <c r="BB513" s="670"/>
      <c r="BC513" s="670"/>
      <c r="BD513" s="671"/>
    </row>
    <row r="514" spans="1:56" s="653" customFormat="1" ht="13.5" customHeight="1">
      <c r="A514" s="668"/>
      <c r="B514" s="736"/>
      <c r="C514" s="693"/>
      <c r="D514" s="747"/>
      <c r="E514" s="693"/>
      <c r="F514" s="693" t="s">
        <v>3288</v>
      </c>
      <c r="G514" s="693"/>
      <c r="H514" s="693"/>
      <c r="I514" s="693"/>
      <c r="J514" s="693"/>
      <c r="K514" s="693"/>
      <c r="L514" s="693"/>
      <c r="M514" s="827" t="s">
        <v>3289</v>
      </c>
      <c r="N514" s="742"/>
      <c r="O514" s="742"/>
      <c r="P514" s="693" t="s">
        <v>3290</v>
      </c>
      <c r="Q514" s="742"/>
      <c r="R514" s="742"/>
      <c r="S514" s="742"/>
      <c r="T514" s="742"/>
      <c r="U514" s="742"/>
      <c r="V514" s="742"/>
      <c r="W514" s="742"/>
      <c r="X514" s="742"/>
      <c r="Y514" s="742"/>
      <c r="Z514" s="742"/>
      <c r="AA514" s="742"/>
      <c r="AB514" s="742"/>
      <c r="AC514" s="742"/>
      <c r="AD514" s="742"/>
      <c r="AE514" s="742"/>
      <c r="AF514" s="742"/>
      <c r="AG514" s="749"/>
      <c r="AH514" s="693"/>
      <c r="AI514" s="693"/>
      <c r="AJ514" s="693"/>
      <c r="AK514" s="693"/>
      <c r="AL514" s="670"/>
      <c r="AM514" s="670"/>
      <c r="AN514" s="670"/>
      <c r="AO514" s="670"/>
      <c r="AP514" s="670"/>
      <c r="AQ514" s="670"/>
      <c r="AR514" s="670"/>
      <c r="AS514" s="670"/>
      <c r="AT514" s="670"/>
      <c r="AU514" s="670"/>
      <c r="AV514" s="670"/>
      <c r="AW514" s="670"/>
      <c r="AX514" s="670"/>
      <c r="AY514" s="670"/>
      <c r="AZ514" s="670"/>
      <c r="BA514" s="670"/>
      <c r="BB514" s="670"/>
      <c r="BC514" s="670"/>
      <c r="BD514" s="671"/>
    </row>
    <row r="515" spans="1:56" s="653" customFormat="1" ht="13.5" customHeight="1">
      <c r="A515" s="668"/>
      <c r="B515" s="736"/>
      <c r="C515" s="693"/>
      <c r="D515" s="747"/>
      <c r="E515" s="693"/>
      <c r="F515" s="693" t="s">
        <v>3291</v>
      </c>
      <c r="G515" s="693"/>
      <c r="H515" s="693"/>
      <c r="I515" s="693"/>
      <c r="J515" s="693"/>
      <c r="K515" s="693"/>
      <c r="L515" s="827"/>
      <c r="M515" s="827" t="s">
        <v>3289</v>
      </c>
      <c r="N515" s="742"/>
      <c r="O515" s="742"/>
      <c r="P515" s="742" t="s">
        <v>3292</v>
      </c>
      <c r="Q515" s="742"/>
      <c r="R515" s="742"/>
      <c r="S515" s="742"/>
      <c r="T515" s="742"/>
      <c r="U515" s="742"/>
      <c r="V515" s="742"/>
      <c r="W515" s="742"/>
      <c r="X515" s="742"/>
      <c r="Y515" s="742"/>
      <c r="Z515" s="742"/>
      <c r="AA515" s="742"/>
      <c r="AB515" s="742"/>
      <c r="AC515" s="742"/>
      <c r="AD515" s="742"/>
      <c r="AE515" s="742"/>
      <c r="AF515" s="742"/>
      <c r="AG515" s="749"/>
      <c r="AH515" s="693"/>
      <c r="AI515" s="693"/>
      <c r="AJ515" s="693"/>
      <c r="AK515" s="693"/>
      <c r="AL515" s="670"/>
      <c r="AM515" s="670"/>
      <c r="AN515" s="670"/>
      <c r="AO515" s="670"/>
      <c r="AP515" s="670"/>
      <c r="AQ515" s="670"/>
      <c r="AR515" s="670"/>
      <c r="AS515" s="670"/>
      <c r="AT515" s="670"/>
      <c r="AU515" s="670"/>
      <c r="AV515" s="670"/>
      <c r="AW515" s="670"/>
      <c r="AX515" s="670"/>
      <c r="AY515" s="670"/>
      <c r="AZ515" s="670"/>
      <c r="BA515" s="670"/>
      <c r="BB515" s="670"/>
      <c r="BC515" s="670"/>
      <c r="BD515" s="671"/>
    </row>
    <row r="516" spans="1:56" s="653" customFormat="1" ht="13.5" customHeight="1">
      <c r="A516" s="668"/>
      <c r="B516" s="736"/>
      <c r="C516" s="693"/>
      <c r="D516" s="750"/>
      <c r="E516" s="751"/>
      <c r="F516" s="752"/>
      <c r="G516" s="751"/>
      <c r="H516" s="751"/>
      <c r="I516" s="751"/>
      <c r="J516" s="751"/>
      <c r="K516" s="751"/>
      <c r="L516" s="751"/>
      <c r="M516" s="751"/>
      <c r="N516" s="751"/>
      <c r="O516" s="751"/>
      <c r="P516" s="751"/>
      <c r="Q516" s="751"/>
      <c r="R516" s="751"/>
      <c r="S516" s="751"/>
      <c r="T516" s="751"/>
      <c r="U516" s="751"/>
      <c r="V516" s="751"/>
      <c r="W516" s="751"/>
      <c r="X516" s="751"/>
      <c r="Y516" s="751"/>
      <c r="Z516" s="751"/>
      <c r="AA516" s="751"/>
      <c r="AB516" s="751"/>
      <c r="AC516" s="751"/>
      <c r="AD516" s="751"/>
      <c r="AE516" s="751"/>
      <c r="AF516" s="751"/>
      <c r="AG516" s="753"/>
      <c r="AH516" s="693"/>
      <c r="AI516" s="693"/>
      <c r="AJ516" s="693"/>
      <c r="AK516" s="693"/>
      <c r="AL516" s="670"/>
      <c r="AM516" s="670"/>
      <c r="AN516" s="670"/>
      <c r="AO516" s="670"/>
      <c r="AP516" s="670"/>
      <c r="AQ516" s="670"/>
      <c r="AR516" s="670"/>
      <c r="AS516" s="670"/>
      <c r="AT516" s="670"/>
      <c r="AU516" s="670"/>
      <c r="AV516" s="670"/>
      <c r="AW516" s="670"/>
      <c r="AX516" s="670"/>
      <c r="AY516" s="670"/>
      <c r="AZ516" s="670"/>
      <c r="BA516" s="670"/>
      <c r="BB516" s="670"/>
      <c r="BC516" s="670"/>
      <c r="BD516" s="671"/>
    </row>
    <row r="517" spans="1:56" s="653" customFormat="1" ht="13.5" customHeight="1">
      <c r="A517" s="668"/>
      <c r="B517" s="736"/>
      <c r="C517" s="693"/>
      <c r="D517" s="742"/>
      <c r="E517" s="742"/>
      <c r="F517" s="743"/>
      <c r="G517" s="742"/>
      <c r="H517" s="742"/>
      <c r="I517" s="742"/>
      <c r="J517" s="742"/>
      <c r="K517" s="742"/>
      <c r="L517" s="742"/>
      <c r="M517" s="742"/>
      <c r="N517" s="742"/>
      <c r="O517" s="742"/>
      <c r="P517" s="742"/>
      <c r="Q517" s="742"/>
      <c r="R517" s="742"/>
      <c r="S517" s="742"/>
      <c r="T517" s="742"/>
      <c r="U517" s="742"/>
      <c r="V517" s="742"/>
      <c r="W517" s="742"/>
      <c r="X517" s="742"/>
      <c r="Y517" s="742"/>
      <c r="Z517" s="742"/>
      <c r="AA517" s="742"/>
      <c r="AB517" s="742"/>
      <c r="AC517" s="742"/>
      <c r="AD517" s="742"/>
      <c r="AE517" s="742"/>
      <c r="AF517" s="742"/>
      <c r="AG517" s="742"/>
      <c r="AH517" s="693"/>
      <c r="AI517" s="693"/>
      <c r="AJ517" s="693"/>
      <c r="AK517" s="693"/>
      <c r="AL517" s="670"/>
      <c r="AM517" s="670"/>
      <c r="AN517" s="670"/>
      <c r="AO517" s="670"/>
      <c r="AP517" s="670"/>
      <c r="AQ517" s="670"/>
      <c r="AR517" s="670"/>
      <c r="AS517" s="670"/>
      <c r="AT517" s="670"/>
      <c r="AU517" s="670"/>
      <c r="AV517" s="670"/>
      <c r="AW517" s="670"/>
      <c r="AX517" s="670"/>
      <c r="AY517" s="670"/>
      <c r="AZ517" s="670"/>
      <c r="BA517" s="670"/>
      <c r="BB517" s="670"/>
      <c r="BC517" s="670"/>
      <c r="BD517" s="671"/>
    </row>
    <row r="518" spans="1:56" s="653" customFormat="1" ht="13.5" customHeight="1">
      <c r="A518" s="668"/>
      <c r="B518" s="739" t="s">
        <v>3296</v>
      </c>
      <c r="C518" s="736"/>
      <c r="D518" s="737"/>
      <c r="E518" s="736"/>
      <c r="F518" s="736"/>
      <c r="G518" s="736"/>
      <c r="H518" s="737"/>
      <c r="I518" s="737"/>
      <c r="J518" s="737"/>
      <c r="K518" s="737"/>
      <c r="L518" s="737"/>
      <c r="M518" s="737"/>
      <c r="N518" s="669"/>
      <c r="O518" s="669"/>
      <c r="P518" s="669"/>
      <c r="Q518" s="669"/>
      <c r="R518" s="669"/>
      <c r="S518" s="669"/>
      <c r="T518" s="669"/>
      <c r="U518" s="670"/>
      <c r="V518" s="670"/>
      <c r="W518" s="670"/>
      <c r="X518" s="670"/>
      <c r="Y518" s="670"/>
      <c r="Z518" s="670"/>
      <c r="AA518" s="670"/>
      <c r="AB518" s="670"/>
      <c r="AC518" s="670"/>
      <c r="AD518" s="670"/>
      <c r="AE518" s="670"/>
      <c r="AF518" s="670"/>
      <c r="AG518" s="670"/>
      <c r="AH518" s="670"/>
      <c r="AI518" s="670"/>
      <c r="AJ518" s="670"/>
      <c r="AK518" s="670"/>
      <c r="AL518" s="670"/>
      <c r="AM518" s="670"/>
      <c r="AN518" s="670"/>
      <c r="AO518" s="670"/>
      <c r="AP518" s="670"/>
      <c r="AQ518" s="670"/>
      <c r="AR518" s="670"/>
      <c r="AS518" s="670"/>
      <c r="AT518" s="670"/>
      <c r="AU518" s="670"/>
      <c r="AV518" s="670"/>
      <c r="AW518" s="670"/>
      <c r="AX518" s="670"/>
      <c r="AY518" s="670"/>
      <c r="AZ518" s="670"/>
      <c r="BA518" s="670"/>
      <c r="BB518" s="670"/>
      <c r="BC518" s="670"/>
      <c r="BD518" s="671"/>
    </row>
    <row r="519" spans="1:56" s="653" customFormat="1" ht="13.5" customHeight="1">
      <c r="A519" s="668"/>
      <c r="B519" s="694" t="s">
        <v>2917</v>
      </c>
      <c r="C519" s="695"/>
      <c r="D519" s="695"/>
      <c r="E519" s="695"/>
      <c r="F519" s="695"/>
      <c r="G519" s="695"/>
      <c r="H519" s="695"/>
      <c r="I519" s="695"/>
      <c r="J519" s="695"/>
      <c r="K519" s="695"/>
      <c r="L519" s="695"/>
      <c r="M519" s="695"/>
      <c r="N519" s="695"/>
      <c r="O519" s="695"/>
      <c r="P519" s="695"/>
      <c r="Q519" s="695"/>
      <c r="R519" s="695"/>
      <c r="S519" s="695"/>
      <c r="T519" s="695"/>
      <c r="U519" s="822"/>
      <c r="V519" s="822"/>
      <c r="W519" s="822"/>
      <c r="X519" s="822"/>
      <c r="Y519" s="822"/>
      <c r="Z519" s="822"/>
      <c r="AA519" s="822"/>
      <c r="AB519" s="822"/>
      <c r="AC519" s="822"/>
      <c r="AD519" s="822"/>
      <c r="AE519" s="822"/>
      <c r="AF519" s="822"/>
      <c r="AG519" s="822"/>
      <c r="AH519" s="822"/>
      <c r="AI519" s="822"/>
      <c r="AJ519" s="822"/>
      <c r="AK519" s="822"/>
      <c r="AL519" s="822"/>
      <c r="AM519" s="822"/>
      <c r="AN519" s="695"/>
      <c r="AO519" s="695"/>
      <c r="AP519" s="695"/>
      <c r="AQ519" s="695"/>
      <c r="AR519" s="695"/>
      <c r="AS519" s="696"/>
      <c r="AT519" s="670"/>
      <c r="AU519" s="670"/>
      <c r="AV519" s="670"/>
      <c r="AW519" s="670"/>
      <c r="AX519" s="670"/>
      <c r="AY519" s="670"/>
      <c r="AZ519" s="670"/>
      <c r="BA519" s="670"/>
      <c r="BB519" s="670"/>
      <c r="BC519" s="670"/>
      <c r="BD519" s="671"/>
    </row>
    <row r="520" spans="1:56" s="653" customFormat="1" ht="13.5" customHeight="1">
      <c r="A520" s="668"/>
      <c r="B520" s="694" t="s">
        <v>2918</v>
      </c>
      <c r="C520" s="695"/>
      <c r="D520" s="695"/>
      <c r="E520" s="695"/>
      <c r="F520" s="695"/>
      <c r="G520" s="695"/>
      <c r="H520" s="695"/>
      <c r="I520" s="695"/>
      <c r="J520" s="695"/>
      <c r="K520" s="695"/>
      <c r="L520" s="695"/>
      <c r="M520" s="695"/>
      <c r="N520" s="695"/>
      <c r="O520" s="695"/>
      <c r="P520" s="695"/>
      <c r="Q520" s="695"/>
      <c r="R520" s="695"/>
      <c r="S520" s="695"/>
      <c r="T520" s="695"/>
      <c r="U520" s="822"/>
      <c r="V520" s="822"/>
      <c r="W520" s="822"/>
      <c r="X520" s="822"/>
      <c r="Y520" s="822"/>
      <c r="Z520" s="822"/>
      <c r="AA520" s="822"/>
      <c r="AB520" s="822"/>
      <c r="AC520" s="822"/>
      <c r="AD520" s="822"/>
      <c r="AE520" s="822"/>
      <c r="AF520" s="822"/>
      <c r="AG520" s="822"/>
      <c r="AH520" s="822"/>
      <c r="AI520" s="822"/>
      <c r="AJ520" s="822"/>
      <c r="AK520" s="822"/>
      <c r="AL520" s="822"/>
      <c r="AM520" s="822"/>
      <c r="AN520" s="695"/>
      <c r="AO520" s="695"/>
      <c r="AP520" s="695"/>
      <c r="AQ520" s="695"/>
      <c r="AR520" s="695"/>
      <c r="AS520" s="696"/>
      <c r="AT520" s="670"/>
      <c r="AU520" s="670"/>
      <c r="AV520" s="670"/>
      <c r="AW520" s="670"/>
      <c r="AX520" s="670"/>
      <c r="AY520" s="670"/>
      <c r="AZ520" s="670"/>
      <c r="BA520" s="670"/>
      <c r="BB520" s="670"/>
      <c r="BC520" s="670"/>
      <c r="BD520" s="671"/>
    </row>
    <row r="521" spans="1:56" s="653" customFormat="1" ht="13.5" customHeight="1">
      <c r="A521" s="668"/>
      <c r="B521" s="828" t="s">
        <v>3297</v>
      </c>
      <c r="C521" s="829"/>
      <c r="D521" s="829"/>
      <c r="E521" s="829"/>
      <c r="F521" s="829"/>
      <c r="G521" s="829"/>
      <c r="H521" s="829"/>
      <c r="I521" s="829"/>
      <c r="J521" s="829"/>
      <c r="K521" s="829"/>
      <c r="L521" s="830"/>
      <c r="M521" s="829" t="s">
        <v>3298</v>
      </c>
      <c r="N521" s="654"/>
      <c r="O521" s="654"/>
      <c r="P521" s="654"/>
      <c r="Q521" s="654"/>
      <c r="R521" s="654"/>
      <c r="S521" s="654"/>
      <c r="T521" s="654"/>
      <c r="U521" s="654"/>
      <c r="V521" s="655"/>
      <c r="W521" s="824"/>
      <c r="X521" s="824"/>
      <c r="Y521" s="824"/>
      <c r="Z521" s="824"/>
      <c r="AA521" s="824"/>
      <c r="AB521" s="824"/>
      <c r="AC521" s="824"/>
      <c r="AD521" s="824"/>
      <c r="AE521" s="824"/>
      <c r="AF521" s="824"/>
      <c r="AG521" s="824"/>
      <c r="AH521" s="824"/>
      <c r="AI521" s="824"/>
      <c r="AJ521" s="824"/>
      <c r="AK521" s="824"/>
      <c r="AL521" s="824"/>
      <c r="AM521" s="824"/>
      <c r="AN521" s="700"/>
      <c r="AO521" s="700"/>
      <c r="AP521" s="700"/>
      <c r="AQ521" s="700"/>
      <c r="AR521" s="700"/>
      <c r="AS521" s="701"/>
      <c r="AT521" s="670"/>
      <c r="AU521" s="670"/>
      <c r="AV521" s="670"/>
      <c r="AW521" s="670"/>
      <c r="AX521" s="670"/>
      <c r="AY521" s="670"/>
      <c r="AZ521" s="670"/>
      <c r="BA521" s="670"/>
      <c r="BB521" s="670"/>
      <c r="BC521" s="670"/>
      <c r="BD521" s="671"/>
    </row>
    <row r="522" spans="1:56" s="653" customFormat="1" ht="13.5" customHeight="1">
      <c r="A522" s="668"/>
      <c r="B522" s="694" t="s">
        <v>2968</v>
      </c>
      <c r="C522" s="695"/>
      <c r="D522" s="695"/>
      <c r="E522" s="695"/>
      <c r="F522" s="695"/>
      <c r="G522" s="695"/>
      <c r="H522" s="695"/>
      <c r="I522" s="695"/>
      <c r="J522" s="695"/>
      <c r="K522" s="695"/>
      <c r="L522" s="695"/>
      <c r="M522" s="695"/>
      <c r="N522" s="695"/>
      <c r="O522" s="695"/>
      <c r="P522" s="695"/>
      <c r="Q522" s="695"/>
      <c r="R522" s="695"/>
      <c r="S522" s="695"/>
      <c r="T522" s="695"/>
      <c r="U522" s="695"/>
      <c r="V522" s="695"/>
      <c r="W522" s="822"/>
      <c r="X522" s="822"/>
      <c r="Y522" s="822"/>
      <c r="Z522" s="822"/>
      <c r="AA522" s="822"/>
      <c r="AB522" s="822"/>
      <c r="AC522" s="822"/>
      <c r="AD522" s="822"/>
      <c r="AE522" s="822"/>
      <c r="AF522" s="822"/>
      <c r="AG522" s="822"/>
      <c r="AH522" s="822"/>
      <c r="AI522" s="822"/>
      <c r="AJ522" s="822"/>
      <c r="AK522" s="822"/>
      <c r="AL522" s="822"/>
      <c r="AM522" s="822"/>
      <c r="AN522" s="695"/>
      <c r="AO522" s="695"/>
      <c r="AP522" s="695"/>
      <c r="AQ522" s="695"/>
      <c r="AR522" s="695"/>
      <c r="AS522" s="696"/>
      <c r="AT522" s="670"/>
      <c r="AU522" s="670"/>
      <c r="AV522" s="670"/>
      <c r="AW522" s="670"/>
      <c r="AX522" s="670"/>
      <c r="AY522" s="670"/>
      <c r="AZ522" s="670"/>
      <c r="BA522" s="670"/>
      <c r="BB522" s="670"/>
      <c r="BC522" s="670"/>
      <c r="BD522" s="671"/>
    </row>
    <row r="523" spans="1:56" s="653" customFormat="1" ht="13.5" customHeight="1">
      <c r="A523" s="668"/>
      <c r="B523" s="697" t="s">
        <v>3269</v>
      </c>
      <c r="C523" s="698"/>
      <c r="D523" s="698"/>
      <c r="E523" s="698"/>
      <c r="F523" s="698"/>
      <c r="G523" s="698"/>
      <c r="H523" s="698"/>
      <c r="I523" s="698"/>
      <c r="J523" s="698"/>
      <c r="K523" s="698"/>
      <c r="L523" s="699"/>
      <c r="M523" s="697" t="s">
        <v>3270</v>
      </c>
      <c r="N523" s="654"/>
      <c r="O523" s="654"/>
      <c r="P523" s="654"/>
      <c r="Q523" s="654"/>
      <c r="R523" s="654"/>
      <c r="S523" s="654"/>
      <c r="T523" s="654"/>
      <c r="U523" s="654"/>
      <c r="V523" s="655"/>
      <c r="W523" s="824"/>
      <c r="X523" s="824"/>
      <c r="Y523" s="824"/>
      <c r="Z523" s="824"/>
      <c r="AA523" s="824"/>
      <c r="AB523" s="824"/>
      <c r="AC523" s="824"/>
      <c r="AD523" s="824"/>
      <c r="AE523" s="824"/>
      <c r="AF523" s="824"/>
      <c r="AG523" s="824"/>
      <c r="AH523" s="824"/>
      <c r="AI523" s="824"/>
      <c r="AJ523" s="824"/>
      <c r="AK523" s="824"/>
      <c r="AL523" s="824"/>
      <c r="AM523" s="824"/>
      <c r="AN523" s="700"/>
      <c r="AO523" s="700"/>
      <c r="AP523" s="700"/>
      <c r="AQ523" s="700"/>
      <c r="AR523" s="700"/>
      <c r="AS523" s="701"/>
      <c r="AT523" s="670"/>
      <c r="AU523" s="670"/>
      <c r="AV523" s="670"/>
      <c r="AW523" s="670"/>
      <c r="AX523" s="670"/>
      <c r="AY523" s="670"/>
      <c r="AZ523" s="670"/>
      <c r="BA523" s="670"/>
      <c r="BB523" s="670"/>
      <c r="BC523" s="670"/>
      <c r="BD523" s="671"/>
    </row>
    <row r="524" spans="1:56" s="653" customFormat="1" ht="13.5" customHeight="1">
      <c r="A524" s="668"/>
      <c r="B524" s="694" t="s">
        <v>3081</v>
      </c>
      <c r="C524" s="695"/>
      <c r="D524" s="695"/>
      <c r="E524" s="695"/>
      <c r="F524" s="695"/>
      <c r="G524" s="695"/>
      <c r="H524" s="695"/>
      <c r="I524" s="695"/>
      <c r="J524" s="695"/>
      <c r="K524" s="695"/>
      <c r="L524" s="695"/>
      <c r="M524" s="695"/>
      <c r="N524" s="695"/>
      <c r="O524" s="695"/>
      <c r="P524" s="695"/>
      <c r="Q524" s="695"/>
      <c r="R524" s="695"/>
      <c r="S524" s="695"/>
      <c r="T524" s="695"/>
      <c r="U524" s="695"/>
      <c r="V524" s="695"/>
      <c r="W524" s="822"/>
      <c r="X524" s="822"/>
      <c r="Y524" s="822"/>
      <c r="Z524" s="822"/>
      <c r="AA524" s="822"/>
      <c r="AB524" s="822"/>
      <c r="AC524" s="822"/>
      <c r="AD524" s="822"/>
      <c r="AE524" s="822"/>
      <c r="AF524" s="822"/>
      <c r="AG524" s="822"/>
      <c r="AH524" s="822"/>
      <c r="AI524" s="822"/>
      <c r="AJ524" s="822"/>
      <c r="AK524" s="822"/>
      <c r="AL524" s="822"/>
      <c r="AM524" s="822"/>
      <c r="AN524" s="695"/>
      <c r="AO524" s="695"/>
      <c r="AP524" s="695"/>
      <c r="AQ524" s="695"/>
      <c r="AR524" s="695"/>
      <c r="AS524" s="696"/>
      <c r="AT524" s="670"/>
      <c r="AU524" s="670"/>
      <c r="AV524" s="670"/>
      <c r="AW524" s="670"/>
      <c r="AX524" s="670"/>
      <c r="AY524" s="670"/>
      <c r="AZ524" s="670"/>
      <c r="BA524" s="670"/>
      <c r="BB524" s="670"/>
      <c r="BC524" s="670"/>
      <c r="BD524" s="671"/>
    </row>
    <row r="525" spans="1:56" s="653" customFormat="1" ht="13.5" customHeight="1">
      <c r="A525" s="668"/>
      <c r="B525" s="734"/>
      <c r="C525" s="697" t="s">
        <v>3271</v>
      </c>
      <c r="D525" s="698"/>
      <c r="E525" s="698"/>
      <c r="F525" s="698"/>
      <c r="G525" s="698"/>
      <c r="H525" s="698"/>
      <c r="I525" s="698"/>
      <c r="J525" s="698"/>
      <c r="K525" s="698"/>
      <c r="L525" s="698"/>
      <c r="M525" s="697" t="s">
        <v>3272</v>
      </c>
      <c r="N525" s="654"/>
      <c r="O525" s="654"/>
      <c r="P525" s="654"/>
      <c r="Q525" s="654"/>
      <c r="R525" s="654"/>
      <c r="S525" s="654"/>
      <c r="T525" s="654"/>
      <c r="U525" s="654"/>
      <c r="V525" s="655"/>
      <c r="W525" s="823" t="s">
        <v>2883</v>
      </c>
      <c r="X525" s="698"/>
      <c r="Y525" s="823" t="s">
        <v>3273</v>
      </c>
      <c r="Z525" s="698"/>
      <c r="AA525" s="698"/>
      <c r="AB525" s="698"/>
      <c r="AC525" s="698"/>
      <c r="AD525" s="698"/>
      <c r="AE525" s="698"/>
      <c r="AF525" s="698"/>
      <c r="AG525" s="698"/>
      <c r="AH525" s="698"/>
      <c r="AI525" s="698"/>
      <c r="AJ525" s="698"/>
      <c r="AK525" s="698"/>
      <c r="AL525" s="698"/>
      <c r="AM525" s="698"/>
      <c r="AN525" s="729"/>
      <c r="AO525" s="729"/>
      <c r="AP525" s="729"/>
      <c r="AQ525" s="729"/>
      <c r="AR525" s="727" t="s">
        <v>3013</v>
      </c>
      <c r="AS525" s="655"/>
      <c r="AT525" s="670"/>
      <c r="AU525" s="670"/>
      <c r="AV525" s="670"/>
      <c r="AW525" s="670"/>
      <c r="AX525" s="670"/>
      <c r="AY525" s="670"/>
      <c r="AZ525" s="670"/>
      <c r="BA525" s="670"/>
      <c r="BB525" s="670"/>
      <c r="BC525" s="670"/>
      <c r="BD525" s="671"/>
    </row>
    <row r="526" spans="1:56" s="653" customFormat="1" ht="13.5" customHeight="1">
      <c r="A526" s="668"/>
      <c r="B526" s="734"/>
      <c r="C526" s="697" t="s">
        <v>3267</v>
      </c>
      <c r="D526" s="698"/>
      <c r="E526" s="698"/>
      <c r="F526" s="698"/>
      <c r="G526" s="698"/>
      <c r="H526" s="698"/>
      <c r="I526" s="698"/>
      <c r="J526" s="698"/>
      <c r="K526" s="698"/>
      <c r="L526" s="698"/>
      <c r="M526" s="697" t="s">
        <v>3268</v>
      </c>
      <c r="N526" s="654"/>
      <c r="O526" s="654"/>
      <c r="P526" s="654"/>
      <c r="Q526" s="654"/>
      <c r="R526" s="654"/>
      <c r="S526" s="654"/>
      <c r="T526" s="654"/>
      <c r="U526" s="654"/>
      <c r="V526" s="655"/>
      <c r="W526" s="823" t="s">
        <v>2883</v>
      </c>
      <c r="X526" s="698"/>
      <c r="Y526" s="823" t="s">
        <v>3294</v>
      </c>
      <c r="Z526" s="698"/>
      <c r="AA526" s="698"/>
      <c r="AB526" s="698"/>
      <c r="AC526" s="698"/>
      <c r="AD526" s="698"/>
      <c r="AE526" s="698"/>
      <c r="AF526" s="698"/>
      <c r="AG526" s="698"/>
      <c r="AH526" s="698"/>
      <c r="AI526" s="698"/>
      <c r="AJ526" s="698"/>
      <c r="AK526" s="698"/>
      <c r="AL526" s="698"/>
      <c r="AM526" s="698"/>
      <c r="AN526" s="729"/>
      <c r="AO526" s="729"/>
      <c r="AP526" s="729"/>
      <c r="AQ526" s="729"/>
      <c r="AR526" s="727" t="s">
        <v>3013</v>
      </c>
      <c r="AS526" s="655"/>
      <c r="AT526" s="670"/>
      <c r="AU526" s="670"/>
      <c r="AV526" s="670"/>
      <c r="AW526" s="670"/>
      <c r="AX526" s="670"/>
      <c r="AY526" s="670"/>
      <c r="AZ526" s="670"/>
      <c r="BA526" s="670"/>
      <c r="BB526" s="670"/>
      <c r="BC526" s="670"/>
      <c r="BD526" s="671"/>
    </row>
    <row r="527" spans="1:56" s="653" customFormat="1" ht="13.5" customHeight="1">
      <c r="A527" s="668"/>
      <c r="B527" s="734"/>
      <c r="C527" s="697" t="s">
        <v>3275</v>
      </c>
      <c r="D527" s="698"/>
      <c r="E527" s="698"/>
      <c r="F527" s="698"/>
      <c r="G527" s="698"/>
      <c r="H527" s="698"/>
      <c r="I527" s="698"/>
      <c r="J527" s="698"/>
      <c r="K527" s="698"/>
      <c r="L527" s="698"/>
      <c r="M527" s="697" t="s">
        <v>3276</v>
      </c>
      <c r="N527" s="654"/>
      <c r="O527" s="654"/>
      <c r="P527" s="654"/>
      <c r="Q527" s="654"/>
      <c r="R527" s="654"/>
      <c r="S527" s="654"/>
      <c r="T527" s="654"/>
      <c r="U527" s="654"/>
      <c r="V527" s="655"/>
      <c r="W527" s="823" t="s">
        <v>2883</v>
      </c>
      <c r="X527" s="698"/>
      <c r="Y527" s="823" t="s">
        <v>3299</v>
      </c>
      <c r="Z527" s="698"/>
      <c r="AA527" s="698"/>
      <c r="AB527" s="698"/>
      <c r="AC527" s="698"/>
      <c r="AD527" s="698"/>
      <c r="AE527" s="698"/>
      <c r="AF527" s="698"/>
      <c r="AG527" s="698"/>
      <c r="AH527" s="698"/>
      <c r="AI527" s="698"/>
      <c r="AJ527" s="698"/>
      <c r="AK527" s="698"/>
      <c r="AL527" s="698"/>
      <c r="AM527" s="698"/>
      <c r="AN527" s="729"/>
      <c r="AO527" s="729"/>
      <c r="AP527" s="729"/>
      <c r="AQ527" s="729"/>
      <c r="AR527" s="727" t="s">
        <v>3013</v>
      </c>
      <c r="AS527" s="655"/>
      <c r="AT527" s="670"/>
      <c r="AU527" s="670"/>
      <c r="AV527" s="670"/>
      <c r="AW527" s="670"/>
      <c r="AX527" s="670"/>
      <c r="AY527" s="670"/>
      <c r="AZ527" s="670"/>
      <c r="BA527" s="670"/>
      <c r="BB527" s="670"/>
      <c r="BC527" s="670"/>
      <c r="BD527" s="671"/>
    </row>
    <row r="528" spans="1:56" s="653" customFormat="1" ht="13.5" customHeight="1">
      <c r="A528" s="668"/>
      <c r="B528" s="734"/>
      <c r="C528" s="697" t="s">
        <v>3300</v>
      </c>
      <c r="D528" s="698"/>
      <c r="E528" s="698"/>
      <c r="F528" s="698"/>
      <c r="G528" s="698"/>
      <c r="H528" s="698"/>
      <c r="I528" s="698"/>
      <c r="J528" s="698"/>
      <c r="K528" s="698"/>
      <c r="L528" s="698"/>
      <c r="M528" s="697" t="s">
        <v>3301</v>
      </c>
      <c r="N528" s="654"/>
      <c r="O528" s="654"/>
      <c r="P528" s="654"/>
      <c r="Q528" s="654"/>
      <c r="R528" s="654"/>
      <c r="S528" s="654"/>
      <c r="T528" s="654"/>
      <c r="U528" s="654"/>
      <c r="V528" s="655"/>
      <c r="W528" s="823" t="s">
        <v>2883</v>
      </c>
      <c r="X528" s="698"/>
      <c r="Y528" s="823" t="s">
        <v>3302</v>
      </c>
      <c r="Z528" s="698"/>
      <c r="AA528" s="698"/>
      <c r="AB528" s="698"/>
      <c r="AC528" s="698"/>
      <c r="AD528" s="698"/>
      <c r="AE528" s="698"/>
      <c r="AF528" s="698"/>
      <c r="AG528" s="698"/>
      <c r="AH528" s="698"/>
      <c r="AI528" s="698"/>
      <c r="AJ528" s="698"/>
      <c r="AK528" s="698"/>
      <c r="AL528" s="698"/>
      <c r="AM528" s="698"/>
      <c r="AN528" s="729"/>
      <c r="AO528" s="729"/>
      <c r="AP528" s="729"/>
      <c r="AQ528" s="729"/>
      <c r="AR528" s="727"/>
      <c r="AS528" s="655"/>
      <c r="AT528" s="670"/>
      <c r="AU528" s="670"/>
      <c r="AV528" s="670"/>
      <c r="AW528" s="670"/>
      <c r="AX528" s="670"/>
      <c r="AY528" s="670"/>
      <c r="AZ528" s="670"/>
      <c r="BA528" s="670"/>
      <c r="BB528" s="670"/>
      <c r="BC528" s="670"/>
      <c r="BD528" s="671"/>
    </row>
    <row r="529" spans="1:56" s="653" customFormat="1" ht="13.5" customHeight="1">
      <c r="A529" s="668"/>
      <c r="B529" s="669"/>
      <c r="C529" s="669"/>
      <c r="D529" s="669"/>
      <c r="E529" s="669"/>
      <c r="F529" s="669"/>
      <c r="G529" s="669"/>
      <c r="H529" s="669"/>
      <c r="I529" s="669"/>
      <c r="J529" s="669"/>
      <c r="K529" s="669"/>
      <c r="L529" s="669"/>
      <c r="M529" s="669"/>
      <c r="N529" s="669"/>
      <c r="O529" s="669"/>
      <c r="P529" s="669"/>
      <c r="Q529" s="669"/>
      <c r="R529" s="669"/>
      <c r="S529" s="669"/>
      <c r="T529" s="669"/>
      <c r="U529" s="670"/>
      <c r="V529" s="670"/>
      <c r="W529" s="670"/>
      <c r="X529" s="670"/>
      <c r="Y529" s="670"/>
      <c r="Z529" s="670"/>
      <c r="AA529" s="670"/>
      <c r="AB529" s="670"/>
      <c r="AC529" s="670"/>
      <c r="AD529" s="670"/>
      <c r="AE529" s="670"/>
      <c r="AF529" s="670"/>
      <c r="AG529" s="670"/>
      <c r="AH529" s="670"/>
      <c r="AI529" s="670"/>
      <c r="AJ529" s="670"/>
      <c r="AK529" s="670"/>
      <c r="AL529" s="670"/>
      <c r="AM529" s="670"/>
      <c r="AN529" s="670"/>
      <c r="AO529" s="670"/>
      <c r="AP529" s="670"/>
      <c r="AQ529" s="670"/>
      <c r="AR529" s="670"/>
      <c r="AS529" s="670"/>
      <c r="AT529" s="670"/>
      <c r="AU529" s="670"/>
      <c r="AV529" s="670"/>
      <c r="AW529" s="670"/>
      <c r="AX529" s="670"/>
      <c r="AY529" s="670"/>
      <c r="AZ529" s="670"/>
      <c r="BA529" s="670"/>
      <c r="BB529" s="670"/>
      <c r="BC529" s="670"/>
      <c r="BD529" s="671"/>
    </row>
    <row r="530" spans="1:56" s="653" customFormat="1" ht="13.5" customHeight="1">
      <c r="A530" s="668"/>
      <c r="B530" s="737" t="s">
        <v>3278</v>
      </c>
      <c r="C530" s="736"/>
      <c r="D530" s="736"/>
      <c r="E530" s="736"/>
      <c r="F530" s="736"/>
      <c r="G530" s="736"/>
      <c r="H530" s="737"/>
      <c r="I530" s="737"/>
      <c r="J530" s="737"/>
      <c r="K530" s="737"/>
      <c r="L530" s="737"/>
      <c r="M530" s="737"/>
      <c r="N530" s="669"/>
      <c r="O530" s="669"/>
      <c r="P530" s="669"/>
      <c r="Q530" s="669"/>
      <c r="R530" s="669"/>
      <c r="S530" s="669"/>
      <c r="T530" s="669"/>
      <c r="U530" s="670"/>
      <c r="V530" s="670"/>
      <c r="W530" s="670"/>
      <c r="X530" s="670"/>
      <c r="Y530" s="670"/>
      <c r="Z530" s="670"/>
      <c r="AA530" s="670"/>
      <c r="AB530" s="670"/>
      <c r="AC530" s="670"/>
      <c r="AD530" s="670"/>
      <c r="AE530" s="670"/>
      <c r="AF530" s="670"/>
      <c r="AG530" s="670"/>
      <c r="AH530" s="670"/>
      <c r="AI530" s="670"/>
      <c r="AJ530" s="670"/>
      <c r="AK530" s="670"/>
      <c r="AL530" s="670"/>
      <c r="AM530" s="670"/>
      <c r="AN530" s="670"/>
      <c r="AO530" s="670"/>
      <c r="AP530" s="670"/>
      <c r="AQ530" s="670"/>
      <c r="AR530" s="670"/>
      <c r="AS530" s="670"/>
      <c r="AT530" s="670"/>
      <c r="AU530" s="670"/>
      <c r="AV530" s="670"/>
      <c r="AW530" s="670"/>
      <c r="AX530" s="670"/>
      <c r="AY530" s="670"/>
      <c r="AZ530" s="670"/>
      <c r="BA530" s="670"/>
      <c r="BB530" s="670"/>
      <c r="BC530" s="670"/>
      <c r="BD530" s="671"/>
    </row>
    <row r="531" spans="1:56" s="653" customFormat="1" ht="13.5" customHeight="1">
      <c r="A531" s="668"/>
      <c r="B531" s="736"/>
      <c r="C531" s="825" t="s">
        <v>3279</v>
      </c>
      <c r="D531" s="825"/>
      <c r="E531" s="825"/>
      <c r="F531" s="693"/>
      <c r="G531" s="693"/>
      <c r="H531" s="693"/>
      <c r="I531" s="693"/>
      <c r="J531" s="693"/>
      <c r="K531" s="693"/>
      <c r="L531" s="693"/>
      <c r="M531" s="693"/>
      <c r="N531" s="693"/>
      <c r="O531" s="693"/>
      <c r="P531" s="693"/>
      <c r="Q531" s="693"/>
      <c r="R531" s="693"/>
      <c r="S531" s="693"/>
      <c r="T531" s="693"/>
      <c r="U531" s="693"/>
      <c r="V531" s="693"/>
      <c r="W531" s="693"/>
      <c r="X531" s="693"/>
      <c r="Y531" s="693"/>
      <c r="Z531" s="693"/>
      <c r="AA531" s="693"/>
      <c r="AB531" s="693"/>
      <c r="AC531" s="693"/>
      <c r="AD531" s="693"/>
      <c r="AE531" s="693"/>
      <c r="AF531" s="693"/>
      <c r="AG531" s="693"/>
      <c r="AH531" s="693"/>
      <c r="AI531" s="693"/>
      <c r="AJ531" s="693"/>
      <c r="AK531" s="693"/>
      <c r="AL531" s="670"/>
      <c r="AM531" s="670"/>
      <c r="AN531" s="670"/>
      <c r="AO531" s="670"/>
      <c r="AP531" s="670"/>
      <c r="AQ531" s="670"/>
      <c r="AR531" s="670"/>
      <c r="AS531" s="670"/>
      <c r="AT531" s="670"/>
      <c r="AU531" s="670"/>
      <c r="AV531" s="670"/>
      <c r="AW531" s="670"/>
      <c r="AX531" s="670"/>
      <c r="AY531" s="670"/>
      <c r="AZ531" s="670"/>
      <c r="BA531" s="670"/>
      <c r="BB531" s="670"/>
      <c r="BC531" s="670"/>
      <c r="BD531" s="671"/>
    </row>
    <row r="532" spans="1:56" s="653" customFormat="1" ht="13.5" customHeight="1">
      <c r="A532" s="668"/>
      <c r="B532" s="736"/>
      <c r="C532" s="826"/>
      <c r="D532" s="693" t="s">
        <v>3280</v>
      </c>
      <c r="E532" s="826"/>
      <c r="F532" s="693"/>
      <c r="G532" s="693"/>
      <c r="H532" s="693"/>
      <c r="I532" s="693"/>
      <c r="J532" s="693"/>
      <c r="K532" s="693"/>
      <c r="L532" s="693"/>
      <c r="M532" s="693"/>
      <c r="N532" s="693"/>
      <c r="O532" s="693"/>
      <c r="P532" s="693"/>
      <c r="Q532" s="693"/>
      <c r="R532" s="693"/>
      <c r="S532" s="693"/>
      <c r="T532" s="693"/>
      <c r="U532" s="693"/>
      <c r="V532" s="693"/>
      <c r="W532" s="693"/>
      <c r="X532" s="693"/>
      <c r="Y532" s="693"/>
      <c r="Z532" s="693"/>
      <c r="AA532" s="693"/>
      <c r="AB532" s="693"/>
      <c r="AC532" s="693"/>
      <c r="AD532" s="693"/>
      <c r="AE532" s="693"/>
      <c r="AF532" s="693"/>
      <c r="AG532" s="693"/>
      <c r="AH532" s="693"/>
      <c r="AI532" s="693"/>
      <c r="AJ532" s="693"/>
      <c r="AK532" s="693"/>
      <c r="AL532" s="670"/>
      <c r="AM532" s="670"/>
      <c r="AN532" s="670"/>
      <c r="AO532" s="670"/>
      <c r="AP532" s="670"/>
      <c r="AQ532" s="670"/>
      <c r="AR532" s="670"/>
      <c r="AS532" s="670"/>
      <c r="AT532" s="670"/>
      <c r="AU532" s="670"/>
      <c r="AV532" s="670"/>
      <c r="AW532" s="670"/>
      <c r="AX532" s="670"/>
      <c r="AY532" s="670"/>
      <c r="AZ532" s="670"/>
      <c r="BA532" s="670"/>
      <c r="BB532" s="670"/>
      <c r="BC532" s="670"/>
      <c r="BD532" s="671"/>
    </row>
    <row r="533" spans="1:56" s="653" customFormat="1" ht="13.5" customHeight="1">
      <c r="A533" s="668"/>
      <c r="B533" s="736"/>
      <c r="C533" s="826"/>
      <c r="D533" s="825" t="s">
        <v>3281</v>
      </c>
      <c r="E533" s="825"/>
      <c r="F533" s="693"/>
      <c r="G533" s="693"/>
      <c r="H533" s="693"/>
      <c r="I533" s="693"/>
      <c r="J533" s="693"/>
      <c r="K533" s="693"/>
      <c r="L533" s="693"/>
      <c r="M533" s="693"/>
      <c r="N533" s="693"/>
      <c r="O533" s="693"/>
      <c r="P533" s="693"/>
      <c r="Q533" s="693"/>
      <c r="R533" s="693"/>
      <c r="S533" s="693"/>
      <c r="T533" s="693"/>
      <c r="U533" s="693"/>
      <c r="V533" s="693"/>
      <c r="W533" s="693"/>
      <c r="X533" s="693"/>
      <c r="Y533" s="693"/>
      <c r="Z533" s="693"/>
      <c r="AA533" s="693"/>
      <c r="AB533" s="693"/>
      <c r="AC533" s="693"/>
      <c r="AD533" s="693"/>
      <c r="AE533" s="693"/>
      <c r="AF533" s="693"/>
      <c r="AG533" s="693"/>
      <c r="AH533" s="693"/>
      <c r="AI533" s="693"/>
      <c r="AJ533" s="693"/>
      <c r="AK533" s="693"/>
      <c r="AL533" s="670"/>
      <c r="AM533" s="670"/>
      <c r="AN533" s="670"/>
      <c r="AO533" s="670"/>
      <c r="AP533" s="670"/>
      <c r="AQ533" s="670"/>
      <c r="AR533" s="670"/>
      <c r="AS533" s="670"/>
      <c r="AT533" s="670"/>
      <c r="AU533" s="670"/>
      <c r="AV533" s="670"/>
      <c r="AW533" s="670"/>
      <c r="AX533" s="670"/>
      <c r="AY533" s="670"/>
      <c r="AZ533" s="670"/>
      <c r="BA533" s="670"/>
      <c r="BB533" s="670"/>
      <c r="BC533" s="670"/>
      <c r="BD533" s="671"/>
    </row>
    <row r="534" spans="1:56" s="653" customFormat="1" ht="13.5" customHeight="1">
      <c r="A534" s="668"/>
      <c r="B534" s="736"/>
      <c r="C534" s="826"/>
      <c r="D534" s="825" t="s">
        <v>3282</v>
      </c>
      <c r="E534" s="825"/>
      <c r="F534" s="693"/>
      <c r="G534" s="693"/>
      <c r="H534" s="693"/>
      <c r="I534" s="693"/>
      <c r="J534" s="693"/>
      <c r="K534" s="693"/>
      <c r="L534" s="693"/>
      <c r="M534" s="693"/>
      <c r="N534" s="693"/>
      <c r="O534" s="693"/>
      <c r="P534" s="693"/>
      <c r="Q534" s="693"/>
      <c r="R534" s="693"/>
      <c r="S534" s="693"/>
      <c r="T534" s="693"/>
      <c r="U534" s="693"/>
      <c r="V534" s="693"/>
      <c r="W534" s="693"/>
      <c r="X534" s="693"/>
      <c r="Y534" s="693"/>
      <c r="Z534" s="693"/>
      <c r="AA534" s="693"/>
      <c r="AB534" s="693"/>
      <c r="AC534" s="693"/>
      <c r="AD534" s="693"/>
      <c r="AE534" s="693"/>
      <c r="AF534" s="693"/>
      <c r="AG534" s="693"/>
      <c r="AH534" s="693"/>
      <c r="AI534" s="693"/>
      <c r="AJ534" s="693"/>
      <c r="AK534" s="693"/>
      <c r="AL534" s="670"/>
      <c r="AM534" s="670"/>
      <c r="AN534" s="670"/>
      <c r="AO534" s="670"/>
      <c r="AP534" s="670"/>
      <c r="AQ534" s="670"/>
      <c r="AR534" s="670"/>
      <c r="AS534" s="670"/>
      <c r="AT534" s="670"/>
      <c r="AU534" s="670"/>
      <c r="AV534" s="670"/>
      <c r="AW534" s="670"/>
      <c r="AX534" s="670"/>
      <c r="AY534" s="670"/>
      <c r="AZ534" s="670"/>
      <c r="BA534" s="670"/>
      <c r="BB534" s="670"/>
      <c r="BC534" s="670"/>
      <c r="BD534" s="671"/>
    </row>
    <row r="535" spans="1:56" s="653" customFormat="1" ht="13.5" customHeight="1">
      <c r="A535" s="668"/>
      <c r="B535" s="736"/>
      <c r="C535" s="826"/>
      <c r="D535" s="693" t="s">
        <v>3283</v>
      </c>
      <c r="E535" s="826"/>
      <c r="F535" s="693"/>
      <c r="G535" s="693"/>
      <c r="H535" s="693"/>
      <c r="I535" s="693"/>
      <c r="J535" s="693"/>
      <c r="K535" s="693"/>
      <c r="L535" s="693"/>
      <c r="M535" s="693"/>
      <c r="N535" s="693"/>
      <c r="O535" s="693"/>
      <c r="P535" s="693"/>
      <c r="Q535" s="693"/>
      <c r="R535" s="693"/>
      <c r="S535" s="693"/>
      <c r="T535" s="693"/>
      <c r="U535" s="693"/>
      <c r="V535" s="693"/>
      <c r="W535" s="693"/>
      <c r="X535" s="693"/>
      <c r="Y535" s="693"/>
      <c r="Z535" s="693"/>
      <c r="AA535" s="693"/>
      <c r="AB535" s="693"/>
      <c r="AC535" s="693"/>
      <c r="AD535" s="693"/>
      <c r="AE535" s="693"/>
      <c r="AF535" s="693"/>
      <c r="AG535" s="693"/>
      <c r="AH535" s="693"/>
      <c r="AI535" s="693"/>
      <c r="AJ535" s="693"/>
      <c r="AK535" s="693"/>
      <c r="AL535" s="670"/>
      <c r="AM535" s="670"/>
      <c r="AN535" s="670"/>
      <c r="AO535" s="670"/>
      <c r="AP535" s="670"/>
      <c r="AQ535" s="670"/>
      <c r="AR535" s="670"/>
      <c r="AS535" s="670"/>
      <c r="AT535" s="670"/>
      <c r="AU535" s="670"/>
      <c r="AV535" s="670"/>
      <c r="AW535" s="670"/>
      <c r="AX535" s="670"/>
      <c r="AY535" s="670"/>
      <c r="AZ535" s="670"/>
      <c r="BA535" s="670"/>
      <c r="BB535" s="670"/>
      <c r="BC535" s="670"/>
      <c r="BD535" s="671"/>
    </row>
    <row r="536" spans="1:56" s="653" customFormat="1" ht="13.5" customHeight="1">
      <c r="A536" s="668"/>
      <c r="B536" s="736"/>
      <c r="C536" s="693"/>
      <c r="D536" s="693"/>
      <c r="E536" s="693"/>
      <c r="F536" s="693"/>
      <c r="G536" s="693"/>
      <c r="H536" s="693" t="s">
        <v>3284</v>
      </c>
      <c r="I536" s="693"/>
      <c r="J536" s="693"/>
      <c r="K536" s="693"/>
      <c r="L536" s="693"/>
      <c r="M536" s="693"/>
      <c r="N536" s="693"/>
      <c r="O536" s="693"/>
      <c r="P536" s="693"/>
      <c r="Q536" s="693"/>
      <c r="R536" s="693"/>
      <c r="S536" s="693"/>
      <c r="T536" s="693"/>
      <c r="U536" s="693"/>
      <c r="V536" s="693"/>
      <c r="W536" s="693"/>
      <c r="X536" s="693"/>
      <c r="Y536" s="693"/>
      <c r="Z536" s="693"/>
      <c r="AA536" s="693"/>
      <c r="AB536" s="693"/>
      <c r="AC536" s="693"/>
      <c r="AD536" s="693"/>
      <c r="AE536" s="693"/>
      <c r="AF536" s="693"/>
      <c r="AG536" s="693"/>
      <c r="AH536" s="693"/>
      <c r="AI536" s="693"/>
      <c r="AJ536" s="693"/>
      <c r="AK536" s="693"/>
      <c r="AL536" s="670"/>
      <c r="AM536" s="670"/>
      <c r="AN536" s="670"/>
      <c r="AO536" s="670"/>
      <c r="AP536" s="670"/>
      <c r="AQ536" s="670"/>
      <c r="AR536" s="670"/>
      <c r="AS536" s="670"/>
      <c r="AT536" s="670"/>
      <c r="AU536" s="670"/>
      <c r="AV536" s="670"/>
      <c r="AW536" s="670"/>
      <c r="AX536" s="670"/>
      <c r="AY536" s="670"/>
      <c r="AZ536" s="670"/>
      <c r="BA536" s="670"/>
      <c r="BB536" s="670"/>
      <c r="BC536" s="670"/>
      <c r="BD536" s="671"/>
    </row>
    <row r="537" spans="1:56" s="653" customFormat="1" ht="13.5" customHeight="1">
      <c r="A537" s="668"/>
      <c r="B537" s="736"/>
      <c r="C537" s="693" t="s">
        <v>3285</v>
      </c>
      <c r="D537" s="693"/>
      <c r="E537" s="693"/>
      <c r="F537" s="693"/>
      <c r="G537" s="693"/>
      <c r="H537" s="693"/>
      <c r="I537" s="693"/>
      <c r="J537" s="693"/>
      <c r="K537" s="693"/>
      <c r="L537" s="693"/>
      <c r="M537" s="693"/>
      <c r="N537" s="693"/>
      <c r="O537" s="693"/>
      <c r="P537" s="693"/>
      <c r="Q537" s="693"/>
      <c r="R537" s="693"/>
      <c r="S537" s="693"/>
      <c r="T537" s="693"/>
      <c r="U537" s="693"/>
      <c r="V537" s="693"/>
      <c r="W537" s="693"/>
      <c r="X537" s="693"/>
      <c r="Y537" s="693"/>
      <c r="Z537" s="693"/>
      <c r="AA537" s="693"/>
      <c r="AB537" s="693"/>
      <c r="AC537" s="693"/>
      <c r="AD537" s="693"/>
      <c r="AE537" s="693"/>
      <c r="AF537" s="693"/>
      <c r="AG537" s="693"/>
      <c r="AH537" s="693"/>
      <c r="AI537" s="693"/>
      <c r="AJ537" s="693"/>
      <c r="AK537" s="693"/>
      <c r="AL537" s="670"/>
      <c r="AM537" s="670"/>
      <c r="AN537" s="670"/>
      <c r="AO537" s="670"/>
      <c r="AP537" s="670"/>
      <c r="AQ537" s="670"/>
      <c r="AR537" s="670"/>
      <c r="AS537" s="670"/>
      <c r="AT537" s="670"/>
      <c r="AU537" s="670"/>
      <c r="AV537" s="670"/>
      <c r="AW537" s="670"/>
      <c r="AX537" s="670"/>
      <c r="AY537" s="670"/>
      <c r="AZ537" s="670"/>
      <c r="BA537" s="670"/>
      <c r="BB537" s="670"/>
      <c r="BC537" s="670"/>
      <c r="BD537" s="671"/>
    </row>
    <row r="538" spans="1:56" s="653" customFormat="1" ht="13.5" customHeight="1">
      <c r="A538" s="668"/>
      <c r="B538" s="736"/>
      <c r="C538" s="693"/>
      <c r="D538" s="744"/>
      <c r="E538" s="745"/>
      <c r="F538" s="745"/>
      <c r="G538" s="745"/>
      <c r="H538" s="745"/>
      <c r="I538" s="745"/>
      <c r="J538" s="745"/>
      <c r="K538" s="745"/>
      <c r="L538" s="745"/>
      <c r="M538" s="745"/>
      <c r="N538" s="745"/>
      <c r="O538" s="745"/>
      <c r="P538" s="745"/>
      <c r="Q538" s="745"/>
      <c r="R538" s="745"/>
      <c r="S538" s="745"/>
      <c r="T538" s="745"/>
      <c r="U538" s="745"/>
      <c r="V538" s="745"/>
      <c r="W538" s="745"/>
      <c r="X538" s="745"/>
      <c r="Y538" s="745"/>
      <c r="Z538" s="745"/>
      <c r="AA538" s="745"/>
      <c r="AB538" s="745"/>
      <c r="AC538" s="745"/>
      <c r="AD538" s="745"/>
      <c r="AE538" s="745"/>
      <c r="AF538" s="745"/>
      <c r="AG538" s="746"/>
      <c r="AH538" s="693"/>
      <c r="AI538" s="693"/>
      <c r="AJ538" s="693"/>
      <c r="AK538" s="693"/>
      <c r="AL538" s="670"/>
      <c r="AM538" s="670"/>
      <c r="AN538" s="670"/>
      <c r="AO538" s="670"/>
      <c r="AP538" s="670"/>
      <c r="AQ538" s="670"/>
      <c r="AR538" s="670"/>
      <c r="AS538" s="670"/>
      <c r="AT538" s="670"/>
      <c r="AU538" s="670"/>
      <c r="AV538" s="670"/>
      <c r="AW538" s="670"/>
      <c r="AX538" s="670"/>
      <c r="AY538" s="670"/>
      <c r="AZ538" s="670"/>
      <c r="BA538" s="670"/>
      <c r="BB538" s="670"/>
      <c r="BC538" s="670"/>
      <c r="BD538" s="671"/>
    </row>
    <row r="539" spans="1:56" s="653" customFormat="1" ht="13.5" customHeight="1">
      <c r="A539" s="668"/>
      <c r="B539" s="736"/>
      <c r="C539" s="693"/>
      <c r="D539" s="747"/>
      <c r="E539" s="748" t="s">
        <v>3209</v>
      </c>
      <c r="F539" s="748"/>
      <c r="G539" s="748"/>
      <c r="H539" s="748"/>
      <c r="I539" s="748"/>
      <c r="J539" s="748"/>
      <c r="K539" s="693"/>
      <c r="L539" s="693"/>
      <c r="M539" s="693"/>
      <c r="N539" s="742"/>
      <c r="O539" s="742"/>
      <c r="P539" s="742"/>
      <c r="Q539" s="742"/>
      <c r="R539" s="742"/>
      <c r="S539" s="742"/>
      <c r="T539" s="742"/>
      <c r="U539" s="742"/>
      <c r="V539" s="742"/>
      <c r="W539" s="742"/>
      <c r="X539" s="742"/>
      <c r="Y539" s="742"/>
      <c r="Z539" s="742"/>
      <c r="AA539" s="742"/>
      <c r="AB539" s="742"/>
      <c r="AC539" s="742"/>
      <c r="AD539" s="742"/>
      <c r="AE539" s="742"/>
      <c r="AF539" s="742"/>
      <c r="AG539" s="749"/>
      <c r="AH539" s="693"/>
      <c r="AI539" s="693"/>
      <c r="AJ539" s="693"/>
      <c r="AK539" s="693"/>
      <c r="AL539" s="670"/>
      <c r="AM539" s="670"/>
      <c r="AN539" s="670"/>
      <c r="AO539" s="670"/>
      <c r="AP539" s="670"/>
      <c r="AQ539" s="670"/>
      <c r="AR539" s="670"/>
      <c r="AS539" s="670"/>
      <c r="AT539" s="670"/>
      <c r="AU539" s="670"/>
      <c r="AV539" s="670"/>
      <c r="AW539" s="670"/>
      <c r="AX539" s="670"/>
      <c r="AY539" s="670"/>
      <c r="AZ539" s="670"/>
      <c r="BA539" s="670"/>
      <c r="BB539" s="670"/>
      <c r="BC539" s="670"/>
      <c r="BD539" s="671"/>
    </row>
    <row r="540" spans="1:56" s="653" customFormat="1" ht="13.5" customHeight="1">
      <c r="A540" s="668"/>
      <c r="B540" s="736"/>
      <c r="C540" s="693"/>
      <c r="D540" s="747"/>
      <c r="E540" s="693"/>
      <c r="F540" s="693"/>
      <c r="G540" s="693"/>
      <c r="H540" s="693"/>
      <c r="I540" s="693"/>
      <c r="J540" s="693"/>
      <c r="K540" s="693" t="s">
        <v>3286</v>
      </c>
      <c r="L540" s="693"/>
      <c r="M540" s="693"/>
      <c r="N540" s="742"/>
      <c r="O540" s="742"/>
      <c r="P540" s="742"/>
      <c r="Q540" s="742"/>
      <c r="R540" s="742"/>
      <c r="S540" s="742"/>
      <c r="T540" s="742"/>
      <c r="U540" s="742"/>
      <c r="V540" s="742"/>
      <c r="W540" s="742"/>
      <c r="X540" s="742"/>
      <c r="Y540" s="742"/>
      <c r="Z540" s="742"/>
      <c r="AA540" s="742"/>
      <c r="AB540" s="742"/>
      <c r="AC540" s="742"/>
      <c r="AD540" s="742"/>
      <c r="AE540" s="742"/>
      <c r="AF540" s="742"/>
      <c r="AG540" s="749"/>
      <c r="AH540" s="693"/>
      <c r="AI540" s="693"/>
      <c r="AJ540" s="693"/>
      <c r="AK540" s="693"/>
      <c r="AL540" s="670"/>
      <c r="AM540" s="670"/>
      <c r="AN540" s="670"/>
      <c r="AO540" s="670"/>
      <c r="AP540" s="670"/>
      <c r="AQ540" s="670"/>
      <c r="AR540" s="670"/>
      <c r="AS540" s="670"/>
      <c r="AT540" s="670"/>
      <c r="AU540" s="670"/>
      <c r="AV540" s="670"/>
      <c r="AW540" s="670"/>
      <c r="AX540" s="670"/>
      <c r="AY540" s="670"/>
      <c r="AZ540" s="670"/>
      <c r="BA540" s="670"/>
      <c r="BB540" s="670"/>
      <c r="BC540" s="670"/>
      <c r="BD540" s="671"/>
    </row>
    <row r="541" spans="1:56" s="653" customFormat="1" ht="13.5" customHeight="1">
      <c r="A541" s="668"/>
      <c r="B541" s="736"/>
      <c r="C541" s="693"/>
      <c r="D541" s="747"/>
      <c r="E541" s="748" t="s">
        <v>3287</v>
      </c>
      <c r="F541" s="748"/>
      <c r="G541" s="748"/>
      <c r="H541" s="748"/>
      <c r="I541" s="748"/>
      <c r="J541" s="693"/>
      <c r="K541" s="693"/>
      <c r="L541" s="693"/>
      <c r="M541" s="693"/>
      <c r="N541" s="742"/>
      <c r="O541" s="742"/>
      <c r="P541" s="742"/>
      <c r="Q541" s="742"/>
      <c r="R541" s="742"/>
      <c r="S541" s="742"/>
      <c r="T541" s="742"/>
      <c r="U541" s="742"/>
      <c r="V541" s="742"/>
      <c r="W541" s="742"/>
      <c r="X541" s="742"/>
      <c r="Y541" s="742"/>
      <c r="Z541" s="742"/>
      <c r="AA541" s="742"/>
      <c r="AB541" s="742"/>
      <c r="AC541" s="742"/>
      <c r="AD541" s="742"/>
      <c r="AE541" s="742"/>
      <c r="AF541" s="742"/>
      <c r="AG541" s="749"/>
      <c r="AH541" s="693"/>
      <c r="AI541" s="693"/>
      <c r="AJ541" s="693"/>
      <c r="AK541" s="693"/>
      <c r="AL541" s="670"/>
      <c r="AM541" s="670"/>
      <c r="AN541" s="670"/>
      <c r="AO541" s="670"/>
      <c r="AP541" s="670"/>
      <c r="AQ541" s="670"/>
      <c r="AR541" s="670"/>
      <c r="AS541" s="670"/>
      <c r="AT541" s="670"/>
      <c r="AU541" s="670"/>
      <c r="AV541" s="670"/>
      <c r="AW541" s="670"/>
      <c r="AX541" s="670"/>
      <c r="AY541" s="670"/>
      <c r="AZ541" s="670"/>
      <c r="BA541" s="670"/>
      <c r="BB541" s="670"/>
      <c r="BC541" s="670"/>
      <c r="BD541" s="671"/>
    </row>
    <row r="542" spans="1:56" s="653" customFormat="1" ht="13.5" customHeight="1">
      <c r="A542" s="668"/>
      <c r="B542" s="736"/>
      <c r="C542" s="693"/>
      <c r="D542" s="747"/>
      <c r="E542" s="693"/>
      <c r="F542" s="693" t="s">
        <v>3288</v>
      </c>
      <c r="G542" s="693"/>
      <c r="H542" s="693"/>
      <c r="I542" s="693"/>
      <c r="J542" s="693"/>
      <c r="K542" s="693"/>
      <c r="L542" s="693"/>
      <c r="M542" s="827" t="s">
        <v>3289</v>
      </c>
      <c r="N542" s="742"/>
      <c r="O542" s="742"/>
      <c r="P542" s="693" t="s">
        <v>3290</v>
      </c>
      <c r="Q542" s="742"/>
      <c r="R542" s="742"/>
      <c r="S542" s="742"/>
      <c r="T542" s="742"/>
      <c r="U542" s="742"/>
      <c r="V542" s="742"/>
      <c r="W542" s="742"/>
      <c r="X542" s="742"/>
      <c r="Y542" s="742"/>
      <c r="Z542" s="742"/>
      <c r="AA542" s="742"/>
      <c r="AB542" s="742"/>
      <c r="AC542" s="742"/>
      <c r="AD542" s="742"/>
      <c r="AE542" s="742"/>
      <c r="AF542" s="742"/>
      <c r="AG542" s="749"/>
      <c r="AH542" s="693"/>
      <c r="AI542" s="693"/>
      <c r="AJ542" s="693"/>
      <c r="AK542" s="693"/>
      <c r="AL542" s="670"/>
      <c r="AM542" s="670"/>
      <c r="AN542" s="670"/>
      <c r="AO542" s="670"/>
      <c r="AP542" s="670"/>
      <c r="AQ542" s="670"/>
      <c r="AR542" s="670"/>
      <c r="AS542" s="670"/>
      <c r="AT542" s="670"/>
      <c r="AU542" s="670"/>
      <c r="AV542" s="670"/>
      <c r="AW542" s="670"/>
      <c r="AX542" s="670"/>
      <c r="AY542" s="670"/>
      <c r="AZ542" s="670"/>
      <c r="BA542" s="670"/>
      <c r="BB542" s="670"/>
      <c r="BC542" s="670"/>
      <c r="BD542" s="671"/>
    </row>
    <row r="543" spans="1:56" s="653" customFormat="1" ht="13.5" customHeight="1">
      <c r="A543" s="668"/>
      <c r="B543" s="736"/>
      <c r="C543" s="693"/>
      <c r="D543" s="747"/>
      <c r="E543" s="693"/>
      <c r="F543" s="693" t="s">
        <v>3291</v>
      </c>
      <c r="G543" s="693"/>
      <c r="H543" s="693"/>
      <c r="I543" s="693"/>
      <c r="J543" s="693"/>
      <c r="K543" s="693"/>
      <c r="L543" s="827"/>
      <c r="M543" s="827" t="s">
        <v>3289</v>
      </c>
      <c r="N543" s="742"/>
      <c r="O543" s="742"/>
      <c r="P543" s="742" t="s">
        <v>3292</v>
      </c>
      <c r="Q543" s="742"/>
      <c r="R543" s="742"/>
      <c r="S543" s="742"/>
      <c r="T543" s="742"/>
      <c r="U543" s="742"/>
      <c r="V543" s="742"/>
      <c r="W543" s="742"/>
      <c r="X543" s="742"/>
      <c r="Y543" s="742"/>
      <c r="Z543" s="742"/>
      <c r="AA543" s="742"/>
      <c r="AB543" s="742"/>
      <c r="AC543" s="742"/>
      <c r="AD543" s="742"/>
      <c r="AE543" s="742"/>
      <c r="AF543" s="742"/>
      <c r="AG543" s="749"/>
      <c r="AH543" s="693"/>
      <c r="AI543" s="693"/>
      <c r="AJ543" s="693"/>
      <c r="AK543" s="693"/>
      <c r="AL543" s="670"/>
      <c r="AM543" s="670"/>
      <c r="AN543" s="670"/>
      <c r="AO543" s="670"/>
      <c r="AP543" s="670"/>
      <c r="AQ543" s="670"/>
      <c r="AR543" s="670"/>
      <c r="AS543" s="670"/>
      <c r="AT543" s="670"/>
      <c r="AU543" s="670"/>
      <c r="AV543" s="670"/>
      <c r="AW543" s="670"/>
      <c r="AX543" s="670"/>
      <c r="AY543" s="670"/>
      <c r="AZ543" s="670"/>
      <c r="BA543" s="670"/>
      <c r="BB543" s="670"/>
      <c r="BC543" s="670"/>
      <c r="BD543" s="671"/>
    </row>
    <row r="544" spans="1:56" s="653" customFormat="1" ht="13.5" customHeight="1">
      <c r="A544" s="668"/>
      <c r="B544" s="736"/>
      <c r="C544" s="693"/>
      <c r="D544" s="750"/>
      <c r="E544" s="751"/>
      <c r="F544" s="752"/>
      <c r="G544" s="751"/>
      <c r="H544" s="751"/>
      <c r="I544" s="751"/>
      <c r="J544" s="751"/>
      <c r="K544" s="751"/>
      <c r="L544" s="751"/>
      <c r="M544" s="751"/>
      <c r="N544" s="751"/>
      <c r="O544" s="751"/>
      <c r="P544" s="751"/>
      <c r="Q544" s="751"/>
      <c r="R544" s="751"/>
      <c r="S544" s="751"/>
      <c r="T544" s="751"/>
      <c r="U544" s="751"/>
      <c r="V544" s="751"/>
      <c r="W544" s="751"/>
      <c r="X544" s="751"/>
      <c r="Y544" s="751"/>
      <c r="Z544" s="751"/>
      <c r="AA544" s="751"/>
      <c r="AB544" s="751"/>
      <c r="AC544" s="751"/>
      <c r="AD544" s="751"/>
      <c r="AE544" s="751"/>
      <c r="AF544" s="751"/>
      <c r="AG544" s="753"/>
      <c r="AH544" s="693"/>
      <c r="AI544" s="693"/>
      <c r="AJ544" s="693"/>
      <c r="AK544" s="693"/>
      <c r="AL544" s="670"/>
      <c r="AM544" s="670"/>
      <c r="AN544" s="670"/>
      <c r="AO544" s="670"/>
      <c r="AP544" s="670"/>
      <c r="AQ544" s="670"/>
      <c r="AR544" s="670"/>
      <c r="AS544" s="670"/>
      <c r="AT544" s="670"/>
      <c r="AU544" s="670"/>
      <c r="AV544" s="670"/>
      <c r="AW544" s="670"/>
      <c r="AX544" s="670"/>
      <c r="AY544" s="670"/>
      <c r="AZ544" s="670"/>
      <c r="BA544" s="670"/>
      <c r="BB544" s="670"/>
      <c r="BC544" s="670"/>
      <c r="BD544" s="671"/>
    </row>
    <row r="545" spans="1:56" s="653" customFormat="1" ht="13.5" customHeight="1">
      <c r="A545" s="668"/>
      <c r="B545" s="736"/>
      <c r="C545" s="693"/>
      <c r="D545" s="742"/>
      <c r="E545" s="742"/>
      <c r="F545" s="743"/>
      <c r="G545" s="742"/>
      <c r="H545" s="742"/>
      <c r="I545" s="742"/>
      <c r="J545" s="742"/>
      <c r="K545" s="742"/>
      <c r="L545" s="742"/>
      <c r="M545" s="742"/>
      <c r="N545" s="742"/>
      <c r="O545" s="742"/>
      <c r="P545" s="742"/>
      <c r="Q545" s="742"/>
      <c r="R545" s="742"/>
      <c r="S545" s="742"/>
      <c r="T545" s="742"/>
      <c r="U545" s="742"/>
      <c r="V545" s="742"/>
      <c r="W545" s="742"/>
      <c r="X545" s="742"/>
      <c r="Y545" s="742"/>
      <c r="Z545" s="742"/>
      <c r="AA545" s="742"/>
      <c r="AB545" s="742"/>
      <c r="AC545" s="742"/>
      <c r="AD545" s="742"/>
      <c r="AE545" s="742"/>
      <c r="AF545" s="742"/>
      <c r="AG545" s="742"/>
      <c r="AH545" s="693"/>
      <c r="AI545" s="693"/>
      <c r="AJ545" s="693"/>
      <c r="AK545" s="693"/>
      <c r="AL545" s="670"/>
      <c r="AM545" s="670"/>
      <c r="AN545" s="670"/>
      <c r="AO545" s="670"/>
      <c r="AP545" s="670"/>
      <c r="AQ545" s="670"/>
      <c r="AR545" s="670"/>
      <c r="AS545" s="670"/>
      <c r="AT545" s="670"/>
      <c r="AU545" s="670"/>
      <c r="AV545" s="670"/>
      <c r="AW545" s="670"/>
      <c r="AX545" s="670"/>
      <c r="AY545" s="670"/>
      <c r="AZ545" s="670"/>
      <c r="BA545" s="670"/>
      <c r="BB545" s="670"/>
      <c r="BC545" s="670"/>
      <c r="BD545" s="671"/>
    </row>
    <row r="546" spans="1:56" s="653" customFormat="1" ht="13.5" customHeight="1">
      <c r="A546" s="668"/>
      <c r="B546" s="739" t="s">
        <v>3303</v>
      </c>
      <c r="C546" s="736"/>
      <c r="D546" s="737"/>
      <c r="E546" s="736"/>
      <c r="F546" s="736"/>
      <c r="G546" s="736"/>
      <c r="H546" s="737"/>
      <c r="I546" s="737"/>
      <c r="J546" s="737"/>
      <c r="K546" s="737"/>
      <c r="L546" s="737"/>
      <c r="M546" s="737"/>
      <c r="N546" s="669"/>
      <c r="O546" s="669"/>
      <c r="P546" s="669"/>
      <c r="Q546" s="669"/>
      <c r="R546" s="669"/>
      <c r="S546" s="669"/>
      <c r="T546" s="669"/>
      <c r="U546" s="670"/>
      <c r="V546" s="670"/>
      <c r="W546" s="670"/>
      <c r="X546" s="670"/>
      <c r="Y546" s="670"/>
      <c r="Z546" s="670"/>
      <c r="AA546" s="670"/>
      <c r="AB546" s="670"/>
      <c r="AC546" s="670"/>
      <c r="AD546" s="670"/>
      <c r="AE546" s="670"/>
      <c r="AF546" s="670"/>
      <c r="AG546" s="670"/>
      <c r="AH546" s="670"/>
      <c r="AI546" s="670"/>
      <c r="AJ546" s="670"/>
      <c r="AK546" s="670"/>
      <c r="AL546" s="670"/>
      <c r="AM546" s="670"/>
      <c r="AN546" s="670"/>
      <c r="AO546" s="670"/>
      <c r="AP546" s="670"/>
      <c r="AQ546" s="670"/>
      <c r="AR546" s="670"/>
      <c r="AS546" s="670"/>
      <c r="AT546" s="670"/>
      <c r="AU546" s="670"/>
      <c r="AV546" s="670"/>
      <c r="AW546" s="670"/>
      <c r="AX546" s="670"/>
      <c r="AY546" s="670"/>
      <c r="AZ546" s="670"/>
      <c r="BA546" s="670"/>
      <c r="BB546" s="670"/>
      <c r="BC546" s="670"/>
      <c r="BD546" s="671"/>
    </row>
    <row r="547" spans="1:56" s="653" customFormat="1" ht="13.5" customHeight="1">
      <c r="A547" s="668"/>
      <c r="B547" s="694" t="s">
        <v>2917</v>
      </c>
      <c r="C547" s="695"/>
      <c r="D547" s="695"/>
      <c r="E547" s="695"/>
      <c r="F547" s="695"/>
      <c r="G547" s="695"/>
      <c r="H547" s="695"/>
      <c r="I547" s="695"/>
      <c r="J547" s="695"/>
      <c r="K547" s="695"/>
      <c r="L547" s="695"/>
      <c r="M547" s="695"/>
      <c r="N547" s="695"/>
      <c r="O547" s="695"/>
      <c r="P547" s="695"/>
      <c r="Q547" s="695"/>
      <c r="R547" s="695"/>
      <c r="S547" s="695"/>
      <c r="T547" s="695"/>
      <c r="U547" s="822"/>
      <c r="V547" s="822"/>
      <c r="W547" s="822"/>
      <c r="X547" s="822"/>
      <c r="Y547" s="822"/>
      <c r="Z547" s="822"/>
      <c r="AA547" s="822"/>
      <c r="AB547" s="822"/>
      <c r="AC547" s="822"/>
      <c r="AD547" s="822"/>
      <c r="AE547" s="822"/>
      <c r="AF547" s="822"/>
      <c r="AG547" s="822"/>
      <c r="AH547" s="822"/>
      <c r="AI547" s="822"/>
      <c r="AJ547" s="822"/>
      <c r="AK547" s="822"/>
      <c r="AL547" s="822"/>
      <c r="AM547" s="822"/>
      <c r="AN547" s="695"/>
      <c r="AO547" s="695"/>
      <c r="AP547" s="695"/>
      <c r="AQ547" s="695"/>
      <c r="AR547" s="695"/>
      <c r="AS547" s="696"/>
      <c r="AT547" s="670"/>
      <c r="AU547" s="670"/>
      <c r="AV547" s="670"/>
      <c r="AW547" s="670"/>
      <c r="AX547" s="670"/>
      <c r="AY547" s="670"/>
      <c r="AZ547" s="670"/>
      <c r="BA547" s="670"/>
      <c r="BB547" s="670"/>
      <c r="BC547" s="670"/>
      <c r="BD547" s="671"/>
    </row>
    <row r="548" spans="1:56" s="653" customFormat="1" ht="13.5" customHeight="1">
      <c r="A548" s="668"/>
      <c r="B548" s="694" t="s">
        <v>2918</v>
      </c>
      <c r="C548" s="695"/>
      <c r="D548" s="695"/>
      <c r="E548" s="695"/>
      <c r="F548" s="695"/>
      <c r="G548" s="695"/>
      <c r="H548" s="695"/>
      <c r="I548" s="695"/>
      <c r="J548" s="695"/>
      <c r="K548" s="695"/>
      <c r="L548" s="695"/>
      <c r="M548" s="695"/>
      <c r="N548" s="695"/>
      <c r="O548" s="695"/>
      <c r="P548" s="695"/>
      <c r="Q548" s="695"/>
      <c r="R548" s="695"/>
      <c r="S548" s="695"/>
      <c r="T548" s="695"/>
      <c r="U548" s="822"/>
      <c r="V548" s="822"/>
      <c r="W548" s="822"/>
      <c r="X548" s="822"/>
      <c r="Y548" s="822"/>
      <c r="Z548" s="822"/>
      <c r="AA548" s="822"/>
      <c r="AB548" s="822"/>
      <c r="AC548" s="822"/>
      <c r="AD548" s="822"/>
      <c r="AE548" s="822"/>
      <c r="AF548" s="822"/>
      <c r="AG548" s="822"/>
      <c r="AH548" s="822"/>
      <c r="AI548" s="822"/>
      <c r="AJ548" s="822"/>
      <c r="AK548" s="822"/>
      <c r="AL548" s="822"/>
      <c r="AM548" s="822"/>
      <c r="AN548" s="695"/>
      <c r="AO548" s="695"/>
      <c r="AP548" s="695"/>
      <c r="AQ548" s="695"/>
      <c r="AR548" s="695"/>
      <c r="AS548" s="696"/>
      <c r="AT548" s="670"/>
      <c r="AU548" s="670"/>
      <c r="AV548" s="670"/>
      <c r="AW548" s="670"/>
      <c r="AX548" s="670"/>
      <c r="AY548" s="670"/>
      <c r="AZ548" s="670"/>
      <c r="BA548" s="670"/>
      <c r="BB548" s="670"/>
      <c r="BC548" s="670"/>
      <c r="BD548" s="671"/>
    </row>
    <row r="549" spans="1:56" s="653" customFormat="1" ht="13.5" customHeight="1">
      <c r="A549" s="668"/>
      <c r="B549" s="828" t="s">
        <v>3297</v>
      </c>
      <c r="C549" s="829"/>
      <c r="D549" s="829"/>
      <c r="E549" s="829"/>
      <c r="F549" s="829"/>
      <c r="G549" s="829"/>
      <c r="H549" s="829"/>
      <c r="I549" s="829"/>
      <c r="J549" s="829"/>
      <c r="K549" s="829"/>
      <c r="L549" s="830"/>
      <c r="M549" s="829" t="s">
        <v>3298</v>
      </c>
      <c r="N549" s="654"/>
      <c r="O549" s="654"/>
      <c r="P549" s="654"/>
      <c r="Q549" s="654"/>
      <c r="R549" s="654"/>
      <c r="S549" s="654"/>
      <c r="T549" s="654"/>
      <c r="U549" s="654"/>
      <c r="V549" s="655"/>
      <c r="W549" s="824"/>
      <c r="X549" s="824"/>
      <c r="Y549" s="824"/>
      <c r="Z549" s="824"/>
      <c r="AA549" s="824"/>
      <c r="AB549" s="824"/>
      <c r="AC549" s="824"/>
      <c r="AD549" s="824"/>
      <c r="AE549" s="824"/>
      <c r="AF549" s="824"/>
      <c r="AG549" s="824"/>
      <c r="AH549" s="824"/>
      <c r="AI549" s="824"/>
      <c r="AJ549" s="824"/>
      <c r="AK549" s="824"/>
      <c r="AL549" s="824"/>
      <c r="AM549" s="824"/>
      <c r="AN549" s="700"/>
      <c r="AO549" s="700"/>
      <c r="AP549" s="700"/>
      <c r="AQ549" s="700"/>
      <c r="AR549" s="700"/>
      <c r="AS549" s="701"/>
      <c r="AT549" s="670"/>
      <c r="AU549" s="670"/>
      <c r="AV549" s="670"/>
      <c r="AW549" s="670"/>
      <c r="AX549" s="670"/>
      <c r="AY549" s="670"/>
      <c r="AZ549" s="670"/>
      <c r="BA549" s="670"/>
      <c r="BB549" s="670"/>
      <c r="BC549" s="670"/>
      <c r="BD549" s="671"/>
    </row>
    <row r="550" spans="1:56" s="653" customFormat="1" ht="13.5" customHeight="1">
      <c r="A550" s="668"/>
      <c r="B550" s="694" t="s">
        <v>2968</v>
      </c>
      <c r="C550" s="695"/>
      <c r="D550" s="695"/>
      <c r="E550" s="695"/>
      <c r="F550" s="695"/>
      <c r="G550" s="695"/>
      <c r="H550" s="695"/>
      <c r="I550" s="695"/>
      <c r="J550" s="695"/>
      <c r="K550" s="695"/>
      <c r="L550" s="695"/>
      <c r="M550" s="695"/>
      <c r="N550" s="695"/>
      <c r="O550" s="695"/>
      <c r="P550" s="695"/>
      <c r="Q550" s="695"/>
      <c r="R550" s="695"/>
      <c r="S550" s="695"/>
      <c r="T550" s="695"/>
      <c r="U550" s="695"/>
      <c r="V550" s="695"/>
      <c r="W550" s="822"/>
      <c r="X550" s="822"/>
      <c r="Y550" s="822"/>
      <c r="Z550" s="822"/>
      <c r="AA550" s="822"/>
      <c r="AB550" s="822"/>
      <c r="AC550" s="822"/>
      <c r="AD550" s="822"/>
      <c r="AE550" s="822"/>
      <c r="AF550" s="822"/>
      <c r="AG550" s="822"/>
      <c r="AH550" s="822"/>
      <c r="AI550" s="822"/>
      <c r="AJ550" s="822"/>
      <c r="AK550" s="822"/>
      <c r="AL550" s="822"/>
      <c r="AM550" s="822"/>
      <c r="AN550" s="695"/>
      <c r="AO550" s="695"/>
      <c r="AP550" s="695"/>
      <c r="AQ550" s="695"/>
      <c r="AR550" s="695"/>
      <c r="AS550" s="696"/>
      <c r="AT550" s="670"/>
      <c r="AU550" s="670"/>
      <c r="AV550" s="670"/>
      <c r="AW550" s="670"/>
      <c r="AX550" s="670"/>
      <c r="AY550" s="670"/>
      <c r="AZ550" s="670"/>
      <c r="BA550" s="670"/>
      <c r="BB550" s="670"/>
      <c r="BC550" s="670"/>
      <c r="BD550" s="671"/>
    </row>
    <row r="551" spans="1:56" s="653" customFormat="1" ht="13.5" customHeight="1">
      <c r="A551" s="668"/>
      <c r="B551" s="697" t="s">
        <v>3269</v>
      </c>
      <c r="C551" s="698"/>
      <c r="D551" s="698"/>
      <c r="E551" s="698"/>
      <c r="F551" s="698"/>
      <c r="G551" s="698"/>
      <c r="H551" s="698"/>
      <c r="I551" s="698"/>
      <c r="J551" s="698"/>
      <c r="K551" s="698"/>
      <c r="L551" s="699"/>
      <c r="M551" s="697" t="s">
        <v>3270</v>
      </c>
      <c r="N551" s="654"/>
      <c r="O551" s="654"/>
      <c r="P551" s="654"/>
      <c r="Q551" s="654"/>
      <c r="R551" s="654"/>
      <c r="S551" s="654"/>
      <c r="T551" s="654"/>
      <c r="U551" s="654"/>
      <c r="V551" s="655"/>
      <c r="W551" s="824"/>
      <c r="X551" s="824"/>
      <c r="Y551" s="824"/>
      <c r="Z551" s="824"/>
      <c r="AA551" s="824"/>
      <c r="AB551" s="824"/>
      <c r="AC551" s="824"/>
      <c r="AD551" s="824"/>
      <c r="AE551" s="824"/>
      <c r="AF551" s="824"/>
      <c r="AG551" s="824"/>
      <c r="AH551" s="824"/>
      <c r="AI551" s="824"/>
      <c r="AJ551" s="824"/>
      <c r="AK551" s="824"/>
      <c r="AL551" s="824"/>
      <c r="AM551" s="824"/>
      <c r="AN551" s="700"/>
      <c r="AO551" s="700"/>
      <c r="AP551" s="700"/>
      <c r="AQ551" s="700"/>
      <c r="AR551" s="700"/>
      <c r="AS551" s="701"/>
      <c r="AT551" s="670"/>
      <c r="AU551" s="670"/>
      <c r="AV551" s="670"/>
      <c r="AW551" s="670"/>
      <c r="AX551" s="670"/>
      <c r="AY551" s="670"/>
      <c r="AZ551" s="670"/>
      <c r="BA551" s="670"/>
      <c r="BB551" s="670"/>
      <c r="BC551" s="670"/>
      <c r="BD551" s="671"/>
    </row>
    <row r="552" spans="1:56" s="653" customFormat="1" ht="13.5" customHeight="1">
      <c r="A552" s="668"/>
      <c r="B552" s="694" t="s">
        <v>3081</v>
      </c>
      <c r="C552" s="695"/>
      <c r="D552" s="695"/>
      <c r="E552" s="695"/>
      <c r="F552" s="695"/>
      <c r="G552" s="695"/>
      <c r="H552" s="695"/>
      <c r="I552" s="695"/>
      <c r="J552" s="695"/>
      <c r="K552" s="695"/>
      <c r="L552" s="695"/>
      <c r="M552" s="695"/>
      <c r="N552" s="695"/>
      <c r="O552" s="695"/>
      <c r="P552" s="695"/>
      <c r="Q552" s="695"/>
      <c r="R552" s="695"/>
      <c r="S552" s="695"/>
      <c r="T552" s="695"/>
      <c r="U552" s="695"/>
      <c r="V552" s="695"/>
      <c r="W552" s="822"/>
      <c r="X552" s="822"/>
      <c r="Y552" s="822"/>
      <c r="Z552" s="822"/>
      <c r="AA552" s="822"/>
      <c r="AB552" s="822"/>
      <c r="AC552" s="822"/>
      <c r="AD552" s="822"/>
      <c r="AE552" s="822"/>
      <c r="AF552" s="822"/>
      <c r="AG552" s="822"/>
      <c r="AH552" s="822"/>
      <c r="AI552" s="822"/>
      <c r="AJ552" s="822"/>
      <c r="AK552" s="822"/>
      <c r="AL552" s="822"/>
      <c r="AM552" s="822"/>
      <c r="AN552" s="695"/>
      <c r="AO552" s="695"/>
      <c r="AP552" s="695"/>
      <c r="AQ552" s="695"/>
      <c r="AR552" s="695"/>
      <c r="AS552" s="696"/>
      <c r="AT552" s="670"/>
      <c r="AU552" s="670"/>
      <c r="AV552" s="670"/>
      <c r="AW552" s="670"/>
      <c r="AX552" s="670"/>
      <c r="AY552" s="670"/>
      <c r="AZ552" s="670"/>
      <c r="BA552" s="670"/>
      <c r="BB552" s="670"/>
      <c r="BC552" s="670"/>
      <c r="BD552" s="671"/>
    </row>
    <row r="553" spans="1:56" s="653" customFormat="1" ht="13.5" customHeight="1">
      <c r="A553" s="668"/>
      <c r="B553" s="734"/>
      <c r="C553" s="697" t="s">
        <v>3271</v>
      </c>
      <c r="D553" s="698"/>
      <c r="E553" s="698"/>
      <c r="F553" s="698"/>
      <c r="G553" s="698"/>
      <c r="H553" s="698"/>
      <c r="I553" s="698"/>
      <c r="J553" s="698"/>
      <c r="K553" s="698"/>
      <c r="L553" s="698"/>
      <c r="M553" s="697" t="s">
        <v>3272</v>
      </c>
      <c r="N553" s="654"/>
      <c r="O553" s="654"/>
      <c r="P553" s="654"/>
      <c r="Q553" s="654"/>
      <c r="R553" s="654"/>
      <c r="S553" s="654"/>
      <c r="T553" s="654"/>
      <c r="U553" s="654"/>
      <c r="V553" s="655"/>
      <c r="W553" s="823" t="s">
        <v>2883</v>
      </c>
      <c r="X553" s="698"/>
      <c r="Y553" s="823" t="s">
        <v>3273</v>
      </c>
      <c r="Z553" s="698"/>
      <c r="AA553" s="698"/>
      <c r="AB553" s="698"/>
      <c r="AC553" s="698"/>
      <c r="AD553" s="698"/>
      <c r="AE553" s="698"/>
      <c r="AF553" s="698"/>
      <c r="AG553" s="698"/>
      <c r="AH553" s="698"/>
      <c r="AI553" s="698"/>
      <c r="AJ553" s="698"/>
      <c r="AK553" s="698"/>
      <c r="AL553" s="698"/>
      <c r="AM553" s="698"/>
      <c r="AN553" s="729"/>
      <c r="AO553" s="729"/>
      <c r="AP553" s="729"/>
      <c r="AQ553" s="729"/>
      <c r="AR553" s="727" t="s">
        <v>3013</v>
      </c>
      <c r="AS553" s="655"/>
      <c r="AT553" s="670"/>
      <c r="AU553" s="670"/>
      <c r="AV553" s="670"/>
      <c r="AW553" s="670"/>
      <c r="AX553" s="670"/>
      <c r="AY553" s="670"/>
      <c r="AZ553" s="670"/>
      <c r="BA553" s="670"/>
      <c r="BB553" s="670"/>
      <c r="BC553" s="670"/>
      <c r="BD553" s="671"/>
    </row>
    <row r="554" spans="1:56" s="653" customFormat="1" ht="13.5" customHeight="1">
      <c r="A554" s="668"/>
      <c r="B554" s="734"/>
      <c r="C554" s="697" t="s">
        <v>3267</v>
      </c>
      <c r="D554" s="698"/>
      <c r="E554" s="698"/>
      <c r="F554" s="698"/>
      <c r="G554" s="698"/>
      <c r="H554" s="698"/>
      <c r="I554" s="698"/>
      <c r="J554" s="698"/>
      <c r="K554" s="698"/>
      <c r="L554" s="698"/>
      <c r="M554" s="697" t="s">
        <v>3268</v>
      </c>
      <c r="N554" s="654"/>
      <c r="O554" s="654"/>
      <c r="P554" s="654"/>
      <c r="Q554" s="654"/>
      <c r="R554" s="654"/>
      <c r="S554" s="654"/>
      <c r="T554" s="654"/>
      <c r="U554" s="654"/>
      <c r="V554" s="655"/>
      <c r="W554" s="823" t="s">
        <v>2883</v>
      </c>
      <c r="X554" s="698"/>
      <c r="Y554" s="823" t="s">
        <v>3294</v>
      </c>
      <c r="Z554" s="698"/>
      <c r="AA554" s="698"/>
      <c r="AB554" s="698"/>
      <c r="AC554" s="698"/>
      <c r="AD554" s="698"/>
      <c r="AE554" s="698"/>
      <c r="AF554" s="698"/>
      <c r="AG554" s="698"/>
      <c r="AH554" s="698"/>
      <c r="AI554" s="698"/>
      <c r="AJ554" s="698"/>
      <c r="AK554" s="698"/>
      <c r="AL554" s="698"/>
      <c r="AM554" s="698"/>
      <c r="AN554" s="729"/>
      <c r="AO554" s="729"/>
      <c r="AP554" s="729"/>
      <c r="AQ554" s="729"/>
      <c r="AR554" s="727" t="s">
        <v>3013</v>
      </c>
      <c r="AS554" s="655"/>
      <c r="AT554" s="670"/>
      <c r="AU554" s="670"/>
      <c r="AV554" s="670"/>
      <c r="AW554" s="670"/>
      <c r="AX554" s="670"/>
      <c r="AY554" s="670"/>
      <c r="AZ554" s="670"/>
      <c r="BA554" s="670"/>
      <c r="BB554" s="670"/>
      <c r="BC554" s="670"/>
      <c r="BD554" s="671"/>
    </row>
    <row r="555" spans="1:56" s="653" customFormat="1" ht="13.5" customHeight="1">
      <c r="A555" s="668"/>
      <c r="B555" s="734"/>
      <c r="C555" s="697" t="s">
        <v>3275</v>
      </c>
      <c r="D555" s="698"/>
      <c r="E555" s="698"/>
      <c r="F555" s="698"/>
      <c r="G555" s="698"/>
      <c r="H555" s="698"/>
      <c r="I555" s="698"/>
      <c r="J555" s="698"/>
      <c r="K555" s="698"/>
      <c r="L555" s="698"/>
      <c r="M555" s="697" t="s">
        <v>3276</v>
      </c>
      <c r="N555" s="654"/>
      <c r="O555" s="654"/>
      <c r="P555" s="654"/>
      <c r="Q555" s="654"/>
      <c r="R555" s="654"/>
      <c r="S555" s="654"/>
      <c r="T555" s="654"/>
      <c r="U555" s="654"/>
      <c r="V555" s="655"/>
      <c r="W555" s="823" t="s">
        <v>2883</v>
      </c>
      <c r="X555" s="698"/>
      <c r="Y555" s="823" t="s">
        <v>3299</v>
      </c>
      <c r="Z555" s="698"/>
      <c r="AA555" s="698"/>
      <c r="AB555" s="698"/>
      <c r="AC555" s="698"/>
      <c r="AD555" s="698"/>
      <c r="AE555" s="698"/>
      <c r="AF555" s="698"/>
      <c r="AG555" s="698"/>
      <c r="AH555" s="698"/>
      <c r="AI555" s="698"/>
      <c r="AJ555" s="698"/>
      <c r="AK555" s="698"/>
      <c r="AL555" s="698"/>
      <c r="AM555" s="698"/>
      <c r="AN555" s="729"/>
      <c r="AO555" s="729"/>
      <c r="AP555" s="729"/>
      <c r="AQ555" s="729"/>
      <c r="AR555" s="727" t="s">
        <v>3013</v>
      </c>
      <c r="AS555" s="655"/>
      <c r="AT555" s="670"/>
      <c r="AU555" s="670"/>
      <c r="AV555" s="670"/>
      <c r="AW555" s="670"/>
      <c r="AX555" s="670"/>
      <c r="AY555" s="670"/>
      <c r="AZ555" s="670"/>
      <c r="BA555" s="670"/>
      <c r="BB555" s="670"/>
      <c r="BC555" s="670"/>
      <c r="BD555" s="671"/>
    </row>
    <row r="556" spans="1:56" s="653" customFormat="1" ht="13.5" customHeight="1">
      <c r="A556" s="668"/>
      <c r="B556" s="734"/>
      <c r="C556" s="697" t="s">
        <v>3300</v>
      </c>
      <c r="D556" s="698"/>
      <c r="E556" s="698"/>
      <c r="F556" s="698"/>
      <c r="G556" s="698"/>
      <c r="H556" s="698"/>
      <c r="I556" s="698"/>
      <c r="J556" s="698"/>
      <c r="K556" s="698"/>
      <c r="L556" s="698"/>
      <c r="M556" s="697" t="s">
        <v>3301</v>
      </c>
      <c r="N556" s="654"/>
      <c r="O556" s="654"/>
      <c r="P556" s="654"/>
      <c r="Q556" s="654"/>
      <c r="R556" s="654"/>
      <c r="S556" s="654"/>
      <c r="T556" s="654"/>
      <c r="U556" s="654"/>
      <c r="V556" s="655"/>
      <c r="W556" s="823" t="s">
        <v>2883</v>
      </c>
      <c r="X556" s="698"/>
      <c r="Y556" s="823" t="s">
        <v>3304</v>
      </c>
      <c r="Z556" s="698"/>
      <c r="AA556" s="698"/>
      <c r="AB556" s="698"/>
      <c r="AC556" s="698"/>
      <c r="AD556" s="698"/>
      <c r="AE556" s="698"/>
      <c r="AF556" s="698"/>
      <c r="AG556" s="698"/>
      <c r="AH556" s="698"/>
      <c r="AI556" s="698"/>
      <c r="AJ556" s="698"/>
      <c r="AK556" s="698"/>
      <c r="AL556" s="698"/>
      <c r="AM556" s="698"/>
      <c r="AN556" s="729"/>
      <c r="AO556" s="729"/>
      <c r="AP556" s="729"/>
      <c r="AQ556" s="729"/>
      <c r="AR556" s="727"/>
      <c r="AS556" s="655"/>
      <c r="AT556" s="670"/>
      <c r="AU556" s="670"/>
      <c r="AV556" s="670"/>
      <c r="AW556" s="670"/>
      <c r="AX556" s="670"/>
      <c r="AY556" s="670"/>
      <c r="AZ556" s="670"/>
      <c r="BA556" s="670"/>
      <c r="BB556" s="670"/>
      <c r="BC556" s="670"/>
      <c r="BD556" s="671"/>
    </row>
    <row r="557" spans="1:56" s="653" customFormat="1" ht="13.5" customHeight="1">
      <c r="A557" s="668"/>
      <c r="B557" s="669"/>
      <c r="C557" s="669"/>
      <c r="D557" s="669"/>
      <c r="E557" s="669"/>
      <c r="F557" s="669"/>
      <c r="G557" s="669"/>
      <c r="H557" s="669"/>
      <c r="I557" s="669"/>
      <c r="J557" s="669"/>
      <c r="K557" s="669"/>
      <c r="L557" s="669"/>
      <c r="M557" s="669"/>
      <c r="N557" s="669"/>
      <c r="O557" s="669"/>
      <c r="P557" s="669"/>
      <c r="Q557" s="669"/>
      <c r="R557" s="669"/>
      <c r="S557" s="669"/>
      <c r="T557" s="669"/>
      <c r="U557" s="670"/>
      <c r="V557" s="670"/>
      <c r="W557" s="670"/>
      <c r="X557" s="670"/>
      <c r="Y557" s="670"/>
      <c r="Z557" s="670"/>
      <c r="AA557" s="670"/>
      <c r="AB557" s="670"/>
      <c r="AC557" s="670"/>
      <c r="AD557" s="670"/>
      <c r="AE557" s="670"/>
      <c r="AF557" s="670"/>
      <c r="AG557" s="670"/>
      <c r="AH557" s="670"/>
      <c r="AI557" s="670"/>
      <c r="AJ557" s="670"/>
      <c r="AK557" s="670"/>
      <c r="AL557" s="670"/>
      <c r="AM557" s="670"/>
      <c r="AN557" s="670"/>
      <c r="AO557" s="670"/>
      <c r="AP557" s="670"/>
      <c r="AQ557" s="670"/>
      <c r="AR557" s="670"/>
      <c r="AS557" s="670"/>
      <c r="AT557" s="670"/>
      <c r="AU557" s="670"/>
      <c r="AV557" s="670"/>
      <c r="AW557" s="670"/>
      <c r="AX557" s="670"/>
      <c r="AY557" s="670"/>
      <c r="AZ557" s="670"/>
      <c r="BA557" s="670"/>
      <c r="BB557" s="670"/>
      <c r="BC557" s="670"/>
      <c r="BD557" s="671"/>
    </row>
    <row r="558" spans="1:56" s="653" customFormat="1" ht="13.5" customHeight="1">
      <c r="A558" s="668"/>
      <c r="B558" s="737" t="s">
        <v>3278</v>
      </c>
      <c r="C558" s="736"/>
      <c r="D558" s="736"/>
      <c r="E558" s="736"/>
      <c r="F558" s="736"/>
      <c r="G558" s="736"/>
      <c r="H558" s="737"/>
      <c r="I558" s="737"/>
      <c r="J558" s="737"/>
      <c r="K558" s="737"/>
      <c r="L558" s="737"/>
      <c r="M558" s="737"/>
      <c r="N558" s="669"/>
      <c r="O558" s="669"/>
      <c r="P558" s="669"/>
      <c r="Q558" s="669"/>
      <c r="R558" s="669"/>
      <c r="S558" s="669"/>
      <c r="T558" s="669"/>
      <c r="U558" s="670"/>
      <c r="V558" s="670"/>
      <c r="W558" s="670"/>
      <c r="X558" s="670"/>
      <c r="Y558" s="670"/>
      <c r="Z558" s="670"/>
      <c r="AA558" s="670"/>
      <c r="AB558" s="670"/>
      <c r="AC558" s="670"/>
      <c r="AD558" s="670"/>
      <c r="AE558" s="670"/>
      <c r="AF558" s="670"/>
      <c r="AG558" s="670"/>
      <c r="AH558" s="670"/>
      <c r="AI558" s="670"/>
      <c r="AJ558" s="670"/>
      <c r="AK558" s="670"/>
      <c r="AL558" s="670"/>
      <c r="AM558" s="670"/>
      <c r="AN558" s="670"/>
      <c r="AO558" s="670"/>
      <c r="AP558" s="670"/>
      <c r="AQ558" s="670"/>
      <c r="AR558" s="670"/>
      <c r="AS558" s="670"/>
      <c r="AT558" s="670"/>
      <c r="AU558" s="670"/>
      <c r="AV558" s="670"/>
      <c r="AW558" s="670"/>
      <c r="AX558" s="670"/>
      <c r="AY558" s="670"/>
      <c r="AZ558" s="670"/>
      <c r="BA558" s="670"/>
      <c r="BB558" s="670"/>
      <c r="BC558" s="670"/>
      <c r="BD558" s="671"/>
    </row>
    <row r="559" spans="1:56" s="653" customFormat="1" ht="13.5" customHeight="1">
      <c r="A559" s="668"/>
      <c r="B559" s="736"/>
      <c r="C559" s="825" t="s">
        <v>3279</v>
      </c>
      <c r="D559" s="825"/>
      <c r="E559" s="825"/>
      <c r="F559" s="693"/>
      <c r="G559" s="693"/>
      <c r="H559" s="693"/>
      <c r="I559" s="693"/>
      <c r="J559" s="693"/>
      <c r="K559" s="693"/>
      <c r="L559" s="693"/>
      <c r="M559" s="693"/>
      <c r="N559" s="693"/>
      <c r="O559" s="693"/>
      <c r="P559" s="693"/>
      <c r="Q559" s="693"/>
      <c r="R559" s="693"/>
      <c r="S559" s="693"/>
      <c r="T559" s="693"/>
      <c r="U559" s="693"/>
      <c r="V559" s="693"/>
      <c r="W559" s="693"/>
      <c r="X559" s="693"/>
      <c r="Y559" s="693"/>
      <c r="Z559" s="693"/>
      <c r="AA559" s="693"/>
      <c r="AB559" s="693"/>
      <c r="AC559" s="693"/>
      <c r="AD559" s="693"/>
      <c r="AE559" s="693"/>
      <c r="AF559" s="693"/>
      <c r="AG559" s="693"/>
      <c r="AH559" s="693"/>
      <c r="AI559" s="693"/>
      <c r="AJ559" s="693"/>
      <c r="AK559" s="693"/>
      <c r="AL559" s="670"/>
      <c r="AM559" s="670"/>
      <c r="AN559" s="670"/>
      <c r="AO559" s="670"/>
      <c r="AP559" s="670"/>
      <c r="AQ559" s="670"/>
      <c r="AR559" s="670"/>
      <c r="AS559" s="670"/>
      <c r="AT559" s="670"/>
      <c r="AU559" s="670"/>
      <c r="AV559" s="670"/>
      <c r="AW559" s="670"/>
      <c r="AX559" s="670"/>
      <c r="AY559" s="670"/>
      <c r="AZ559" s="670"/>
      <c r="BA559" s="670"/>
      <c r="BB559" s="670"/>
      <c r="BC559" s="670"/>
      <c r="BD559" s="671"/>
    </row>
    <row r="560" spans="1:56" s="653" customFormat="1" ht="13.5" customHeight="1">
      <c r="A560" s="668"/>
      <c r="B560" s="736"/>
      <c r="C560" s="826"/>
      <c r="D560" s="693" t="s">
        <v>3280</v>
      </c>
      <c r="E560" s="826"/>
      <c r="F560" s="693"/>
      <c r="G560" s="693"/>
      <c r="H560" s="693"/>
      <c r="I560" s="693"/>
      <c r="J560" s="693"/>
      <c r="K560" s="693"/>
      <c r="L560" s="693"/>
      <c r="M560" s="693"/>
      <c r="N560" s="693"/>
      <c r="O560" s="693"/>
      <c r="P560" s="693"/>
      <c r="Q560" s="693"/>
      <c r="R560" s="693"/>
      <c r="S560" s="693"/>
      <c r="T560" s="693"/>
      <c r="U560" s="693"/>
      <c r="V560" s="693"/>
      <c r="W560" s="693"/>
      <c r="X560" s="693"/>
      <c r="Y560" s="693"/>
      <c r="Z560" s="693"/>
      <c r="AA560" s="693"/>
      <c r="AB560" s="693"/>
      <c r="AC560" s="693"/>
      <c r="AD560" s="693"/>
      <c r="AE560" s="693"/>
      <c r="AF560" s="693"/>
      <c r="AG560" s="693"/>
      <c r="AH560" s="693"/>
      <c r="AI560" s="693"/>
      <c r="AJ560" s="693"/>
      <c r="AK560" s="693"/>
      <c r="AL560" s="670"/>
      <c r="AM560" s="670"/>
      <c r="AN560" s="670"/>
      <c r="AO560" s="670"/>
      <c r="AP560" s="670"/>
      <c r="AQ560" s="670"/>
      <c r="AR560" s="670"/>
      <c r="AS560" s="670"/>
      <c r="AT560" s="670"/>
      <c r="AU560" s="670"/>
      <c r="AV560" s="670"/>
      <c r="AW560" s="670"/>
      <c r="AX560" s="670"/>
      <c r="AY560" s="670"/>
      <c r="AZ560" s="670"/>
      <c r="BA560" s="670"/>
      <c r="BB560" s="670"/>
      <c r="BC560" s="670"/>
      <c r="BD560" s="671"/>
    </row>
    <row r="561" spans="1:56" s="653" customFormat="1" ht="13.5" customHeight="1">
      <c r="A561" s="668"/>
      <c r="B561" s="736"/>
      <c r="C561" s="826"/>
      <c r="D561" s="825" t="s">
        <v>3281</v>
      </c>
      <c r="E561" s="825"/>
      <c r="F561" s="693"/>
      <c r="G561" s="693"/>
      <c r="H561" s="693"/>
      <c r="I561" s="693"/>
      <c r="J561" s="693"/>
      <c r="K561" s="693"/>
      <c r="L561" s="693"/>
      <c r="M561" s="693"/>
      <c r="N561" s="693"/>
      <c r="O561" s="693"/>
      <c r="P561" s="693"/>
      <c r="Q561" s="693"/>
      <c r="R561" s="693"/>
      <c r="S561" s="693"/>
      <c r="T561" s="693"/>
      <c r="U561" s="693"/>
      <c r="V561" s="693"/>
      <c r="W561" s="693"/>
      <c r="X561" s="693"/>
      <c r="Y561" s="693"/>
      <c r="Z561" s="693"/>
      <c r="AA561" s="693"/>
      <c r="AB561" s="693"/>
      <c r="AC561" s="693"/>
      <c r="AD561" s="693"/>
      <c r="AE561" s="693"/>
      <c r="AF561" s="693"/>
      <c r="AG561" s="693"/>
      <c r="AH561" s="693"/>
      <c r="AI561" s="693"/>
      <c r="AJ561" s="693"/>
      <c r="AK561" s="693"/>
      <c r="AL561" s="670"/>
      <c r="AM561" s="670"/>
      <c r="AN561" s="670"/>
      <c r="AO561" s="670"/>
      <c r="AP561" s="670"/>
      <c r="AQ561" s="670"/>
      <c r="AR561" s="670"/>
      <c r="AS561" s="670"/>
      <c r="AT561" s="670"/>
      <c r="AU561" s="670"/>
      <c r="AV561" s="670"/>
      <c r="AW561" s="670"/>
      <c r="AX561" s="670"/>
      <c r="AY561" s="670"/>
      <c r="AZ561" s="670"/>
      <c r="BA561" s="670"/>
      <c r="BB561" s="670"/>
      <c r="BC561" s="670"/>
      <c r="BD561" s="671"/>
    </row>
    <row r="562" spans="1:56" s="653" customFormat="1" ht="13.5" customHeight="1">
      <c r="A562" s="668"/>
      <c r="B562" s="736"/>
      <c r="C562" s="826"/>
      <c r="D562" s="825" t="s">
        <v>3282</v>
      </c>
      <c r="E562" s="825"/>
      <c r="F562" s="693"/>
      <c r="G562" s="693"/>
      <c r="H562" s="693"/>
      <c r="I562" s="693"/>
      <c r="J562" s="693"/>
      <c r="K562" s="693"/>
      <c r="L562" s="693"/>
      <c r="M562" s="693"/>
      <c r="N562" s="693"/>
      <c r="O562" s="693"/>
      <c r="P562" s="693"/>
      <c r="Q562" s="693"/>
      <c r="R562" s="693"/>
      <c r="S562" s="693"/>
      <c r="T562" s="693"/>
      <c r="U562" s="693"/>
      <c r="V562" s="693"/>
      <c r="W562" s="693"/>
      <c r="X562" s="693"/>
      <c r="Y562" s="693"/>
      <c r="Z562" s="693"/>
      <c r="AA562" s="693"/>
      <c r="AB562" s="693"/>
      <c r="AC562" s="693"/>
      <c r="AD562" s="693"/>
      <c r="AE562" s="693"/>
      <c r="AF562" s="693"/>
      <c r="AG562" s="693"/>
      <c r="AH562" s="693"/>
      <c r="AI562" s="693"/>
      <c r="AJ562" s="693"/>
      <c r="AK562" s="693"/>
      <c r="AL562" s="670"/>
      <c r="AM562" s="670"/>
      <c r="AN562" s="670"/>
      <c r="AO562" s="670"/>
      <c r="AP562" s="670"/>
      <c r="AQ562" s="670"/>
      <c r="AR562" s="670"/>
      <c r="AS562" s="670"/>
      <c r="AT562" s="670"/>
      <c r="AU562" s="670"/>
      <c r="AV562" s="670"/>
      <c r="AW562" s="670"/>
      <c r="AX562" s="670"/>
      <c r="AY562" s="670"/>
      <c r="AZ562" s="670"/>
      <c r="BA562" s="670"/>
      <c r="BB562" s="670"/>
      <c r="BC562" s="670"/>
      <c r="BD562" s="671"/>
    </row>
    <row r="563" spans="1:56" s="653" customFormat="1" ht="13.5" customHeight="1">
      <c r="A563" s="668"/>
      <c r="B563" s="736"/>
      <c r="C563" s="826"/>
      <c r="D563" s="693" t="s">
        <v>3283</v>
      </c>
      <c r="E563" s="826"/>
      <c r="F563" s="693"/>
      <c r="G563" s="693"/>
      <c r="H563" s="693"/>
      <c r="I563" s="693"/>
      <c r="J563" s="693"/>
      <c r="K563" s="693"/>
      <c r="L563" s="693"/>
      <c r="M563" s="693"/>
      <c r="N563" s="693"/>
      <c r="O563" s="693"/>
      <c r="P563" s="693"/>
      <c r="Q563" s="693"/>
      <c r="R563" s="693"/>
      <c r="S563" s="693"/>
      <c r="T563" s="693"/>
      <c r="U563" s="693"/>
      <c r="V563" s="693"/>
      <c r="W563" s="693"/>
      <c r="X563" s="693"/>
      <c r="Y563" s="693"/>
      <c r="Z563" s="693"/>
      <c r="AA563" s="693"/>
      <c r="AB563" s="693"/>
      <c r="AC563" s="693"/>
      <c r="AD563" s="693"/>
      <c r="AE563" s="693"/>
      <c r="AF563" s="693"/>
      <c r="AG563" s="693"/>
      <c r="AH563" s="693"/>
      <c r="AI563" s="693"/>
      <c r="AJ563" s="693"/>
      <c r="AK563" s="693"/>
      <c r="AL563" s="670"/>
      <c r="AM563" s="670"/>
      <c r="AN563" s="670"/>
      <c r="AO563" s="670"/>
      <c r="AP563" s="670"/>
      <c r="AQ563" s="670"/>
      <c r="AR563" s="670"/>
      <c r="AS563" s="670"/>
      <c r="AT563" s="670"/>
      <c r="AU563" s="670"/>
      <c r="AV563" s="670"/>
      <c r="AW563" s="670"/>
      <c r="AX563" s="670"/>
      <c r="AY563" s="670"/>
      <c r="AZ563" s="670"/>
      <c r="BA563" s="670"/>
      <c r="BB563" s="670"/>
      <c r="BC563" s="670"/>
      <c r="BD563" s="671"/>
    </row>
    <row r="564" spans="1:56" s="653" customFormat="1" ht="13.5" customHeight="1">
      <c r="A564" s="668"/>
      <c r="B564" s="736"/>
      <c r="C564" s="693"/>
      <c r="D564" s="693"/>
      <c r="E564" s="693"/>
      <c r="F564" s="693"/>
      <c r="G564" s="693"/>
      <c r="H564" s="693" t="s">
        <v>3284</v>
      </c>
      <c r="I564" s="693"/>
      <c r="J564" s="693"/>
      <c r="K564" s="693"/>
      <c r="L564" s="693"/>
      <c r="M564" s="693"/>
      <c r="N564" s="693"/>
      <c r="O564" s="693"/>
      <c r="P564" s="693"/>
      <c r="Q564" s="693"/>
      <c r="R564" s="693"/>
      <c r="S564" s="693"/>
      <c r="T564" s="693"/>
      <c r="U564" s="693"/>
      <c r="V564" s="693"/>
      <c r="W564" s="693"/>
      <c r="X564" s="693"/>
      <c r="Y564" s="693"/>
      <c r="Z564" s="693"/>
      <c r="AA564" s="693"/>
      <c r="AB564" s="693"/>
      <c r="AC564" s="693"/>
      <c r="AD564" s="693"/>
      <c r="AE564" s="693"/>
      <c r="AF564" s="693"/>
      <c r="AG564" s="693"/>
      <c r="AH564" s="693"/>
      <c r="AI564" s="693"/>
      <c r="AJ564" s="693"/>
      <c r="AK564" s="693"/>
      <c r="AL564" s="670"/>
      <c r="AM564" s="670"/>
      <c r="AN564" s="670"/>
      <c r="AO564" s="670"/>
      <c r="AP564" s="670"/>
      <c r="AQ564" s="670"/>
      <c r="AR564" s="670"/>
      <c r="AS564" s="670"/>
      <c r="AT564" s="670"/>
      <c r="AU564" s="670"/>
      <c r="AV564" s="670"/>
      <c r="AW564" s="670"/>
      <c r="AX564" s="670"/>
      <c r="AY564" s="670"/>
      <c r="AZ564" s="670"/>
      <c r="BA564" s="670"/>
      <c r="BB564" s="670"/>
      <c r="BC564" s="670"/>
      <c r="BD564" s="671"/>
    </row>
    <row r="565" spans="1:56" s="653" customFormat="1" ht="13.5" customHeight="1">
      <c r="A565" s="668"/>
      <c r="B565" s="736"/>
      <c r="C565" s="693" t="s">
        <v>3285</v>
      </c>
      <c r="D565" s="693"/>
      <c r="E565" s="693"/>
      <c r="F565" s="693"/>
      <c r="G565" s="693"/>
      <c r="H565" s="693"/>
      <c r="I565" s="693"/>
      <c r="J565" s="693"/>
      <c r="K565" s="693"/>
      <c r="L565" s="693"/>
      <c r="M565" s="693"/>
      <c r="N565" s="693"/>
      <c r="O565" s="693"/>
      <c r="P565" s="693"/>
      <c r="Q565" s="693"/>
      <c r="R565" s="693"/>
      <c r="S565" s="693"/>
      <c r="T565" s="693"/>
      <c r="U565" s="693"/>
      <c r="V565" s="693"/>
      <c r="W565" s="693"/>
      <c r="X565" s="693"/>
      <c r="Y565" s="693"/>
      <c r="Z565" s="693"/>
      <c r="AA565" s="693"/>
      <c r="AB565" s="693"/>
      <c r="AC565" s="693"/>
      <c r="AD565" s="693"/>
      <c r="AE565" s="693"/>
      <c r="AF565" s="693"/>
      <c r="AG565" s="693"/>
      <c r="AH565" s="693"/>
      <c r="AI565" s="693"/>
      <c r="AJ565" s="693"/>
      <c r="AK565" s="693"/>
      <c r="AL565" s="670"/>
      <c r="AM565" s="670"/>
      <c r="AN565" s="670"/>
      <c r="AO565" s="670"/>
      <c r="AP565" s="670"/>
      <c r="AQ565" s="670"/>
      <c r="AR565" s="670"/>
      <c r="AS565" s="670"/>
      <c r="AT565" s="670"/>
      <c r="AU565" s="670"/>
      <c r="AV565" s="670"/>
      <c r="AW565" s="670"/>
      <c r="AX565" s="670"/>
      <c r="AY565" s="670"/>
      <c r="AZ565" s="670"/>
      <c r="BA565" s="670"/>
      <c r="BB565" s="670"/>
      <c r="BC565" s="670"/>
      <c r="BD565" s="671"/>
    </row>
    <row r="566" spans="1:56" s="653" customFormat="1" ht="13.5" customHeight="1">
      <c r="A566" s="668"/>
      <c r="B566" s="736"/>
      <c r="C566" s="693"/>
      <c r="D566" s="744"/>
      <c r="E566" s="745"/>
      <c r="F566" s="745"/>
      <c r="G566" s="745"/>
      <c r="H566" s="745"/>
      <c r="I566" s="745"/>
      <c r="J566" s="745"/>
      <c r="K566" s="745"/>
      <c r="L566" s="745"/>
      <c r="M566" s="745"/>
      <c r="N566" s="745"/>
      <c r="O566" s="745"/>
      <c r="P566" s="745"/>
      <c r="Q566" s="745"/>
      <c r="R566" s="745"/>
      <c r="S566" s="745"/>
      <c r="T566" s="745"/>
      <c r="U566" s="745"/>
      <c r="V566" s="745"/>
      <c r="W566" s="745"/>
      <c r="X566" s="745"/>
      <c r="Y566" s="745"/>
      <c r="Z566" s="745"/>
      <c r="AA566" s="745"/>
      <c r="AB566" s="745"/>
      <c r="AC566" s="745"/>
      <c r="AD566" s="745"/>
      <c r="AE566" s="745"/>
      <c r="AF566" s="745"/>
      <c r="AG566" s="746"/>
      <c r="AH566" s="693"/>
      <c r="AI566" s="693"/>
      <c r="AJ566" s="693"/>
      <c r="AK566" s="693"/>
      <c r="AL566" s="670"/>
      <c r="AM566" s="670"/>
      <c r="AN566" s="670"/>
      <c r="AO566" s="670"/>
      <c r="AP566" s="670"/>
      <c r="AQ566" s="670"/>
      <c r="AR566" s="670"/>
      <c r="AS566" s="670"/>
      <c r="AT566" s="670"/>
      <c r="AU566" s="670"/>
      <c r="AV566" s="670"/>
      <c r="AW566" s="670"/>
      <c r="AX566" s="670"/>
      <c r="AY566" s="670"/>
      <c r="AZ566" s="670"/>
      <c r="BA566" s="670"/>
      <c r="BB566" s="670"/>
      <c r="BC566" s="670"/>
      <c r="BD566" s="671"/>
    </row>
    <row r="567" spans="1:56" s="653" customFormat="1" ht="13.5" customHeight="1">
      <c r="A567" s="668"/>
      <c r="B567" s="736"/>
      <c r="C567" s="693"/>
      <c r="D567" s="747"/>
      <c r="E567" s="748" t="s">
        <v>3305</v>
      </c>
      <c r="F567" s="748"/>
      <c r="G567" s="748"/>
      <c r="H567" s="748"/>
      <c r="I567" s="748"/>
      <c r="J567" s="748"/>
      <c r="K567" s="693"/>
      <c r="L567" s="693"/>
      <c r="M567" s="693"/>
      <c r="N567" s="742"/>
      <c r="O567" s="742"/>
      <c r="P567" s="742"/>
      <c r="Q567" s="742"/>
      <c r="R567" s="742"/>
      <c r="S567" s="742"/>
      <c r="T567" s="742"/>
      <c r="U567" s="742"/>
      <c r="V567" s="742"/>
      <c r="W567" s="742"/>
      <c r="X567" s="742"/>
      <c r="Y567" s="742"/>
      <c r="Z567" s="742"/>
      <c r="AA567" s="742"/>
      <c r="AB567" s="742"/>
      <c r="AC567" s="742"/>
      <c r="AD567" s="742"/>
      <c r="AE567" s="742"/>
      <c r="AF567" s="742"/>
      <c r="AG567" s="749"/>
      <c r="AH567" s="693"/>
      <c r="AI567" s="693"/>
      <c r="AJ567" s="693"/>
      <c r="AK567" s="693"/>
      <c r="AL567" s="670"/>
      <c r="AM567" s="670"/>
      <c r="AN567" s="670"/>
      <c r="AO567" s="670"/>
      <c r="AP567" s="670"/>
      <c r="AQ567" s="670"/>
      <c r="AR567" s="670"/>
      <c r="AS567" s="670"/>
      <c r="AT567" s="670"/>
      <c r="AU567" s="670"/>
      <c r="AV567" s="670"/>
      <c r="AW567" s="670"/>
      <c r="AX567" s="670"/>
      <c r="AY567" s="670"/>
      <c r="AZ567" s="670"/>
      <c r="BA567" s="670"/>
      <c r="BB567" s="670"/>
      <c r="BC567" s="670"/>
      <c r="BD567" s="671"/>
    </row>
    <row r="568" spans="1:56" s="653" customFormat="1" ht="13.5" customHeight="1">
      <c r="A568" s="668"/>
      <c r="B568" s="736"/>
      <c r="C568" s="693"/>
      <c r="D568" s="747"/>
      <c r="E568" s="693"/>
      <c r="F568" s="693"/>
      <c r="G568" s="693"/>
      <c r="H568" s="693"/>
      <c r="I568" s="693"/>
      <c r="J568" s="693"/>
      <c r="K568" s="693" t="s">
        <v>3286</v>
      </c>
      <c r="L568" s="693"/>
      <c r="M568" s="693"/>
      <c r="N568" s="742"/>
      <c r="O568" s="742"/>
      <c r="P568" s="742"/>
      <c r="Q568" s="742"/>
      <c r="R568" s="742"/>
      <c r="S568" s="742"/>
      <c r="T568" s="742"/>
      <c r="U568" s="742"/>
      <c r="V568" s="742"/>
      <c r="W568" s="742"/>
      <c r="X568" s="742"/>
      <c r="Y568" s="742"/>
      <c r="Z568" s="742"/>
      <c r="AA568" s="742"/>
      <c r="AB568" s="742"/>
      <c r="AC568" s="742"/>
      <c r="AD568" s="742"/>
      <c r="AE568" s="742"/>
      <c r="AF568" s="742"/>
      <c r="AG568" s="749"/>
      <c r="AH568" s="693"/>
      <c r="AI568" s="693"/>
      <c r="AJ568" s="693"/>
      <c r="AK568" s="693"/>
      <c r="AL568" s="670"/>
      <c r="AM568" s="670"/>
      <c r="AN568" s="670"/>
      <c r="AO568" s="670"/>
      <c r="AP568" s="670"/>
      <c r="AQ568" s="670"/>
      <c r="AR568" s="670"/>
      <c r="AS568" s="670"/>
      <c r="AT568" s="670"/>
      <c r="AU568" s="670"/>
      <c r="AV568" s="670"/>
      <c r="AW568" s="670"/>
      <c r="AX568" s="670"/>
      <c r="AY568" s="670"/>
      <c r="AZ568" s="670"/>
      <c r="BA568" s="670"/>
      <c r="BB568" s="670"/>
      <c r="BC568" s="670"/>
      <c r="BD568" s="671"/>
    </row>
    <row r="569" spans="1:56" s="653" customFormat="1" ht="13.5" customHeight="1">
      <c r="A569" s="668"/>
      <c r="B569" s="736"/>
      <c r="C569" s="693"/>
      <c r="D569" s="747"/>
      <c r="E569" s="748" t="s">
        <v>3287</v>
      </c>
      <c r="F569" s="748"/>
      <c r="G569" s="748"/>
      <c r="H569" s="748"/>
      <c r="I569" s="748"/>
      <c r="J569" s="693"/>
      <c r="K569" s="693"/>
      <c r="L569" s="693"/>
      <c r="M569" s="693"/>
      <c r="N569" s="742"/>
      <c r="O569" s="742"/>
      <c r="P569" s="742"/>
      <c r="Q569" s="742"/>
      <c r="R569" s="742"/>
      <c r="S569" s="742"/>
      <c r="T569" s="742"/>
      <c r="U569" s="742"/>
      <c r="V569" s="742"/>
      <c r="W569" s="742"/>
      <c r="X569" s="742"/>
      <c r="Y569" s="742"/>
      <c r="Z569" s="742"/>
      <c r="AA569" s="742"/>
      <c r="AB569" s="742"/>
      <c r="AC569" s="742"/>
      <c r="AD569" s="742"/>
      <c r="AE569" s="742"/>
      <c r="AF569" s="742"/>
      <c r="AG569" s="749"/>
      <c r="AH569" s="693"/>
      <c r="AI569" s="693"/>
      <c r="AJ569" s="693"/>
      <c r="AK569" s="693"/>
      <c r="AL569" s="670"/>
      <c r="AM569" s="670"/>
      <c r="AN569" s="670"/>
      <c r="AO569" s="670"/>
      <c r="AP569" s="670"/>
      <c r="AQ569" s="670"/>
      <c r="AR569" s="670"/>
      <c r="AS569" s="670"/>
      <c r="AT569" s="670"/>
      <c r="AU569" s="670"/>
      <c r="AV569" s="670"/>
      <c r="AW569" s="670"/>
      <c r="AX569" s="670"/>
      <c r="AY569" s="670"/>
      <c r="AZ569" s="670"/>
      <c r="BA569" s="670"/>
      <c r="BB569" s="670"/>
      <c r="BC569" s="670"/>
      <c r="BD569" s="671"/>
    </row>
    <row r="570" spans="1:56" s="653" customFormat="1" ht="13.5" customHeight="1">
      <c r="A570" s="668"/>
      <c r="B570" s="736"/>
      <c r="C570" s="693"/>
      <c r="D570" s="747"/>
      <c r="E570" s="693"/>
      <c r="F570" s="693" t="s">
        <v>3288</v>
      </c>
      <c r="G570" s="693"/>
      <c r="H570" s="693"/>
      <c r="I570" s="693"/>
      <c r="J570" s="693"/>
      <c r="K570" s="693"/>
      <c r="L570" s="693"/>
      <c r="M570" s="827" t="s">
        <v>3289</v>
      </c>
      <c r="N570" s="742"/>
      <c r="O570" s="742"/>
      <c r="P570" s="693" t="s">
        <v>3290</v>
      </c>
      <c r="Q570" s="742"/>
      <c r="R570" s="742"/>
      <c r="S570" s="742"/>
      <c r="T570" s="742"/>
      <c r="U570" s="742"/>
      <c r="V570" s="742"/>
      <c r="W570" s="742"/>
      <c r="X570" s="742"/>
      <c r="Y570" s="742"/>
      <c r="Z570" s="742"/>
      <c r="AA570" s="742"/>
      <c r="AB570" s="742"/>
      <c r="AC570" s="742"/>
      <c r="AD570" s="742"/>
      <c r="AE570" s="742"/>
      <c r="AF570" s="742"/>
      <c r="AG570" s="749"/>
      <c r="AH570" s="693"/>
      <c r="AI570" s="693"/>
      <c r="AJ570" s="693"/>
      <c r="AK570" s="693"/>
      <c r="AL570" s="670"/>
      <c r="AM570" s="670"/>
      <c r="AN570" s="670"/>
      <c r="AO570" s="670"/>
      <c r="AP570" s="670"/>
      <c r="AQ570" s="670"/>
      <c r="AR570" s="670"/>
      <c r="AS570" s="670"/>
      <c r="AT570" s="670"/>
      <c r="AU570" s="670"/>
      <c r="AV570" s="670"/>
      <c r="AW570" s="670"/>
      <c r="AX570" s="670"/>
      <c r="AY570" s="670"/>
      <c r="AZ570" s="670"/>
      <c r="BA570" s="670"/>
      <c r="BB570" s="670"/>
      <c r="BC570" s="670"/>
      <c r="BD570" s="671"/>
    </row>
    <row r="571" spans="1:56" s="653" customFormat="1" ht="13.5" customHeight="1">
      <c r="A571" s="668"/>
      <c r="B571" s="736"/>
      <c r="C571" s="693"/>
      <c r="D571" s="747"/>
      <c r="E571" s="693"/>
      <c r="F571" s="693" t="s">
        <v>3291</v>
      </c>
      <c r="G571" s="693"/>
      <c r="H571" s="693"/>
      <c r="I571" s="693"/>
      <c r="J571" s="693"/>
      <c r="K571" s="693"/>
      <c r="L571" s="827"/>
      <c r="M571" s="827" t="s">
        <v>3289</v>
      </c>
      <c r="N571" s="742"/>
      <c r="O571" s="742"/>
      <c r="P571" s="742" t="s">
        <v>3292</v>
      </c>
      <c r="Q571" s="742"/>
      <c r="R571" s="742"/>
      <c r="S571" s="742"/>
      <c r="T571" s="742"/>
      <c r="U571" s="742"/>
      <c r="V571" s="742"/>
      <c r="W571" s="742"/>
      <c r="X571" s="742"/>
      <c r="Y571" s="742"/>
      <c r="Z571" s="742"/>
      <c r="AA571" s="742"/>
      <c r="AB571" s="742"/>
      <c r="AC571" s="742"/>
      <c r="AD571" s="742"/>
      <c r="AE571" s="742"/>
      <c r="AF571" s="742"/>
      <c r="AG571" s="749"/>
      <c r="AH571" s="693"/>
      <c r="AI571" s="693"/>
      <c r="AJ571" s="693"/>
      <c r="AK571" s="693"/>
      <c r="AL571" s="670"/>
      <c r="AM571" s="670"/>
      <c r="AN571" s="670"/>
      <c r="AO571" s="670"/>
      <c r="AP571" s="670"/>
      <c r="AQ571" s="670"/>
      <c r="AR571" s="670"/>
      <c r="AS571" s="670"/>
      <c r="AT571" s="670"/>
      <c r="AU571" s="670"/>
      <c r="AV571" s="670"/>
      <c r="AW571" s="670"/>
      <c r="AX571" s="670"/>
      <c r="AY571" s="670"/>
      <c r="AZ571" s="670"/>
      <c r="BA571" s="670"/>
      <c r="BB571" s="670"/>
      <c r="BC571" s="670"/>
      <c r="BD571" s="671"/>
    </row>
    <row r="572" spans="1:56" s="653" customFormat="1" ht="13.5" customHeight="1">
      <c r="A572" s="668"/>
      <c r="B572" s="736"/>
      <c r="C572" s="693"/>
      <c r="D572" s="750"/>
      <c r="E572" s="751"/>
      <c r="F572" s="752"/>
      <c r="G572" s="751"/>
      <c r="H572" s="751"/>
      <c r="I572" s="751"/>
      <c r="J572" s="751"/>
      <c r="K572" s="751"/>
      <c r="L572" s="751"/>
      <c r="M572" s="751"/>
      <c r="N572" s="751"/>
      <c r="O572" s="751"/>
      <c r="P572" s="751"/>
      <c r="Q572" s="751"/>
      <c r="R572" s="751"/>
      <c r="S572" s="751"/>
      <c r="T572" s="751"/>
      <c r="U572" s="751"/>
      <c r="V572" s="751"/>
      <c r="W572" s="751"/>
      <c r="X572" s="751"/>
      <c r="Y572" s="751"/>
      <c r="Z572" s="751"/>
      <c r="AA572" s="751"/>
      <c r="AB572" s="751"/>
      <c r="AC572" s="751"/>
      <c r="AD572" s="751"/>
      <c r="AE572" s="751"/>
      <c r="AF572" s="751"/>
      <c r="AG572" s="753"/>
      <c r="AH572" s="693"/>
      <c r="AI572" s="693"/>
      <c r="AJ572" s="693"/>
      <c r="AK572" s="693"/>
      <c r="AL572" s="670"/>
      <c r="AM572" s="670"/>
      <c r="AN572" s="670"/>
      <c r="AO572" s="670"/>
      <c r="AP572" s="670"/>
      <c r="AQ572" s="670"/>
      <c r="AR572" s="670"/>
      <c r="AS572" s="670"/>
      <c r="AT572" s="670"/>
      <c r="AU572" s="670"/>
      <c r="AV572" s="670"/>
      <c r="AW572" s="670"/>
      <c r="AX572" s="670"/>
      <c r="AY572" s="670"/>
      <c r="AZ572" s="670"/>
      <c r="BA572" s="670"/>
      <c r="BB572" s="670"/>
      <c r="BC572" s="670"/>
      <c r="BD572" s="671"/>
    </row>
    <row r="573" spans="1:56" s="653" customFormat="1" ht="13.5" customHeight="1">
      <c r="A573" s="668"/>
      <c r="B573" s="736"/>
      <c r="C573" s="693"/>
      <c r="D573" s="742"/>
      <c r="E573" s="742"/>
      <c r="F573" s="743"/>
      <c r="G573" s="742"/>
      <c r="H573" s="742"/>
      <c r="I573" s="742"/>
      <c r="J573" s="742"/>
      <c r="K573" s="742"/>
      <c r="L573" s="742"/>
      <c r="M573" s="742"/>
      <c r="N573" s="742"/>
      <c r="O573" s="742"/>
      <c r="P573" s="742"/>
      <c r="Q573" s="742"/>
      <c r="R573" s="742"/>
      <c r="S573" s="742"/>
      <c r="T573" s="742"/>
      <c r="U573" s="742"/>
      <c r="V573" s="742"/>
      <c r="W573" s="742"/>
      <c r="X573" s="742"/>
      <c r="Y573" s="742"/>
      <c r="Z573" s="742"/>
      <c r="AA573" s="742"/>
      <c r="AB573" s="742"/>
      <c r="AC573" s="742"/>
      <c r="AD573" s="742"/>
      <c r="AE573" s="742"/>
      <c r="AF573" s="742"/>
      <c r="AG573" s="742"/>
      <c r="AH573" s="693"/>
      <c r="AI573" s="693"/>
      <c r="AJ573" s="693"/>
      <c r="AK573" s="693"/>
      <c r="AL573" s="670"/>
      <c r="AM573" s="670"/>
      <c r="AN573" s="670"/>
      <c r="AO573" s="670"/>
      <c r="AP573" s="670"/>
      <c r="AQ573" s="670"/>
      <c r="AR573" s="670"/>
      <c r="AS573" s="670"/>
      <c r="AT573" s="670"/>
      <c r="AU573" s="670"/>
      <c r="AV573" s="670"/>
      <c r="AW573" s="670"/>
      <c r="AX573" s="670"/>
      <c r="AY573" s="670"/>
      <c r="AZ573" s="670"/>
      <c r="BA573" s="670"/>
      <c r="BB573" s="670"/>
      <c r="BC573" s="670"/>
      <c r="BD573" s="671"/>
    </row>
    <row r="574" spans="1:56" s="653" customFormat="1" ht="13.5" customHeight="1">
      <c r="A574" s="668"/>
      <c r="B574" s="831" t="s">
        <v>3306</v>
      </c>
      <c r="C574" s="669"/>
      <c r="D574" s="669"/>
      <c r="E574" s="669"/>
      <c r="F574" s="670"/>
      <c r="G574" s="669"/>
      <c r="H574" s="669"/>
      <c r="I574" s="669"/>
      <c r="J574" s="669"/>
      <c r="K574" s="669"/>
      <c r="L574" s="669"/>
      <c r="M574" s="669"/>
      <c r="N574" s="669"/>
      <c r="O574" s="669"/>
      <c r="P574" s="669"/>
      <c r="Q574" s="669"/>
      <c r="R574" s="669"/>
      <c r="S574" s="669"/>
      <c r="T574" s="669"/>
      <c r="U574" s="670"/>
      <c r="V574" s="670"/>
      <c r="W574" s="670"/>
      <c r="X574" s="670"/>
      <c r="Y574" s="670"/>
      <c r="Z574" s="670"/>
      <c r="AA574" s="670"/>
      <c r="AB574" s="670"/>
      <c r="AC574" s="670"/>
      <c r="AD574" s="670"/>
      <c r="AE574" s="670"/>
      <c r="AF574" s="670"/>
      <c r="AG574" s="670"/>
      <c r="AH574" s="670"/>
      <c r="AI574" s="670"/>
      <c r="AJ574" s="670"/>
      <c r="AK574" s="670"/>
      <c r="AL574" s="670"/>
      <c r="AM574" s="670"/>
      <c r="AN574" s="670"/>
      <c r="AO574" s="670"/>
      <c r="AP574" s="670"/>
      <c r="AQ574" s="670"/>
      <c r="AR574" s="670"/>
      <c r="AS574" s="670"/>
      <c r="AT574" s="670"/>
      <c r="AU574" s="670"/>
      <c r="AV574" s="670"/>
      <c r="AW574" s="670"/>
      <c r="AX574" s="670"/>
      <c r="AY574" s="670"/>
      <c r="AZ574" s="670"/>
      <c r="BA574" s="670"/>
      <c r="BB574" s="670"/>
      <c r="BC574" s="670"/>
      <c r="BD574" s="671"/>
    </row>
    <row r="575" spans="1:56" s="653" customFormat="1" ht="13.5" customHeight="1">
      <c r="A575" s="668"/>
      <c r="B575" s="694" t="s">
        <v>2917</v>
      </c>
      <c r="C575" s="695"/>
      <c r="D575" s="695"/>
      <c r="E575" s="695"/>
      <c r="F575" s="695"/>
      <c r="G575" s="695"/>
      <c r="H575" s="695"/>
      <c r="I575" s="695"/>
      <c r="J575" s="695"/>
      <c r="K575" s="695"/>
      <c r="L575" s="695"/>
      <c r="M575" s="695"/>
      <c r="N575" s="695"/>
      <c r="O575" s="695"/>
      <c r="P575" s="695"/>
      <c r="Q575" s="695"/>
      <c r="R575" s="695"/>
      <c r="S575" s="695"/>
      <c r="T575" s="695"/>
      <c r="U575" s="822"/>
      <c r="V575" s="822"/>
      <c r="W575" s="822"/>
      <c r="X575" s="822"/>
      <c r="Y575" s="822"/>
      <c r="Z575" s="822"/>
      <c r="AA575" s="822"/>
      <c r="AB575" s="822"/>
      <c r="AC575" s="822"/>
      <c r="AD575" s="822"/>
      <c r="AE575" s="822"/>
      <c r="AF575" s="822"/>
      <c r="AG575" s="822"/>
      <c r="AH575" s="822"/>
      <c r="AI575" s="822"/>
      <c r="AJ575" s="822"/>
      <c r="AK575" s="822"/>
      <c r="AL575" s="822"/>
      <c r="AM575" s="822"/>
      <c r="AN575" s="695"/>
      <c r="AO575" s="695"/>
      <c r="AP575" s="695"/>
      <c r="AQ575" s="695"/>
      <c r="AR575" s="695"/>
      <c r="AS575" s="696"/>
      <c r="AT575" s="670"/>
      <c r="AU575" s="670"/>
      <c r="AV575" s="670"/>
      <c r="AW575" s="670"/>
      <c r="AX575" s="670"/>
      <c r="AY575" s="670"/>
      <c r="AZ575" s="670"/>
      <c r="BA575" s="670"/>
      <c r="BB575" s="670"/>
      <c r="BC575" s="670"/>
      <c r="BD575" s="671"/>
    </row>
    <row r="576" spans="1:56" s="653" customFormat="1" ht="13.5" customHeight="1">
      <c r="A576" s="668"/>
      <c r="B576" s="694" t="s">
        <v>2918</v>
      </c>
      <c r="C576" s="695"/>
      <c r="D576" s="695"/>
      <c r="E576" s="695"/>
      <c r="F576" s="695"/>
      <c r="G576" s="695"/>
      <c r="H576" s="695"/>
      <c r="I576" s="695"/>
      <c r="J576" s="695"/>
      <c r="K576" s="695"/>
      <c r="L576" s="695"/>
      <c r="M576" s="695"/>
      <c r="N576" s="695"/>
      <c r="O576" s="695"/>
      <c r="P576" s="695"/>
      <c r="Q576" s="695"/>
      <c r="R576" s="695"/>
      <c r="S576" s="695"/>
      <c r="T576" s="695"/>
      <c r="U576" s="822"/>
      <c r="V576" s="822"/>
      <c r="W576" s="822"/>
      <c r="X576" s="822"/>
      <c r="Y576" s="822"/>
      <c r="Z576" s="822"/>
      <c r="AA576" s="822"/>
      <c r="AB576" s="822"/>
      <c r="AC576" s="822"/>
      <c r="AD576" s="822"/>
      <c r="AE576" s="822"/>
      <c r="AF576" s="822"/>
      <c r="AG576" s="822"/>
      <c r="AH576" s="822"/>
      <c r="AI576" s="822"/>
      <c r="AJ576" s="822"/>
      <c r="AK576" s="822"/>
      <c r="AL576" s="822"/>
      <c r="AM576" s="822"/>
      <c r="AN576" s="695"/>
      <c r="AO576" s="695"/>
      <c r="AP576" s="695"/>
      <c r="AQ576" s="695"/>
      <c r="AR576" s="695"/>
      <c r="AS576" s="696"/>
      <c r="AT576" s="670"/>
      <c r="AU576" s="670"/>
      <c r="AV576" s="670"/>
      <c r="AW576" s="670"/>
      <c r="AX576" s="670"/>
      <c r="AY576" s="670"/>
      <c r="AZ576" s="670"/>
      <c r="BA576" s="670"/>
      <c r="BB576" s="670"/>
      <c r="BC576" s="670"/>
      <c r="BD576" s="671"/>
    </row>
    <row r="577" spans="1:56" s="653" customFormat="1" ht="13.5" customHeight="1">
      <c r="A577" s="668"/>
      <c r="B577" s="828" t="s">
        <v>3297</v>
      </c>
      <c r="C577" s="829"/>
      <c r="D577" s="829"/>
      <c r="E577" s="829"/>
      <c r="F577" s="829"/>
      <c r="G577" s="829"/>
      <c r="H577" s="829"/>
      <c r="I577" s="829"/>
      <c r="J577" s="829"/>
      <c r="K577" s="829"/>
      <c r="L577" s="830"/>
      <c r="M577" s="829" t="s">
        <v>3298</v>
      </c>
      <c r="N577" s="654"/>
      <c r="O577" s="654"/>
      <c r="P577" s="654"/>
      <c r="Q577" s="654"/>
      <c r="R577" s="654"/>
      <c r="S577" s="654"/>
      <c r="T577" s="654"/>
      <c r="U577" s="654"/>
      <c r="V577" s="655"/>
      <c r="W577" s="824"/>
      <c r="X577" s="824"/>
      <c r="Y577" s="824"/>
      <c r="Z577" s="824"/>
      <c r="AA577" s="824"/>
      <c r="AB577" s="824"/>
      <c r="AC577" s="824"/>
      <c r="AD577" s="824"/>
      <c r="AE577" s="824"/>
      <c r="AF577" s="824"/>
      <c r="AG577" s="824"/>
      <c r="AH577" s="824"/>
      <c r="AI577" s="824"/>
      <c r="AJ577" s="824"/>
      <c r="AK577" s="824"/>
      <c r="AL577" s="824"/>
      <c r="AM577" s="824"/>
      <c r="AN577" s="700"/>
      <c r="AO577" s="700"/>
      <c r="AP577" s="700"/>
      <c r="AQ577" s="700"/>
      <c r="AR577" s="700"/>
      <c r="AS577" s="701"/>
      <c r="AT577" s="670"/>
      <c r="AU577" s="670"/>
      <c r="AV577" s="670"/>
      <c r="AW577" s="670"/>
      <c r="AX577" s="670"/>
      <c r="AY577" s="670"/>
      <c r="AZ577" s="670"/>
      <c r="BA577" s="670"/>
      <c r="BB577" s="670"/>
      <c r="BC577" s="670"/>
      <c r="BD577" s="671"/>
    </row>
    <row r="578" spans="1:56" s="653" customFormat="1" ht="13.5" customHeight="1">
      <c r="A578" s="668"/>
      <c r="B578" s="694" t="s">
        <v>2968</v>
      </c>
      <c r="C578" s="695"/>
      <c r="D578" s="695"/>
      <c r="E578" s="695"/>
      <c r="F578" s="695"/>
      <c r="G578" s="695"/>
      <c r="H578" s="695"/>
      <c r="I578" s="695"/>
      <c r="J578" s="695"/>
      <c r="K578" s="695"/>
      <c r="L578" s="695"/>
      <c r="M578" s="695"/>
      <c r="N578" s="695"/>
      <c r="O578" s="695"/>
      <c r="P578" s="695"/>
      <c r="Q578" s="695"/>
      <c r="R578" s="695"/>
      <c r="S578" s="695"/>
      <c r="T578" s="695"/>
      <c r="U578" s="695"/>
      <c r="V578" s="695"/>
      <c r="W578" s="822"/>
      <c r="X578" s="822"/>
      <c r="Y578" s="822"/>
      <c r="Z578" s="822"/>
      <c r="AA578" s="822"/>
      <c r="AB578" s="822"/>
      <c r="AC578" s="822"/>
      <c r="AD578" s="822"/>
      <c r="AE578" s="822"/>
      <c r="AF578" s="822"/>
      <c r="AG578" s="822"/>
      <c r="AH578" s="822"/>
      <c r="AI578" s="822"/>
      <c r="AJ578" s="822"/>
      <c r="AK578" s="822"/>
      <c r="AL578" s="822"/>
      <c r="AM578" s="822"/>
      <c r="AN578" s="695"/>
      <c r="AO578" s="695"/>
      <c r="AP578" s="695"/>
      <c r="AQ578" s="695"/>
      <c r="AR578" s="695"/>
      <c r="AS578" s="696"/>
      <c r="AT578" s="670"/>
      <c r="AU578" s="670"/>
      <c r="AV578" s="670"/>
      <c r="AW578" s="670"/>
      <c r="AX578" s="670"/>
      <c r="AY578" s="670"/>
      <c r="AZ578" s="670"/>
      <c r="BA578" s="670"/>
      <c r="BB578" s="670"/>
      <c r="BC578" s="670"/>
      <c r="BD578" s="671"/>
    </row>
    <row r="579" spans="1:56" s="653" customFormat="1" ht="13.5" customHeight="1">
      <c r="A579" s="668"/>
      <c r="B579" s="697" t="s">
        <v>3269</v>
      </c>
      <c r="C579" s="698"/>
      <c r="D579" s="698"/>
      <c r="E579" s="698"/>
      <c r="F579" s="698"/>
      <c r="G579" s="698"/>
      <c r="H579" s="698"/>
      <c r="I579" s="698"/>
      <c r="J579" s="698"/>
      <c r="K579" s="698"/>
      <c r="L579" s="699"/>
      <c r="M579" s="697" t="s">
        <v>3270</v>
      </c>
      <c r="N579" s="654"/>
      <c r="O579" s="654"/>
      <c r="P579" s="654"/>
      <c r="Q579" s="654"/>
      <c r="R579" s="654"/>
      <c r="S579" s="654"/>
      <c r="T579" s="654"/>
      <c r="U579" s="654"/>
      <c r="V579" s="655"/>
      <c r="W579" s="824"/>
      <c r="X579" s="824"/>
      <c r="Y579" s="824"/>
      <c r="Z579" s="824"/>
      <c r="AA579" s="824"/>
      <c r="AB579" s="824"/>
      <c r="AC579" s="824"/>
      <c r="AD579" s="824"/>
      <c r="AE579" s="824"/>
      <c r="AF579" s="824"/>
      <c r="AG579" s="824"/>
      <c r="AH579" s="824"/>
      <c r="AI579" s="824"/>
      <c r="AJ579" s="824"/>
      <c r="AK579" s="824"/>
      <c r="AL579" s="824"/>
      <c r="AM579" s="824"/>
      <c r="AN579" s="700"/>
      <c r="AO579" s="700"/>
      <c r="AP579" s="700"/>
      <c r="AQ579" s="700"/>
      <c r="AR579" s="700"/>
      <c r="AS579" s="701"/>
      <c r="AT579" s="670"/>
      <c r="AU579" s="670"/>
      <c r="AV579" s="670"/>
      <c r="AW579" s="670"/>
      <c r="AX579" s="670"/>
      <c r="AY579" s="670"/>
      <c r="AZ579" s="670"/>
      <c r="BA579" s="670"/>
      <c r="BB579" s="670"/>
      <c r="BC579" s="670"/>
      <c r="BD579" s="671"/>
    </row>
    <row r="580" spans="1:56" s="653" customFormat="1" ht="13.5" customHeight="1">
      <c r="A580" s="668"/>
      <c r="B580" s="694" t="s">
        <v>3081</v>
      </c>
      <c r="C580" s="695"/>
      <c r="D580" s="695"/>
      <c r="E580" s="695"/>
      <c r="F580" s="695"/>
      <c r="G580" s="695"/>
      <c r="H580" s="695"/>
      <c r="I580" s="695"/>
      <c r="J580" s="695"/>
      <c r="K580" s="695"/>
      <c r="L580" s="695"/>
      <c r="M580" s="695"/>
      <c r="N580" s="695"/>
      <c r="O580" s="695"/>
      <c r="P580" s="695"/>
      <c r="Q580" s="695"/>
      <c r="R580" s="695"/>
      <c r="S580" s="695"/>
      <c r="T580" s="695"/>
      <c r="U580" s="695"/>
      <c r="V580" s="695"/>
      <c r="W580" s="822"/>
      <c r="X580" s="822"/>
      <c r="Y580" s="822"/>
      <c r="Z580" s="822"/>
      <c r="AA580" s="822"/>
      <c r="AB580" s="822"/>
      <c r="AC580" s="822"/>
      <c r="AD580" s="822"/>
      <c r="AE580" s="822"/>
      <c r="AF580" s="822"/>
      <c r="AG580" s="822"/>
      <c r="AH580" s="822"/>
      <c r="AI580" s="822"/>
      <c r="AJ580" s="822"/>
      <c r="AK580" s="822"/>
      <c r="AL580" s="822"/>
      <c r="AM580" s="822"/>
      <c r="AN580" s="695"/>
      <c r="AO580" s="695"/>
      <c r="AP580" s="695"/>
      <c r="AQ580" s="695"/>
      <c r="AR580" s="695"/>
      <c r="AS580" s="696"/>
      <c r="AT580" s="670"/>
      <c r="AU580" s="670"/>
      <c r="AV580" s="670"/>
      <c r="AW580" s="670"/>
      <c r="AX580" s="670"/>
      <c r="AY580" s="670"/>
      <c r="AZ580" s="670"/>
      <c r="BA580" s="670"/>
      <c r="BB580" s="670"/>
      <c r="BC580" s="670"/>
      <c r="BD580" s="671"/>
    </row>
    <row r="581" spans="1:56" s="653" customFormat="1" ht="13.5" customHeight="1">
      <c r="A581" s="668"/>
      <c r="B581" s="734"/>
      <c r="C581" s="697" t="s">
        <v>3271</v>
      </c>
      <c r="D581" s="698"/>
      <c r="E581" s="698"/>
      <c r="F581" s="698"/>
      <c r="G581" s="698"/>
      <c r="H581" s="698"/>
      <c r="I581" s="698"/>
      <c r="J581" s="698"/>
      <c r="K581" s="698"/>
      <c r="L581" s="698"/>
      <c r="M581" s="697" t="s">
        <v>3272</v>
      </c>
      <c r="N581" s="654"/>
      <c r="O581" s="654"/>
      <c r="P581" s="654"/>
      <c r="Q581" s="654"/>
      <c r="R581" s="654"/>
      <c r="S581" s="654"/>
      <c r="T581" s="654"/>
      <c r="U581" s="654"/>
      <c r="V581" s="655"/>
      <c r="W581" s="823" t="s">
        <v>2883</v>
      </c>
      <c r="X581" s="698"/>
      <c r="Y581" s="823" t="s">
        <v>3273</v>
      </c>
      <c r="Z581" s="698"/>
      <c r="AA581" s="698"/>
      <c r="AB581" s="698"/>
      <c r="AC581" s="698"/>
      <c r="AD581" s="698"/>
      <c r="AE581" s="698"/>
      <c r="AF581" s="698"/>
      <c r="AG581" s="698"/>
      <c r="AH581" s="698"/>
      <c r="AI581" s="698"/>
      <c r="AJ581" s="698"/>
      <c r="AK581" s="698"/>
      <c r="AL581" s="698"/>
      <c r="AM581" s="698"/>
      <c r="AN581" s="729"/>
      <c r="AO581" s="729"/>
      <c r="AP581" s="729"/>
      <c r="AQ581" s="729"/>
      <c r="AR581" s="727" t="s">
        <v>3013</v>
      </c>
      <c r="AS581" s="655"/>
      <c r="AT581" s="670"/>
      <c r="AU581" s="670"/>
      <c r="AV581" s="670"/>
      <c r="AW581" s="670"/>
      <c r="AX581" s="670"/>
      <c r="AY581" s="670"/>
      <c r="AZ581" s="670"/>
      <c r="BA581" s="670"/>
      <c r="BB581" s="670"/>
      <c r="BC581" s="670"/>
      <c r="BD581" s="671"/>
    </row>
    <row r="582" spans="1:56" s="653" customFormat="1" ht="13.5" customHeight="1">
      <c r="A582" s="668"/>
      <c r="B582" s="734"/>
      <c r="C582" s="697" t="s">
        <v>3267</v>
      </c>
      <c r="D582" s="698"/>
      <c r="E582" s="698"/>
      <c r="F582" s="698"/>
      <c r="G582" s="698"/>
      <c r="H582" s="698"/>
      <c r="I582" s="698"/>
      <c r="J582" s="698"/>
      <c r="K582" s="698"/>
      <c r="L582" s="698"/>
      <c r="M582" s="697" t="s">
        <v>3268</v>
      </c>
      <c r="N582" s="654"/>
      <c r="O582" s="654"/>
      <c r="P582" s="654"/>
      <c r="Q582" s="654"/>
      <c r="R582" s="654"/>
      <c r="S582" s="654"/>
      <c r="T582" s="654"/>
      <c r="U582" s="654"/>
      <c r="V582" s="655"/>
      <c r="W582" s="823" t="s">
        <v>2883</v>
      </c>
      <c r="X582" s="698"/>
      <c r="Y582" s="823" t="s">
        <v>3294</v>
      </c>
      <c r="Z582" s="698"/>
      <c r="AA582" s="698"/>
      <c r="AB582" s="698"/>
      <c r="AC582" s="698"/>
      <c r="AD582" s="698"/>
      <c r="AE582" s="698"/>
      <c r="AF582" s="698"/>
      <c r="AG582" s="698"/>
      <c r="AH582" s="698"/>
      <c r="AI582" s="698"/>
      <c r="AJ582" s="698"/>
      <c r="AK582" s="698"/>
      <c r="AL582" s="698"/>
      <c r="AM582" s="698"/>
      <c r="AN582" s="729"/>
      <c r="AO582" s="729"/>
      <c r="AP582" s="729"/>
      <c r="AQ582" s="729"/>
      <c r="AR582" s="727" t="s">
        <v>3013</v>
      </c>
      <c r="AS582" s="655"/>
      <c r="AT582" s="670"/>
      <c r="AU582" s="670"/>
      <c r="AV582" s="670"/>
      <c r="AW582" s="670"/>
      <c r="AX582" s="670"/>
      <c r="AY582" s="670"/>
      <c r="AZ582" s="670"/>
      <c r="BA582" s="670"/>
      <c r="BB582" s="670"/>
      <c r="BC582" s="670"/>
      <c r="BD582" s="671"/>
    </row>
    <row r="583" spans="1:56" s="653" customFormat="1" ht="13.5" customHeight="1">
      <c r="A583" s="668"/>
      <c r="B583" s="734"/>
      <c r="C583" s="697" t="s">
        <v>3275</v>
      </c>
      <c r="D583" s="698"/>
      <c r="E583" s="698"/>
      <c r="F583" s="698"/>
      <c r="G583" s="698"/>
      <c r="H583" s="698"/>
      <c r="I583" s="698"/>
      <c r="J583" s="698"/>
      <c r="K583" s="698"/>
      <c r="L583" s="698"/>
      <c r="M583" s="697" t="s">
        <v>3276</v>
      </c>
      <c r="N583" s="654"/>
      <c r="O583" s="654"/>
      <c r="P583" s="654"/>
      <c r="Q583" s="654"/>
      <c r="R583" s="654"/>
      <c r="S583" s="654"/>
      <c r="T583" s="654"/>
      <c r="U583" s="654"/>
      <c r="V583" s="655"/>
      <c r="W583" s="823" t="s">
        <v>2883</v>
      </c>
      <c r="X583" s="698"/>
      <c r="Y583" s="823" t="s">
        <v>3307</v>
      </c>
      <c r="Z583" s="698"/>
      <c r="AA583" s="698"/>
      <c r="AB583" s="698"/>
      <c r="AC583" s="698"/>
      <c r="AD583" s="698"/>
      <c r="AE583" s="698"/>
      <c r="AF583" s="698"/>
      <c r="AG583" s="698"/>
      <c r="AH583" s="698"/>
      <c r="AI583" s="698"/>
      <c r="AJ583" s="698"/>
      <c r="AK583" s="698"/>
      <c r="AL583" s="698"/>
      <c r="AM583" s="698"/>
      <c r="AN583" s="729"/>
      <c r="AO583" s="729"/>
      <c r="AP583" s="729"/>
      <c r="AQ583" s="729"/>
      <c r="AR583" s="727"/>
      <c r="AS583" s="655"/>
      <c r="AT583" s="670"/>
      <c r="AU583" s="670"/>
      <c r="AV583" s="670"/>
      <c r="AW583" s="670"/>
      <c r="AX583" s="670"/>
      <c r="AY583" s="670"/>
      <c r="AZ583" s="670"/>
      <c r="BA583" s="670"/>
      <c r="BB583" s="670"/>
      <c r="BC583" s="670"/>
      <c r="BD583" s="671"/>
    </row>
    <row r="584" spans="1:56" s="653" customFormat="1" ht="13.5" customHeight="1">
      <c r="A584" s="668"/>
      <c r="B584" s="669"/>
      <c r="C584" s="669"/>
      <c r="D584" s="669"/>
      <c r="E584" s="669"/>
      <c r="F584" s="670"/>
      <c r="G584" s="669"/>
      <c r="H584" s="669"/>
      <c r="I584" s="669"/>
      <c r="J584" s="669"/>
      <c r="K584" s="669"/>
      <c r="L584" s="669"/>
      <c r="M584" s="669"/>
      <c r="N584" s="669"/>
      <c r="O584" s="669"/>
      <c r="P584" s="669"/>
      <c r="Q584" s="669"/>
      <c r="R584" s="669"/>
      <c r="S584" s="669"/>
      <c r="T584" s="669"/>
      <c r="U584" s="670"/>
      <c r="V584" s="670"/>
      <c r="W584" s="670"/>
      <c r="X584" s="670"/>
      <c r="Y584" s="670"/>
      <c r="Z584" s="670"/>
      <c r="AA584" s="670"/>
      <c r="AB584" s="670"/>
      <c r="AC584" s="670"/>
      <c r="AD584" s="670"/>
      <c r="AE584" s="670"/>
      <c r="AF584" s="670"/>
      <c r="AG584" s="670"/>
      <c r="AH584" s="670"/>
      <c r="AI584" s="670"/>
      <c r="AJ584" s="670"/>
      <c r="AK584" s="670"/>
      <c r="AL584" s="670"/>
      <c r="AM584" s="670"/>
      <c r="AN584" s="670"/>
      <c r="AO584" s="670"/>
      <c r="AP584" s="670"/>
      <c r="AQ584" s="670"/>
      <c r="AR584" s="670"/>
      <c r="AS584" s="670"/>
      <c r="AT584" s="670"/>
      <c r="AU584" s="670"/>
      <c r="AV584" s="670"/>
      <c r="AW584" s="670"/>
      <c r="AX584" s="670"/>
      <c r="AY584" s="670"/>
      <c r="AZ584" s="670"/>
      <c r="BA584" s="670"/>
      <c r="BB584" s="670"/>
      <c r="BC584" s="670"/>
      <c r="BD584" s="671"/>
    </row>
    <row r="585" spans="1:56" s="653" customFormat="1" ht="13.5" customHeight="1">
      <c r="A585" s="668"/>
      <c r="B585" s="737" t="s">
        <v>3278</v>
      </c>
      <c r="C585" s="736"/>
      <c r="D585" s="736"/>
      <c r="E585" s="736"/>
      <c r="F585" s="736"/>
      <c r="G585" s="736"/>
      <c r="H585" s="737"/>
      <c r="I585" s="737"/>
      <c r="J585" s="737"/>
      <c r="K585" s="737"/>
      <c r="L585" s="737"/>
      <c r="M585" s="669"/>
      <c r="N585" s="669"/>
      <c r="O585" s="669"/>
      <c r="P585" s="669"/>
      <c r="Q585" s="669"/>
      <c r="R585" s="669"/>
      <c r="S585" s="669"/>
      <c r="T585" s="669"/>
      <c r="U585" s="670"/>
      <c r="V585" s="670"/>
      <c r="W585" s="670"/>
      <c r="X585" s="670"/>
      <c r="Y585" s="670"/>
      <c r="Z585" s="670"/>
      <c r="AA585" s="670"/>
      <c r="AB585" s="670"/>
      <c r="AC585" s="670"/>
      <c r="AD585" s="670"/>
      <c r="AE585" s="670"/>
      <c r="AF585" s="670"/>
      <c r="AG585" s="670"/>
      <c r="AH585" s="670"/>
      <c r="AI585" s="670"/>
      <c r="AJ585" s="670"/>
      <c r="AK585" s="670"/>
      <c r="AL585" s="670"/>
      <c r="AM585" s="670"/>
      <c r="AN585" s="670"/>
      <c r="AO585" s="670"/>
      <c r="AP585" s="670"/>
      <c r="AQ585" s="670"/>
      <c r="AR585" s="670"/>
      <c r="AS585" s="670"/>
      <c r="AT585" s="670"/>
      <c r="AU585" s="670"/>
      <c r="AV585" s="670"/>
      <c r="AW585" s="670"/>
      <c r="AX585" s="670"/>
      <c r="AY585" s="670"/>
      <c r="AZ585" s="670"/>
      <c r="BA585" s="670"/>
      <c r="BB585" s="670"/>
      <c r="BC585" s="670"/>
      <c r="BD585" s="671"/>
    </row>
    <row r="586" spans="1:56" s="653" customFormat="1" ht="13.5" customHeight="1">
      <c r="A586" s="668"/>
      <c r="B586" s="736"/>
      <c r="C586" s="825" t="s">
        <v>3279</v>
      </c>
      <c r="D586" s="825"/>
      <c r="E586" s="825"/>
      <c r="F586" s="693"/>
      <c r="G586" s="693"/>
      <c r="H586" s="693"/>
      <c r="I586" s="693"/>
      <c r="J586" s="693"/>
      <c r="K586" s="693"/>
      <c r="L586" s="693"/>
      <c r="M586" s="693"/>
      <c r="N586" s="693"/>
      <c r="O586" s="693"/>
      <c r="P586" s="693"/>
      <c r="Q586" s="693"/>
      <c r="R586" s="693"/>
      <c r="S586" s="693"/>
      <c r="T586" s="693"/>
      <c r="U586" s="693"/>
      <c r="V586" s="693"/>
      <c r="W586" s="693"/>
      <c r="X586" s="693"/>
      <c r="Y586" s="693"/>
      <c r="Z586" s="693"/>
      <c r="AA586" s="693"/>
      <c r="AB586" s="693"/>
      <c r="AC586" s="693"/>
      <c r="AD586" s="693"/>
      <c r="AE586" s="693"/>
      <c r="AF586" s="693"/>
      <c r="AG586" s="693"/>
      <c r="AH586" s="693"/>
      <c r="AI586" s="693"/>
      <c r="AJ586" s="693"/>
      <c r="AK586" s="693"/>
      <c r="AL586" s="670"/>
      <c r="AM586" s="670"/>
      <c r="AN586" s="670"/>
      <c r="AO586" s="670"/>
      <c r="AP586" s="670"/>
      <c r="AQ586" s="670"/>
      <c r="AR586" s="670"/>
      <c r="AS586" s="670"/>
      <c r="AT586" s="670"/>
      <c r="AU586" s="670"/>
      <c r="AV586" s="670"/>
      <c r="AW586" s="670"/>
      <c r="AX586" s="670"/>
      <c r="AY586" s="670"/>
      <c r="AZ586" s="670"/>
      <c r="BA586" s="670"/>
      <c r="BB586" s="670"/>
      <c r="BC586" s="670"/>
      <c r="BD586" s="671"/>
    </row>
    <row r="587" spans="1:56" s="653" customFormat="1" ht="13.5" customHeight="1">
      <c r="A587" s="668"/>
      <c r="B587" s="736"/>
      <c r="C587" s="826"/>
      <c r="D587" s="693" t="s">
        <v>3280</v>
      </c>
      <c r="E587" s="826"/>
      <c r="F587" s="693"/>
      <c r="G587" s="693"/>
      <c r="H587" s="693"/>
      <c r="I587" s="693"/>
      <c r="J587" s="693"/>
      <c r="K587" s="693"/>
      <c r="L587" s="693"/>
      <c r="M587" s="693"/>
      <c r="N587" s="693"/>
      <c r="O587" s="693"/>
      <c r="P587" s="693"/>
      <c r="Q587" s="693"/>
      <c r="R587" s="693"/>
      <c r="S587" s="693"/>
      <c r="T587" s="693"/>
      <c r="U587" s="693"/>
      <c r="V587" s="693"/>
      <c r="W587" s="693"/>
      <c r="X587" s="693"/>
      <c r="Y587" s="693"/>
      <c r="Z587" s="693"/>
      <c r="AA587" s="693"/>
      <c r="AB587" s="693"/>
      <c r="AC587" s="693"/>
      <c r="AD587" s="693"/>
      <c r="AE587" s="693"/>
      <c r="AF587" s="693"/>
      <c r="AG587" s="693"/>
      <c r="AH587" s="693"/>
      <c r="AI587" s="693"/>
      <c r="AJ587" s="693"/>
      <c r="AK587" s="693"/>
      <c r="AL587" s="670"/>
      <c r="AM587" s="670"/>
      <c r="AN587" s="670"/>
      <c r="AO587" s="670"/>
      <c r="AP587" s="670"/>
      <c r="AQ587" s="670"/>
      <c r="AR587" s="670"/>
      <c r="AS587" s="670"/>
      <c r="AT587" s="670"/>
      <c r="AU587" s="670"/>
      <c r="AV587" s="670"/>
      <c r="AW587" s="670"/>
      <c r="AX587" s="670"/>
      <c r="AY587" s="670"/>
      <c r="AZ587" s="670"/>
      <c r="BA587" s="670"/>
      <c r="BB587" s="670"/>
      <c r="BC587" s="670"/>
      <c r="BD587" s="671"/>
    </row>
    <row r="588" spans="1:56" s="653" customFormat="1" ht="13.5" customHeight="1">
      <c r="A588" s="668"/>
      <c r="B588" s="736"/>
      <c r="C588" s="826"/>
      <c r="D588" s="825" t="s">
        <v>3281</v>
      </c>
      <c r="E588" s="825"/>
      <c r="F588" s="693"/>
      <c r="G588" s="693"/>
      <c r="H588" s="693"/>
      <c r="I588" s="693"/>
      <c r="J588" s="693"/>
      <c r="K588" s="693"/>
      <c r="L588" s="693"/>
      <c r="M588" s="693"/>
      <c r="N588" s="693"/>
      <c r="O588" s="693"/>
      <c r="P588" s="693"/>
      <c r="Q588" s="693"/>
      <c r="R588" s="693"/>
      <c r="S588" s="693"/>
      <c r="T588" s="693"/>
      <c r="U588" s="693"/>
      <c r="V588" s="693"/>
      <c r="W588" s="693"/>
      <c r="X588" s="693"/>
      <c r="Y588" s="693"/>
      <c r="Z588" s="693"/>
      <c r="AA588" s="693"/>
      <c r="AB588" s="693"/>
      <c r="AC588" s="693"/>
      <c r="AD588" s="693"/>
      <c r="AE588" s="693"/>
      <c r="AF588" s="693"/>
      <c r="AG588" s="693"/>
      <c r="AH588" s="693"/>
      <c r="AI588" s="693"/>
      <c r="AJ588" s="693"/>
      <c r="AK588" s="693"/>
      <c r="AL588" s="670"/>
      <c r="AM588" s="670"/>
      <c r="AN588" s="670"/>
      <c r="AO588" s="670"/>
      <c r="AP588" s="670"/>
      <c r="AQ588" s="670"/>
      <c r="AR588" s="670"/>
      <c r="AS588" s="670"/>
      <c r="AT588" s="670"/>
      <c r="AU588" s="670"/>
      <c r="AV588" s="670"/>
      <c r="AW588" s="670"/>
      <c r="AX588" s="670"/>
      <c r="AY588" s="670"/>
      <c r="AZ588" s="670"/>
      <c r="BA588" s="670"/>
      <c r="BB588" s="670"/>
      <c r="BC588" s="670"/>
      <c r="BD588" s="671"/>
    </row>
    <row r="589" spans="1:56" s="653" customFormat="1" ht="13.5" customHeight="1">
      <c r="A589" s="668"/>
      <c r="B589" s="736"/>
      <c r="C589" s="826"/>
      <c r="D589" s="825" t="s">
        <v>3282</v>
      </c>
      <c r="E589" s="825"/>
      <c r="F589" s="693"/>
      <c r="G589" s="693"/>
      <c r="H589" s="693"/>
      <c r="I589" s="693"/>
      <c r="J589" s="693"/>
      <c r="K589" s="693"/>
      <c r="L589" s="693"/>
      <c r="M589" s="693"/>
      <c r="N589" s="693"/>
      <c r="O589" s="693"/>
      <c r="P589" s="693"/>
      <c r="Q589" s="693"/>
      <c r="R589" s="693"/>
      <c r="S589" s="693"/>
      <c r="T589" s="693"/>
      <c r="U589" s="693"/>
      <c r="V589" s="693"/>
      <c r="W589" s="693"/>
      <c r="X589" s="693"/>
      <c r="Y589" s="693"/>
      <c r="Z589" s="693"/>
      <c r="AA589" s="693"/>
      <c r="AB589" s="693"/>
      <c r="AC589" s="693"/>
      <c r="AD589" s="693"/>
      <c r="AE589" s="693"/>
      <c r="AF589" s="693"/>
      <c r="AG589" s="693"/>
      <c r="AH589" s="693"/>
      <c r="AI589" s="693"/>
      <c r="AJ589" s="693"/>
      <c r="AK589" s="693"/>
      <c r="AL589" s="670"/>
      <c r="AM589" s="670"/>
      <c r="AN589" s="670"/>
      <c r="AO589" s="670"/>
      <c r="AP589" s="670"/>
      <c r="AQ589" s="670"/>
      <c r="AR589" s="670"/>
      <c r="AS589" s="670"/>
      <c r="AT589" s="670"/>
      <c r="AU589" s="670"/>
      <c r="AV589" s="670"/>
      <c r="AW589" s="670"/>
      <c r="AX589" s="670"/>
      <c r="AY589" s="670"/>
      <c r="AZ589" s="670"/>
      <c r="BA589" s="670"/>
      <c r="BB589" s="670"/>
      <c r="BC589" s="670"/>
      <c r="BD589" s="671"/>
    </row>
    <row r="590" spans="1:56" s="653" customFormat="1" ht="13.5" customHeight="1">
      <c r="A590" s="668"/>
      <c r="B590" s="736"/>
      <c r="C590" s="826"/>
      <c r="D590" s="693" t="s">
        <v>3283</v>
      </c>
      <c r="E590" s="826"/>
      <c r="F590" s="693"/>
      <c r="G590" s="693"/>
      <c r="H590" s="693"/>
      <c r="I590" s="693"/>
      <c r="J590" s="693"/>
      <c r="K590" s="693"/>
      <c r="L590" s="693"/>
      <c r="M590" s="693"/>
      <c r="N590" s="693"/>
      <c r="O590" s="693"/>
      <c r="P590" s="693"/>
      <c r="Q590" s="693"/>
      <c r="R590" s="693"/>
      <c r="S590" s="693"/>
      <c r="T590" s="693"/>
      <c r="U590" s="693"/>
      <c r="V590" s="693"/>
      <c r="W590" s="693"/>
      <c r="X590" s="693"/>
      <c r="Y590" s="693"/>
      <c r="Z590" s="693"/>
      <c r="AA590" s="693"/>
      <c r="AB590" s="693"/>
      <c r="AC590" s="693"/>
      <c r="AD590" s="693"/>
      <c r="AE590" s="693"/>
      <c r="AF590" s="693"/>
      <c r="AG590" s="693"/>
      <c r="AH590" s="693"/>
      <c r="AI590" s="693"/>
      <c r="AJ590" s="693"/>
      <c r="AK590" s="693"/>
      <c r="AL590" s="670"/>
      <c r="AM590" s="670"/>
      <c r="AN590" s="670"/>
      <c r="AO590" s="670"/>
      <c r="AP590" s="670"/>
      <c r="AQ590" s="670"/>
      <c r="AR590" s="670"/>
      <c r="AS590" s="670"/>
      <c r="AT590" s="670"/>
      <c r="AU590" s="670"/>
      <c r="AV590" s="670"/>
      <c r="AW590" s="670"/>
      <c r="AX590" s="670"/>
      <c r="AY590" s="670"/>
      <c r="AZ590" s="670"/>
      <c r="BA590" s="670"/>
      <c r="BB590" s="670"/>
      <c r="BC590" s="670"/>
      <c r="BD590" s="671"/>
    </row>
    <row r="591" spans="1:56" s="653" customFormat="1" ht="13.5" customHeight="1">
      <c r="A591" s="668"/>
      <c r="B591" s="736"/>
      <c r="C591" s="693"/>
      <c r="D591" s="693"/>
      <c r="E591" s="693"/>
      <c r="F591" s="693"/>
      <c r="G591" s="693"/>
      <c r="H591" s="693" t="s">
        <v>3284</v>
      </c>
      <c r="I591" s="693"/>
      <c r="J591" s="693"/>
      <c r="K591" s="693"/>
      <c r="L591" s="693"/>
      <c r="M591" s="693"/>
      <c r="N591" s="693"/>
      <c r="O591" s="693"/>
      <c r="P591" s="693"/>
      <c r="Q591" s="693"/>
      <c r="R591" s="693"/>
      <c r="S591" s="693"/>
      <c r="T591" s="693"/>
      <c r="U591" s="693"/>
      <c r="V591" s="693"/>
      <c r="W591" s="693"/>
      <c r="X591" s="693"/>
      <c r="Y591" s="693"/>
      <c r="Z591" s="693"/>
      <c r="AA591" s="693"/>
      <c r="AB591" s="693"/>
      <c r="AC591" s="693"/>
      <c r="AD591" s="693"/>
      <c r="AE591" s="693"/>
      <c r="AF591" s="693"/>
      <c r="AG591" s="693"/>
      <c r="AH591" s="693"/>
      <c r="AI591" s="693"/>
      <c r="AJ591" s="693"/>
      <c r="AK591" s="693"/>
      <c r="AL591" s="670"/>
      <c r="AM591" s="670"/>
      <c r="AN591" s="670"/>
      <c r="AO591" s="670"/>
      <c r="AP591" s="670"/>
      <c r="AQ591" s="670"/>
      <c r="AR591" s="670"/>
      <c r="AS591" s="670"/>
      <c r="AT591" s="670"/>
      <c r="AU591" s="670"/>
      <c r="AV591" s="670"/>
      <c r="AW591" s="670"/>
      <c r="AX591" s="670"/>
      <c r="AY591" s="670"/>
      <c r="AZ591" s="670"/>
      <c r="BA591" s="670"/>
      <c r="BB591" s="670"/>
      <c r="BC591" s="670"/>
      <c r="BD591" s="671"/>
    </row>
    <row r="592" spans="1:56" s="653" customFormat="1" ht="13.5" customHeight="1">
      <c r="A592" s="668"/>
      <c r="B592" s="736"/>
      <c r="C592" s="693" t="s">
        <v>3285</v>
      </c>
      <c r="D592" s="693"/>
      <c r="E592" s="693"/>
      <c r="F592" s="693"/>
      <c r="G592" s="693"/>
      <c r="H592" s="693"/>
      <c r="I592" s="693"/>
      <c r="J592" s="693"/>
      <c r="K592" s="693"/>
      <c r="L592" s="693"/>
      <c r="M592" s="693"/>
      <c r="N592" s="693"/>
      <c r="O592" s="693"/>
      <c r="P592" s="693"/>
      <c r="Q592" s="693"/>
      <c r="R592" s="693"/>
      <c r="S592" s="693"/>
      <c r="T592" s="693"/>
      <c r="U592" s="693"/>
      <c r="V592" s="693"/>
      <c r="W592" s="693"/>
      <c r="X592" s="693"/>
      <c r="Y592" s="693"/>
      <c r="Z592" s="693"/>
      <c r="AA592" s="693"/>
      <c r="AB592" s="693"/>
      <c r="AC592" s="693"/>
      <c r="AD592" s="693"/>
      <c r="AE592" s="693"/>
      <c r="AF592" s="693"/>
      <c r="AG592" s="693"/>
      <c r="AH592" s="693"/>
      <c r="AI592" s="693"/>
      <c r="AJ592" s="693"/>
      <c r="AK592" s="693"/>
      <c r="AL592" s="670"/>
      <c r="AM592" s="670"/>
      <c r="AN592" s="670"/>
      <c r="AO592" s="670"/>
      <c r="AP592" s="670"/>
      <c r="AQ592" s="670"/>
      <c r="AR592" s="670"/>
      <c r="AS592" s="670"/>
      <c r="AT592" s="670"/>
      <c r="AU592" s="670"/>
      <c r="AV592" s="670"/>
      <c r="AW592" s="670"/>
      <c r="AX592" s="670"/>
      <c r="AY592" s="670"/>
      <c r="AZ592" s="670"/>
      <c r="BA592" s="670"/>
      <c r="BB592" s="670"/>
      <c r="BC592" s="670"/>
      <c r="BD592" s="671"/>
    </row>
    <row r="593" spans="1:56" s="653" customFormat="1" ht="13.5" customHeight="1">
      <c r="A593" s="668"/>
      <c r="B593" s="736"/>
      <c r="C593" s="693"/>
      <c r="D593" s="744"/>
      <c r="E593" s="745"/>
      <c r="F593" s="745"/>
      <c r="G593" s="745"/>
      <c r="H593" s="745"/>
      <c r="I593" s="745"/>
      <c r="J593" s="745"/>
      <c r="K593" s="745"/>
      <c r="L593" s="745"/>
      <c r="M593" s="745"/>
      <c r="N593" s="745"/>
      <c r="O593" s="745"/>
      <c r="P593" s="745"/>
      <c r="Q593" s="745"/>
      <c r="R593" s="745"/>
      <c r="S593" s="745"/>
      <c r="T593" s="745"/>
      <c r="U593" s="745"/>
      <c r="V593" s="745"/>
      <c r="W593" s="745"/>
      <c r="X593" s="745"/>
      <c r="Y593" s="745"/>
      <c r="Z593" s="745"/>
      <c r="AA593" s="745"/>
      <c r="AB593" s="745"/>
      <c r="AC593" s="745"/>
      <c r="AD593" s="745"/>
      <c r="AE593" s="745"/>
      <c r="AF593" s="745"/>
      <c r="AG593" s="746"/>
      <c r="AH593" s="693"/>
      <c r="AI593" s="693"/>
      <c r="AJ593" s="693"/>
      <c r="AK593" s="693"/>
      <c r="AL593" s="670"/>
      <c r="AM593" s="670"/>
      <c r="AN593" s="670"/>
      <c r="AO593" s="670"/>
      <c r="AP593" s="670"/>
      <c r="AQ593" s="670"/>
      <c r="AR593" s="670"/>
      <c r="AS593" s="670"/>
      <c r="AT593" s="670"/>
      <c r="AU593" s="670"/>
      <c r="AV593" s="670"/>
      <c r="AW593" s="670"/>
      <c r="AX593" s="670"/>
      <c r="AY593" s="670"/>
      <c r="AZ593" s="670"/>
      <c r="BA593" s="670"/>
      <c r="BB593" s="670"/>
      <c r="BC593" s="670"/>
      <c r="BD593" s="671"/>
    </row>
    <row r="594" spans="1:56" s="653" customFormat="1" ht="13.5" customHeight="1">
      <c r="A594" s="668"/>
      <c r="B594" s="736"/>
      <c r="C594" s="693"/>
      <c r="D594" s="747"/>
      <c r="E594" s="748" t="s">
        <v>3305</v>
      </c>
      <c r="F594" s="748"/>
      <c r="G594" s="748"/>
      <c r="H594" s="748"/>
      <c r="I594" s="748"/>
      <c r="J594" s="748"/>
      <c r="K594" s="693"/>
      <c r="L594" s="693"/>
      <c r="M594" s="693"/>
      <c r="N594" s="742"/>
      <c r="O594" s="742"/>
      <c r="P594" s="742"/>
      <c r="Q594" s="742"/>
      <c r="R594" s="742"/>
      <c r="S594" s="742"/>
      <c r="T594" s="742"/>
      <c r="U594" s="742"/>
      <c r="V594" s="742"/>
      <c r="W594" s="742"/>
      <c r="X594" s="742"/>
      <c r="Y594" s="742"/>
      <c r="Z594" s="742"/>
      <c r="AA594" s="742"/>
      <c r="AB594" s="742"/>
      <c r="AC594" s="742"/>
      <c r="AD594" s="742"/>
      <c r="AE594" s="742"/>
      <c r="AF594" s="742"/>
      <c r="AG594" s="749"/>
      <c r="AH594" s="693"/>
      <c r="AI594" s="693"/>
      <c r="AJ594" s="693"/>
      <c r="AK594" s="693"/>
      <c r="AL594" s="670"/>
      <c r="AM594" s="670"/>
      <c r="AN594" s="670"/>
      <c r="AO594" s="670"/>
      <c r="AP594" s="670"/>
      <c r="AQ594" s="670"/>
      <c r="AR594" s="670"/>
      <c r="AS594" s="670"/>
      <c r="AT594" s="670"/>
      <c r="AU594" s="670"/>
      <c r="AV594" s="670"/>
      <c r="AW594" s="670"/>
      <c r="AX594" s="670"/>
      <c r="AY594" s="670"/>
      <c r="AZ594" s="670"/>
      <c r="BA594" s="670"/>
      <c r="BB594" s="670"/>
      <c r="BC594" s="670"/>
      <c r="BD594" s="671"/>
    </row>
    <row r="595" spans="1:56" s="653" customFormat="1" ht="13.5" customHeight="1">
      <c r="A595" s="668"/>
      <c r="B595" s="736"/>
      <c r="C595" s="693"/>
      <c r="D595" s="747"/>
      <c r="E595" s="693"/>
      <c r="F595" s="693"/>
      <c r="G595" s="693"/>
      <c r="H595" s="693"/>
      <c r="I595" s="693"/>
      <c r="J595" s="693"/>
      <c r="K595" s="693" t="s">
        <v>3286</v>
      </c>
      <c r="L595" s="693"/>
      <c r="M595" s="693"/>
      <c r="N595" s="742"/>
      <c r="O595" s="742"/>
      <c r="P595" s="742"/>
      <c r="Q595" s="742"/>
      <c r="R595" s="742"/>
      <c r="S595" s="742"/>
      <c r="T595" s="742"/>
      <c r="U595" s="742"/>
      <c r="V595" s="742"/>
      <c r="W595" s="742"/>
      <c r="X595" s="742"/>
      <c r="Y595" s="742"/>
      <c r="Z595" s="742"/>
      <c r="AA595" s="742"/>
      <c r="AB595" s="742"/>
      <c r="AC595" s="742"/>
      <c r="AD595" s="742"/>
      <c r="AE595" s="742"/>
      <c r="AF595" s="742"/>
      <c r="AG595" s="749"/>
      <c r="AH595" s="693"/>
      <c r="AI595" s="693"/>
      <c r="AJ595" s="693"/>
      <c r="AK595" s="693"/>
      <c r="AL595" s="670"/>
      <c r="AM595" s="670"/>
      <c r="AN595" s="670"/>
      <c r="AO595" s="670"/>
      <c r="AP595" s="670"/>
      <c r="AQ595" s="670"/>
      <c r="AR595" s="670"/>
      <c r="AS595" s="670"/>
      <c r="AT595" s="670"/>
      <c r="AU595" s="670"/>
      <c r="AV595" s="670"/>
      <c r="AW595" s="670"/>
      <c r="AX595" s="670"/>
      <c r="AY595" s="670"/>
      <c r="AZ595" s="670"/>
      <c r="BA595" s="670"/>
      <c r="BB595" s="670"/>
      <c r="BC595" s="670"/>
      <c r="BD595" s="671"/>
    </row>
    <row r="596" spans="1:56" s="653" customFormat="1" ht="13.5" customHeight="1">
      <c r="A596" s="668"/>
      <c r="B596" s="736"/>
      <c r="C596" s="693"/>
      <c r="D596" s="747"/>
      <c r="E596" s="748" t="s">
        <v>3287</v>
      </c>
      <c r="F596" s="748"/>
      <c r="G596" s="748"/>
      <c r="H596" s="748"/>
      <c r="I596" s="748"/>
      <c r="J596" s="693"/>
      <c r="K596" s="693"/>
      <c r="L596" s="693"/>
      <c r="M596" s="693"/>
      <c r="N596" s="742"/>
      <c r="O596" s="742"/>
      <c r="P596" s="742"/>
      <c r="Q596" s="742"/>
      <c r="R596" s="742"/>
      <c r="S596" s="742"/>
      <c r="T596" s="742"/>
      <c r="U596" s="742"/>
      <c r="V596" s="742"/>
      <c r="W596" s="742"/>
      <c r="X596" s="742"/>
      <c r="Y596" s="742"/>
      <c r="Z596" s="742"/>
      <c r="AA596" s="742"/>
      <c r="AB596" s="742"/>
      <c r="AC596" s="742"/>
      <c r="AD596" s="742"/>
      <c r="AE596" s="742"/>
      <c r="AF596" s="742"/>
      <c r="AG596" s="749"/>
      <c r="AH596" s="693"/>
      <c r="AI596" s="693"/>
      <c r="AJ596" s="693"/>
      <c r="AK596" s="693"/>
      <c r="AL596" s="670"/>
      <c r="AM596" s="670"/>
      <c r="AN596" s="670"/>
      <c r="AO596" s="670"/>
      <c r="AP596" s="670"/>
      <c r="AQ596" s="670"/>
      <c r="AR596" s="670"/>
      <c r="AS596" s="670"/>
      <c r="AT596" s="670"/>
      <c r="AU596" s="670"/>
      <c r="AV596" s="670"/>
      <c r="AW596" s="670"/>
      <c r="AX596" s="670"/>
      <c r="AY596" s="670"/>
      <c r="AZ596" s="670"/>
      <c r="BA596" s="670"/>
      <c r="BB596" s="670"/>
      <c r="BC596" s="670"/>
      <c r="BD596" s="671"/>
    </row>
    <row r="597" spans="1:56" s="653" customFormat="1" ht="13.5" customHeight="1">
      <c r="A597" s="668"/>
      <c r="B597" s="736"/>
      <c r="C597" s="693"/>
      <c r="D597" s="747"/>
      <c r="E597" s="693"/>
      <c r="F597" s="693" t="s">
        <v>3288</v>
      </c>
      <c r="G597" s="693"/>
      <c r="H597" s="693"/>
      <c r="I597" s="693"/>
      <c r="J597" s="693"/>
      <c r="K597" s="693"/>
      <c r="L597" s="693"/>
      <c r="M597" s="827" t="s">
        <v>3289</v>
      </c>
      <c r="N597" s="742"/>
      <c r="O597" s="742"/>
      <c r="P597" s="693" t="s">
        <v>3290</v>
      </c>
      <c r="Q597" s="742"/>
      <c r="R597" s="742"/>
      <c r="S597" s="742"/>
      <c r="T597" s="742"/>
      <c r="U597" s="742"/>
      <c r="V597" s="742"/>
      <c r="W597" s="742"/>
      <c r="X597" s="742"/>
      <c r="Y597" s="742"/>
      <c r="Z597" s="742"/>
      <c r="AA597" s="742"/>
      <c r="AB597" s="742"/>
      <c r="AC597" s="742"/>
      <c r="AD597" s="742"/>
      <c r="AE597" s="742"/>
      <c r="AF597" s="742"/>
      <c r="AG597" s="749"/>
      <c r="AH597" s="693"/>
      <c r="AI597" s="693"/>
      <c r="AJ597" s="693"/>
      <c r="AK597" s="693"/>
      <c r="AL597" s="670"/>
      <c r="AM597" s="670"/>
      <c r="AN597" s="670"/>
      <c r="AO597" s="670"/>
      <c r="AP597" s="670"/>
      <c r="AQ597" s="670"/>
      <c r="AR597" s="670"/>
      <c r="AS597" s="670"/>
      <c r="AT597" s="670"/>
      <c r="AU597" s="670"/>
      <c r="AV597" s="670"/>
      <c r="AW597" s="670"/>
      <c r="AX597" s="670"/>
      <c r="AY597" s="670"/>
      <c r="AZ597" s="670"/>
      <c r="BA597" s="670"/>
      <c r="BB597" s="670"/>
      <c r="BC597" s="670"/>
      <c r="BD597" s="671"/>
    </row>
    <row r="598" spans="1:56" s="653" customFormat="1" ht="13.5" customHeight="1">
      <c r="A598" s="668"/>
      <c r="B598" s="736"/>
      <c r="C598" s="693"/>
      <c r="D598" s="747"/>
      <c r="E598" s="693"/>
      <c r="F598" s="693" t="s">
        <v>3291</v>
      </c>
      <c r="G598" s="693"/>
      <c r="H598" s="693"/>
      <c r="I598" s="693"/>
      <c r="J598" s="693"/>
      <c r="K598" s="693"/>
      <c r="L598" s="827"/>
      <c r="M598" s="827" t="s">
        <v>3289</v>
      </c>
      <c r="N598" s="742"/>
      <c r="O598" s="742"/>
      <c r="P598" s="742" t="s">
        <v>3292</v>
      </c>
      <c r="Q598" s="742"/>
      <c r="R598" s="742"/>
      <c r="S598" s="742"/>
      <c r="T598" s="742"/>
      <c r="U598" s="742"/>
      <c r="V598" s="742"/>
      <c r="W598" s="742"/>
      <c r="X598" s="742"/>
      <c r="Y598" s="742"/>
      <c r="Z598" s="742"/>
      <c r="AA598" s="742"/>
      <c r="AB598" s="742"/>
      <c r="AC598" s="742"/>
      <c r="AD598" s="742"/>
      <c r="AE598" s="742"/>
      <c r="AF598" s="742"/>
      <c r="AG598" s="749"/>
      <c r="AH598" s="693"/>
      <c r="AI598" s="693"/>
      <c r="AJ598" s="693"/>
      <c r="AK598" s="693"/>
      <c r="AL598" s="670"/>
      <c r="AM598" s="670"/>
      <c r="AN598" s="670"/>
      <c r="AO598" s="670"/>
      <c r="AP598" s="670"/>
      <c r="AQ598" s="670"/>
      <c r="AR598" s="670"/>
      <c r="AS598" s="670"/>
      <c r="AT598" s="670"/>
      <c r="AU598" s="670"/>
      <c r="AV598" s="670"/>
      <c r="AW598" s="670"/>
      <c r="AX598" s="670"/>
      <c r="AY598" s="670"/>
      <c r="AZ598" s="670"/>
      <c r="BA598" s="670"/>
      <c r="BB598" s="670"/>
      <c r="BC598" s="670"/>
      <c r="BD598" s="671"/>
    </row>
    <row r="599" spans="1:56" s="653" customFormat="1" ht="13.5" customHeight="1">
      <c r="A599" s="668"/>
      <c r="B599" s="669"/>
      <c r="C599" s="693"/>
      <c r="D599" s="750"/>
      <c r="E599" s="751"/>
      <c r="F599" s="752"/>
      <c r="G599" s="751"/>
      <c r="H599" s="751"/>
      <c r="I599" s="751"/>
      <c r="J599" s="751"/>
      <c r="K599" s="751"/>
      <c r="L599" s="751"/>
      <c r="M599" s="751"/>
      <c r="N599" s="751"/>
      <c r="O599" s="751"/>
      <c r="P599" s="751"/>
      <c r="Q599" s="751"/>
      <c r="R599" s="751"/>
      <c r="S599" s="751"/>
      <c r="T599" s="751"/>
      <c r="U599" s="751"/>
      <c r="V599" s="751"/>
      <c r="W599" s="751"/>
      <c r="X599" s="751"/>
      <c r="Y599" s="751"/>
      <c r="Z599" s="751"/>
      <c r="AA599" s="751"/>
      <c r="AB599" s="751"/>
      <c r="AC599" s="751"/>
      <c r="AD599" s="751"/>
      <c r="AE599" s="751"/>
      <c r="AF599" s="751"/>
      <c r="AG599" s="753"/>
      <c r="AH599" s="693"/>
      <c r="AI599" s="693"/>
      <c r="AJ599" s="693"/>
      <c r="AK599" s="693"/>
      <c r="AL599" s="670"/>
      <c r="AM599" s="670"/>
      <c r="AN599" s="670"/>
      <c r="AO599" s="670"/>
      <c r="AP599" s="670"/>
      <c r="AQ599" s="670"/>
      <c r="AR599" s="670"/>
      <c r="AS599" s="670"/>
      <c r="AT599" s="670"/>
      <c r="AU599" s="670"/>
      <c r="AV599" s="670"/>
      <c r="AW599" s="670"/>
      <c r="AX599" s="670"/>
      <c r="AY599" s="670"/>
      <c r="AZ599" s="670"/>
      <c r="BA599" s="670"/>
      <c r="BB599" s="670"/>
      <c r="BC599" s="670"/>
      <c r="BD599" s="671"/>
    </row>
    <row r="600" spans="1:56" s="653" customFormat="1" ht="13.5" customHeight="1">
      <c r="A600" s="668"/>
      <c r="B600" s="831" t="s">
        <v>3308</v>
      </c>
      <c r="C600" s="669"/>
      <c r="D600" s="669"/>
      <c r="E600" s="669"/>
      <c r="F600" s="670"/>
      <c r="G600" s="669"/>
      <c r="H600" s="669"/>
      <c r="I600" s="669"/>
      <c r="J600" s="669"/>
      <c r="K600" s="669"/>
      <c r="L600" s="669"/>
      <c r="M600" s="669"/>
      <c r="N600" s="669"/>
      <c r="O600" s="669"/>
      <c r="P600" s="669"/>
      <c r="Q600" s="669"/>
      <c r="R600" s="669"/>
      <c r="S600" s="669"/>
      <c r="T600" s="669"/>
      <c r="U600" s="670"/>
      <c r="V600" s="670"/>
      <c r="W600" s="670"/>
      <c r="X600" s="670"/>
      <c r="Y600" s="670"/>
      <c r="Z600" s="670"/>
      <c r="AA600" s="670"/>
      <c r="AB600" s="670"/>
      <c r="AC600" s="670"/>
      <c r="AD600" s="670"/>
      <c r="AE600" s="670"/>
      <c r="AF600" s="670"/>
      <c r="AG600" s="670"/>
      <c r="AH600" s="670"/>
      <c r="AI600" s="670"/>
      <c r="AJ600" s="670"/>
      <c r="AK600" s="670"/>
      <c r="AL600" s="670"/>
      <c r="AM600" s="670"/>
      <c r="AN600" s="670"/>
      <c r="AO600" s="670"/>
      <c r="AP600" s="670"/>
      <c r="AQ600" s="670"/>
      <c r="AR600" s="670"/>
      <c r="AS600" s="670"/>
      <c r="AT600" s="670"/>
      <c r="AU600" s="670"/>
      <c r="AV600" s="670"/>
      <c r="AW600" s="670"/>
      <c r="AX600" s="670"/>
      <c r="AY600" s="670"/>
      <c r="AZ600" s="670"/>
      <c r="BA600" s="670"/>
      <c r="BB600" s="670"/>
      <c r="BC600" s="670"/>
      <c r="BD600" s="671"/>
    </row>
    <row r="601" spans="1:56" s="653" customFormat="1" ht="13.5" customHeight="1">
      <c r="A601" s="668"/>
      <c r="B601" s="694" t="s">
        <v>2917</v>
      </c>
      <c r="C601" s="695"/>
      <c r="D601" s="695"/>
      <c r="E601" s="695"/>
      <c r="F601" s="695"/>
      <c r="G601" s="695"/>
      <c r="H601" s="695"/>
      <c r="I601" s="695"/>
      <c r="J601" s="695"/>
      <c r="K601" s="695"/>
      <c r="L601" s="695"/>
      <c r="M601" s="695"/>
      <c r="N601" s="695"/>
      <c r="O601" s="695"/>
      <c r="P601" s="695"/>
      <c r="Q601" s="695"/>
      <c r="R601" s="695"/>
      <c r="S601" s="695"/>
      <c r="T601" s="695"/>
      <c r="U601" s="822"/>
      <c r="V601" s="822"/>
      <c r="W601" s="822"/>
      <c r="X601" s="822"/>
      <c r="Y601" s="822"/>
      <c r="Z601" s="822"/>
      <c r="AA601" s="822"/>
      <c r="AB601" s="822"/>
      <c r="AC601" s="822"/>
      <c r="AD601" s="822"/>
      <c r="AE601" s="822"/>
      <c r="AF601" s="822"/>
      <c r="AG601" s="822"/>
      <c r="AH601" s="822"/>
      <c r="AI601" s="822"/>
      <c r="AJ601" s="822"/>
      <c r="AK601" s="822"/>
      <c r="AL601" s="822"/>
      <c r="AM601" s="822"/>
      <c r="AN601" s="695"/>
      <c r="AO601" s="695"/>
      <c r="AP601" s="695"/>
      <c r="AQ601" s="695"/>
      <c r="AR601" s="695"/>
      <c r="AS601" s="696"/>
      <c r="AT601" s="670"/>
      <c r="AU601" s="670"/>
      <c r="AV601" s="670"/>
      <c r="AW601" s="670"/>
      <c r="AX601" s="670"/>
      <c r="AY601" s="670"/>
      <c r="AZ601" s="670"/>
      <c r="BA601" s="670"/>
      <c r="BB601" s="670"/>
      <c r="BC601" s="670"/>
      <c r="BD601" s="671"/>
    </row>
    <row r="602" spans="1:56" s="653" customFormat="1" ht="13.5" customHeight="1">
      <c r="A602" s="668"/>
      <c r="B602" s="694" t="s">
        <v>2918</v>
      </c>
      <c r="C602" s="695"/>
      <c r="D602" s="695"/>
      <c r="E602" s="695"/>
      <c r="F602" s="695"/>
      <c r="G602" s="695"/>
      <c r="H602" s="695"/>
      <c r="I602" s="695"/>
      <c r="J602" s="695"/>
      <c r="K602" s="695"/>
      <c r="L602" s="695"/>
      <c r="M602" s="695"/>
      <c r="N602" s="695"/>
      <c r="O602" s="695"/>
      <c r="P602" s="695"/>
      <c r="Q602" s="695"/>
      <c r="R602" s="695"/>
      <c r="S602" s="695"/>
      <c r="T602" s="695"/>
      <c r="U602" s="822"/>
      <c r="V602" s="822"/>
      <c r="W602" s="822"/>
      <c r="X602" s="822"/>
      <c r="Y602" s="822"/>
      <c r="Z602" s="822"/>
      <c r="AA602" s="822"/>
      <c r="AB602" s="822"/>
      <c r="AC602" s="822"/>
      <c r="AD602" s="822"/>
      <c r="AE602" s="822"/>
      <c r="AF602" s="822"/>
      <c r="AG602" s="822"/>
      <c r="AH602" s="822"/>
      <c r="AI602" s="822"/>
      <c r="AJ602" s="822"/>
      <c r="AK602" s="822"/>
      <c r="AL602" s="822"/>
      <c r="AM602" s="822"/>
      <c r="AN602" s="695"/>
      <c r="AO602" s="695"/>
      <c r="AP602" s="695"/>
      <c r="AQ602" s="695"/>
      <c r="AR602" s="695"/>
      <c r="AS602" s="696"/>
      <c r="AT602" s="670"/>
      <c r="AU602" s="670"/>
      <c r="AV602" s="670"/>
      <c r="AW602" s="670"/>
      <c r="AX602" s="670"/>
      <c r="AY602" s="670"/>
      <c r="AZ602" s="670"/>
      <c r="BA602" s="670"/>
      <c r="BB602" s="670"/>
      <c r="BC602" s="670"/>
      <c r="BD602" s="671"/>
    </row>
    <row r="603" spans="1:56" s="653" customFormat="1" ht="13.5" customHeight="1">
      <c r="A603" s="668"/>
      <c r="B603" s="828" t="s">
        <v>3297</v>
      </c>
      <c r="C603" s="829"/>
      <c r="D603" s="829"/>
      <c r="E603" s="829"/>
      <c r="F603" s="829"/>
      <c r="G603" s="829"/>
      <c r="H603" s="829"/>
      <c r="I603" s="829"/>
      <c r="J603" s="829"/>
      <c r="K603" s="829"/>
      <c r="L603" s="830"/>
      <c r="M603" s="829" t="s">
        <v>3298</v>
      </c>
      <c r="N603" s="654"/>
      <c r="O603" s="654"/>
      <c r="P603" s="654"/>
      <c r="Q603" s="654"/>
      <c r="R603" s="654"/>
      <c r="S603" s="654"/>
      <c r="T603" s="654"/>
      <c r="U603" s="654"/>
      <c r="V603" s="655"/>
      <c r="W603" s="824"/>
      <c r="X603" s="824"/>
      <c r="Y603" s="824"/>
      <c r="Z603" s="824"/>
      <c r="AA603" s="824"/>
      <c r="AB603" s="824"/>
      <c r="AC603" s="824"/>
      <c r="AD603" s="824"/>
      <c r="AE603" s="824"/>
      <c r="AF603" s="824"/>
      <c r="AG603" s="824"/>
      <c r="AH603" s="824"/>
      <c r="AI603" s="824"/>
      <c r="AJ603" s="824"/>
      <c r="AK603" s="824"/>
      <c r="AL603" s="824"/>
      <c r="AM603" s="824"/>
      <c r="AN603" s="700"/>
      <c r="AO603" s="700"/>
      <c r="AP603" s="700"/>
      <c r="AQ603" s="700"/>
      <c r="AR603" s="700"/>
      <c r="AS603" s="701"/>
      <c r="AT603" s="670"/>
      <c r="AU603" s="670"/>
      <c r="AV603" s="670"/>
      <c r="AW603" s="670"/>
      <c r="AX603" s="670"/>
      <c r="AY603" s="670"/>
      <c r="AZ603" s="670"/>
      <c r="BA603" s="670"/>
      <c r="BB603" s="670"/>
      <c r="BC603" s="670"/>
      <c r="BD603" s="671"/>
    </row>
    <row r="604" spans="1:56" s="653" customFormat="1" ht="13.5" customHeight="1">
      <c r="A604" s="668"/>
      <c r="B604" s="828" t="s">
        <v>3309</v>
      </c>
      <c r="C604" s="829"/>
      <c r="D604" s="829"/>
      <c r="E604" s="829"/>
      <c r="F604" s="829"/>
      <c r="G604" s="829"/>
      <c r="H604" s="829"/>
      <c r="I604" s="829"/>
      <c r="J604" s="829"/>
      <c r="K604" s="829"/>
      <c r="L604" s="830"/>
      <c r="M604" s="829" t="s">
        <v>3310</v>
      </c>
      <c r="N604" s="654"/>
      <c r="O604" s="654"/>
      <c r="P604" s="654"/>
      <c r="Q604" s="654"/>
      <c r="R604" s="654"/>
      <c r="S604" s="654"/>
      <c r="T604" s="654"/>
      <c r="U604" s="654"/>
      <c r="V604" s="654"/>
      <c r="W604" s="824"/>
      <c r="X604" s="824"/>
      <c r="Y604" s="824"/>
      <c r="Z604" s="824"/>
      <c r="AA604" s="824"/>
      <c r="AB604" s="824"/>
      <c r="AC604" s="824"/>
      <c r="AD604" s="824"/>
      <c r="AE604" s="824"/>
      <c r="AF604" s="824"/>
      <c r="AG604" s="824"/>
      <c r="AH604" s="824"/>
      <c r="AI604" s="824"/>
      <c r="AJ604" s="824"/>
      <c r="AK604" s="824"/>
      <c r="AL604" s="824"/>
      <c r="AM604" s="824"/>
      <c r="AN604" s="700"/>
      <c r="AO604" s="700"/>
      <c r="AP604" s="700"/>
      <c r="AQ604" s="700"/>
      <c r="AR604" s="700"/>
      <c r="AS604" s="701"/>
      <c r="AT604" s="670"/>
      <c r="AU604" s="670"/>
      <c r="AV604" s="670"/>
      <c r="AW604" s="670"/>
      <c r="AX604" s="670"/>
      <c r="AY604" s="670"/>
      <c r="AZ604" s="670"/>
      <c r="BA604" s="670"/>
      <c r="BB604" s="670"/>
      <c r="BC604" s="670"/>
      <c r="BD604" s="671"/>
    </row>
    <row r="605" spans="1:56" s="653" customFormat="1" ht="13.5" customHeight="1">
      <c r="A605" s="668"/>
      <c r="B605" s="694" t="s">
        <v>2968</v>
      </c>
      <c r="C605" s="695"/>
      <c r="D605" s="695"/>
      <c r="E605" s="695"/>
      <c r="F605" s="695"/>
      <c r="G605" s="695"/>
      <c r="H605" s="695"/>
      <c r="I605" s="695"/>
      <c r="J605" s="695"/>
      <c r="K605" s="695"/>
      <c r="L605" s="695"/>
      <c r="M605" s="695"/>
      <c r="N605" s="695"/>
      <c r="O605" s="695"/>
      <c r="P605" s="695"/>
      <c r="Q605" s="695"/>
      <c r="R605" s="695"/>
      <c r="S605" s="695"/>
      <c r="T605" s="695"/>
      <c r="U605" s="695"/>
      <c r="V605" s="695"/>
      <c r="W605" s="822"/>
      <c r="X605" s="822"/>
      <c r="Y605" s="822"/>
      <c r="Z605" s="822"/>
      <c r="AA605" s="822"/>
      <c r="AB605" s="822"/>
      <c r="AC605" s="822"/>
      <c r="AD605" s="822"/>
      <c r="AE605" s="822"/>
      <c r="AF605" s="822"/>
      <c r="AG605" s="822"/>
      <c r="AH605" s="822"/>
      <c r="AI605" s="822"/>
      <c r="AJ605" s="822"/>
      <c r="AK605" s="822"/>
      <c r="AL605" s="822"/>
      <c r="AM605" s="822"/>
      <c r="AN605" s="695"/>
      <c r="AO605" s="695"/>
      <c r="AP605" s="695"/>
      <c r="AQ605" s="695"/>
      <c r="AR605" s="695"/>
      <c r="AS605" s="696"/>
      <c r="AT605" s="670"/>
      <c r="AU605" s="670"/>
      <c r="AV605" s="670"/>
      <c r="AW605" s="670"/>
      <c r="AX605" s="670"/>
      <c r="AY605" s="670"/>
      <c r="AZ605" s="670"/>
      <c r="BA605" s="670"/>
      <c r="BB605" s="670"/>
      <c r="BC605" s="670"/>
      <c r="BD605" s="671"/>
    </row>
    <row r="606" spans="1:56" s="653" customFormat="1" ht="13.5" customHeight="1">
      <c r="A606" s="668"/>
      <c r="B606" s="697" t="s">
        <v>3269</v>
      </c>
      <c r="C606" s="698"/>
      <c r="D606" s="698"/>
      <c r="E606" s="698"/>
      <c r="F606" s="698"/>
      <c r="G606" s="698"/>
      <c r="H606" s="698"/>
      <c r="I606" s="698"/>
      <c r="J606" s="698"/>
      <c r="K606" s="698"/>
      <c r="L606" s="699"/>
      <c r="M606" s="697" t="s">
        <v>3270</v>
      </c>
      <c r="N606" s="654"/>
      <c r="O606" s="654"/>
      <c r="P606" s="654"/>
      <c r="Q606" s="654"/>
      <c r="R606" s="654"/>
      <c r="S606" s="654"/>
      <c r="T606" s="654"/>
      <c r="U606" s="654"/>
      <c r="V606" s="655"/>
      <c r="W606" s="824"/>
      <c r="X606" s="824"/>
      <c r="Y606" s="824"/>
      <c r="Z606" s="824"/>
      <c r="AA606" s="824"/>
      <c r="AB606" s="824"/>
      <c r="AC606" s="824"/>
      <c r="AD606" s="824"/>
      <c r="AE606" s="824"/>
      <c r="AF606" s="824"/>
      <c r="AG606" s="824"/>
      <c r="AH606" s="824"/>
      <c r="AI606" s="824"/>
      <c r="AJ606" s="824"/>
      <c r="AK606" s="824"/>
      <c r="AL606" s="824"/>
      <c r="AM606" s="824"/>
      <c r="AN606" s="700"/>
      <c r="AO606" s="700"/>
      <c r="AP606" s="700"/>
      <c r="AQ606" s="700"/>
      <c r="AR606" s="700"/>
      <c r="AS606" s="701"/>
      <c r="AT606" s="670"/>
      <c r="AU606" s="670"/>
      <c r="AV606" s="670"/>
      <c r="AW606" s="670"/>
      <c r="AX606" s="670"/>
      <c r="AY606" s="670"/>
      <c r="AZ606" s="670"/>
      <c r="BA606" s="670"/>
      <c r="BB606" s="670"/>
      <c r="BC606" s="670"/>
      <c r="BD606" s="671"/>
    </row>
    <row r="607" spans="1:56" s="653" customFormat="1" ht="13.5" customHeight="1">
      <c r="A607" s="668"/>
      <c r="B607" s="694" t="s">
        <v>3081</v>
      </c>
      <c r="C607" s="695"/>
      <c r="D607" s="695"/>
      <c r="E607" s="695"/>
      <c r="F607" s="695"/>
      <c r="G607" s="695"/>
      <c r="H607" s="695"/>
      <c r="I607" s="695"/>
      <c r="J607" s="695"/>
      <c r="K607" s="695"/>
      <c r="L607" s="695"/>
      <c r="M607" s="695"/>
      <c r="N607" s="695"/>
      <c r="O607" s="695"/>
      <c r="P607" s="695"/>
      <c r="Q607" s="695"/>
      <c r="R607" s="695"/>
      <c r="S607" s="695"/>
      <c r="T607" s="695"/>
      <c r="U607" s="695"/>
      <c r="V607" s="695"/>
      <c r="W607" s="822"/>
      <c r="X607" s="822"/>
      <c r="Y607" s="822"/>
      <c r="Z607" s="822"/>
      <c r="AA607" s="822"/>
      <c r="AB607" s="822"/>
      <c r="AC607" s="822"/>
      <c r="AD607" s="822"/>
      <c r="AE607" s="822"/>
      <c r="AF607" s="822"/>
      <c r="AG607" s="822"/>
      <c r="AH607" s="822"/>
      <c r="AI607" s="822"/>
      <c r="AJ607" s="822"/>
      <c r="AK607" s="822"/>
      <c r="AL607" s="822"/>
      <c r="AM607" s="822"/>
      <c r="AN607" s="695"/>
      <c r="AO607" s="695"/>
      <c r="AP607" s="695"/>
      <c r="AQ607" s="695"/>
      <c r="AR607" s="695"/>
      <c r="AS607" s="696"/>
      <c r="AT607" s="670"/>
      <c r="AU607" s="670"/>
      <c r="AV607" s="670"/>
      <c r="AW607" s="670"/>
      <c r="AX607" s="670"/>
      <c r="AY607" s="670"/>
      <c r="AZ607" s="670"/>
      <c r="BA607" s="670"/>
      <c r="BB607" s="670"/>
      <c r="BC607" s="670"/>
      <c r="BD607" s="671"/>
    </row>
    <row r="608" spans="1:56" s="653" customFormat="1" ht="13.5" customHeight="1">
      <c r="A608" s="668"/>
      <c r="B608" s="734"/>
      <c r="C608" s="697" t="s">
        <v>3271</v>
      </c>
      <c r="D608" s="698"/>
      <c r="E608" s="698"/>
      <c r="F608" s="698"/>
      <c r="G608" s="698"/>
      <c r="H608" s="698"/>
      <c r="I608" s="698"/>
      <c r="J608" s="698"/>
      <c r="K608" s="698"/>
      <c r="L608" s="698"/>
      <c r="M608" s="697" t="s">
        <v>3272</v>
      </c>
      <c r="N608" s="654"/>
      <c r="O608" s="654"/>
      <c r="P608" s="654"/>
      <c r="Q608" s="654"/>
      <c r="R608" s="654"/>
      <c r="S608" s="654"/>
      <c r="T608" s="654"/>
      <c r="U608" s="654"/>
      <c r="V608" s="655"/>
      <c r="W608" s="823" t="s">
        <v>2883</v>
      </c>
      <c r="X608" s="698"/>
      <c r="Y608" s="823" t="s">
        <v>3273</v>
      </c>
      <c r="Z608" s="698"/>
      <c r="AA608" s="698"/>
      <c r="AB608" s="698"/>
      <c r="AC608" s="698"/>
      <c r="AD608" s="698"/>
      <c r="AE608" s="698"/>
      <c r="AF608" s="698"/>
      <c r="AG608" s="698"/>
      <c r="AH608" s="698"/>
      <c r="AI608" s="698"/>
      <c r="AJ608" s="698"/>
      <c r="AK608" s="698"/>
      <c r="AL608" s="698"/>
      <c r="AM608" s="698"/>
      <c r="AN608" s="729"/>
      <c r="AO608" s="729"/>
      <c r="AP608" s="729"/>
      <c r="AQ608" s="729"/>
      <c r="AR608" s="727" t="s">
        <v>3013</v>
      </c>
      <c r="AS608" s="655"/>
      <c r="AT608" s="670"/>
      <c r="AU608" s="670"/>
      <c r="AV608" s="670"/>
      <c r="AW608" s="670"/>
      <c r="AX608" s="670"/>
      <c r="AY608" s="670"/>
      <c r="AZ608" s="670"/>
      <c r="BA608" s="670"/>
      <c r="BB608" s="670"/>
      <c r="BC608" s="670"/>
      <c r="BD608" s="671"/>
    </row>
    <row r="609" spans="1:56" s="653" customFormat="1" ht="13.5" customHeight="1">
      <c r="A609" s="668"/>
      <c r="B609" s="734"/>
      <c r="C609" s="697" t="s">
        <v>3267</v>
      </c>
      <c r="D609" s="698"/>
      <c r="E609" s="698"/>
      <c r="F609" s="698"/>
      <c r="G609" s="698"/>
      <c r="H609" s="698"/>
      <c r="I609" s="698"/>
      <c r="J609" s="698"/>
      <c r="K609" s="698"/>
      <c r="L609" s="698"/>
      <c r="M609" s="697" t="s">
        <v>3268</v>
      </c>
      <c r="N609" s="654"/>
      <c r="O609" s="654"/>
      <c r="P609" s="654"/>
      <c r="Q609" s="654"/>
      <c r="R609" s="654"/>
      <c r="S609" s="654"/>
      <c r="T609" s="654"/>
      <c r="U609" s="654"/>
      <c r="V609" s="655"/>
      <c r="W609" s="823" t="s">
        <v>2883</v>
      </c>
      <c r="X609" s="698"/>
      <c r="Y609" s="823" t="s">
        <v>3294</v>
      </c>
      <c r="Z609" s="698"/>
      <c r="AA609" s="698"/>
      <c r="AB609" s="698"/>
      <c r="AC609" s="698"/>
      <c r="AD609" s="698"/>
      <c r="AE609" s="698"/>
      <c r="AF609" s="698"/>
      <c r="AG609" s="698"/>
      <c r="AH609" s="698"/>
      <c r="AI609" s="698"/>
      <c r="AJ609" s="698"/>
      <c r="AK609" s="698"/>
      <c r="AL609" s="698"/>
      <c r="AM609" s="698"/>
      <c r="AN609" s="729"/>
      <c r="AO609" s="729"/>
      <c r="AP609" s="729"/>
      <c r="AQ609" s="729"/>
      <c r="AR609" s="727" t="s">
        <v>3013</v>
      </c>
      <c r="AS609" s="655"/>
      <c r="AT609" s="670"/>
      <c r="AU609" s="670"/>
      <c r="AV609" s="670"/>
      <c r="AW609" s="670"/>
      <c r="AX609" s="670"/>
      <c r="AY609" s="670"/>
      <c r="AZ609" s="670"/>
      <c r="BA609" s="670"/>
      <c r="BB609" s="670"/>
      <c r="BC609" s="670"/>
      <c r="BD609" s="671"/>
    </row>
    <row r="610" spans="1:56" s="653" customFormat="1" ht="13.5" customHeight="1">
      <c r="A610" s="668"/>
      <c r="B610" s="734"/>
      <c r="C610" s="697" t="s">
        <v>3275</v>
      </c>
      <c r="D610" s="698"/>
      <c r="E610" s="698"/>
      <c r="F610" s="698"/>
      <c r="G610" s="698"/>
      <c r="H610" s="698"/>
      <c r="I610" s="698"/>
      <c r="J610" s="698"/>
      <c r="K610" s="698"/>
      <c r="L610" s="698"/>
      <c r="M610" s="697" t="s">
        <v>3276</v>
      </c>
      <c r="N610" s="654"/>
      <c r="O610" s="654"/>
      <c r="P610" s="654"/>
      <c r="Q610" s="654"/>
      <c r="R610" s="654"/>
      <c r="S610" s="654"/>
      <c r="T610" s="654"/>
      <c r="U610" s="654"/>
      <c r="V610" s="655"/>
      <c r="W610" s="823" t="s">
        <v>2883</v>
      </c>
      <c r="X610" s="698"/>
      <c r="Y610" s="823" t="s">
        <v>3311</v>
      </c>
      <c r="Z610" s="698"/>
      <c r="AA610" s="698"/>
      <c r="AB610" s="698"/>
      <c r="AC610" s="698"/>
      <c r="AD610" s="698"/>
      <c r="AE610" s="698"/>
      <c r="AF610" s="698"/>
      <c r="AG610" s="698"/>
      <c r="AH610" s="698"/>
      <c r="AI610" s="698"/>
      <c r="AJ610" s="698"/>
      <c r="AK610" s="698"/>
      <c r="AL610" s="698"/>
      <c r="AM610" s="698"/>
      <c r="AN610" s="729"/>
      <c r="AO610" s="729"/>
      <c r="AP610" s="729"/>
      <c r="AQ610" s="729"/>
      <c r="AR610" s="727"/>
      <c r="AS610" s="655"/>
      <c r="AT610" s="670"/>
      <c r="AU610" s="670"/>
      <c r="AV610" s="670"/>
      <c r="AW610" s="670"/>
      <c r="AX610" s="670"/>
      <c r="AY610" s="670"/>
      <c r="AZ610" s="670"/>
      <c r="BA610" s="670"/>
      <c r="BB610" s="670"/>
      <c r="BC610" s="670"/>
      <c r="BD610" s="671"/>
    </row>
    <row r="611" spans="1:56" s="653" customFormat="1" ht="13.5" customHeight="1">
      <c r="A611" s="668"/>
      <c r="B611" s="669"/>
      <c r="C611" s="669"/>
      <c r="D611" s="669"/>
      <c r="E611" s="669"/>
      <c r="F611" s="670"/>
      <c r="G611" s="669"/>
      <c r="H611" s="669"/>
      <c r="I611" s="669"/>
      <c r="J611" s="669"/>
      <c r="K611" s="669"/>
      <c r="L611" s="669"/>
      <c r="M611" s="669"/>
      <c r="N611" s="669"/>
      <c r="O611" s="669"/>
      <c r="P611" s="669"/>
      <c r="Q611" s="669"/>
      <c r="R611" s="669"/>
      <c r="S611" s="669"/>
      <c r="T611" s="669"/>
      <c r="U611" s="670"/>
      <c r="V611" s="670"/>
      <c r="W611" s="670"/>
      <c r="X611" s="670"/>
      <c r="Y611" s="670"/>
      <c r="Z611" s="670"/>
      <c r="AA611" s="670"/>
      <c r="AB611" s="670"/>
      <c r="AC611" s="670"/>
      <c r="AD611" s="670"/>
      <c r="AE611" s="670"/>
      <c r="AF611" s="670"/>
      <c r="AG611" s="670"/>
      <c r="AH611" s="670"/>
      <c r="AI611" s="670"/>
      <c r="AJ611" s="670"/>
      <c r="AK611" s="670"/>
      <c r="AL611" s="670"/>
      <c r="AM611" s="670"/>
      <c r="AN611" s="670"/>
      <c r="AO611" s="670"/>
      <c r="AP611" s="670"/>
      <c r="AQ611" s="670"/>
      <c r="AR611" s="670"/>
      <c r="AS611" s="670"/>
      <c r="AT611" s="670"/>
      <c r="AU611" s="670"/>
      <c r="AV611" s="670"/>
      <c r="AW611" s="670"/>
      <c r="AX611" s="670"/>
      <c r="AY611" s="670"/>
      <c r="AZ611" s="670"/>
      <c r="BA611" s="670"/>
      <c r="BB611" s="670"/>
      <c r="BC611" s="670"/>
      <c r="BD611" s="671"/>
    </row>
    <row r="612" spans="1:56" s="653" customFormat="1" ht="13.5" customHeight="1">
      <c r="A612" s="668"/>
      <c r="B612" s="737" t="s">
        <v>3278</v>
      </c>
      <c r="C612" s="736"/>
      <c r="D612" s="736"/>
      <c r="E612" s="736"/>
      <c r="F612" s="736"/>
      <c r="G612" s="736"/>
      <c r="H612" s="737"/>
      <c r="I612" s="737"/>
      <c r="J612" s="737"/>
      <c r="K612" s="737"/>
      <c r="L612" s="737"/>
      <c r="M612" s="669"/>
      <c r="N612" s="669"/>
      <c r="O612" s="669"/>
      <c r="P612" s="669"/>
      <c r="Q612" s="669"/>
      <c r="R612" s="669"/>
      <c r="S612" s="669"/>
      <c r="T612" s="669"/>
      <c r="U612" s="670"/>
      <c r="V612" s="670"/>
      <c r="W612" s="670"/>
      <c r="X612" s="670"/>
      <c r="Y612" s="670"/>
      <c r="Z612" s="670"/>
      <c r="AA612" s="670"/>
      <c r="AB612" s="670"/>
      <c r="AC612" s="670"/>
      <c r="AD612" s="670"/>
      <c r="AE612" s="670"/>
      <c r="AF612" s="670"/>
      <c r="AG612" s="670"/>
      <c r="AH612" s="670"/>
      <c r="AI612" s="670"/>
      <c r="AJ612" s="670"/>
      <c r="AK612" s="670"/>
      <c r="AL612" s="670"/>
      <c r="AM612" s="670"/>
      <c r="AN612" s="670"/>
      <c r="AO612" s="670"/>
      <c r="AP612" s="670"/>
      <c r="AQ612" s="670"/>
      <c r="AR612" s="670"/>
      <c r="AS612" s="670"/>
      <c r="AT612" s="670"/>
      <c r="AU612" s="670"/>
      <c r="AV612" s="670"/>
      <c r="AW612" s="670"/>
      <c r="AX612" s="670"/>
      <c r="AY612" s="670"/>
      <c r="AZ612" s="670"/>
      <c r="BA612" s="670"/>
      <c r="BB612" s="670"/>
      <c r="BC612" s="670"/>
      <c r="BD612" s="671"/>
    </row>
    <row r="613" spans="1:56" s="653" customFormat="1" ht="13.5" customHeight="1">
      <c r="A613" s="668"/>
      <c r="B613" s="736"/>
      <c r="C613" s="825" t="s">
        <v>3279</v>
      </c>
      <c r="D613" s="825"/>
      <c r="E613" s="825"/>
      <c r="F613" s="693"/>
      <c r="G613" s="693"/>
      <c r="H613" s="693"/>
      <c r="I613" s="693"/>
      <c r="J613" s="693"/>
      <c r="K613" s="693"/>
      <c r="L613" s="693"/>
      <c r="M613" s="693"/>
      <c r="N613" s="693"/>
      <c r="O613" s="693"/>
      <c r="P613" s="693"/>
      <c r="Q613" s="693"/>
      <c r="R613" s="693"/>
      <c r="S613" s="693"/>
      <c r="T613" s="693"/>
      <c r="U613" s="693"/>
      <c r="V613" s="693"/>
      <c r="W613" s="693"/>
      <c r="X613" s="693"/>
      <c r="Y613" s="693"/>
      <c r="Z613" s="693"/>
      <c r="AA613" s="693"/>
      <c r="AB613" s="693"/>
      <c r="AC613" s="693"/>
      <c r="AD613" s="693"/>
      <c r="AE613" s="693"/>
      <c r="AF613" s="693"/>
      <c r="AG613" s="693"/>
      <c r="AH613" s="693"/>
      <c r="AI613" s="693"/>
      <c r="AJ613" s="693"/>
      <c r="AK613" s="693"/>
      <c r="AL613" s="670"/>
      <c r="AM613" s="670"/>
      <c r="AN613" s="670"/>
      <c r="AO613" s="670"/>
      <c r="AP613" s="670"/>
      <c r="AQ613" s="670"/>
      <c r="AR613" s="670"/>
      <c r="AS613" s="670"/>
      <c r="AT613" s="670"/>
      <c r="AU613" s="670"/>
      <c r="AV613" s="670"/>
      <c r="AW613" s="670"/>
      <c r="AX613" s="670"/>
      <c r="AY613" s="670"/>
      <c r="AZ613" s="670"/>
      <c r="BA613" s="670"/>
      <c r="BB613" s="670"/>
      <c r="BC613" s="670"/>
      <c r="BD613" s="671"/>
    </row>
    <row r="614" spans="1:56" s="653" customFormat="1" ht="13.5" customHeight="1">
      <c r="A614" s="668"/>
      <c r="B614" s="736"/>
      <c r="C614" s="826"/>
      <c r="D614" s="693" t="s">
        <v>3280</v>
      </c>
      <c r="E614" s="826"/>
      <c r="F614" s="693"/>
      <c r="G614" s="693"/>
      <c r="H614" s="693"/>
      <c r="I614" s="693"/>
      <c r="J614" s="693"/>
      <c r="K614" s="693"/>
      <c r="L614" s="693"/>
      <c r="M614" s="693"/>
      <c r="N614" s="693"/>
      <c r="O614" s="693"/>
      <c r="P614" s="693"/>
      <c r="Q614" s="693"/>
      <c r="R614" s="693"/>
      <c r="S614" s="693"/>
      <c r="T614" s="693"/>
      <c r="U614" s="693"/>
      <c r="V614" s="693"/>
      <c r="W614" s="693"/>
      <c r="X614" s="693"/>
      <c r="Y614" s="693"/>
      <c r="Z614" s="693"/>
      <c r="AA614" s="693"/>
      <c r="AB614" s="693"/>
      <c r="AC614" s="693"/>
      <c r="AD614" s="693"/>
      <c r="AE614" s="693"/>
      <c r="AF614" s="693"/>
      <c r="AG614" s="693"/>
      <c r="AH614" s="693"/>
      <c r="AI614" s="693"/>
      <c r="AJ614" s="693"/>
      <c r="AK614" s="693"/>
      <c r="AL614" s="670"/>
      <c r="AM614" s="670"/>
      <c r="AN614" s="670"/>
      <c r="AO614" s="670"/>
      <c r="AP614" s="670"/>
      <c r="AQ614" s="670"/>
      <c r="AR614" s="670"/>
      <c r="AS614" s="670"/>
      <c r="AT614" s="670"/>
      <c r="AU614" s="670"/>
      <c r="AV614" s="670"/>
      <c r="AW614" s="670"/>
      <c r="AX614" s="670"/>
      <c r="AY614" s="670"/>
      <c r="AZ614" s="670"/>
      <c r="BA614" s="670"/>
      <c r="BB614" s="670"/>
      <c r="BC614" s="670"/>
      <c r="BD614" s="671"/>
    </row>
    <row r="615" spans="1:56" s="653" customFormat="1" ht="13.5" customHeight="1">
      <c r="A615" s="668"/>
      <c r="B615" s="736"/>
      <c r="C615" s="826"/>
      <c r="D615" s="825" t="s">
        <v>3281</v>
      </c>
      <c r="E615" s="825"/>
      <c r="F615" s="693"/>
      <c r="G615" s="693"/>
      <c r="H615" s="693"/>
      <c r="I615" s="693"/>
      <c r="J615" s="693"/>
      <c r="K615" s="693"/>
      <c r="L615" s="693"/>
      <c r="M615" s="693"/>
      <c r="N615" s="693"/>
      <c r="O615" s="693"/>
      <c r="P615" s="693"/>
      <c r="Q615" s="693"/>
      <c r="R615" s="693"/>
      <c r="S615" s="693"/>
      <c r="T615" s="693"/>
      <c r="U615" s="693"/>
      <c r="V615" s="693"/>
      <c r="W615" s="693"/>
      <c r="X615" s="693"/>
      <c r="Y615" s="693"/>
      <c r="Z615" s="693"/>
      <c r="AA615" s="693"/>
      <c r="AB615" s="693"/>
      <c r="AC615" s="693"/>
      <c r="AD615" s="693"/>
      <c r="AE615" s="693"/>
      <c r="AF615" s="693"/>
      <c r="AG615" s="693"/>
      <c r="AH615" s="693"/>
      <c r="AI615" s="693"/>
      <c r="AJ615" s="693"/>
      <c r="AK615" s="693"/>
      <c r="AL615" s="670"/>
      <c r="AM615" s="670"/>
      <c r="AN615" s="670"/>
      <c r="AO615" s="670"/>
      <c r="AP615" s="670"/>
      <c r="AQ615" s="670"/>
      <c r="AR615" s="670"/>
      <c r="AS615" s="670"/>
      <c r="AT615" s="670"/>
      <c r="AU615" s="670"/>
      <c r="AV615" s="670"/>
      <c r="AW615" s="670"/>
      <c r="AX615" s="670"/>
      <c r="AY615" s="670"/>
      <c r="AZ615" s="670"/>
      <c r="BA615" s="670"/>
      <c r="BB615" s="670"/>
      <c r="BC615" s="670"/>
      <c r="BD615" s="671"/>
    </row>
    <row r="616" spans="1:56" s="653" customFormat="1" ht="13.5" customHeight="1">
      <c r="A616" s="668"/>
      <c r="B616" s="736"/>
      <c r="C616" s="826"/>
      <c r="D616" s="825" t="s">
        <v>3282</v>
      </c>
      <c r="E616" s="825"/>
      <c r="F616" s="693"/>
      <c r="G616" s="693"/>
      <c r="H616" s="693"/>
      <c r="I616" s="693"/>
      <c r="J616" s="693"/>
      <c r="K616" s="693"/>
      <c r="L616" s="693"/>
      <c r="M616" s="693"/>
      <c r="N616" s="693"/>
      <c r="O616" s="693"/>
      <c r="P616" s="693"/>
      <c r="Q616" s="693"/>
      <c r="R616" s="693"/>
      <c r="S616" s="693"/>
      <c r="T616" s="693"/>
      <c r="U616" s="693"/>
      <c r="V616" s="693"/>
      <c r="W616" s="693"/>
      <c r="X616" s="693"/>
      <c r="Y616" s="693"/>
      <c r="Z616" s="693"/>
      <c r="AA616" s="693"/>
      <c r="AB616" s="693"/>
      <c r="AC616" s="693"/>
      <c r="AD616" s="693"/>
      <c r="AE616" s="693"/>
      <c r="AF616" s="693"/>
      <c r="AG616" s="693"/>
      <c r="AH616" s="693"/>
      <c r="AI616" s="693"/>
      <c r="AJ616" s="693"/>
      <c r="AK616" s="693"/>
      <c r="AL616" s="670"/>
      <c r="AM616" s="670"/>
      <c r="AN616" s="670"/>
      <c r="AO616" s="670"/>
      <c r="AP616" s="670"/>
      <c r="AQ616" s="670"/>
      <c r="AR616" s="670"/>
      <c r="AS616" s="670"/>
      <c r="AT616" s="670"/>
      <c r="AU616" s="670"/>
      <c r="AV616" s="670"/>
      <c r="AW616" s="670"/>
      <c r="AX616" s="670"/>
      <c r="AY616" s="670"/>
      <c r="AZ616" s="670"/>
      <c r="BA616" s="670"/>
      <c r="BB616" s="670"/>
      <c r="BC616" s="670"/>
      <c r="BD616" s="671"/>
    </row>
    <row r="617" spans="1:56" s="653" customFormat="1" ht="13.5" customHeight="1">
      <c r="A617" s="668"/>
      <c r="B617" s="736"/>
      <c r="C617" s="826"/>
      <c r="D617" s="693" t="s">
        <v>3283</v>
      </c>
      <c r="E617" s="826"/>
      <c r="F617" s="693"/>
      <c r="G617" s="693"/>
      <c r="H617" s="693"/>
      <c r="I617" s="693"/>
      <c r="J617" s="693"/>
      <c r="K617" s="693"/>
      <c r="L617" s="693"/>
      <c r="M617" s="693"/>
      <c r="N617" s="693"/>
      <c r="O617" s="693"/>
      <c r="P617" s="693"/>
      <c r="Q617" s="693"/>
      <c r="R617" s="693"/>
      <c r="S617" s="693"/>
      <c r="T617" s="693"/>
      <c r="U617" s="693"/>
      <c r="V617" s="693"/>
      <c r="W617" s="693"/>
      <c r="X617" s="693"/>
      <c r="Y617" s="693"/>
      <c r="Z617" s="693"/>
      <c r="AA617" s="693"/>
      <c r="AB617" s="693"/>
      <c r="AC617" s="693"/>
      <c r="AD617" s="693"/>
      <c r="AE617" s="693"/>
      <c r="AF617" s="693"/>
      <c r="AG617" s="693"/>
      <c r="AH617" s="693"/>
      <c r="AI617" s="693"/>
      <c r="AJ617" s="693"/>
      <c r="AK617" s="693"/>
      <c r="AL617" s="670"/>
      <c r="AM617" s="670"/>
      <c r="AN617" s="670"/>
      <c r="AO617" s="670"/>
      <c r="AP617" s="670"/>
      <c r="AQ617" s="670"/>
      <c r="AR617" s="670"/>
      <c r="AS617" s="670"/>
      <c r="AT617" s="670"/>
      <c r="AU617" s="670"/>
      <c r="AV617" s="670"/>
      <c r="AW617" s="670"/>
      <c r="AX617" s="670"/>
      <c r="AY617" s="670"/>
      <c r="AZ617" s="670"/>
      <c r="BA617" s="670"/>
      <c r="BB617" s="670"/>
      <c r="BC617" s="670"/>
      <c r="BD617" s="671"/>
    </row>
    <row r="618" spans="1:56" s="653" customFormat="1" ht="13.5" customHeight="1">
      <c r="A618" s="668"/>
      <c r="B618" s="736"/>
      <c r="C618" s="693"/>
      <c r="D618" s="693"/>
      <c r="E618" s="693"/>
      <c r="F618" s="693"/>
      <c r="G618" s="693"/>
      <c r="H618" s="693" t="s">
        <v>3284</v>
      </c>
      <c r="I618" s="693"/>
      <c r="J618" s="693"/>
      <c r="K618" s="693"/>
      <c r="L618" s="693"/>
      <c r="M618" s="693"/>
      <c r="N618" s="693"/>
      <c r="O618" s="693"/>
      <c r="P618" s="693"/>
      <c r="Q618" s="693"/>
      <c r="R618" s="693"/>
      <c r="S618" s="693"/>
      <c r="T618" s="693"/>
      <c r="U618" s="693"/>
      <c r="V618" s="693"/>
      <c r="W618" s="693"/>
      <c r="X618" s="693"/>
      <c r="Y618" s="693"/>
      <c r="Z618" s="693"/>
      <c r="AA618" s="693"/>
      <c r="AB618" s="693"/>
      <c r="AC618" s="693"/>
      <c r="AD618" s="693"/>
      <c r="AE618" s="693"/>
      <c r="AF618" s="693"/>
      <c r="AG618" s="693"/>
      <c r="AH618" s="693"/>
      <c r="AI618" s="693"/>
      <c r="AJ618" s="693"/>
      <c r="AK618" s="693"/>
      <c r="AL618" s="670"/>
      <c r="AM618" s="670"/>
      <c r="AN618" s="670"/>
      <c r="AO618" s="670"/>
      <c r="AP618" s="670"/>
      <c r="AQ618" s="670"/>
      <c r="AR618" s="670"/>
      <c r="AS618" s="670"/>
      <c r="AT618" s="670"/>
      <c r="AU618" s="670"/>
      <c r="AV618" s="670"/>
      <c r="AW618" s="670"/>
      <c r="AX618" s="670"/>
      <c r="AY618" s="670"/>
      <c r="AZ618" s="670"/>
      <c r="BA618" s="670"/>
      <c r="BB618" s="670"/>
      <c r="BC618" s="670"/>
      <c r="BD618" s="671"/>
    </row>
    <row r="619" spans="1:56" s="653" customFormat="1" ht="13.5" customHeight="1">
      <c r="A619" s="668"/>
      <c r="B619" s="736"/>
      <c r="C619" s="693" t="s">
        <v>3285</v>
      </c>
      <c r="D619" s="693"/>
      <c r="E619" s="693"/>
      <c r="F619" s="693"/>
      <c r="G619" s="693"/>
      <c r="H619" s="693"/>
      <c r="I619" s="693"/>
      <c r="J619" s="693"/>
      <c r="K619" s="693"/>
      <c r="L619" s="693"/>
      <c r="M619" s="693"/>
      <c r="N619" s="693"/>
      <c r="O619" s="693"/>
      <c r="P619" s="693"/>
      <c r="Q619" s="693"/>
      <c r="R619" s="693"/>
      <c r="S619" s="693"/>
      <c r="T619" s="693"/>
      <c r="U619" s="693"/>
      <c r="V619" s="693"/>
      <c r="W619" s="693"/>
      <c r="X619" s="693"/>
      <c r="Y619" s="693"/>
      <c r="Z619" s="693"/>
      <c r="AA619" s="693"/>
      <c r="AB619" s="693"/>
      <c r="AC619" s="693"/>
      <c r="AD619" s="693"/>
      <c r="AE619" s="693"/>
      <c r="AF619" s="693"/>
      <c r="AG619" s="693"/>
      <c r="AH619" s="693"/>
      <c r="AI619" s="693"/>
      <c r="AJ619" s="693"/>
      <c r="AK619" s="693"/>
      <c r="AL619" s="670"/>
      <c r="AM619" s="670"/>
      <c r="AN619" s="670"/>
      <c r="AO619" s="670"/>
      <c r="AP619" s="670"/>
      <c r="AQ619" s="670"/>
      <c r="AR619" s="670"/>
      <c r="AS619" s="670"/>
      <c r="AT619" s="670"/>
      <c r="AU619" s="670"/>
      <c r="AV619" s="670"/>
      <c r="AW619" s="670"/>
      <c r="AX619" s="670"/>
      <c r="AY619" s="670"/>
      <c r="AZ619" s="670"/>
      <c r="BA619" s="670"/>
      <c r="BB619" s="670"/>
      <c r="BC619" s="670"/>
      <c r="BD619" s="671"/>
    </row>
    <row r="620" spans="1:56" s="653" customFormat="1" ht="13.5" customHeight="1">
      <c r="A620" s="668"/>
      <c r="B620" s="736"/>
      <c r="C620" s="693"/>
      <c r="D620" s="744"/>
      <c r="E620" s="745"/>
      <c r="F620" s="745"/>
      <c r="G620" s="745"/>
      <c r="H620" s="745"/>
      <c r="I620" s="745"/>
      <c r="J620" s="745"/>
      <c r="K620" s="745"/>
      <c r="L620" s="745"/>
      <c r="M620" s="745"/>
      <c r="N620" s="745"/>
      <c r="O620" s="745"/>
      <c r="P620" s="745"/>
      <c r="Q620" s="745"/>
      <c r="R620" s="745"/>
      <c r="S620" s="745"/>
      <c r="T620" s="745"/>
      <c r="U620" s="745"/>
      <c r="V620" s="745"/>
      <c r="W620" s="745"/>
      <c r="X620" s="745"/>
      <c r="Y620" s="745"/>
      <c r="Z620" s="745"/>
      <c r="AA620" s="745"/>
      <c r="AB620" s="745"/>
      <c r="AC620" s="745"/>
      <c r="AD620" s="745"/>
      <c r="AE620" s="745"/>
      <c r="AF620" s="745"/>
      <c r="AG620" s="746"/>
      <c r="AH620" s="693"/>
      <c r="AI620" s="693"/>
      <c r="AJ620" s="693"/>
      <c r="AK620" s="693"/>
      <c r="AL620" s="670"/>
      <c r="AM620" s="670"/>
      <c r="AN620" s="670"/>
      <c r="AO620" s="670"/>
      <c r="AP620" s="670"/>
      <c r="AQ620" s="670"/>
      <c r="AR620" s="670"/>
      <c r="AS620" s="670"/>
      <c r="AT620" s="670"/>
      <c r="AU620" s="670"/>
      <c r="AV620" s="670"/>
      <c r="AW620" s="670"/>
      <c r="AX620" s="670"/>
      <c r="AY620" s="670"/>
      <c r="AZ620" s="670"/>
      <c r="BA620" s="670"/>
      <c r="BB620" s="670"/>
      <c r="BC620" s="670"/>
      <c r="BD620" s="671"/>
    </row>
    <row r="621" spans="1:56" s="653" customFormat="1" ht="13.5" customHeight="1">
      <c r="A621" s="668"/>
      <c r="B621" s="736"/>
      <c r="C621" s="693"/>
      <c r="D621" s="747"/>
      <c r="E621" s="748" t="s">
        <v>3209</v>
      </c>
      <c r="F621" s="748"/>
      <c r="G621" s="748"/>
      <c r="H621" s="748"/>
      <c r="I621" s="748"/>
      <c r="J621" s="748"/>
      <c r="K621" s="693"/>
      <c r="L621" s="693"/>
      <c r="M621" s="693"/>
      <c r="N621" s="742"/>
      <c r="O621" s="742"/>
      <c r="P621" s="742"/>
      <c r="Q621" s="742"/>
      <c r="R621" s="742"/>
      <c r="S621" s="742"/>
      <c r="T621" s="742"/>
      <c r="U621" s="742"/>
      <c r="V621" s="742"/>
      <c r="W621" s="742"/>
      <c r="X621" s="742"/>
      <c r="Y621" s="742"/>
      <c r="Z621" s="742"/>
      <c r="AA621" s="742"/>
      <c r="AB621" s="742"/>
      <c r="AC621" s="742"/>
      <c r="AD621" s="742"/>
      <c r="AE621" s="742"/>
      <c r="AF621" s="742"/>
      <c r="AG621" s="749"/>
      <c r="AH621" s="693"/>
      <c r="AI621" s="693"/>
      <c r="AJ621" s="693"/>
      <c r="AK621" s="693"/>
      <c r="AL621" s="670"/>
      <c r="AM621" s="670"/>
      <c r="AN621" s="670"/>
      <c r="AO621" s="670"/>
      <c r="AP621" s="670"/>
      <c r="AQ621" s="670"/>
      <c r="AR621" s="670"/>
      <c r="AS621" s="670"/>
      <c r="AT621" s="670"/>
      <c r="AU621" s="670"/>
      <c r="AV621" s="670"/>
      <c r="AW621" s="670"/>
      <c r="AX621" s="670"/>
      <c r="AY621" s="670"/>
      <c r="AZ621" s="670"/>
      <c r="BA621" s="670"/>
      <c r="BB621" s="670"/>
      <c r="BC621" s="670"/>
      <c r="BD621" s="671"/>
    </row>
    <row r="622" spans="1:56" s="653" customFormat="1" ht="13.5" customHeight="1">
      <c r="A622" s="668"/>
      <c r="B622" s="736"/>
      <c r="C622" s="693"/>
      <c r="D622" s="747"/>
      <c r="E622" s="693"/>
      <c r="F622" s="693"/>
      <c r="G622" s="693"/>
      <c r="H622" s="693"/>
      <c r="I622" s="693"/>
      <c r="J622" s="693"/>
      <c r="K622" s="693" t="s">
        <v>3286</v>
      </c>
      <c r="L622" s="693"/>
      <c r="M622" s="693"/>
      <c r="N622" s="742"/>
      <c r="O622" s="742"/>
      <c r="P622" s="742"/>
      <c r="Q622" s="742"/>
      <c r="R622" s="742"/>
      <c r="S622" s="742"/>
      <c r="T622" s="742"/>
      <c r="U622" s="742"/>
      <c r="V622" s="742"/>
      <c r="W622" s="742"/>
      <c r="X622" s="742"/>
      <c r="Y622" s="742"/>
      <c r="Z622" s="742"/>
      <c r="AA622" s="742"/>
      <c r="AB622" s="742"/>
      <c r="AC622" s="742"/>
      <c r="AD622" s="742"/>
      <c r="AE622" s="742"/>
      <c r="AF622" s="742"/>
      <c r="AG622" s="749"/>
      <c r="AH622" s="693"/>
      <c r="AI622" s="693"/>
      <c r="AJ622" s="693"/>
      <c r="AK622" s="693"/>
      <c r="AL622" s="670"/>
      <c r="AM622" s="670"/>
      <c r="AN622" s="670"/>
      <c r="AO622" s="670"/>
      <c r="AP622" s="670"/>
      <c r="AQ622" s="670"/>
      <c r="AR622" s="670"/>
      <c r="AS622" s="670"/>
      <c r="AT622" s="670"/>
      <c r="AU622" s="670"/>
      <c r="AV622" s="670"/>
      <c r="AW622" s="670"/>
      <c r="AX622" s="670"/>
      <c r="AY622" s="670"/>
      <c r="AZ622" s="670"/>
      <c r="BA622" s="670"/>
      <c r="BB622" s="670"/>
      <c r="BC622" s="670"/>
      <c r="BD622" s="671"/>
    </row>
    <row r="623" spans="1:56" s="653" customFormat="1" ht="13.5" customHeight="1">
      <c r="A623" s="668"/>
      <c r="B623" s="736"/>
      <c r="C623" s="693"/>
      <c r="D623" s="747"/>
      <c r="E623" s="748" t="s">
        <v>3287</v>
      </c>
      <c r="F623" s="748"/>
      <c r="G623" s="748"/>
      <c r="H623" s="748"/>
      <c r="I623" s="748"/>
      <c r="J623" s="693"/>
      <c r="K623" s="693"/>
      <c r="L623" s="693"/>
      <c r="M623" s="693"/>
      <c r="N623" s="742"/>
      <c r="O623" s="742"/>
      <c r="P623" s="742"/>
      <c r="Q623" s="742"/>
      <c r="R623" s="742"/>
      <c r="S623" s="742"/>
      <c r="T623" s="742"/>
      <c r="U623" s="742"/>
      <c r="V623" s="742"/>
      <c r="W623" s="742"/>
      <c r="X623" s="742"/>
      <c r="Y623" s="742"/>
      <c r="Z623" s="742"/>
      <c r="AA623" s="742"/>
      <c r="AB623" s="742"/>
      <c r="AC623" s="742"/>
      <c r="AD623" s="742"/>
      <c r="AE623" s="742"/>
      <c r="AF623" s="742"/>
      <c r="AG623" s="749"/>
      <c r="AH623" s="693"/>
      <c r="AI623" s="693"/>
      <c r="AJ623" s="693"/>
      <c r="AK623" s="693"/>
      <c r="AL623" s="670"/>
      <c r="AM623" s="670"/>
      <c r="AN623" s="670"/>
      <c r="AO623" s="670"/>
      <c r="AP623" s="670"/>
      <c r="AQ623" s="670"/>
      <c r="AR623" s="670"/>
      <c r="AS623" s="670"/>
      <c r="AT623" s="670"/>
      <c r="AU623" s="670"/>
      <c r="AV623" s="670"/>
      <c r="AW623" s="670"/>
      <c r="AX623" s="670"/>
      <c r="AY623" s="670"/>
      <c r="AZ623" s="670"/>
      <c r="BA623" s="670"/>
      <c r="BB623" s="670"/>
      <c r="BC623" s="670"/>
      <c r="BD623" s="671"/>
    </row>
    <row r="624" spans="1:56" s="653" customFormat="1" ht="13.5" customHeight="1">
      <c r="A624" s="668"/>
      <c r="B624" s="736"/>
      <c r="C624" s="693"/>
      <c r="D624" s="747"/>
      <c r="E624" s="693"/>
      <c r="F624" s="693" t="s">
        <v>3288</v>
      </c>
      <c r="G624" s="693"/>
      <c r="H624" s="693"/>
      <c r="I624" s="693"/>
      <c r="J624" s="693"/>
      <c r="K624" s="693"/>
      <c r="L624" s="693"/>
      <c r="M624" s="827" t="s">
        <v>3289</v>
      </c>
      <c r="N624" s="742"/>
      <c r="O624" s="742"/>
      <c r="P624" s="693" t="s">
        <v>3290</v>
      </c>
      <c r="Q624" s="742"/>
      <c r="R624" s="742"/>
      <c r="S624" s="742"/>
      <c r="T624" s="742"/>
      <c r="U624" s="742"/>
      <c r="V624" s="742"/>
      <c r="W624" s="742"/>
      <c r="X624" s="742"/>
      <c r="Y624" s="742"/>
      <c r="Z624" s="742"/>
      <c r="AA624" s="742"/>
      <c r="AB624" s="742"/>
      <c r="AC624" s="742"/>
      <c r="AD624" s="742"/>
      <c r="AE624" s="742"/>
      <c r="AF624" s="742"/>
      <c r="AG624" s="749"/>
      <c r="AH624" s="693"/>
      <c r="AI624" s="693"/>
      <c r="AJ624" s="693"/>
      <c r="AK624" s="693"/>
      <c r="AL624" s="670"/>
      <c r="AM624" s="670"/>
      <c r="AN624" s="670"/>
      <c r="AO624" s="670"/>
      <c r="AP624" s="670"/>
      <c r="AQ624" s="670"/>
      <c r="AR624" s="670"/>
      <c r="AS624" s="670"/>
      <c r="AT624" s="670"/>
      <c r="AU624" s="670"/>
      <c r="AV624" s="670"/>
      <c r="AW624" s="670"/>
      <c r="AX624" s="670"/>
      <c r="AY624" s="670"/>
      <c r="AZ624" s="670"/>
      <c r="BA624" s="670"/>
      <c r="BB624" s="670"/>
      <c r="BC624" s="670"/>
      <c r="BD624" s="671"/>
    </row>
    <row r="625" spans="1:56" s="653" customFormat="1" ht="13.5" customHeight="1">
      <c r="A625" s="668"/>
      <c r="B625" s="736"/>
      <c r="C625" s="693"/>
      <c r="D625" s="747"/>
      <c r="E625" s="693"/>
      <c r="F625" s="693" t="s">
        <v>3291</v>
      </c>
      <c r="G625" s="693"/>
      <c r="H625" s="693"/>
      <c r="I625" s="693"/>
      <c r="J625" s="693"/>
      <c r="K625" s="693"/>
      <c r="L625" s="827"/>
      <c r="M625" s="827" t="s">
        <v>3289</v>
      </c>
      <c r="N625" s="742"/>
      <c r="O625" s="742"/>
      <c r="P625" s="742" t="s">
        <v>3292</v>
      </c>
      <c r="Q625" s="742"/>
      <c r="R625" s="742"/>
      <c r="S625" s="742"/>
      <c r="T625" s="742"/>
      <c r="U625" s="742"/>
      <c r="V625" s="742"/>
      <c r="W625" s="742"/>
      <c r="X625" s="742"/>
      <c r="Y625" s="742"/>
      <c r="Z625" s="742"/>
      <c r="AA625" s="742"/>
      <c r="AB625" s="742"/>
      <c r="AC625" s="742"/>
      <c r="AD625" s="742"/>
      <c r="AE625" s="742"/>
      <c r="AF625" s="742"/>
      <c r="AG625" s="749"/>
      <c r="AH625" s="693"/>
      <c r="AI625" s="693"/>
      <c r="AJ625" s="693"/>
      <c r="AK625" s="693"/>
      <c r="AL625" s="670"/>
      <c r="AM625" s="670"/>
      <c r="AN625" s="670"/>
      <c r="AO625" s="670"/>
      <c r="AP625" s="670"/>
      <c r="AQ625" s="670"/>
      <c r="AR625" s="670"/>
      <c r="AS625" s="670"/>
      <c r="AT625" s="670"/>
      <c r="AU625" s="670"/>
      <c r="AV625" s="670"/>
      <c r="AW625" s="670"/>
      <c r="AX625" s="670"/>
      <c r="AY625" s="670"/>
      <c r="AZ625" s="670"/>
      <c r="BA625" s="670"/>
      <c r="BB625" s="670"/>
      <c r="BC625" s="670"/>
      <c r="BD625" s="671"/>
    </row>
    <row r="626" spans="1:56" s="653" customFormat="1" ht="13.5" customHeight="1">
      <c r="A626" s="668"/>
      <c r="B626" s="736"/>
      <c r="C626" s="693"/>
      <c r="D626" s="750"/>
      <c r="E626" s="751"/>
      <c r="F626" s="752"/>
      <c r="G626" s="751"/>
      <c r="H626" s="751"/>
      <c r="I626" s="751"/>
      <c r="J626" s="751"/>
      <c r="K626" s="751"/>
      <c r="L626" s="751"/>
      <c r="M626" s="751"/>
      <c r="N626" s="751"/>
      <c r="O626" s="751"/>
      <c r="P626" s="751"/>
      <c r="Q626" s="751"/>
      <c r="R626" s="751"/>
      <c r="S626" s="751"/>
      <c r="T626" s="751"/>
      <c r="U626" s="751"/>
      <c r="V626" s="751"/>
      <c r="W626" s="751"/>
      <c r="X626" s="751"/>
      <c r="Y626" s="751"/>
      <c r="Z626" s="751"/>
      <c r="AA626" s="751"/>
      <c r="AB626" s="751"/>
      <c r="AC626" s="751"/>
      <c r="AD626" s="751"/>
      <c r="AE626" s="751"/>
      <c r="AF626" s="751"/>
      <c r="AG626" s="753"/>
      <c r="AH626" s="693"/>
      <c r="AI626" s="693"/>
      <c r="AJ626" s="693"/>
      <c r="AK626" s="693"/>
      <c r="AL626" s="670"/>
      <c r="AM626" s="670"/>
      <c r="AN626" s="670"/>
      <c r="AO626" s="670"/>
      <c r="AP626" s="670"/>
      <c r="AQ626" s="670"/>
      <c r="AR626" s="670"/>
      <c r="AS626" s="670"/>
      <c r="AT626" s="670"/>
      <c r="AU626" s="670"/>
      <c r="AV626" s="670"/>
      <c r="AW626" s="670"/>
      <c r="AX626" s="670"/>
      <c r="AY626" s="670"/>
      <c r="AZ626" s="670"/>
      <c r="BA626" s="670"/>
      <c r="BB626" s="670"/>
      <c r="BC626" s="670"/>
      <c r="BD626" s="671"/>
    </row>
    <row r="627" spans="1:56" s="653" customFormat="1" ht="13.5" customHeight="1">
      <c r="A627" s="668"/>
      <c r="B627" s="736"/>
      <c r="C627" s="736"/>
      <c r="D627" s="737"/>
      <c r="E627" s="736"/>
      <c r="F627" s="736"/>
      <c r="G627" s="736"/>
      <c r="H627" s="737"/>
      <c r="I627" s="737"/>
      <c r="J627" s="737"/>
      <c r="K627" s="737"/>
      <c r="L627" s="737"/>
      <c r="M627" s="669"/>
      <c r="N627" s="669"/>
      <c r="O627" s="669"/>
      <c r="P627" s="669"/>
      <c r="Q627" s="669"/>
      <c r="R627" s="669"/>
      <c r="S627" s="669"/>
      <c r="T627" s="669"/>
      <c r="U627" s="670"/>
      <c r="V627" s="670"/>
      <c r="W627" s="670"/>
      <c r="X627" s="670"/>
      <c r="Y627" s="670"/>
      <c r="Z627" s="670"/>
      <c r="AA627" s="670"/>
      <c r="AB627" s="670"/>
      <c r="AC627" s="670"/>
      <c r="AD627" s="670"/>
      <c r="AE627" s="670"/>
      <c r="AF627" s="670"/>
      <c r="AG627" s="670"/>
      <c r="AH627" s="670"/>
      <c r="AI627" s="670"/>
      <c r="AJ627" s="670"/>
      <c r="AK627" s="670"/>
      <c r="AL627" s="670"/>
      <c r="AM627" s="670"/>
      <c r="AN627" s="670"/>
      <c r="AO627" s="670"/>
      <c r="AP627" s="670"/>
      <c r="AQ627" s="670"/>
      <c r="AR627" s="670"/>
      <c r="AS627" s="670"/>
      <c r="AT627" s="670"/>
      <c r="AU627" s="670"/>
      <c r="AV627" s="670"/>
      <c r="AW627" s="670"/>
      <c r="AX627" s="670"/>
      <c r="AY627" s="670"/>
      <c r="AZ627" s="670"/>
      <c r="BA627" s="670"/>
      <c r="BB627" s="670"/>
      <c r="BC627" s="670"/>
      <c r="BD627" s="671"/>
    </row>
    <row r="628" spans="1:56" s="653" customFormat="1" ht="13.5" customHeight="1">
      <c r="A628" s="668"/>
      <c r="B628" s="785" t="s">
        <v>3312</v>
      </c>
      <c r="C628" s="736"/>
      <c r="D628" s="737"/>
      <c r="E628" s="736"/>
      <c r="F628" s="736"/>
      <c r="G628" s="736"/>
      <c r="H628" s="737"/>
      <c r="I628" s="737"/>
      <c r="J628" s="737"/>
      <c r="K628" s="737"/>
      <c r="L628" s="737"/>
      <c r="M628" s="669"/>
      <c r="N628" s="669"/>
      <c r="O628" s="669"/>
      <c r="P628" s="669"/>
      <c r="Q628" s="669"/>
      <c r="R628" s="669"/>
      <c r="S628" s="669"/>
      <c r="T628" s="669"/>
      <c r="U628" s="670"/>
      <c r="V628" s="670"/>
      <c r="W628" s="670"/>
      <c r="X628" s="670"/>
      <c r="Y628" s="670"/>
      <c r="Z628" s="670"/>
      <c r="AA628" s="670"/>
      <c r="AB628" s="670"/>
      <c r="AC628" s="670"/>
      <c r="AD628" s="670"/>
      <c r="AE628" s="670"/>
      <c r="AF628" s="670"/>
      <c r="AG628" s="670"/>
      <c r="AH628" s="670"/>
      <c r="AI628" s="670"/>
      <c r="AJ628" s="670"/>
      <c r="AK628" s="670"/>
      <c r="AL628" s="670"/>
      <c r="AM628" s="670"/>
      <c r="AN628" s="670"/>
      <c r="AO628" s="670"/>
      <c r="AP628" s="670"/>
      <c r="AQ628" s="670"/>
      <c r="AR628" s="670"/>
      <c r="AS628" s="670"/>
      <c r="AT628" s="670"/>
      <c r="AU628" s="670"/>
      <c r="AV628" s="670"/>
      <c r="AW628" s="670"/>
      <c r="AX628" s="670"/>
      <c r="AY628" s="670"/>
      <c r="AZ628" s="670"/>
      <c r="BA628" s="670"/>
      <c r="BB628" s="670"/>
      <c r="BC628" s="670"/>
      <c r="BD628" s="671"/>
    </row>
    <row r="629" spans="1:56" s="653" customFormat="1" ht="13.5" customHeight="1">
      <c r="A629" s="668"/>
      <c r="B629" s="694" t="s">
        <v>2917</v>
      </c>
      <c r="C629" s="695"/>
      <c r="D629" s="695"/>
      <c r="E629" s="695"/>
      <c r="F629" s="695"/>
      <c r="G629" s="695"/>
      <c r="H629" s="695"/>
      <c r="I629" s="695"/>
      <c r="J629" s="695"/>
      <c r="K629" s="695"/>
      <c r="L629" s="695"/>
      <c r="M629" s="695"/>
      <c r="N629" s="695"/>
      <c r="O629" s="695"/>
      <c r="P629" s="695"/>
      <c r="Q629" s="695"/>
      <c r="R629" s="695"/>
      <c r="S629" s="695"/>
      <c r="T629" s="695"/>
      <c r="U629" s="822"/>
      <c r="V629" s="822"/>
      <c r="W629" s="822"/>
      <c r="X629" s="822"/>
      <c r="Y629" s="822"/>
      <c r="Z629" s="822"/>
      <c r="AA629" s="822"/>
      <c r="AB629" s="822"/>
      <c r="AC629" s="822"/>
      <c r="AD629" s="822"/>
      <c r="AE629" s="822"/>
      <c r="AF629" s="822"/>
      <c r="AG629" s="822"/>
      <c r="AH629" s="822"/>
      <c r="AI629" s="822"/>
      <c r="AJ629" s="822"/>
      <c r="AK629" s="822"/>
      <c r="AL629" s="822"/>
      <c r="AM629" s="822"/>
      <c r="AN629" s="695"/>
      <c r="AO629" s="695"/>
      <c r="AP629" s="695"/>
      <c r="AQ629" s="695"/>
      <c r="AR629" s="695"/>
      <c r="AS629" s="696"/>
      <c r="AT629" s="670"/>
      <c r="AU629" s="670"/>
      <c r="AV629" s="670"/>
      <c r="AW629" s="670"/>
      <c r="AX629" s="670"/>
      <c r="AY629" s="670"/>
      <c r="AZ629" s="670"/>
      <c r="BA629" s="670"/>
      <c r="BB629" s="670"/>
      <c r="BC629" s="670"/>
      <c r="BD629" s="671"/>
    </row>
    <row r="630" spans="1:56" s="653" customFormat="1" ht="13.5" customHeight="1">
      <c r="A630" s="668"/>
      <c r="B630" s="694" t="s">
        <v>2918</v>
      </c>
      <c r="C630" s="695"/>
      <c r="D630" s="695"/>
      <c r="E630" s="695"/>
      <c r="F630" s="695"/>
      <c r="G630" s="695"/>
      <c r="H630" s="695"/>
      <c r="I630" s="695"/>
      <c r="J630" s="695"/>
      <c r="K630" s="695"/>
      <c r="L630" s="695"/>
      <c r="M630" s="695"/>
      <c r="N630" s="695"/>
      <c r="O630" s="695"/>
      <c r="P630" s="695"/>
      <c r="Q630" s="695"/>
      <c r="R630" s="695"/>
      <c r="S630" s="695"/>
      <c r="T630" s="695"/>
      <c r="U630" s="822"/>
      <c r="V630" s="822"/>
      <c r="W630" s="822"/>
      <c r="X630" s="822"/>
      <c r="Y630" s="822"/>
      <c r="Z630" s="822"/>
      <c r="AA630" s="822"/>
      <c r="AB630" s="822"/>
      <c r="AC630" s="822"/>
      <c r="AD630" s="822"/>
      <c r="AE630" s="822"/>
      <c r="AF630" s="822"/>
      <c r="AG630" s="822"/>
      <c r="AH630" s="822"/>
      <c r="AI630" s="822"/>
      <c r="AJ630" s="822"/>
      <c r="AK630" s="822"/>
      <c r="AL630" s="822"/>
      <c r="AM630" s="822"/>
      <c r="AN630" s="695"/>
      <c r="AO630" s="695"/>
      <c r="AP630" s="695"/>
      <c r="AQ630" s="695"/>
      <c r="AR630" s="695"/>
      <c r="AS630" s="696"/>
      <c r="AT630" s="670"/>
      <c r="AU630" s="670"/>
      <c r="AV630" s="670"/>
      <c r="AW630" s="670"/>
      <c r="AX630" s="670"/>
      <c r="AY630" s="670"/>
      <c r="AZ630" s="670"/>
      <c r="BA630" s="670"/>
      <c r="BB630" s="670"/>
      <c r="BC630" s="670"/>
      <c r="BD630" s="671"/>
    </row>
    <row r="631" spans="1:56" s="653" customFormat="1" ht="13.5" customHeight="1">
      <c r="A631" s="668"/>
      <c r="B631" s="828" t="s">
        <v>3297</v>
      </c>
      <c r="C631" s="829"/>
      <c r="D631" s="829"/>
      <c r="E631" s="829"/>
      <c r="F631" s="829"/>
      <c r="G631" s="829"/>
      <c r="H631" s="829"/>
      <c r="I631" s="829"/>
      <c r="J631" s="829"/>
      <c r="K631" s="829"/>
      <c r="L631" s="830"/>
      <c r="M631" s="829" t="s">
        <v>3298</v>
      </c>
      <c r="N631" s="654"/>
      <c r="O631" s="654"/>
      <c r="P631" s="654"/>
      <c r="Q631" s="654"/>
      <c r="R631" s="654"/>
      <c r="S631" s="654"/>
      <c r="T631" s="654"/>
      <c r="U631" s="654"/>
      <c r="V631" s="655"/>
      <c r="W631" s="824"/>
      <c r="X631" s="824"/>
      <c r="Y631" s="824"/>
      <c r="Z631" s="824"/>
      <c r="AA631" s="824"/>
      <c r="AB631" s="824"/>
      <c r="AC631" s="824"/>
      <c r="AD631" s="824"/>
      <c r="AE631" s="824"/>
      <c r="AF631" s="824"/>
      <c r="AG631" s="824"/>
      <c r="AH631" s="824"/>
      <c r="AI631" s="824"/>
      <c r="AJ631" s="824"/>
      <c r="AK631" s="824"/>
      <c r="AL631" s="824"/>
      <c r="AM631" s="824"/>
      <c r="AN631" s="700"/>
      <c r="AO631" s="700"/>
      <c r="AP631" s="700"/>
      <c r="AQ631" s="700"/>
      <c r="AR631" s="700"/>
      <c r="AS631" s="701"/>
      <c r="AT631" s="670"/>
      <c r="AU631" s="670"/>
      <c r="AV631" s="670"/>
      <c r="AW631" s="670"/>
      <c r="AX631" s="670"/>
      <c r="AY631" s="670"/>
      <c r="AZ631" s="670"/>
      <c r="BA631" s="670"/>
      <c r="BB631" s="670"/>
      <c r="BC631" s="670"/>
      <c r="BD631" s="671"/>
    </row>
    <row r="632" spans="1:56" s="653" customFormat="1" ht="13.5" customHeight="1">
      <c r="A632" s="668"/>
      <c r="B632" s="828" t="s">
        <v>3309</v>
      </c>
      <c r="C632" s="829"/>
      <c r="D632" s="829"/>
      <c r="E632" s="829"/>
      <c r="F632" s="829"/>
      <c r="G632" s="829"/>
      <c r="H632" s="829"/>
      <c r="I632" s="829"/>
      <c r="J632" s="829"/>
      <c r="K632" s="829"/>
      <c r="L632" s="830"/>
      <c r="M632" s="829" t="s">
        <v>3310</v>
      </c>
      <c r="N632" s="654"/>
      <c r="O632" s="654"/>
      <c r="P632" s="654"/>
      <c r="Q632" s="654"/>
      <c r="R632" s="654"/>
      <c r="S632" s="654"/>
      <c r="T632" s="654"/>
      <c r="U632" s="654"/>
      <c r="V632" s="654"/>
      <c r="W632" s="824"/>
      <c r="X632" s="824"/>
      <c r="Y632" s="824"/>
      <c r="Z632" s="824"/>
      <c r="AA632" s="824"/>
      <c r="AB632" s="824"/>
      <c r="AC632" s="824"/>
      <c r="AD632" s="824"/>
      <c r="AE632" s="824"/>
      <c r="AF632" s="824"/>
      <c r="AG632" s="824"/>
      <c r="AH632" s="824"/>
      <c r="AI632" s="824"/>
      <c r="AJ632" s="824"/>
      <c r="AK632" s="824"/>
      <c r="AL632" s="824"/>
      <c r="AM632" s="824"/>
      <c r="AN632" s="700"/>
      <c r="AO632" s="700"/>
      <c r="AP632" s="700"/>
      <c r="AQ632" s="700"/>
      <c r="AR632" s="700"/>
      <c r="AS632" s="701"/>
      <c r="AT632" s="670"/>
      <c r="AU632" s="670"/>
      <c r="AV632" s="670"/>
      <c r="AW632" s="670"/>
      <c r="AX632" s="670"/>
      <c r="AY632" s="670"/>
      <c r="AZ632" s="670"/>
      <c r="BA632" s="670"/>
      <c r="BB632" s="670"/>
      <c r="BC632" s="670"/>
      <c r="BD632" s="671"/>
    </row>
    <row r="633" spans="1:56" s="653" customFormat="1" ht="13.5" customHeight="1">
      <c r="A633" s="668"/>
      <c r="B633" s="694" t="s">
        <v>2968</v>
      </c>
      <c r="C633" s="695"/>
      <c r="D633" s="695"/>
      <c r="E633" s="695"/>
      <c r="F633" s="695"/>
      <c r="G633" s="695"/>
      <c r="H633" s="695"/>
      <c r="I633" s="695"/>
      <c r="J633" s="695"/>
      <c r="K633" s="695"/>
      <c r="L633" s="695"/>
      <c r="M633" s="695"/>
      <c r="N633" s="695"/>
      <c r="O633" s="695"/>
      <c r="P633" s="695"/>
      <c r="Q633" s="695"/>
      <c r="R633" s="695"/>
      <c r="S633" s="695"/>
      <c r="T633" s="695"/>
      <c r="U633" s="695"/>
      <c r="V633" s="695"/>
      <c r="W633" s="822"/>
      <c r="X633" s="822"/>
      <c r="Y633" s="822"/>
      <c r="Z633" s="822"/>
      <c r="AA633" s="822"/>
      <c r="AB633" s="822"/>
      <c r="AC633" s="822"/>
      <c r="AD633" s="822"/>
      <c r="AE633" s="822"/>
      <c r="AF633" s="822"/>
      <c r="AG633" s="822"/>
      <c r="AH633" s="822"/>
      <c r="AI633" s="822"/>
      <c r="AJ633" s="822"/>
      <c r="AK633" s="822"/>
      <c r="AL633" s="822"/>
      <c r="AM633" s="822"/>
      <c r="AN633" s="695"/>
      <c r="AO633" s="695"/>
      <c r="AP633" s="695"/>
      <c r="AQ633" s="695"/>
      <c r="AR633" s="695"/>
      <c r="AS633" s="696"/>
      <c r="AT633" s="670"/>
      <c r="AU633" s="670"/>
      <c r="AV633" s="670"/>
      <c r="AW633" s="670"/>
      <c r="AX633" s="670"/>
      <c r="AY633" s="670"/>
      <c r="AZ633" s="670"/>
      <c r="BA633" s="670"/>
      <c r="BB633" s="670"/>
      <c r="BC633" s="670"/>
      <c r="BD633" s="671"/>
    </row>
    <row r="634" spans="1:56" s="653" customFormat="1" ht="13.5" customHeight="1">
      <c r="A634" s="668"/>
      <c r="B634" s="697" t="s">
        <v>3269</v>
      </c>
      <c r="C634" s="698"/>
      <c r="D634" s="698"/>
      <c r="E634" s="698"/>
      <c r="F634" s="698"/>
      <c r="G634" s="698"/>
      <c r="H634" s="698"/>
      <c r="I634" s="698"/>
      <c r="J634" s="698"/>
      <c r="K634" s="698"/>
      <c r="L634" s="699"/>
      <c r="M634" s="697" t="s">
        <v>3270</v>
      </c>
      <c r="N634" s="654"/>
      <c r="O634" s="654"/>
      <c r="P634" s="654"/>
      <c r="Q634" s="654"/>
      <c r="R634" s="654"/>
      <c r="S634" s="654"/>
      <c r="T634" s="654"/>
      <c r="U634" s="654"/>
      <c r="V634" s="655"/>
      <c r="W634" s="824"/>
      <c r="X634" s="824"/>
      <c r="Y634" s="824"/>
      <c r="Z634" s="824"/>
      <c r="AA634" s="824"/>
      <c r="AB634" s="824"/>
      <c r="AC634" s="824"/>
      <c r="AD634" s="824"/>
      <c r="AE634" s="824"/>
      <c r="AF634" s="824"/>
      <c r="AG634" s="824"/>
      <c r="AH634" s="824"/>
      <c r="AI634" s="824"/>
      <c r="AJ634" s="824"/>
      <c r="AK634" s="824"/>
      <c r="AL634" s="824"/>
      <c r="AM634" s="824"/>
      <c r="AN634" s="700"/>
      <c r="AO634" s="700"/>
      <c r="AP634" s="700"/>
      <c r="AQ634" s="700"/>
      <c r="AR634" s="700"/>
      <c r="AS634" s="701"/>
      <c r="AT634" s="670"/>
      <c r="AU634" s="670"/>
      <c r="AV634" s="670"/>
      <c r="AW634" s="670"/>
      <c r="AX634" s="670"/>
      <c r="AY634" s="670"/>
      <c r="AZ634" s="670"/>
      <c r="BA634" s="670"/>
      <c r="BB634" s="670"/>
      <c r="BC634" s="670"/>
      <c r="BD634" s="671"/>
    </row>
    <row r="635" spans="1:56" s="653" customFormat="1" ht="13.5" customHeight="1">
      <c r="A635" s="668"/>
      <c r="B635" s="694" t="s">
        <v>3081</v>
      </c>
      <c r="C635" s="695"/>
      <c r="D635" s="695"/>
      <c r="E635" s="695"/>
      <c r="F635" s="695"/>
      <c r="G635" s="695"/>
      <c r="H635" s="695"/>
      <c r="I635" s="695"/>
      <c r="J635" s="695"/>
      <c r="K635" s="695"/>
      <c r="L635" s="695"/>
      <c r="M635" s="695"/>
      <c r="N635" s="695"/>
      <c r="O635" s="695"/>
      <c r="P635" s="695"/>
      <c r="Q635" s="695"/>
      <c r="R635" s="695"/>
      <c r="S635" s="695"/>
      <c r="T635" s="695"/>
      <c r="U635" s="695"/>
      <c r="V635" s="695"/>
      <c r="W635" s="822"/>
      <c r="X635" s="822"/>
      <c r="Y635" s="822"/>
      <c r="Z635" s="822"/>
      <c r="AA635" s="822"/>
      <c r="AB635" s="822"/>
      <c r="AC635" s="822"/>
      <c r="AD635" s="822"/>
      <c r="AE635" s="822"/>
      <c r="AF635" s="822"/>
      <c r="AG635" s="822"/>
      <c r="AH635" s="822"/>
      <c r="AI635" s="822"/>
      <c r="AJ635" s="822"/>
      <c r="AK635" s="822"/>
      <c r="AL635" s="822"/>
      <c r="AM635" s="822"/>
      <c r="AN635" s="695"/>
      <c r="AO635" s="695"/>
      <c r="AP635" s="695"/>
      <c r="AQ635" s="695"/>
      <c r="AR635" s="695"/>
      <c r="AS635" s="696"/>
      <c r="AT635" s="670"/>
      <c r="AU635" s="670"/>
      <c r="AV635" s="670"/>
      <c r="AW635" s="670"/>
      <c r="AX635" s="670"/>
      <c r="AY635" s="670"/>
      <c r="AZ635" s="670"/>
      <c r="BA635" s="670"/>
      <c r="BB635" s="670"/>
      <c r="BC635" s="670"/>
      <c r="BD635" s="671"/>
    </row>
    <row r="636" spans="1:56" s="653" customFormat="1" ht="13.5" customHeight="1">
      <c r="A636" s="668"/>
      <c r="B636" s="734"/>
      <c r="C636" s="697" t="s">
        <v>3271</v>
      </c>
      <c r="D636" s="698"/>
      <c r="E636" s="698"/>
      <c r="F636" s="698"/>
      <c r="G636" s="698"/>
      <c r="H636" s="698"/>
      <c r="I636" s="698"/>
      <c r="J636" s="698"/>
      <c r="K636" s="698"/>
      <c r="L636" s="698"/>
      <c r="M636" s="697" t="s">
        <v>3272</v>
      </c>
      <c r="N636" s="654"/>
      <c r="O636" s="654"/>
      <c r="P636" s="654"/>
      <c r="Q636" s="654"/>
      <c r="R636" s="654"/>
      <c r="S636" s="654"/>
      <c r="T636" s="654"/>
      <c r="U636" s="654"/>
      <c r="V636" s="655"/>
      <c r="W636" s="823" t="s">
        <v>2883</v>
      </c>
      <c r="X636" s="698"/>
      <c r="Y636" s="823" t="s">
        <v>3273</v>
      </c>
      <c r="Z636" s="698"/>
      <c r="AA636" s="698"/>
      <c r="AB636" s="698"/>
      <c r="AC636" s="698"/>
      <c r="AD636" s="698"/>
      <c r="AE636" s="698"/>
      <c r="AF636" s="698"/>
      <c r="AG636" s="698"/>
      <c r="AH636" s="698"/>
      <c r="AI636" s="698"/>
      <c r="AJ636" s="698"/>
      <c r="AK636" s="698"/>
      <c r="AL636" s="698"/>
      <c r="AM636" s="698"/>
      <c r="AN636" s="729"/>
      <c r="AO636" s="729"/>
      <c r="AP636" s="729"/>
      <c r="AQ636" s="729"/>
      <c r="AR636" s="727" t="s">
        <v>3013</v>
      </c>
      <c r="AS636" s="655"/>
      <c r="AT636" s="670"/>
      <c r="AU636" s="670"/>
      <c r="AV636" s="670"/>
      <c r="AW636" s="670"/>
      <c r="AX636" s="670"/>
      <c r="AY636" s="670"/>
      <c r="AZ636" s="670"/>
      <c r="BA636" s="670"/>
      <c r="BB636" s="670"/>
      <c r="BC636" s="670"/>
      <c r="BD636" s="671"/>
    </row>
    <row r="637" spans="1:56" s="653" customFormat="1" ht="13.5" customHeight="1">
      <c r="A637" s="668"/>
      <c r="B637" s="734"/>
      <c r="C637" s="697" t="s">
        <v>3267</v>
      </c>
      <c r="D637" s="698"/>
      <c r="E637" s="698"/>
      <c r="F637" s="698"/>
      <c r="G637" s="698"/>
      <c r="H637" s="698"/>
      <c r="I637" s="698"/>
      <c r="J637" s="698"/>
      <c r="K637" s="698"/>
      <c r="L637" s="698"/>
      <c r="M637" s="697" t="s">
        <v>3268</v>
      </c>
      <c r="N637" s="654"/>
      <c r="O637" s="654"/>
      <c r="P637" s="654"/>
      <c r="Q637" s="654"/>
      <c r="R637" s="654"/>
      <c r="S637" s="654"/>
      <c r="T637" s="654"/>
      <c r="U637" s="654"/>
      <c r="V637" s="655"/>
      <c r="W637" s="823" t="s">
        <v>2883</v>
      </c>
      <c r="X637" s="698"/>
      <c r="Y637" s="823" t="s">
        <v>3313</v>
      </c>
      <c r="Z637" s="698"/>
      <c r="AA637" s="698"/>
      <c r="AB637" s="698"/>
      <c r="AC637" s="698"/>
      <c r="AD637" s="698"/>
      <c r="AE637" s="698"/>
      <c r="AF637" s="698"/>
      <c r="AG637" s="698"/>
      <c r="AH637" s="698"/>
      <c r="AI637" s="698"/>
      <c r="AJ637" s="698"/>
      <c r="AK637" s="698"/>
      <c r="AL637" s="698"/>
      <c r="AM637" s="698"/>
      <c r="AN637" s="729"/>
      <c r="AO637" s="729"/>
      <c r="AP637" s="729"/>
      <c r="AQ637" s="729"/>
      <c r="AR637" s="727" t="s">
        <v>3013</v>
      </c>
      <c r="AS637" s="655"/>
      <c r="AT637" s="670"/>
      <c r="AU637" s="670"/>
      <c r="AV637" s="670"/>
      <c r="AW637" s="670"/>
      <c r="AX637" s="670"/>
      <c r="AY637" s="670"/>
      <c r="AZ637" s="670"/>
      <c r="BA637" s="670"/>
      <c r="BB637" s="670"/>
      <c r="BC637" s="670"/>
      <c r="BD637" s="671"/>
    </row>
    <row r="638" spans="1:56" s="653" customFormat="1" ht="13.5" customHeight="1">
      <c r="A638" s="668"/>
      <c r="B638" s="734"/>
      <c r="C638" s="697" t="s">
        <v>3275</v>
      </c>
      <c r="D638" s="698"/>
      <c r="E638" s="698"/>
      <c r="F638" s="698"/>
      <c r="G638" s="698"/>
      <c r="H638" s="698"/>
      <c r="I638" s="698"/>
      <c r="J638" s="698"/>
      <c r="K638" s="698"/>
      <c r="L638" s="698"/>
      <c r="M638" s="697" t="s">
        <v>3276</v>
      </c>
      <c r="N638" s="654"/>
      <c r="O638" s="654"/>
      <c r="P638" s="654"/>
      <c r="Q638" s="654"/>
      <c r="R638" s="654"/>
      <c r="S638" s="654"/>
      <c r="T638" s="654"/>
      <c r="U638" s="654"/>
      <c r="V638" s="655"/>
      <c r="W638" s="823" t="s">
        <v>2883</v>
      </c>
      <c r="X638" s="698"/>
      <c r="Y638" s="823" t="s">
        <v>3311</v>
      </c>
      <c r="Z638" s="698"/>
      <c r="AA638" s="698"/>
      <c r="AB638" s="698"/>
      <c r="AC638" s="698"/>
      <c r="AD638" s="698"/>
      <c r="AE638" s="698"/>
      <c r="AF638" s="698"/>
      <c r="AG638" s="698"/>
      <c r="AH638" s="698"/>
      <c r="AI638" s="698"/>
      <c r="AJ638" s="698"/>
      <c r="AK638" s="698"/>
      <c r="AL638" s="698"/>
      <c r="AM638" s="698"/>
      <c r="AN638" s="729"/>
      <c r="AO638" s="729"/>
      <c r="AP638" s="729"/>
      <c r="AQ638" s="729"/>
      <c r="AR638" s="727"/>
      <c r="AS638" s="655"/>
      <c r="AT638" s="670"/>
      <c r="AU638" s="670"/>
      <c r="AV638" s="670"/>
      <c r="AW638" s="670"/>
      <c r="AX638" s="670"/>
      <c r="AY638" s="670"/>
      <c r="AZ638" s="670"/>
      <c r="BA638" s="670"/>
      <c r="BB638" s="670"/>
      <c r="BC638" s="670"/>
      <c r="BD638" s="671"/>
    </row>
    <row r="639" spans="1:56" s="653" customFormat="1" ht="13.5" customHeight="1">
      <c r="A639" s="668"/>
      <c r="B639" s="669"/>
      <c r="C639" s="669"/>
      <c r="D639" s="669"/>
      <c r="E639" s="669"/>
      <c r="F639" s="670"/>
      <c r="G639" s="669"/>
      <c r="H639" s="669"/>
      <c r="I639" s="669"/>
      <c r="J639" s="669"/>
      <c r="K639" s="669"/>
      <c r="L639" s="669"/>
      <c r="M639" s="669"/>
      <c r="N639" s="669"/>
      <c r="O639" s="669"/>
      <c r="P639" s="669"/>
      <c r="Q639" s="669"/>
      <c r="R639" s="669"/>
      <c r="S639" s="669"/>
      <c r="T639" s="669"/>
      <c r="U639" s="670"/>
      <c r="V639" s="670"/>
      <c r="W639" s="670"/>
      <c r="X639" s="670"/>
      <c r="Y639" s="670"/>
      <c r="Z639" s="670"/>
      <c r="AA639" s="670"/>
      <c r="AB639" s="670"/>
      <c r="AC639" s="670"/>
      <c r="AD639" s="670"/>
      <c r="AE639" s="670"/>
      <c r="AF639" s="670"/>
      <c r="AG639" s="670"/>
      <c r="AH639" s="670"/>
      <c r="AI639" s="670"/>
      <c r="AJ639" s="670"/>
      <c r="AK639" s="670"/>
      <c r="AL639" s="670"/>
      <c r="AM639" s="670"/>
      <c r="AN639" s="670"/>
      <c r="AO639" s="670"/>
      <c r="AP639" s="670"/>
      <c r="AQ639" s="670"/>
      <c r="AR639" s="670"/>
      <c r="AS639" s="670"/>
      <c r="AT639" s="670"/>
      <c r="AU639" s="670"/>
      <c r="AV639" s="670"/>
      <c r="AW639" s="670"/>
      <c r="AX639" s="670"/>
      <c r="AY639" s="670"/>
      <c r="AZ639" s="670"/>
      <c r="BA639" s="670"/>
      <c r="BB639" s="670"/>
      <c r="BC639" s="670"/>
      <c r="BD639" s="671"/>
    </row>
    <row r="640" spans="1:56" s="653" customFormat="1" ht="13.5" customHeight="1">
      <c r="A640" s="668"/>
      <c r="B640" s="737" t="s">
        <v>3278</v>
      </c>
      <c r="C640" s="736"/>
      <c r="D640" s="736"/>
      <c r="E640" s="736"/>
      <c r="F640" s="736"/>
      <c r="G640" s="736"/>
      <c r="H640" s="737"/>
      <c r="I640" s="737"/>
      <c r="J640" s="737"/>
      <c r="K640" s="737"/>
      <c r="L640" s="737"/>
      <c r="M640" s="669"/>
      <c r="N640" s="669"/>
      <c r="O640" s="669"/>
      <c r="P640" s="669"/>
      <c r="Q640" s="669"/>
      <c r="R640" s="669"/>
      <c r="S640" s="669"/>
      <c r="T640" s="669"/>
      <c r="U640" s="670"/>
      <c r="V640" s="670"/>
      <c r="W640" s="670"/>
      <c r="X640" s="670"/>
      <c r="Y640" s="670"/>
      <c r="Z640" s="670"/>
      <c r="AA640" s="670"/>
      <c r="AB640" s="670"/>
      <c r="AC640" s="670"/>
      <c r="AD640" s="670"/>
      <c r="AE640" s="670"/>
      <c r="AF640" s="670"/>
      <c r="AG640" s="670"/>
      <c r="AH640" s="670"/>
      <c r="AI640" s="670"/>
      <c r="AJ640" s="670"/>
      <c r="AK640" s="670"/>
      <c r="AL640" s="670"/>
      <c r="AM640" s="670"/>
      <c r="AN640" s="670"/>
      <c r="AO640" s="670"/>
      <c r="AP640" s="670"/>
      <c r="AQ640" s="670"/>
      <c r="AR640" s="670"/>
      <c r="AS640" s="670"/>
      <c r="AT640" s="670"/>
      <c r="AU640" s="670"/>
      <c r="AV640" s="670"/>
      <c r="AW640" s="670"/>
      <c r="AX640" s="670"/>
      <c r="AY640" s="670"/>
      <c r="AZ640" s="670"/>
      <c r="BA640" s="670"/>
      <c r="BB640" s="670"/>
      <c r="BC640" s="670"/>
      <c r="BD640" s="671"/>
    </row>
    <row r="641" spans="1:56" s="653" customFormat="1" ht="13.5" customHeight="1">
      <c r="A641" s="668"/>
      <c r="B641" s="736"/>
      <c r="C641" s="825" t="s">
        <v>3279</v>
      </c>
      <c r="D641" s="825"/>
      <c r="E641" s="825"/>
      <c r="F641" s="693"/>
      <c r="G641" s="693"/>
      <c r="H641" s="693"/>
      <c r="I641" s="693"/>
      <c r="J641" s="693"/>
      <c r="K641" s="693"/>
      <c r="L641" s="693"/>
      <c r="M641" s="693"/>
      <c r="N641" s="693"/>
      <c r="O641" s="693"/>
      <c r="P641" s="693"/>
      <c r="Q641" s="693"/>
      <c r="R641" s="693"/>
      <c r="S641" s="693"/>
      <c r="T641" s="693"/>
      <c r="U641" s="693"/>
      <c r="V641" s="693"/>
      <c r="W641" s="693"/>
      <c r="X641" s="693"/>
      <c r="Y641" s="693"/>
      <c r="Z641" s="693"/>
      <c r="AA641" s="693"/>
      <c r="AB641" s="693"/>
      <c r="AC641" s="693"/>
      <c r="AD641" s="693"/>
      <c r="AE641" s="693"/>
      <c r="AF641" s="693"/>
      <c r="AG641" s="693"/>
      <c r="AH641" s="693"/>
      <c r="AI641" s="693"/>
      <c r="AJ641" s="693"/>
      <c r="AK641" s="693"/>
      <c r="AL641" s="670"/>
      <c r="AM641" s="670"/>
      <c r="AN641" s="670"/>
      <c r="AO641" s="670"/>
      <c r="AP641" s="670"/>
      <c r="AQ641" s="670"/>
      <c r="AR641" s="670"/>
      <c r="AS641" s="670"/>
      <c r="AT641" s="670"/>
      <c r="AU641" s="670"/>
      <c r="AV641" s="670"/>
      <c r="AW641" s="670"/>
      <c r="AX641" s="670"/>
      <c r="AY641" s="670"/>
      <c r="AZ641" s="670"/>
      <c r="BA641" s="670"/>
      <c r="BB641" s="670"/>
      <c r="BC641" s="670"/>
      <c r="BD641" s="671"/>
    </row>
    <row r="642" spans="1:56" s="653" customFormat="1" ht="13.5" customHeight="1">
      <c r="A642" s="668"/>
      <c r="B642" s="736"/>
      <c r="C642" s="826"/>
      <c r="D642" s="693" t="s">
        <v>3280</v>
      </c>
      <c r="E642" s="826"/>
      <c r="F642" s="693"/>
      <c r="G642" s="693"/>
      <c r="H642" s="693"/>
      <c r="I642" s="693"/>
      <c r="J642" s="693"/>
      <c r="K642" s="693"/>
      <c r="L642" s="693"/>
      <c r="M642" s="693"/>
      <c r="N642" s="693"/>
      <c r="O642" s="693"/>
      <c r="P642" s="693"/>
      <c r="Q642" s="693"/>
      <c r="R642" s="693"/>
      <c r="S642" s="693"/>
      <c r="T642" s="693"/>
      <c r="U642" s="693"/>
      <c r="V642" s="693"/>
      <c r="W642" s="693"/>
      <c r="X642" s="693"/>
      <c r="Y642" s="693"/>
      <c r="Z642" s="693"/>
      <c r="AA642" s="693"/>
      <c r="AB642" s="693"/>
      <c r="AC642" s="693"/>
      <c r="AD642" s="693"/>
      <c r="AE642" s="693"/>
      <c r="AF642" s="693"/>
      <c r="AG642" s="693"/>
      <c r="AH642" s="693"/>
      <c r="AI642" s="693"/>
      <c r="AJ642" s="693"/>
      <c r="AK642" s="693"/>
      <c r="AL642" s="670"/>
      <c r="AM642" s="670"/>
      <c r="AN642" s="670"/>
      <c r="AO642" s="670"/>
      <c r="AP642" s="670"/>
      <c r="AQ642" s="670"/>
      <c r="AR642" s="670"/>
      <c r="AS642" s="670"/>
      <c r="AT642" s="670"/>
      <c r="AU642" s="670"/>
      <c r="AV642" s="670"/>
      <c r="AW642" s="670"/>
      <c r="AX642" s="670"/>
      <c r="AY642" s="670"/>
      <c r="AZ642" s="670"/>
      <c r="BA642" s="670"/>
      <c r="BB642" s="670"/>
      <c r="BC642" s="670"/>
      <c r="BD642" s="671"/>
    </row>
    <row r="643" spans="1:56" s="653" customFormat="1" ht="13.5" customHeight="1">
      <c r="A643" s="668"/>
      <c r="B643" s="736"/>
      <c r="C643" s="826"/>
      <c r="D643" s="825" t="s">
        <v>3281</v>
      </c>
      <c r="E643" s="825"/>
      <c r="F643" s="693"/>
      <c r="G643" s="693"/>
      <c r="H643" s="693"/>
      <c r="I643" s="693"/>
      <c r="J643" s="693"/>
      <c r="K643" s="693"/>
      <c r="L643" s="693"/>
      <c r="M643" s="693"/>
      <c r="N643" s="693"/>
      <c r="O643" s="693"/>
      <c r="P643" s="693"/>
      <c r="Q643" s="693"/>
      <c r="R643" s="693"/>
      <c r="S643" s="693"/>
      <c r="T643" s="693"/>
      <c r="U643" s="693"/>
      <c r="V643" s="693"/>
      <c r="W643" s="693"/>
      <c r="X643" s="693"/>
      <c r="Y643" s="693"/>
      <c r="Z643" s="693"/>
      <c r="AA643" s="693"/>
      <c r="AB643" s="693"/>
      <c r="AC643" s="693"/>
      <c r="AD643" s="693"/>
      <c r="AE643" s="693"/>
      <c r="AF643" s="693"/>
      <c r="AG643" s="693"/>
      <c r="AH643" s="693"/>
      <c r="AI643" s="693"/>
      <c r="AJ643" s="693"/>
      <c r="AK643" s="693"/>
      <c r="AL643" s="670"/>
      <c r="AM643" s="670"/>
      <c r="AN643" s="670"/>
      <c r="AO643" s="670"/>
      <c r="AP643" s="670"/>
      <c r="AQ643" s="670"/>
      <c r="AR643" s="670"/>
      <c r="AS643" s="670"/>
      <c r="AT643" s="670"/>
      <c r="AU643" s="670"/>
      <c r="AV643" s="670"/>
      <c r="AW643" s="670"/>
      <c r="AX643" s="670"/>
      <c r="AY643" s="670"/>
      <c r="AZ643" s="670"/>
      <c r="BA643" s="670"/>
      <c r="BB643" s="670"/>
      <c r="BC643" s="670"/>
      <c r="BD643" s="671"/>
    </row>
    <row r="644" spans="1:56" s="653" customFormat="1" ht="13.5" customHeight="1">
      <c r="A644" s="668"/>
      <c r="B644" s="736"/>
      <c r="C644" s="826"/>
      <c r="D644" s="825" t="s">
        <v>3282</v>
      </c>
      <c r="E644" s="825"/>
      <c r="F644" s="693"/>
      <c r="G644" s="693"/>
      <c r="H644" s="693"/>
      <c r="I644" s="693"/>
      <c r="J644" s="693"/>
      <c r="K644" s="693"/>
      <c r="L644" s="693"/>
      <c r="M644" s="693"/>
      <c r="N644" s="693"/>
      <c r="O644" s="693"/>
      <c r="P644" s="693"/>
      <c r="Q644" s="693"/>
      <c r="R644" s="693"/>
      <c r="S644" s="693"/>
      <c r="T644" s="693"/>
      <c r="U644" s="693"/>
      <c r="V644" s="693"/>
      <c r="W644" s="693"/>
      <c r="X644" s="693"/>
      <c r="Y644" s="693"/>
      <c r="Z644" s="693"/>
      <c r="AA644" s="693"/>
      <c r="AB644" s="693"/>
      <c r="AC644" s="693"/>
      <c r="AD644" s="693"/>
      <c r="AE644" s="693"/>
      <c r="AF644" s="693"/>
      <c r="AG644" s="693"/>
      <c r="AH644" s="693"/>
      <c r="AI644" s="693"/>
      <c r="AJ644" s="693"/>
      <c r="AK644" s="693"/>
      <c r="AL644" s="670"/>
      <c r="AM644" s="670"/>
      <c r="AN644" s="670"/>
      <c r="AO644" s="670"/>
      <c r="AP644" s="670"/>
      <c r="AQ644" s="670"/>
      <c r="AR644" s="670"/>
      <c r="AS644" s="670"/>
      <c r="AT644" s="670"/>
      <c r="AU644" s="670"/>
      <c r="AV644" s="670"/>
      <c r="AW644" s="670"/>
      <c r="AX644" s="670"/>
      <c r="AY644" s="670"/>
      <c r="AZ644" s="670"/>
      <c r="BA644" s="670"/>
      <c r="BB644" s="670"/>
      <c r="BC644" s="670"/>
      <c r="BD644" s="671"/>
    </row>
    <row r="645" spans="1:56" s="653" customFormat="1" ht="13.5" customHeight="1">
      <c r="A645" s="668"/>
      <c r="B645" s="736"/>
      <c r="C645" s="826"/>
      <c r="D645" s="693" t="s">
        <v>3283</v>
      </c>
      <c r="E645" s="826"/>
      <c r="F645" s="693"/>
      <c r="G645" s="693"/>
      <c r="H645" s="693"/>
      <c r="I645" s="693"/>
      <c r="J645" s="693"/>
      <c r="K645" s="693"/>
      <c r="L645" s="693"/>
      <c r="M645" s="693"/>
      <c r="N645" s="693"/>
      <c r="O645" s="693"/>
      <c r="P645" s="693"/>
      <c r="Q645" s="693"/>
      <c r="R645" s="693"/>
      <c r="S645" s="693"/>
      <c r="T645" s="693"/>
      <c r="U645" s="693"/>
      <c r="V645" s="693"/>
      <c r="W645" s="693"/>
      <c r="X645" s="693"/>
      <c r="Y645" s="693"/>
      <c r="Z645" s="693"/>
      <c r="AA645" s="693"/>
      <c r="AB645" s="693"/>
      <c r="AC645" s="693"/>
      <c r="AD645" s="693"/>
      <c r="AE645" s="693"/>
      <c r="AF645" s="693"/>
      <c r="AG645" s="693"/>
      <c r="AH645" s="693"/>
      <c r="AI645" s="693"/>
      <c r="AJ645" s="693"/>
      <c r="AK645" s="693"/>
      <c r="AL645" s="670"/>
      <c r="AM645" s="670"/>
      <c r="AN645" s="670"/>
      <c r="AO645" s="670"/>
      <c r="AP645" s="670"/>
      <c r="AQ645" s="670"/>
      <c r="AR645" s="670"/>
      <c r="AS645" s="670"/>
      <c r="AT645" s="670"/>
      <c r="AU645" s="670"/>
      <c r="AV645" s="670"/>
      <c r="AW645" s="670"/>
      <c r="AX645" s="670"/>
      <c r="AY645" s="670"/>
      <c r="AZ645" s="670"/>
      <c r="BA645" s="670"/>
      <c r="BB645" s="670"/>
      <c r="BC645" s="670"/>
      <c r="BD645" s="671"/>
    </row>
    <row r="646" spans="1:56" s="653" customFormat="1" ht="13.5" customHeight="1">
      <c r="A646" s="668"/>
      <c r="B646" s="736"/>
      <c r="C646" s="693"/>
      <c r="D646" s="693"/>
      <c r="E646" s="693"/>
      <c r="F646" s="693"/>
      <c r="G646" s="693"/>
      <c r="H646" s="693" t="s">
        <v>3284</v>
      </c>
      <c r="I646" s="693"/>
      <c r="J646" s="693"/>
      <c r="K646" s="693"/>
      <c r="L646" s="693"/>
      <c r="M646" s="693"/>
      <c r="N646" s="693"/>
      <c r="O646" s="693"/>
      <c r="P646" s="693"/>
      <c r="Q646" s="693"/>
      <c r="R646" s="693"/>
      <c r="S646" s="693"/>
      <c r="T646" s="693"/>
      <c r="U646" s="693"/>
      <c r="V646" s="693"/>
      <c r="W646" s="693"/>
      <c r="X646" s="693"/>
      <c r="Y646" s="693"/>
      <c r="Z646" s="693"/>
      <c r="AA646" s="693"/>
      <c r="AB646" s="693"/>
      <c r="AC646" s="693"/>
      <c r="AD646" s="693"/>
      <c r="AE646" s="693"/>
      <c r="AF646" s="693"/>
      <c r="AG646" s="693"/>
      <c r="AH646" s="693"/>
      <c r="AI646" s="693"/>
      <c r="AJ646" s="693"/>
      <c r="AK646" s="693"/>
      <c r="AL646" s="670"/>
      <c r="AM646" s="670"/>
      <c r="AN646" s="670"/>
      <c r="AO646" s="670"/>
      <c r="AP646" s="670"/>
      <c r="AQ646" s="670"/>
      <c r="AR646" s="670"/>
      <c r="AS646" s="670"/>
      <c r="AT646" s="670"/>
      <c r="AU646" s="670"/>
      <c r="AV646" s="670"/>
      <c r="AW646" s="670"/>
      <c r="AX646" s="670"/>
      <c r="AY646" s="670"/>
      <c r="AZ646" s="670"/>
      <c r="BA646" s="670"/>
      <c r="BB646" s="670"/>
      <c r="BC646" s="670"/>
      <c r="BD646" s="671"/>
    </row>
    <row r="647" spans="1:56" s="653" customFormat="1" ht="13.5" customHeight="1">
      <c r="A647" s="668"/>
      <c r="B647" s="736"/>
      <c r="C647" s="693" t="s">
        <v>3285</v>
      </c>
      <c r="D647" s="693"/>
      <c r="E647" s="693"/>
      <c r="F647" s="693"/>
      <c r="G647" s="693"/>
      <c r="H647" s="693"/>
      <c r="I647" s="693"/>
      <c r="J647" s="693"/>
      <c r="K647" s="693"/>
      <c r="L647" s="693"/>
      <c r="M647" s="693"/>
      <c r="N647" s="693"/>
      <c r="O647" s="693"/>
      <c r="P647" s="693"/>
      <c r="Q647" s="693"/>
      <c r="R647" s="693"/>
      <c r="S647" s="693"/>
      <c r="T647" s="693"/>
      <c r="U647" s="693"/>
      <c r="V647" s="693"/>
      <c r="W647" s="693"/>
      <c r="X647" s="693"/>
      <c r="Y647" s="693"/>
      <c r="Z647" s="693"/>
      <c r="AA647" s="693"/>
      <c r="AB647" s="693"/>
      <c r="AC647" s="693"/>
      <c r="AD647" s="693"/>
      <c r="AE647" s="693"/>
      <c r="AF647" s="693"/>
      <c r="AG647" s="693"/>
      <c r="AH647" s="693"/>
      <c r="AI647" s="693"/>
      <c r="AJ647" s="693"/>
      <c r="AK647" s="693"/>
      <c r="AL647" s="670"/>
      <c r="AM647" s="670"/>
      <c r="AN647" s="670"/>
      <c r="AO647" s="670"/>
      <c r="AP647" s="670"/>
      <c r="AQ647" s="670"/>
      <c r="AR647" s="670"/>
      <c r="AS647" s="670"/>
      <c r="AT647" s="670"/>
      <c r="AU647" s="670"/>
      <c r="AV647" s="670"/>
      <c r="AW647" s="670"/>
      <c r="AX647" s="670"/>
      <c r="AY647" s="670"/>
      <c r="AZ647" s="670"/>
      <c r="BA647" s="670"/>
      <c r="BB647" s="670"/>
      <c r="BC647" s="670"/>
      <c r="BD647" s="671"/>
    </row>
    <row r="648" spans="1:56" s="653" customFormat="1" ht="13.5" customHeight="1">
      <c r="A648" s="668"/>
      <c r="B648" s="736"/>
      <c r="C648" s="693"/>
      <c r="D648" s="744"/>
      <c r="E648" s="745"/>
      <c r="F648" s="745"/>
      <c r="G648" s="745"/>
      <c r="H648" s="745"/>
      <c r="I648" s="745"/>
      <c r="J648" s="745"/>
      <c r="K648" s="745"/>
      <c r="L648" s="745"/>
      <c r="M648" s="745"/>
      <c r="N648" s="745"/>
      <c r="O648" s="745"/>
      <c r="P648" s="745"/>
      <c r="Q648" s="745"/>
      <c r="R648" s="745"/>
      <c r="S648" s="745"/>
      <c r="T648" s="745"/>
      <c r="U648" s="745"/>
      <c r="V648" s="745"/>
      <c r="W648" s="745"/>
      <c r="X648" s="745"/>
      <c r="Y648" s="745"/>
      <c r="Z648" s="745"/>
      <c r="AA648" s="745"/>
      <c r="AB648" s="745"/>
      <c r="AC648" s="745"/>
      <c r="AD648" s="745"/>
      <c r="AE648" s="745"/>
      <c r="AF648" s="745"/>
      <c r="AG648" s="746"/>
      <c r="AH648" s="693"/>
      <c r="AI648" s="693"/>
      <c r="AJ648" s="693"/>
      <c r="AK648" s="693"/>
      <c r="AL648" s="670"/>
      <c r="AM648" s="670"/>
      <c r="AN648" s="670"/>
      <c r="AO648" s="670"/>
      <c r="AP648" s="670"/>
      <c r="AQ648" s="670"/>
      <c r="AR648" s="670"/>
      <c r="AS648" s="670"/>
      <c r="AT648" s="670"/>
      <c r="AU648" s="670"/>
      <c r="AV648" s="670"/>
      <c r="AW648" s="670"/>
      <c r="AX648" s="670"/>
      <c r="AY648" s="670"/>
      <c r="AZ648" s="670"/>
      <c r="BA648" s="670"/>
      <c r="BB648" s="670"/>
      <c r="BC648" s="670"/>
      <c r="BD648" s="671"/>
    </row>
    <row r="649" spans="1:56" s="653" customFormat="1" ht="13.5" customHeight="1">
      <c r="A649" s="668"/>
      <c r="B649" s="736"/>
      <c r="C649" s="693"/>
      <c r="D649" s="747"/>
      <c r="E649" s="748" t="s">
        <v>3209</v>
      </c>
      <c r="F649" s="748"/>
      <c r="G649" s="748"/>
      <c r="H649" s="748"/>
      <c r="I649" s="748"/>
      <c r="J649" s="748"/>
      <c r="K649" s="693"/>
      <c r="L649" s="693"/>
      <c r="M649" s="693"/>
      <c r="N649" s="742"/>
      <c r="O649" s="742"/>
      <c r="P649" s="742"/>
      <c r="Q649" s="742"/>
      <c r="R649" s="742"/>
      <c r="S649" s="742"/>
      <c r="T649" s="742"/>
      <c r="U649" s="742"/>
      <c r="V649" s="742"/>
      <c r="W649" s="742"/>
      <c r="X649" s="742"/>
      <c r="Y649" s="742"/>
      <c r="Z649" s="742"/>
      <c r="AA649" s="742"/>
      <c r="AB649" s="742"/>
      <c r="AC649" s="742"/>
      <c r="AD649" s="742"/>
      <c r="AE649" s="742"/>
      <c r="AF649" s="742"/>
      <c r="AG649" s="749"/>
      <c r="AH649" s="693"/>
      <c r="AI649" s="693"/>
      <c r="AJ649" s="693"/>
      <c r="AK649" s="693"/>
      <c r="AL649" s="670"/>
      <c r="AM649" s="670"/>
      <c r="AN649" s="670"/>
      <c r="AO649" s="670"/>
      <c r="AP649" s="670"/>
      <c r="AQ649" s="670"/>
      <c r="AR649" s="670"/>
      <c r="AS649" s="670"/>
      <c r="AT649" s="670"/>
      <c r="AU649" s="670"/>
      <c r="AV649" s="670"/>
      <c r="AW649" s="670"/>
      <c r="AX649" s="670"/>
      <c r="AY649" s="670"/>
      <c r="AZ649" s="670"/>
      <c r="BA649" s="670"/>
      <c r="BB649" s="670"/>
      <c r="BC649" s="670"/>
      <c r="BD649" s="671"/>
    </row>
    <row r="650" spans="1:56" s="653" customFormat="1" ht="13.5" customHeight="1">
      <c r="A650" s="668"/>
      <c r="B650" s="736"/>
      <c r="C650" s="693"/>
      <c r="D650" s="747"/>
      <c r="E650" s="693"/>
      <c r="F650" s="693"/>
      <c r="G650" s="693"/>
      <c r="H650" s="693"/>
      <c r="I650" s="693"/>
      <c r="J650" s="693"/>
      <c r="K650" s="693" t="s">
        <v>3286</v>
      </c>
      <c r="L650" s="693"/>
      <c r="M650" s="693"/>
      <c r="N650" s="742"/>
      <c r="O650" s="742"/>
      <c r="P650" s="742"/>
      <c r="Q650" s="742"/>
      <c r="R650" s="742"/>
      <c r="S650" s="742"/>
      <c r="T650" s="742"/>
      <c r="U650" s="742"/>
      <c r="V650" s="742"/>
      <c r="W650" s="742"/>
      <c r="X650" s="742"/>
      <c r="Y650" s="742"/>
      <c r="Z650" s="742"/>
      <c r="AA650" s="742"/>
      <c r="AB650" s="742"/>
      <c r="AC650" s="742"/>
      <c r="AD650" s="742"/>
      <c r="AE650" s="742"/>
      <c r="AF650" s="742"/>
      <c r="AG650" s="749"/>
      <c r="AH650" s="693"/>
      <c r="AI650" s="693"/>
      <c r="AJ650" s="693"/>
      <c r="AK650" s="693"/>
      <c r="AL650" s="670"/>
      <c r="AM650" s="670"/>
      <c r="AN650" s="670"/>
      <c r="AO650" s="670"/>
      <c r="AP650" s="670"/>
      <c r="AQ650" s="670"/>
      <c r="AR650" s="670"/>
      <c r="AS650" s="670"/>
      <c r="AT650" s="670"/>
      <c r="AU650" s="670"/>
      <c r="AV650" s="670"/>
      <c r="AW650" s="670"/>
      <c r="AX650" s="670"/>
      <c r="AY650" s="670"/>
      <c r="AZ650" s="670"/>
      <c r="BA650" s="670"/>
      <c r="BB650" s="670"/>
      <c r="BC650" s="670"/>
      <c r="BD650" s="671"/>
    </row>
    <row r="651" spans="1:56" s="653" customFormat="1" ht="13.5" customHeight="1">
      <c r="A651" s="668"/>
      <c r="B651" s="736"/>
      <c r="C651" s="693"/>
      <c r="D651" s="747"/>
      <c r="E651" s="748" t="s">
        <v>3287</v>
      </c>
      <c r="F651" s="748"/>
      <c r="G651" s="748"/>
      <c r="H651" s="748"/>
      <c r="I651" s="748"/>
      <c r="J651" s="693"/>
      <c r="K651" s="693"/>
      <c r="L651" s="693"/>
      <c r="M651" s="693"/>
      <c r="N651" s="742"/>
      <c r="O651" s="742"/>
      <c r="P651" s="742"/>
      <c r="Q651" s="742"/>
      <c r="R651" s="742"/>
      <c r="S651" s="742"/>
      <c r="T651" s="742"/>
      <c r="U651" s="742"/>
      <c r="V651" s="742"/>
      <c r="W651" s="742"/>
      <c r="X651" s="742"/>
      <c r="Y651" s="742"/>
      <c r="Z651" s="742"/>
      <c r="AA651" s="742"/>
      <c r="AB651" s="742"/>
      <c r="AC651" s="742"/>
      <c r="AD651" s="742"/>
      <c r="AE651" s="742"/>
      <c r="AF651" s="742"/>
      <c r="AG651" s="749"/>
      <c r="AH651" s="693"/>
      <c r="AI651" s="693"/>
      <c r="AJ651" s="693"/>
      <c r="AK651" s="693"/>
      <c r="AL651" s="670"/>
      <c r="AM651" s="670"/>
      <c r="AN651" s="670"/>
      <c r="AO651" s="670"/>
      <c r="AP651" s="670"/>
      <c r="AQ651" s="670"/>
      <c r="AR651" s="670"/>
      <c r="AS651" s="670"/>
      <c r="AT651" s="670"/>
      <c r="AU651" s="670"/>
      <c r="AV651" s="670"/>
      <c r="AW651" s="670"/>
      <c r="AX651" s="670"/>
      <c r="AY651" s="670"/>
      <c r="AZ651" s="670"/>
      <c r="BA651" s="670"/>
      <c r="BB651" s="670"/>
      <c r="BC651" s="670"/>
      <c r="BD651" s="671"/>
    </row>
    <row r="652" spans="1:56" s="653" customFormat="1" ht="13.5" customHeight="1">
      <c r="A652" s="668"/>
      <c r="B652" s="736"/>
      <c r="C652" s="693"/>
      <c r="D652" s="747"/>
      <c r="E652" s="693"/>
      <c r="F652" s="693" t="s">
        <v>3288</v>
      </c>
      <c r="G652" s="693"/>
      <c r="H652" s="693"/>
      <c r="I652" s="693"/>
      <c r="J652" s="693"/>
      <c r="K652" s="693"/>
      <c r="L652" s="693"/>
      <c r="M652" s="827" t="s">
        <v>3289</v>
      </c>
      <c r="N652" s="742"/>
      <c r="O652" s="742"/>
      <c r="P652" s="693" t="s">
        <v>3290</v>
      </c>
      <c r="Q652" s="742"/>
      <c r="R652" s="742"/>
      <c r="S652" s="742"/>
      <c r="T652" s="742"/>
      <c r="U652" s="742"/>
      <c r="V652" s="742"/>
      <c r="W652" s="742"/>
      <c r="X652" s="742"/>
      <c r="Y652" s="742"/>
      <c r="Z652" s="742"/>
      <c r="AA652" s="742"/>
      <c r="AB652" s="742"/>
      <c r="AC652" s="742"/>
      <c r="AD652" s="742"/>
      <c r="AE652" s="742"/>
      <c r="AF652" s="742"/>
      <c r="AG652" s="749"/>
      <c r="AH652" s="693"/>
      <c r="AI652" s="693"/>
      <c r="AJ652" s="693"/>
      <c r="AK652" s="693"/>
      <c r="AL652" s="670"/>
      <c r="AM652" s="670"/>
      <c r="AN652" s="670"/>
      <c r="AO652" s="670"/>
      <c r="AP652" s="670"/>
      <c r="AQ652" s="670"/>
      <c r="AR652" s="670"/>
      <c r="AS652" s="670"/>
      <c r="AT652" s="670"/>
      <c r="AU652" s="670"/>
      <c r="AV652" s="670"/>
      <c r="AW652" s="670"/>
      <c r="AX652" s="670"/>
      <c r="AY652" s="670"/>
      <c r="AZ652" s="670"/>
      <c r="BA652" s="670"/>
      <c r="BB652" s="670"/>
      <c r="BC652" s="670"/>
      <c r="BD652" s="671"/>
    </row>
    <row r="653" spans="1:56" s="653" customFormat="1" ht="13.5" customHeight="1">
      <c r="A653" s="668"/>
      <c r="B653" s="736"/>
      <c r="C653" s="693"/>
      <c r="D653" s="747"/>
      <c r="E653" s="693"/>
      <c r="F653" s="693" t="s">
        <v>3291</v>
      </c>
      <c r="G653" s="693"/>
      <c r="H653" s="693"/>
      <c r="I653" s="693"/>
      <c r="J653" s="693"/>
      <c r="K653" s="693"/>
      <c r="L653" s="827"/>
      <c r="M653" s="827" t="s">
        <v>3289</v>
      </c>
      <c r="N653" s="742"/>
      <c r="O653" s="742"/>
      <c r="P653" s="742" t="s">
        <v>3292</v>
      </c>
      <c r="Q653" s="742"/>
      <c r="R653" s="742"/>
      <c r="S653" s="742"/>
      <c r="T653" s="742"/>
      <c r="U653" s="742"/>
      <c r="V653" s="742"/>
      <c r="W653" s="742"/>
      <c r="X653" s="742"/>
      <c r="Y653" s="742"/>
      <c r="Z653" s="742"/>
      <c r="AA653" s="742"/>
      <c r="AB653" s="742"/>
      <c r="AC653" s="742"/>
      <c r="AD653" s="742"/>
      <c r="AE653" s="742"/>
      <c r="AF653" s="742"/>
      <c r="AG653" s="749"/>
      <c r="AH653" s="693"/>
      <c r="AI653" s="693"/>
      <c r="AJ653" s="693"/>
      <c r="AK653" s="693"/>
      <c r="AL653" s="670"/>
      <c r="AM653" s="670"/>
      <c r="AN653" s="670"/>
      <c r="AO653" s="670"/>
      <c r="AP653" s="670"/>
      <c r="AQ653" s="670"/>
      <c r="AR653" s="670"/>
      <c r="AS653" s="670"/>
      <c r="AT653" s="670"/>
      <c r="AU653" s="670"/>
      <c r="AV653" s="670"/>
      <c r="AW653" s="670"/>
      <c r="AX653" s="670"/>
      <c r="AY653" s="670"/>
      <c r="AZ653" s="670"/>
      <c r="BA653" s="670"/>
      <c r="BB653" s="670"/>
      <c r="BC653" s="670"/>
      <c r="BD653" s="671"/>
    </row>
    <row r="654" spans="1:56" s="653" customFormat="1" ht="13.5" customHeight="1">
      <c r="A654" s="668"/>
      <c r="B654" s="736"/>
      <c r="C654" s="693"/>
      <c r="D654" s="750"/>
      <c r="E654" s="751"/>
      <c r="F654" s="752"/>
      <c r="G654" s="751"/>
      <c r="H654" s="751"/>
      <c r="I654" s="751"/>
      <c r="J654" s="751"/>
      <c r="K654" s="751"/>
      <c r="L654" s="751"/>
      <c r="M654" s="751"/>
      <c r="N654" s="751"/>
      <c r="O654" s="751"/>
      <c r="P654" s="751"/>
      <c r="Q654" s="751"/>
      <c r="R654" s="751"/>
      <c r="S654" s="751"/>
      <c r="T654" s="751"/>
      <c r="U654" s="751"/>
      <c r="V654" s="751"/>
      <c r="W654" s="751"/>
      <c r="X654" s="751"/>
      <c r="Y654" s="751"/>
      <c r="Z654" s="751"/>
      <c r="AA654" s="751"/>
      <c r="AB654" s="751"/>
      <c r="AC654" s="751"/>
      <c r="AD654" s="751"/>
      <c r="AE654" s="751"/>
      <c r="AF654" s="751"/>
      <c r="AG654" s="753"/>
      <c r="AH654" s="693"/>
      <c r="AI654" s="693"/>
      <c r="AJ654" s="693"/>
      <c r="AK654" s="693"/>
      <c r="AL654" s="670"/>
      <c r="AM654" s="670"/>
      <c r="AN654" s="670"/>
      <c r="AO654" s="670"/>
      <c r="AP654" s="670"/>
      <c r="AQ654" s="670"/>
      <c r="AR654" s="670"/>
      <c r="AS654" s="670"/>
      <c r="AT654" s="670"/>
      <c r="AU654" s="670"/>
      <c r="AV654" s="670"/>
      <c r="AW654" s="670"/>
      <c r="AX654" s="670"/>
      <c r="AY654" s="670"/>
      <c r="AZ654" s="670"/>
      <c r="BA654" s="670"/>
      <c r="BB654" s="670"/>
      <c r="BC654" s="670"/>
      <c r="BD654" s="671"/>
    </row>
    <row r="655" spans="1:56" s="653" customFormat="1" ht="13.5" customHeight="1">
      <c r="A655" s="668"/>
      <c r="B655" s="736"/>
      <c r="C655" s="693"/>
      <c r="D655" s="742"/>
      <c r="E655" s="742"/>
      <c r="F655" s="743"/>
      <c r="G655" s="742"/>
      <c r="H655" s="742"/>
      <c r="I655" s="742"/>
      <c r="J655" s="742"/>
      <c r="K655" s="742"/>
      <c r="L655" s="742"/>
      <c r="M655" s="742"/>
      <c r="N655" s="742"/>
      <c r="O655" s="742"/>
      <c r="P655" s="742"/>
      <c r="Q655" s="742"/>
      <c r="R655" s="742"/>
      <c r="S655" s="742"/>
      <c r="T655" s="742"/>
      <c r="U655" s="742"/>
      <c r="V655" s="742"/>
      <c r="W655" s="742"/>
      <c r="X655" s="742"/>
      <c r="Y655" s="742"/>
      <c r="Z655" s="742"/>
      <c r="AA655" s="742"/>
      <c r="AB655" s="742"/>
      <c r="AC655" s="742"/>
      <c r="AD655" s="742"/>
      <c r="AE655" s="742"/>
      <c r="AF655" s="742"/>
      <c r="AG655" s="742"/>
      <c r="AH655" s="693"/>
      <c r="AI655" s="693"/>
      <c r="AJ655" s="693"/>
      <c r="AK655" s="693"/>
      <c r="AL655" s="670"/>
      <c r="AM655" s="670"/>
      <c r="AN655" s="670"/>
      <c r="AO655" s="670"/>
      <c r="AP655" s="670"/>
      <c r="AQ655" s="670"/>
      <c r="AR655" s="670"/>
      <c r="AS655" s="670"/>
      <c r="AT655" s="670"/>
      <c r="AU655" s="670"/>
      <c r="AV655" s="670"/>
      <c r="AW655" s="670"/>
      <c r="AX655" s="670"/>
      <c r="AY655" s="670"/>
      <c r="AZ655" s="670"/>
      <c r="BA655" s="670"/>
      <c r="BB655" s="670"/>
      <c r="BC655" s="670"/>
      <c r="BD655" s="671"/>
    </row>
    <row r="656" spans="1:56" s="653" customFormat="1" ht="13.5" customHeight="1">
      <c r="A656" s="668"/>
      <c r="B656" s="785" t="s">
        <v>3314</v>
      </c>
      <c r="C656" s="736"/>
      <c r="D656" s="737"/>
      <c r="E656" s="736"/>
      <c r="F656" s="736"/>
      <c r="G656" s="736"/>
      <c r="H656" s="737"/>
      <c r="I656" s="737"/>
      <c r="J656" s="737"/>
      <c r="K656" s="737"/>
      <c r="L656" s="737"/>
      <c r="M656" s="669"/>
      <c r="N656" s="669"/>
      <c r="O656" s="669"/>
      <c r="P656" s="669"/>
      <c r="Q656" s="669"/>
      <c r="R656" s="669"/>
      <c r="S656" s="669"/>
      <c r="T656" s="669"/>
      <c r="U656" s="670"/>
      <c r="V656" s="670"/>
      <c r="W656" s="670"/>
      <c r="X656" s="670"/>
      <c r="Y656" s="670"/>
      <c r="Z656" s="670"/>
      <c r="AA656" s="670"/>
      <c r="AB656" s="670"/>
      <c r="AC656" s="670"/>
      <c r="AD656" s="670"/>
      <c r="AE656" s="670"/>
      <c r="AF656" s="670"/>
      <c r="AG656" s="670"/>
      <c r="AH656" s="670"/>
      <c r="AI656" s="670"/>
      <c r="AJ656" s="670"/>
      <c r="AK656" s="670"/>
      <c r="AL656" s="670"/>
      <c r="AM656" s="670"/>
      <c r="AN656" s="670"/>
      <c r="AO656" s="670"/>
      <c r="AP656" s="670"/>
      <c r="AQ656" s="670"/>
      <c r="AR656" s="670"/>
      <c r="AS656" s="670"/>
      <c r="AT656" s="670"/>
      <c r="AU656" s="670"/>
      <c r="AV656" s="670"/>
      <c r="AW656" s="670"/>
      <c r="AX656" s="670"/>
      <c r="AY656" s="670"/>
      <c r="AZ656" s="670"/>
      <c r="BA656" s="670"/>
      <c r="BB656" s="670"/>
      <c r="BC656" s="670"/>
      <c r="BD656" s="671"/>
    </row>
    <row r="657" spans="1:56" s="653" customFormat="1" ht="13.5" customHeight="1">
      <c r="A657" s="668"/>
      <c r="B657" s="694" t="s">
        <v>2917</v>
      </c>
      <c r="C657" s="695"/>
      <c r="D657" s="695"/>
      <c r="E657" s="695"/>
      <c r="F657" s="695"/>
      <c r="G657" s="695"/>
      <c r="H657" s="695"/>
      <c r="I657" s="695"/>
      <c r="J657" s="695"/>
      <c r="K657" s="695"/>
      <c r="L657" s="695"/>
      <c r="M657" s="695"/>
      <c r="N657" s="695"/>
      <c r="O657" s="695"/>
      <c r="P657" s="695"/>
      <c r="Q657" s="695"/>
      <c r="R657" s="695"/>
      <c r="S657" s="695"/>
      <c r="T657" s="695"/>
      <c r="U657" s="822"/>
      <c r="V657" s="822"/>
      <c r="W657" s="822"/>
      <c r="X657" s="822"/>
      <c r="Y657" s="822"/>
      <c r="Z657" s="822"/>
      <c r="AA657" s="822"/>
      <c r="AB657" s="822"/>
      <c r="AC657" s="822"/>
      <c r="AD657" s="822"/>
      <c r="AE657" s="822"/>
      <c r="AF657" s="822"/>
      <c r="AG657" s="822"/>
      <c r="AH657" s="822"/>
      <c r="AI657" s="822"/>
      <c r="AJ657" s="822"/>
      <c r="AK657" s="822"/>
      <c r="AL657" s="822"/>
      <c r="AM657" s="822"/>
      <c r="AN657" s="695"/>
      <c r="AO657" s="695"/>
      <c r="AP657" s="695"/>
      <c r="AQ657" s="695"/>
      <c r="AR657" s="695"/>
      <c r="AS657" s="696"/>
      <c r="AT657" s="670"/>
      <c r="AU657" s="670"/>
      <c r="AV657" s="670"/>
      <c r="AW657" s="670"/>
      <c r="AX657" s="670"/>
      <c r="AY657" s="670"/>
      <c r="AZ657" s="670"/>
      <c r="BA657" s="670"/>
      <c r="BB657" s="670"/>
      <c r="BC657" s="670"/>
      <c r="BD657" s="671"/>
    </row>
    <row r="658" spans="1:56" s="653" customFormat="1" ht="13.5" customHeight="1">
      <c r="A658" s="668"/>
      <c r="B658" s="694" t="s">
        <v>2918</v>
      </c>
      <c r="C658" s="695"/>
      <c r="D658" s="695"/>
      <c r="E658" s="695"/>
      <c r="F658" s="695"/>
      <c r="G658" s="695"/>
      <c r="H658" s="695"/>
      <c r="I658" s="695"/>
      <c r="J658" s="695"/>
      <c r="K658" s="695"/>
      <c r="L658" s="695"/>
      <c r="M658" s="695"/>
      <c r="N658" s="695"/>
      <c r="O658" s="695"/>
      <c r="P658" s="695"/>
      <c r="Q658" s="695"/>
      <c r="R658" s="695"/>
      <c r="S658" s="695"/>
      <c r="T658" s="695"/>
      <c r="U658" s="822"/>
      <c r="V658" s="822"/>
      <c r="W658" s="822"/>
      <c r="X658" s="822"/>
      <c r="Y658" s="822"/>
      <c r="Z658" s="822"/>
      <c r="AA658" s="822"/>
      <c r="AB658" s="822"/>
      <c r="AC658" s="822"/>
      <c r="AD658" s="822"/>
      <c r="AE658" s="822"/>
      <c r="AF658" s="822"/>
      <c r="AG658" s="822"/>
      <c r="AH658" s="822"/>
      <c r="AI658" s="822"/>
      <c r="AJ658" s="822"/>
      <c r="AK658" s="822"/>
      <c r="AL658" s="822"/>
      <c r="AM658" s="822"/>
      <c r="AN658" s="695"/>
      <c r="AO658" s="695"/>
      <c r="AP658" s="695"/>
      <c r="AQ658" s="695"/>
      <c r="AR658" s="695"/>
      <c r="AS658" s="696"/>
      <c r="AT658" s="670"/>
      <c r="AU658" s="670"/>
      <c r="AV658" s="670"/>
      <c r="AW658" s="670"/>
      <c r="AX658" s="670"/>
      <c r="AY658" s="670"/>
      <c r="AZ658" s="670"/>
      <c r="BA658" s="670"/>
      <c r="BB658" s="670"/>
      <c r="BC658" s="670"/>
      <c r="BD658" s="671"/>
    </row>
    <row r="659" spans="1:56" s="653" customFormat="1" ht="13.5" customHeight="1">
      <c r="A659" s="668"/>
      <c r="B659" s="828" t="s">
        <v>3297</v>
      </c>
      <c r="C659" s="829"/>
      <c r="D659" s="829"/>
      <c r="E659" s="829"/>
      <c r="F659" s="829"/>
      <c r="G659" s="829"/>
      <c r="H659" s="829"/>
      <c r="I659" s="829"/>
      <c r="J659" s="829"/>
      <c r="K659" s="829"/>
      <c r="L659" s="830"/>
      <c r="M659" s="829" t="s">
        <v>3298</v>
      </c>
      <c r="N659" s="654"/>
      <c r="O659" s="654"/>
      <c r="P659" s="654"/>
      <c r="Q659" s="654"/>
      <c r="R659" s="654"/>
      <c r="S659" s="654"/>
      <c r="T659" s="654"/>
      <c r="U659" s="654"/>
      <c r="V659" s="655"/>
      <c r="W659" s="824"/>
      <c r="X659" s="824"/>
      <c r="Y659" s="824"/>
      <c r="Z659" s="824"/>
      <c r="AA659" s="824"/>
      <c r="AB659" s="824"/>
      <c r="AC659" s="824"/>
      <c r="AD659" s="824"/>
      <c r="AE659" s="824"/>
      <c r="AF659" s="824"/>
      <c r="AG659" s="824"/>
      <c r="AH659" s="824"/>
      <c r="AI659" s="824"/>
      <c r="AJ659" s="824"/>
      <c r="AK659" s="824"/>
      <c r="AL659" s="824"/>
      <c r="AM659" s="824"/>
      <c r="AN659" s="700"/>
      <c r="AO659" s="700"/>
      <c r="AP659" s="700"/>
      <c r="AQ659" s="700"/>
      <c r="AR659" s="700"/>
      <c r="AS659" s="701"/>
      <c r="AT659" s="670"/>
      <c r="AU659" s="670"/>
      <c r="AV659" s="670"/>
      <c r="AW659" s="670"/>
      <c r="AX659" s="670"/>
      <c r="AY659" s="670"/>
      <c r="AZ659" s="670"/>
      <c r="BA659" s="670"/>
      <c r="BB659" s="670"/>
      <c r="BC659" s="670"/>
      <c r="BD659" s="671"/>
    </row>
    <row r="660" spans="1:56" s="653" customFormat="1" ht="13.5" customHeight="1">
      <c r="A660" s="668"/>
      <c r="B660" s="828" t="s">
        <v>3309</v>
      </c>
      <c r="C660" s="829"/>
      <c r="D660" s="829"/>
      <c r="E660" s="829"/>
      <c r="F660" s="829"/>
      <c r="G660" s="829"/>
      <c r="H660" s="829"/>
      <c r="I660" s="829"/>
      <c r="J660" s="829"/>
      <c r="K660" s="829"/>
      <c r="L660" s="830"/>
      <c r="M660" s="829" t="s">
        <v>3310</v>
      </c>
      <c r="N660" s="829"/>
      <c r="O660" s="829"/>
      <c r="P660" s="832"/>
      <c r="Q660" s="832"/>
      <c r="R660" s="832"/>
      <c r="S660" s="832"/>
      <c r="T660" s="832"/>
      <c r="U660" s="832"/>
      <c r="V660" s="833"/>
      <c r="W660" s="834"/>
      <c r="X660" s="834"/>
      <c r="Y660" s="834"/>
      <c r="Z660" s="834"/>
      <c r="AA660" s="834"/>
      <c r="AB660" s="834"/>
      <c r="AC660" s="834"/>
      <c r="AD660" s="834"/>
      <c r="AE660" s="834"/>
      <c r="AF660" s="834"/>
      <c r="AG660" s="834"/>
      <c r="AH660" s="834"/>
      <c r="AI660" s="834"/>
      <c r="AJ660" s="834"/>
      <c r="AK660" s="834"/>
      <c r="AL660" s="834"/>
      <c r="AM660" s="834"/>
      <c r="AN660" s="835"/>
      <c r="AO660" s="835"/>
      <c r="AP660" s="835"/>
      <c r="AQ660" s="835"/>
      <c r="AR660" s="835"/>
      <c r="AS660" s="836"/>
      <c r="AT660" s="670"/>
      <c r="AU660" s="670"/>
      <c r="AV660" s="670"/>
      <c r="AW660" s="670"/>
      <c r="AX660" s="670"/>
      <c r="AY660" s="670"/>
      <c r="AZ660" s="670"/>
      <c r="BA660" s="670"/>
      <c r="BB660" s="670"/>
      <c r="BC660" s="670"/>
      <c r="BD660" s="671"/>
    </row>
    <row r="661" spans="1:56" s="653" customFormat="1" ht="13.5" customHeight="1">
      <c r="A661" s="668"/>
      <c r="B661" s="694" t="s">
        <v>2968</v>
      </c>
      <c r="C661" s="695"/>
      <c r="D661" s="695"/>
      <c r="E661" s="695"/>
      <c r="F661" s="695"/>
      <c r="G661" s="695"/>
      <c r="H661" s="695"/>
      <c r="I661" s="695"/>
      <c r="J661" s="695"/>
      <c r="K661" s="695"/>
      <c r="L661" s="695"/>
      <c r="M661" s="695"/>
      <c r="N661" s="695"/>
      <c r="O661" s="695"/>
      <c r="P661" s="695"/>
      <c r="Q661" s="695"/>
      <c r="R661" s="695"/>
      <c r="S661" s="695"/>
      <c r="T661" s="695"/>
      <c r="U661" s="695"/>
      <c r="V661" s="695"/>
      <c r="W661" s="822"/>
      <c r="X661" s="822"/>
      <c r="Y661" s="822"/>
      <c r="Z661" s="822"/>
      <c r="AA661" s="822"/>
      <c r="AB661" s="822"/>
      <c r="AC661" s="822"/>
      <c r="AD661" s="822"/>
      <c r="AE661" s="822"/>
      <c r="AF661" s="822"/>
      <c r="AG661" s="822"/>
      <c r="AH661" s="822"/>
      <c r="AI661" s="822"/>
      <c r="AJ661" s="822"/>
      <c r="AK661" s="822"/>
      <c r="AL661" s="822"/>
      <c r="AM661" s="822"/>
      <c r="AN661" s="695"/>
      <c r="AO661" s="695"/>
      <c r="AP661" s="695"/>
      <c r="AQ661" s="695"/>
      <c r="AR661" s="695"/>
      <c r="AS661" s="696"/>
      <c r="AT661" s="670"/>
      <c r="AU661" s="670"/>
      <c r="AV661" s="670"/>
      <c r="AW661" s="670"/>
      <c r="AX661" s="670"/>
      <c r="AY661" s="670"/>
      <c r="AZ661" s="670"/>
      <c r="BA661" s="670"/>
      <c r="BB661" s="670"/>
      <c r="BC661" s="670"/>
      <c r="BD661" s="671"/>
    </row>
    <row r="662" spans="1:56" s="653" customFormat="1" ht="13.5" customHeight="1">
      <c r="A662" s="668"/>
      <c r="B662" s="697" t="s">
        <v>3269</v>
      </c>
      <c r="C662" s="698"/>
      <c r="D662" s="698"/>
      <c r="E662" s="698"/>
      <c r="F662" s="698"/>
      <c r="G662" s="698"/>
      <c r="H662" s="698"/>
      <c r="I662" s="698"/>
      <c r="J662" s="698"/>
      <c r="K662" s="698"/>
      <c r="L662" s="699"/>
      <c r="M662" s="697" t="s">
        <v>3270</v>
      </c>
      <c r="N662" s="654"/>
      <c r="O662" s="654"/>
      <c r="P662" s="654"/>
      <c r="Q662" s="654"/>
      <c r="R662" s="654"/>
      <c r="S662" s="654"/>
      <c r="T662" s="654"/>
      <c r="U662" s="654"/>
      <c r="V662" s="655"/>
      <c r="W662" s="824"/>
      <c r="X662" s="824"/>
      <c r="Y662" s="824"/>
      <c r="Z662" s="824"/>
      <c r="AA662" s="824"/>
      <c r="AB662" s="824"/>
      <c r="AC662" s="824"/>
      <c r="AD662" s="824"/>
      <c r="AE662" s="824"/>
      <c r="AF662" s="824"/>
      <c r="AG662" s="824"/>
      <c r="AH662" s="824"/>
      <c r="AI662" s="824"/>
      <c r="AJ662" s="824"/>
      <c r="AK662" s="824"/>
      <c r="AL662" s="824"/>
      <c r="AM662" s="824"/>
      <c r="AN662" s="700"/>
      <c r="AO662" s="700"/>
      <c r="AP662" s="700"/>
      <c r="AQ662" s="700"/>
      <c r="AR662" s="700"/>
      <c r="AS662" s="701"/>
      <c r="AT662" s="670"/>
      <c r="AU662" s="670"/>
      <c r="AV662" s="670"/>
      <c r="AW662" s="670"/>
      <c r="AX662" s="670"/>
      <c r="AY662" s="670"/>
      <c r="AZ662" s="670"/>
      <c r="BA662" s="670"/>
      <c r="BB662" s="670"/>
      <c r="BC662" s="670"/>
      <c r="BD662" s="671"/>
    </row>
    <row r="663" spans="1:56" s="653" customFormat="1" ht="13.5" customHeight="1">
      <c r="A663" s="668"/>
      <c r="B663" s="694" t="s">
        <v>3081</v>
      </c>
      <c r="C663" s="695"/>
      <c r="D663" s="695"/>
      <c r="E663" s="695"/>
      <c r="F663" s="695"/>
      <c r="G663" s="695"/>
      <c r="H663" s="695"/>
      <c r="I663" s="695"/>
      <c r="J663" s="695"/>
      <c r="K663" s="695"/>
      <c r="L663" s="695"/>
      <c r="M663" s="695"/>
      <c r="N663" s="695"/>
      <c r="O663" s="695"/>
      <c r="P663" s="695"/>
      <c r="Q663" s="695"/>
      <c r="R663" s="695"/>
      <c r="S663" s="695"/>
      <c r="T663" s="695"/>
      <c r="U663" s="695"/>
      <c r="V663" s="695"/>
      <c r="W663" s="822"/>
      <c r="X663" s="822"/>
      <c r="Y663" s="822"/>
      <c r="Z663" s="822"/>
      <c r="AA663" s="822"/>
      <c r="AB663" s="822"/>
      <c r="AC663" s="822"/>
      <c r="AD663" s="822"/>
      <c r="AE663" s="822"/>
      <c r="AF663" s="822"/>
      <c r="AG663" s="822"/>
      <c r="AH663" s="822"/>
      <c r="AI663" s="822"/>
      <c r="AJ663" s="822"/>
      <c r="AK663" s="822"/>
      <c r="AL663" s="822"/>
      <c r="AM663" s="822"/>
      <c r="AN663" s="695"/>
      <c r="AO663" s="695"/>
      <c r="AP663" s="695"/>
      <c r="AQ663" s="695"/>
      <c r="AR663" s="695"/>
      <c r="AS663" s="696"/>
      <c r="AT663" s="670"/>
      <c r="AU663" s="670"/>
      <c r="AV663" s="670"/>
      <c r="AW663" s="670"/>
      <c r="AX663" s="670"/>
      <c r="AY663" s="670"/>
      <c r="AZ663" s="670"/>
      <c r="BA663" s="670"/>
      <c r="BB663" s="670"/>
      <c r="BC663" s="670"/>
      <c r="BD663" s="671"/>
    </row>
    <row r="664" spans="1:56" s="653" customFormat="1" ht="13.5" customHeight="1">
      <c r="A664" s="668"/>
      <c r="B664" s="734"/>
      <c r="C664" s="697" t="s">
        <v>3271</v>
      </c>
      <c r="D664" s="698"/>
      <c r="E664" s="698"/>
      <c r="F664" s="698"/>
      <c r="G664" s="698"/>
      <c r="H664" s="698"/>
      <c r="I664" s="698"/>
      <c r="J664" s="698"/>
      <c r="K664" s="698"/>
      <c r="L664" s="698"/>
      <c r="M664" s="697" t="s">
        <v>3272</v>
      </c>
      <c r="N664" s="654"/>
      <c r="O664" s="654"/>
      <c r="P664" s="654"/>
      <c r="Q664" s="654"/>
      <c r="R664" s="654"/>
      <c r="S664" s="654"/>
      <c r="T664" s="654"/>
      <c r="U664" s="654"/>
      <c r="V664" s="655"/>
      <c r="W664" s="823" t="s">
        <v>2883</v>
      </c>
      <c r="X664" s="698"/>
      <c r="Y664" s="823" t="s">
        <v>3273</v>
      </c>
      <c r="Z664" s="698"/>
      <c r="AA664" s="698"/>
      <c r="AB664" s="698"/>
      <c r="AC664" s="698"/>
      <c r="AD664" s="698"/>
      <c r="AE664" s="698"/>
      <c r="AF664" s="698"/>
      <c r="AG664" s="698"/>
      <c r="AH664" s="698"/>
      <c r="AI664" s="698"/>
      <c r="AJ664" s="698"/>
      <c r="AK664" s="698"/>
      <c r="AL664" s="698"/>
      <c r="AM664" s="698"/>
      <c r="AN664" s="729"/>
      <c r="AO664" s="729"/>
      <c r="AP664" s="729"/>
      <c r="AQ664" s="729"/>
      <c r="AR664" s="727" t="s">
        <v>3013</v>
      </c>
      <c r="AS664" s="655"/>
      <c r="AT664" s="670"/>
      <c r="AU664" s="670"/>
      <c r="AV664" s="670"/>
      <c r="AW664" s="670"/>
      <c r="AX664" s="670"/>
      <c r="AY664" s="670"/>
      <c r="AZ664" s="670"/>
      <c r="BA664" s="670"/>
      <c r="BB664" s="670"/>
      <c r="BC664" s="670"/>
      <c r="BD664" s="671"/>
    </row>
    <row r="665" spans="1:56" s="653" customFormat="1" ht="13.5" customHeight="1">
      <c r="A665" s="668"/>
      <c r="B665" s="734"/>
      <c r="C665" s="697" t="s">
        <v>3267</v>
      </c>
      <c r="D665" s="698"/>
      <c r="E665" s="698"/>
      <c r="F665" s="698"/>
      <c r="G665" s="698"/>
      <c r="H665" s="698"/>
      <c r="I665" s="698"/>
      <c r="J665" s="698"/>
      <c r="K665" s="698"/>
      <c r="L665" s="698"/>
      <c r="M665" s="697" t="s">
        <v>3268</v>
      </c>
      <c r="N665" s="654"/>
      <c r="O665" s="654"/>
      <c r="P665" s="654"/>
      <c r="Q665" s="654"/>
      <c r="R665" s="654"/>
      <c r="S665" s="654"/>
      <c r="T665" s="654"/>
      <c r="U665" s="654"/>
      <c r="V665" s="655"/>
      <c r="W665" s="823" t="s">
        <v>2883</v>
      </c>
      <c r="X665" s="698"/>
      <c r="Y665" s="823" t="s">
        <v>3315</v>
      </c>
      <c r="Z665" s="698"/>
      <c r="AA665" s="698"/>
      <c r="AB665" s="698"/>
      <c r="AC665" s="698"/>
      <c r="AD665" s="698"/>
      <c r="AE665" s="698"/>
      <c r="AF665" s="698"/>
      <c r="AG665" s="698"/>
      <c r="AH665" s="698"/>
      <c r="AI665" s="698"/>
      <c r="AJ665" s="698"/>
      <c r="AK665" s="698"/>
      <c r="AL665" s="698"/>
      <c r="AM665" s="698"/>
      <c r="AN665" s="729"/>
      <c r="AO665" s="729"/>
      <c r="AP665" s="729"/>
      <c r="AQ665" s="729"/>
      <c r="AR665" s="727" t="s">
        <v>3013</v>
      </c>
      <c r="AS665" s="655"/>
      <c r="AT665" s="670"/>
      <c r="AU665" s="670"/>
      <c r="AV665" s="670"/>
      <c r="AW665" s="670"/>
      <c r="AX665" s="670"/>
      <c r="AY665" s="670"/>
      <c r="AZ665" s="670"/>
      <c r="BA665" s="670"/>
      <c r="BB665" s="670"/>
      <c r="BC665" s="670"/>
      <c r="BD665" s="671"/>
    </row>
    <row r="666" spans="1:56" s="653" customFormat="1" ht="13.5" customHeight="1">
      <c r="A666" s="668"/>
      <c r="B666" s="734"/>
      <c r="C666" s="697" t="s">
        <v>3275</v>
      </c>
      <c r="D666" s="698"/>
      <c r="E666" s="698"/>
      <c r="F666" s="698"/>
      <c r="G666" s="698"/>
      <c r="H666" s="698"/>
      <c r="I666" s="698"/>
      <c r="J666" s="698"/>
      <c r="K666" s="698"/>
      <c r="L666" s="698"/>
      <c r="M666" s="697" t="s">
        <v>3276</v>
      </c>
      <c r="N666" s="654"/>
      <c r="O666" s="654"/>
      <c r="P666" s="654"/>
      <c r="Q666" s="654"/>
      <c r="R666" s="654"/>
      <c r="S666" s="654"/>
      <c r="T666" s="654"/>
      <c r="U666" s="654"/>
      <c r="V666" s="655"/>
      <c r="W666" s="823" t="s">
        <v>2883</v>
      </c>
      <c r="X666" s="698"/>
      <c r="Y666" s="823" t="s">
        <v>3311</v>
      </c>
      <c r="Z666" s="698"/>
      <c r="AA666" s="698"/>
      <c r="AB666" s="698"/>
      <c r="AC666" s="698"/>
      <c r="AD666" s="698"/>
      <c r="AE666" s="698"/>
      <c r="AF666" s="698"/>
      <c r="AG666" s="698"/>
      <c r="AH666" s="698"/>
      <c r="AI666" s="698"/>
      <c r="AJ666" s="698"/>
      <c r="AK666" s="698"/>
      <c r="AL666" s="698"/>
      <c r="AM666" s="698"/>
      <c r="AN666" s="729"/>
      <c r="AO666" s="729"/>
      <c r="AP666" s="729"/>
      <c r="AQ666" s="729"/>
      <c r="AR666" s="727" t="s">
        <v>3013</v>
      </c>
      <c r="AS666" s="655"/>
      <c r="AT666" s="670"/>
      <c r="AU666" s="670"/>
      <c r="AV666" s="670"/>
      <c r="AW666" s="670"/>
      <c r="AX666" s="670"/>
      <c r="AY666" s="670"/>
      <c r="AZ666" s="670"/>
      <c r="BA666" s="670"/>
      <c r="BB666" s="670"/>
      <c r="BC666" s="670"/>
      <c r="BD666" s="671"/>
    </row>
    <row r="667" spans="1:56" s="653" customFormat="1" ht="13.5" customHeight="1">
      <c r="A667" s="668"/>
      <c r="B667" s="734"/>
      <c r="C667" s="697" t="s">
        <v>3300</v>
      </c>
      <c r="D667" s="698"/>
      <c r="E667" s="698"/>
      <c r="F667" s="698"/>
      <c r="G667" s="698"/>
      <c r="H667" s="698"/>
      <c r="I667" s="698"/>
      <c r="J667" s="698"/>
      <c r="K667" s="698"/>
      <c r="L667" s="698"/>
      <c r="M667" s="697" t="s">
        <v>3301</v>
      </c>
      <c r="N667" s="654"/>
      <c r="O667" s="654"/>
      <c r="P667" s="654"/>
      <c r="Q667" s="654"/>
      <c r="R667" s="654"/>
      <c r="S667" s="654"/>
      <c r="T667" s="654"/>
      <c r="U667" s="654"/>
      <c r="V667" s="655"/>
      <c r="W667" s="823" t="s">
        <v>2883</v>
      </c>
      <c r="X667" s="698"/>
      <c r="Y667" s="823" t="s">
        <v>3316</v>
      </c>
      <c r="Z667" s="698"/>
      <c r="AA667" s="698"/>
      <c r="AB667" s="698"/>
      <c r="AC667" s="698"/>
      <c r="AD667" s="698"/>
      <c r="AE667" s="698"/>
      <c r="AF667" s="698"/>
      <c r="AG667" s="698"/>
      <c r="AH667" s="698"/>
      <c r="AI667" s="698"/>
      <c r="AJ667" s="698"/>
      <c r="AK667" s="698"/>
      <c r="AL667" s="698"/>
      <c r="AM667" s="698"/>
      <c r="AN667" s="729"/>
      <c r="AO667" s="729"/>
      <c r="AP667" s="729"/>
      <c r="AQ667" s="729"/>
      <c r="AR667" s="727"/>
      <c r="AS667" s="655"/>
      <c r="AT667" s="670"/>
      <c r="AU667" s="670"/>
      <c r="AV667" s="670"/>
      <c r="AW667" s="670"/>
      <c r="AX667" s="670"/>
      <c r="AY667" s="670"/>
      <c r="AZ667" s="670"/>
      <c r="BA667" s="670"/>
      <c r="BB667" s="670"/>
      <c r="BC667" s="670"/>
      <c r="BD667" s="671"/>
    </row>
    <row r="668" spans="1:56" s="653" customFormat="1" ht="13.5" customHeight="1">
      <c r="A668" s="668"/>
      <c r="B668" s="669"/>
      <c r="C668" s="669"/>
      <c r="D668" s="669"/>
      <c r="E668" s="669"/>
      <c r="F668" s="670"/>
      <c r="G668" s="669"/>
      <c r="H668" s="669"/>
      <c r="I668" s="669"/>
      <c r="J668" s="669"/>
      <c r="K668" s="669"/>
      <c r="L668" s="669"/>
      <c r="M668" s="669"/>
      <c r="N668" s="669"/>
      <c r="O668" s="669"/>
      <c r="P668" s="669"/>
      <c r="Q668" s="669"/>
      <c r="R668" s="669"/>
      <c r="S668" s="669"/>
      <c r="T668" s="669"/>
      <c r="U668" s="670"/>
      <c r="V668" s="670"/>
      <c r="W668" s="670"/>
      <c r="X668" s="670"/>
      <c r="Y668" s="670"/>
      <c r="Z668" s="670"/>
      <c r="AA668" s="670"/>
      <c r="AB668" s="670"/>
      <c r="AC668" s="670"/>
      <c r="AD668" s="670"/>
      <c r="AE668" s="670"/>
      <c r="AF668" s="670"/>
      <c r="AG668" s="670"/>
      <c r="AH668" s="670"/>
      <c r="AI668" s="670"/>
      <c r="AJ668" s="670"/>
      <c r="AK668" s="670"/>
      <c r="AL668" s="670"/>
      <c r="AM668" s="670"/>
      <c r="AN668" s="670"/>
      <c r="AO668" s="670"/>
      <c r="AP668" s="670"/>
      <c r="AQ668" s="670"/>
      <c r="AR668" s="670"/>
      <c r="AS668" s="670"/>
      <c r="AT668" s="670"/>
      <c r="AU668" s="670"/>
      <c r="AV668" s="670"/>
      <c r="AW668" s="670"/>
      <c r="AX668" s="670"/>
      <c r="AY668" s="670"/>
      <c r="AZ668" s="670"/>
      <c r="BA668" s="670"/>
      <c r="BB668" s="670"/>
      <c r="BC668" s="670"/>
      <c r="BD668" s="671"/>
    </row>
    <row r="669" spans="1:56" s="653" customFormat="1" ht="13.5" customHeight="1">
      <c r="A669" s="668"/>
      <c r="B669" s="737" t="s">
        <v>3278</v>
      </c>
      <c r="C669" s="736"/>
      <c r="D669" s="736"/>
      <c r="E669" s="736"/>
      <c r="F669" s="736"/>
      <c r="G669" s="736"/>
      <c r="H669" s="737"/>
      <c r="I669" s="737"/>
      <c r="J669" s="737"/>
      <c r="K669" s="737"/>
      <c r="L669" s="737"/>
      <c r="M669" s="669"/>
      <c r="N669" s="669"/>
      <c r="O669" s="669"/>
      <c r="P669" s="669"/>
      <c r="Q669" s="669"/>
      <c r="R669" s="669"/>
      <c r="S669" s="669"/>
      <c r="T669" s="669"/>
      <c r="U669" s="670"/>
      <c r="V669" s="670"/>
      <c r="W669" s="670"/>
      <c r="X669" s="670"/>
      <c r="Y669" s="670"/>
      <c r="Z669" s="670"/>
      <c r="AA669" s="670"/>
      <c r="AB669" s="670"/>
      <c r="AC669" s="670"/>
      <c r="AD669" s="670"/>
      <c r="AE669" s="670"/>
      <c r="AF669" s="670"/>
      <c r="AG669" s="670"/>
      <c r="AH669" s="670"/>
      <c r="AI669" s="670"/>
      <c r="AJ669" s="670"/>
      <c r="AK669" s="670"/>
      <c r="AL669" s="670"/>
      <c r="AM669" s="670"/>
      <c r="AN669" s="670"/>
      <c r="AO669" s="670"/>
      <c r="AP669" s="670"/>
      <c r="AQ669" s="670"/>
      <c r="AR669" s="670"/>
      <c r="AS669" s="670"/>
      <c r="AT669" s="670"/>
      <c r="AU669" s="670"/>
      <c r="AV669" s="670"/>
      <c r="AW669" s="670"/>
      <c r="AX669" s="670"/>
      <c r="AY669" s="670"/>
      <c r="AZ669" s="670"/>
      <c r="BA669" s="670"/>
      <c r="BB669" s="670"/>
      <c r="BC669" s="670"/>
      <c r="BD669" s="671"/>
    </row>
    <row r="670" spans="1:56" s="653" customFormat="1" ht="13.5" customHeight="1">
      <c r="A670" s="668"/>
      <c r="B670" s="736"/>
      <c r="C670" s="825" t="s">
        <v>3279</v>
      </c>
      <c r="D670" s="825"/>
      <c r="E670" s="825"/>
      <c r="F670" s="693"/>
      <c r="G670" s="693"/>
      <c r="H670" s="693"/>
      <c r="I670" s="693"/>
      <c r="J670" s="693"/>
      <c r="K670" s="693"/>
      <c r="L670" s="693"/>
      <c r="M670" s="693"/>
      <c r="N670" s="693"/>
      <c r="O670" s="693"/>
      <c r="P670" s="693"/>
      <c r="Q670" s="693"/>
      <c r="R670" s="693"/>
      <c r="S670" s="693"/>
      <c r="T670" s="693"/>
      <c r="U670" s="693"/>
      <c r="V670" s="693"/>
      <c r="W670" s="693"/>
      <c r="X670" s="693"/>
      <c r="Y670" s="693"/>
      <c r="Z670" s="693"/>
      <c r="AA670" s="693"/>
      <c r="AB670" s="693"/>
      <c r="AC670" s="693"/>
      <c r="AD670" s="693"/>
      <c r="AE670" s="693"/>
      <c r="AF670" s="693"/>
      <c r="AG670" s="693"/>
      <c r="AH670" s="693"/>
      <c r="AI670" s="693"/>
      <c r="AJ670" s="693"/>
      <c r="AK670" s="693"/>
      <c r="AL670" s="670"/>
      <c r="AM670" s="670"/>
      <c r="AN670" s="670"/>
      <c r="AO670" s="670"/>
      <c r="AP670" s="670"/>
      <c r="AQ670" s="670"/>
      <c r="AR670" s="670"/>
      <c r="AS670" s="670"/>
      <c r="AT670" s="670"/>
      <c r="AU670" s="670"/>
      <c r="AV670" s="670"/>
      <c r="AW670" s="670"/>
      <c r="AX670" s="670"/>
      <c r="AY670" s="670"/>
      <c r="AZ670" s="670"/>
      <c r="BA670" s="670"/>
      <c r="BB670" s="670"/>
      <c r="BC670" s="670"/>
      <c r="BD670" s="671"/>
    </row>
    <row r="671" spans="1:56" s="653" customFormat="1" ht="13.5" customHeight="1">
      <c r="A671" s="668"/>
      <c r="B671" s="736"/>
      <c r="C671" s="826"/>
      <c r="D671" s="693" t="s">
        <v>3280</v>
      </c>
      <c r="E671" s="826"/>
      <c r="F671" s="693"/>
      <c r="G671" s="693"/>
      <c r="H671" s="693"/>
      <c r="I671" s="693"/>
      <c r="J671" s="693"/>
      <c r="K671" s="693"/>
      <c r="L671" s="693"/>
      <c r="M671" s="693"/>
      <c r="N671" s="693"/>
      <c r="O671" s="693"/>
      <c r="P671" s="693"/>
      <c r="Q671" s="693"/>
      <c r="R671" s="693"/>
      <c r="S671" s="693"/>
      <c r="T671" s="693"/>
      <c r="U671" s="693"/>
      <c r="V671" s="693"/>
      <c r="W671" s="693"/>
      <c r="X671" s="693"/>
      <c r="Y671" s="693"/>
      <c r="Z671" s="693"/>
      <c r="AA671" s="693"/>
      <c r="AB671" s="693"/>
      <c r="AC671" s="693"/>
      <c r="AD671" s="693"/>
      <c r="AE671" s="693"/>
      <c r="AF671" s="693"/>
      <c r="AG671" s="693"/>
      <c r="AH671" s="693"/>
      <c r="AI671" s="693"/>
      <c r="AJ671" s="693"/>
      <c r="AK671" s="693"/>
      <c r="AL671" s="670"/>
      <c r="AM671" s="670"/>
      <c r="AN671" s="670"/>
      <c r="AO671" s="670"/>
      <c r="AP671" s="670"/>
      <c r="AQ671" s="670"/>
      <c r="AR671" s="670"/>
      <c r="AS671" s="670"/>
      <c r="AT671" s="670"/>
      <c r="AU671" s="670"/>
      <c r="AV671" s="670"/>
      <c r="AW671" s="670"/>
      <c r="AX671" s="670"/>
      <c r="AY671" s="670"/>
      <c r="AZ671" s="670"/>
      <c r="BA671" s="670"/>
      <c r="BB671" s="670"/>
      <c r="BC671" s="670"/>
      <c r="BD671" s="671"/>
    </row>
    <row r="672" spans="1:56" s="653" customFormat="1" ht="13.5" customHeight="1">
      <c r="A672" s="668"/>
      <c r="B672" s="736"/>
      <c r="C672" s="826"/>
      <c r="D672" s="825" t="s">
        <v>3281</v>
      </c>
      <c r="E672" s="825"/>
      <c r="F672" s="693"/>
      <c r="G672" s="693"/>
      <c r="H672" s="693"/>
      <c r="I672" s="693"/>
      <c r="J672" s="693"/>
      <c r="K672" s="693"/>
      <c r="L672" s="693"/>
      <c r="M672" s="693"/>
      <c r="N672" s="693"/>
      <c r="O672" s="693"/>
      <c r="P672" s="693"/>
      <c r="Q672" s="693"/>
      <c r="R672" s="693"/>
      <c r="S672" s="693"/>
      <c r="T672" s="693"/>
      <c r="U672" s="693"/>
      <c r="V672" s="693"/>
      <c r="W672" s="693"/>
      <c r="X672" s="693"/>
      <c r="Y672" s="693"/>
      <c r="Z672" s="693"/>
      <c r="AA672" s="693"/>
      <c r="AB672" s="693"/>
      <c r="AC672" s="693"/>
      <c r="AD672" s="693"/>
      <c r="AE672" s="693"/>
      <c r="AF672" s="693"/>
      <c r="AG672" s="693"/>
      <c r="AH672" s="693"/>
      <c r="AI672" s="693"/>
      <c r="AJ672" s="693"/>
      <c r="AK672" s="693"/>
      <c r="AL672" s="670"/>
      <c r="AM672" s="670"/>
      <c r="AN672" s="670"/>
      <c r="AO672" s="670"/>
      <c r="AP672" s="670"/>
      <c r="AQ672" s="670"/>
      <c r="AR672" s="670"/>
      <c r="AS672" s="670"/>
      <c r="AT672" s="670"/>
      <c r="AU672" s="670"/>
      <c r="AV672" s="670"/>
      <c r="AW672" s="670"/>
      <c r="AX672" s="670"/>
      <c r="AY672" s="670"/>
      <c r="AZ672" s="670"/>
      <c r="BA672" s="670"/>
      <c r="BB672" s="670"/>
      <c r="BC672" s="670"/>
      <c r="BD672" s="671"/>
    </row>
    <row r="673" spans="1:56" s="653" customFormat="1" ht="13.5" customHeight="1">
      <c r="A673" s="668"/>
      <c r="B673" s="736"/>
      <c r="C673" s="826"/>
      <c r="D673" s="825" t="s">
        <v>3282</v>
      </c>
      <c r="E673" s="825"/>
      <c r="F673" s="693"/>
      <c r="G673" s="693"/>
      <c r="H673" s="693"/>
      <c r="I673" s="693"/>
      <c r="J673" s="693"/>
      <c r="K673" s="693"/>
      <c r="L673" s="693"/>
      <c r="M673" s="693"/>
      <c r="N673" s="693"/>
      <c r="O673" s="693"/>
      <c r="P673" s="693"/>
      <c r="Q673" s="693"/>
      <c r="R673" s="693"/>
      <c r="S673" s="693"/>
      <c r="T673" s="693"/>
      <c r="U673" s="693"/>
      <c r="V673" s="693"/>
      <c r="W673" s="693"/>
      <c r="X673" s="693"/>
      <c r="Y673" s="693"/>
      <c r="Z673" s="693"/>
      <c r="AA673" s="693"/>
      <c r="AB673" s="693"/>
      <c r="AC673" s="693"/>
      <c r="AD673" s="693"/>
      <c r="AE673" s="693"/>
      <c r="AF673" s="693"/>
      <c r="AG673" s="693"/>
      <c r="AH673" s="693"/>
      <c r="AI673" s="693"/>
      <c r="AJ673" s="693"/>
      <c r="AK673" s="693"/>
      <c r="AL673" s="670"/>
      <c r="AM673" s="670"/>
      <c r="AN673" s="670"/>
      <c r="AO673" s="670"/>
      <c r="AP673" s="670"/>
      <c r="AQ673" s="670"/>
      <c r="AR673" s="670"/>
      <c r="AS673" s="670"/>
      <c r="AT673" s="670"/>
      <c r="AU673" s="670"/>
      <c r="AV673" s="670"/>
      <c r="AW673" s="670"/>
      <c r="AX673" s="670"/>
      <c r="AY673" s="670"/>
      <c r="AZ673" s="670"/>
      <c r="BA673" s="670"/>
      <c r="BB673" s="670"/>
      <c r="BC673" s="670"/>
      <c r="BD673" s="671"/>
    </row>
    <row r="674" spans="1:56" s="653" customFormat="1" ht="13.5" customHeight="1">
      <c r="A674" s="668"/>
      <c r="B674" s="736"/>
      <c r="C674" s="826"/>
      <c r="D674" s="693" t="s">
        <v>3283</v>
      </c>
      <c r="E674" s="826"/>
      <c r="F674" s="693"/>
      <c r="G674" s="693"/>
      <c r="H674" s="693"/>
      <c r="I674" s="693"/>
      <c r="J674" s="693"/>
      <c r="K674" s="693"/>
      <c r="L674" s="693"/>
      <c r="M674" s="693"/>
      <c r="N674" s="693"/>
      <c r="O674" s="693"/>
      <c r="P674" s="693"/>
      <c r="Q674" s="693"/>
      <c r="R674" s="693"/>
      <c r="S674" s="693"/>
      <c r="T674" s="693"/>
      <c r="U674" s="693"/>
      <c r="V674" s="693"/>
      <c r="W674" s="693"/>
      <c r="X674" s="693"/>
      <c r="Y674" s="693"/>
      <c r="Z674" s="693"/>
      <c r="AA674" s="693"/>
      <c r="AB674" s="693"/>
      <c r="AC674" s="693"/>
      <c r="AD674" s="693"/>
      <c r="AE674" s="693"/>
      <c r="AF674" s="693"/>
      <c r="AG674" s="693"/>
      <c r="AH674" s="693"/>
      <c r="AI674" s="693"/>
      <c r="AJ674" s="693"/>
      <c r="AK674" s="693"/>
      <c r="AL674" s="670"/>
      <c r="AM674" s="670"/>
      <c r="AN674" s="670"/>
      <c r="AO674" s="670"/>
      <c r="AP674" s="670"/>
      <c r="AQ674" s="670"/>
      <c r="AR674" s="670"/>
      <c r="AS674" s="670"/>
      <c r="AT674" s="670"/>
      <c r="AU674" s="670"/>
      <c r="AV674" s="670"/>
      <c r="AW674" s="670"/>
      <c r="AX674" s="670"/>
      <c r="AY674" s="670"/>
      <c r="AZ674" s="670"/>
      <c r="BA674" s="670"/>
      <c r="BB674" s="670"/>
      <c r="BC674" s="670"/>
      <c r="BD674" s="671"/>
    </row>
    <row r="675" spans="1:56" s="653" customFormat="1" ht="13.5" customHeight="1">
      <c r="A675" s="668"/>
      <c r="B675" s="736"/>
      <c r="C675" s="693"/>
      <c r="D675" s="693"/>
      <c r="E675" s="693"/>
      <c r="F675" s="693"/>
      <c r="G675" s="693"/>
      <c r="H675" s="693" t="s">
        <v>3284</v>
      </c>
      <c r="I675" s="693"/>
      <c r="J675" s="693"/>
      <c r="K675" s="693"/>
      <c r="L675" s="693"/>
      <c r="M675" s="693"/>
      <c r="N675" s="693"/>
      <c r="O675" s="693"/>
      <c r="P675" s="693"/>
      <c r="Q675" s="693"/>
      <c r="R675" s="693"/>
      <c r="S675" s="693"/>
      <c r="T675" s="693"/>
      <c r="U675" s="693"/>
      <c r="V675" s="693"/>
      <c r="W675" s="693"/>
      <c r="X675" s="693"/>
      <c r="Y675" s="693"/>
      <c r="Z675" s="693"/>
      <c r="AA675" s="693"/>
      <c r="AB675" s="693"/>
      <c r="AC675" s="693"/>
      <c r="AD675" s="693"/>
      <c r="AE675" s="693"/>
      <c r="AF675" s="693"/>
      <c r="AG675" s="693"/>
      <c r="AH675" s="693"/>
      <c r="AI675" s="693"/>
      <c r="AJ675" s="693"/>
      <c r="AK675" s="693"/>
      <c r="AL675" s="670"/>
      <c r="AM675" s="670"/>
      <c r="AN675" s="670"/>
      <c r="AO675" s="670"/>
      <c r="AP675" s="670"/>
      <c r="AQ675" s="670"/>
      <c r="AR675" s="670"/>
      <c r="AS675" s="670"/>
      <c r="AT675" s="670"/>
      <c r="AU675" s="670"/>
      <c r="AV675" s="670"/>
      <c r="AW675" s="670"/>
      <c r="AX675" s="670"/>
      <c r="AY675" s="670"/>
      <c r="AZ675" s="670"/>
      <c r="BA675" s="670"/>
      <c r="BB675" s="670"/>
      <c r="BC675" s="670"/>
      <c r="BD675" s="671"/>
    </row>
    <row r="676" spans="1:56" s="653" customFormat="1" ht="13.5" customHeight="1">
      <c r="A676" s="668"/>
      <c r="B676" s="736"/>
      <c r="C676" s="693" t="s">
        <v>3285</v>
      </c>
      <c r="D676" s="693"/>
      <c r="E676" s="693"/>
      <c r="F676" s="693"/>
      <c r="G676" s="693"/>
      <c r="H676" s="693"/>
      <c r="I676" s="693"/>
      <c r="J676" s="693"/>
      <c r="K676" s="693"/>
      <c r="L676" s="693"/>
      <c r="M676" s="693"/>
      <c r="N676" s="693"/>
      <c r="O676" s="693"/>
      <c r="P676" s="693"/>
      <c r="Q676" s="693"/>
      <c r="R676" s="693"/>
      <c r="S676" s="693"/>
      <c r="T676" s="693"/>
      <c r="U676" s="693"/>
      <c r="V676" s="693"/>
      <c r="W676" s="693"/>
      <c r="X676" s="693"/>
      <c r="Y676" s="693"/>
      <c r="Z676" s="693"/>
      <c r="AA676" s="693"/>
      <c r="AB676" s="693"/>
      <c r="AC676" s="693"/>
      <c r="AD676" s="693"/>
      <c r="AE676" s="693"/>
      <c r="AF676" s="693"/>
      <c r="AG676" s="693"/>
      <c r="AH676" s="693"/>
      <c r="AI676" s="693"/>
      <c r="AJ676" s="693"/>
      <c r="AK676" s="693"/>
      <c r="AL676" s="670"/>
      <c r="AM676" s="670"/>
      <c r="AN676" s="670"/>
      <c r="AO676" s="670"/>
      <c r="AP676" s="670"/>
      <c r="AQ676" s="670"/>
      <c r="AR676" s="670"/>
      <c r="AS676" s="670"/>
      <c r="AT676" s="670"/>
      <c r="AU676" s="670"/>
      <c r="AV676" s="670"/>
      <c r="AW676" s="670"/>
      <c r="AX676" s="670"/>
      <c r="AY676" s="670"/>
      <c r="AZ676" s="670"/>
      <c r="BA676" s="670"/>
      <c r="BB676" s="670"/>
      <c r="BC676" s="670"/>
      <c r="BD676" s="671"/>
    </row>
    <row r="677" spans="1:56" s="653" customFormat="1" ht="13.5" customHeight="1">
      <c r="A677" s="668"/>
      <c r="B677" s="736"/>
      <c r="C677" s="693"/>
      <c r="D677" s="744"/>
      <c r="E677" s="745"/>
      <c r="F677" s="745"/>
      <c r="G677" s="745"/>
      <c r="H677" s="745"/>
      <c r="I677" s="745"/>
      <c r="J677" s="745"/>
      <c r="K677" s="745"/>
      <c r="L677" s="745"/>
      <c r="M677" s="745"/>
      <c r="N677" s="745"/>
      <c r="O677" s="745"/>
      <c r="P677" s="745"/>
      <c r="Q677" s="745"/>
      <c r="R677" s="745"/>
      <c r="S677" s="745"/>
      <c r="T677" s="745"/>
      <c r="U677" s="745"/>
      <c r="V677" s="745"/>
      <c r="W677" s="745"/>
      <c r="X677" s="745"/>
      <c r="Y677" s="745"/>
      <c r="Z677" s="745"/>
      <c r="AA677" s="745"/>
      <c r="AB677" s="745"/>
      <c r="AC677" s="745"/>
      <c r="AD677" s="745"/>
      <c r="AE677" s="745"/>
      <c r="AF677" s="745"/>
      <c r="AG677" s="746"/>
      <c r="AH677" s="693"/>
      <c r="AI677" s="693"/>
      <c r="AJ677" s="693"/>
      <c r="AK677" s="693"/>
      <c r="AL677" s="670"/>
      <c r="AM677" s="670"/>
      <c r="AN677" s="670"/>
      <c r="AO677" s="670"/>
      <c r="AP677" s="670"/>
      <c r="AQ677" s="670"/>
      <c r="AR677" s="670"/>
      <c r="AS677" s="670"/>
      <c r="AT677" s="670"/>
      <c r="AU677" s="670"/>
      <c r="AV677" s="670"/>
      <c r="AW677" s="670"/>
      <c r="AX677" s="670"/>
      <c r="AY677" s="670"/>
      <c r="AZ677" s="670"/>
      <c r="BA677" s="670"/>
      <c r="BB677" s="670"/>
      <c r="BC677" s="670"/>
      <c r="BD677" s="671"/>
    </row>
    <row r="678" spans="1:56" s="653" customFormat="1" ht="13.5" customHeight="1">
      <c r="A678" s="668"/>
      <c r="B678" s="736"/>
      <c r="C678" s="693"/>
      <c r="D678" s="747"/>
      <c r="E678" s="748" t="s">
        <v>3209</v>
      </c>
      <c r="F678" s="748"/>
      <c r="G678" s="748"/>
      <c r="H678" s="748"/>
      <c r="I678" s="748"/>
      <c r="J678" s="748"/>
      <c r="K678" s="693"/>
      <c r="L678" s="693"/>
      <c r="M678" s="693"/>
      <c r="N678" s="742"/>
      <c r="O678" s="742"/>
      <c r="P678" s="742"/>
      <c r="Q678" s="742"/>
      <c r="R678" s="742"/>
      <c r="S678" s="742"/>
      <c r="T678" s="742"/>
      <c r="U678" s="742"/>
      <c r="V678" s="742"/>
      <c r="W678" s="742"/>
      <c r="X678" s="742"/>
      <c r="Y678" s="742"/>
      <c r="Z678" s="742"/>
      <c r="AA678" s="742"/>
      <c r="AB678" s="742"/>
      <c r="AC678" s="742"/>
      <c r="AD678" s="742"/>
      <c r="AE678" s="742"/>
      <c r="AF678" s="742"/>
      <c r="AG678" s="749"/>
      <c r="AH678" s="693"/>
      <c r="AI678" s="693"/>
      <c r="AJ678" s="693"/>
      <c r="AK678" s="693"/>
      <c r="AL678" s="670"/>
      <c r="AM678" s="670"/>
      <c r="AN678" s="670"/>
      <c r="AO678" s="670"/>
      <c r="AP678" s="670"/>
      <c r="AQ678" s="670"/>
      <c r="AR678" s="670"/>
      <c r="AS678" s="670"/>
      <c r="AT678" s="670"/>
      <c r="AU678" s="670"/>
      <c r="AV678" s="670"/>
      <c r="AW678" s="670"/>
      <c r="AX678" s="670"/>
      <c r="AY678" s="670"/>
      <c r="AZ678" s="670"/>
      <c r="BA678" s="670"/>
      <c r="BB678" s="670"/>
      <c r="BC678" s="670"/>
      <c r="BD678" s="671"/>
    </row>
    <row r="679" spans="1:56" s="653" customFormat="1" ht="13.5" customHeight="1">
      <c r="A679" s="668"/>
      <c r="B679" s="736"/>
      <c r="C679" s="693"/>
      <c r="D679" s="747"/>
      <c r="E679" s="693"/>
      <c r="F679" s="693"/>
      <c r="G679" s="693"/>
      <c r="H679" s="693"/>
      <c r="I679" s="693"/>
      <c r="J679" s="693"/>
      <c r="K679" s="693" t="s">
        <v>3286</v>
      </c>
      <c r="L679" s="693"/>
      <c r="M679" s="693"/>
      <c r="N679" s="742"/>
      <c r="O679" s="742"/>
      <c r="P679" s="742"/>
      <c r="Q679" s="742"/>
      <c r="R679" s="742"/>
      <c r="S679" s="742"/>
      <c r="T679" s="742"/>
      <c r="U679" s="742"/>
      <c r="V679" s="742"/>
      <c r="W679" s="742"/>
      <c r="X679" s="742"/>
      <c r="Y679" s="742"/>
      <c r="Z679" s="742"/>
      <c r="AA679" s="742"/>
      <c r="AB679" s="742"/>
      <c r="AC679" s="742"/>
      <c r="AD679" s="742"/>
      <c r="AE679" s="742"/>
      <c r="AF679" s="742"/>
      <c r="AG679" s="749"/>
      <c r="AH679" s="693"/>
      <c r="AI679" s="693"/>
      <c r="AJ679" s="693"/>
      <c r="AK679" s="693"/>
      <c r="AL679" s="670"/>
      <c r="AM679" s="670"/>
      <c r="AN679" s="670"/>
      <c r="AO679" s="670"/>
      <c r="AP679" s="670"/>
      <c r="AQ679" s="670"/>
      <c r="AR679" s="670"/>
      <c r="AS679" s="670"/>
      <c r="AT679" s="670"/>
      <c r="AU679" s="670"/>
      <c r="AV679" s="670"/>
      <c r="AW679" s="670"/>
      <c r="AX679" s="670"/>
      <c r="AY679" s="670"/>
      <c r="AZ679" s="670"/>
      <c r="BA679" s="670"/>
      <c r="BB679" s="670"/>
      <c r="BC679" s="670"/>
      <c r="BD679" s="671"/>
    </row>
    <row r="680" spans="1:56" s="653" customFormat="1" ht="13.5" customHeight="1">
      <c r="A680" s="668"/>
      <c r="B680" s="736"/>
      <c r="C680" s="693"/>
      <c r="D680" s="747"/>
      <c r="E680" s="748" t="s">
        <v>3287</v>
      </c>
      <c r="F680" s="748"/>
      <c r="G680" s="748"/>
      <c r="H680" s="748"/>
      <c r="I680" s="748"/>
      <c r="J680" s="693"/>
      <c r="K680" s="693"/>
      <c r="L680" s="693"/>
      <c r="M680" s="693"/>
      <c r="N680" s="742"/>
      <c r="O680" s="742"/>
      <c r="P680" s="742"/>
      <c r="Q680" s="742"/>
      <c r="R680" s="742"/>
      <c r="S680" s="742"/>
      <c r="T680" s="742"/>
      <c r="U680" s="742"/>
      <c r="V680" s="742"/>
      <c r="W680" s="742"/>
      <c r="X680" s="742"/>
      <c r="Y680" s="742"/>
      <c r="Z680" s="742"/>
      <c r="AA680" s="742"/>
      <c r="AB680" s="742"/>
      <c r="AC680" s="742"/>
      <c r="AD680" s="742"/>
      <c r="AE680" s="742"/>
      <c r="AF680" s="742"/>
      <c r="AG680" s="749"/>
      <c r="AH680" s="693"/>
      <c r="AI680" s="693"/>
      <c r="AJ680" s="693"/>
      <c r="AK680" s="693"/>
      <c r="AL680" s="670"/>
      <c r="AM680" s="670"/>
      <c r="AN680" s="670"/>
      <c r="AO680" s="670"/>
      <c r="AP680" s="670"/>
      <c r="AQ680" s="670"/>
      <c r="AR680" s="670"/>
      <c r="AS680" s="670"/>
      <c r="AT680" s="670"/>
      <c r="AU680" s="670"/>
      <c r="AV680" s="670"/>
      <c r="AW680" s="670"/>
      <c r="AX680" s="670"/>
      <c r="AY680" s="670"/>
      <c r="AZ680" s="670"/>
      <c r="BA680" s="670"/>
      <c r="BB680" s="670"/>
      <c r="BC680" s="670"/>
      <c r="BD680" s="671"/>
    </row>
    <row r="681" spans="1:56" s="653" customFormat="1" ht="13.5" customHeight="1">
      <c r="A681" s="668"/>
      <c r="B681" s="736"/>
      <c r="C681" s="693"/>
      <c r="D681" s="747"/>
      <c r="E681" s="693"/>
      <c r="F681" s="693" t="s">
        <v>3288</v>
      </c>
      <c r="G681" s="693"/>
      <c r="H681" s="693"/>
      <c r="I681" s="693"/>
      <c r="J681" s="693"/>
      <c r="K681" s="693"/>
      <c r="L681" s="693"/>
      <c r="M681" s="827" t="s">
        <v>3289</v>
      </c>
      <c r="N681" s="742"/>
      <c r="O681" s="742"/>
      <c r="P681" s="693" t="s">
        <v>3290</v>
      </c>
      <c r="Q681" s="742"/>
      <c r="R681" s="742"/>
      <c r="S681" s="742"/>
      <c r="T681" s="742"/>
      <c r="U681" s="742"/>
      <c r="V681" s="742"/>
      <c r="W681" s="742"/>
      <c r="X681" s="742"/>
      <c r="Y681" s="742"/>
      <c r="Z681" s="742"/>
      <c r="AA681" s="742"/>
      <c r="AB681" s="742"/>
      <c r="AC681" s="742"/>
      <c r="AD681" s="742"/>
      <c r="AE681" s="742"/>
      <c r="AF681" s="742"/>
      <c r="AG681" s="749"/>
      <c r="AH681" s="693"/>
      <c r="AI681" s="693"/>
      <c r="AJ681" s="693"/>
      <c r="AK681" s="693"/>
      <c r="AL681" s="670"/>
      <c r="AM681" s="670"/>
      <c r="AN681" s="670"/>
      <c r="AO681" s="670"/>
      <c r="AP681" s="670"/>
      <c r="AQ681" s="670"/>
      <c r="AR681" s="670"/>
      <c r="AS681" s="670"/>
      <c r="AT681" s="670"/>
      <c r="AU681" s="670"/>
      <c r="AV681" s="670"/>
      <c r="AW681" s="670"/>
      <c r="AX681" s="670"/>
      <c r="AY681" s="670"/>
      <c r="AZ681" s="670"/>
      <c r="BA681" s="670"/>
      <c r="BB681" s="670"/>
      <c r="BC681" s="670"/>
      <c r="BD681" s="671"/>
    </row>
    <row r="682" spans="1:56" s="653" customFormat="1" ht="13.5" customHeight="1">
      <c r="A682" s="668"/>
      <c r="B682" s="736"/>
      <c r="C682" s="693"/>
      <c r="D682" s="747"/>
      <c r="E682" s="693"/>
      <c r="F682" s="693" t="s">
        <v>3291</v>
      </c>
      <c r="G682" s="693"/>
      <c r="H682" s="693"/>
      <c r="I682" s="693"/>
      <c r="J682" s="693"/>
      <c r="K682" s="693"/>
      <c r="L682" s="827"/>
      <c r="M682" s="827" t="s">
        <v>3289</v>
      </c>
      <c r="N682" s="742"/>
      <c r="O682" s="742"/>
      <c r="P682" s="742" t="s">
        <v>3292</v>
      </c>
      <c r="Q682" s="742"/>
      <c r="R682" s="742"/>
      <c r="S682" s="742"/>
      <c r="T682" s="742"/>
      <c r="U682" s="742"/>
      <c r="V682" s="742"/>
      <c r="W682" s="742"/>
      <c r="X682" s="742"/>
      <c r="Y682" s="742"/>
      <c r="Z682" s="742"/>
      <c r="AA682" s="742"/>
      <c r="AB682" s="742"/>
      <c r="AC682" s="742"/>
      <c r="AD682" s="742"/>
      <c r="AE682" s="742"/>
      <c r="AF682" s="742"/>
      <c r="AG682" s="749"/>
      <c r="AH682" s="693"/>
      <c r="AI682" s="693"/>
      <c r="AJ682" s="693"/>
      <c r="AK682" s="693"/>
      <c r="AL682" s="670"/>
      <c r="AM682" s="670"/>
      <c r="AN682" s="670"/>
      <c r="AO682" s="670"/>
      <c r="AP682" s="670"/>
      <c r="AQ682" s="670"/>
      <c r="AR682" s="670"/>
      <c r="AS682" s="670"/>
      <c r="AT682" s="670"/>
      <c r="AU682" s="670"/>
      <c r="AV682" s="670"/>
      <c r="AW682" s="670"/>
      <c r="AX682" s="670"/>
      <c r="AY682" s="670"/>
      <c r="AZ682" s="670"/>
      <c r="BA682" s="670"/>
      <c r="BB682" s="670"/>
      <c r="BC682" s="670"/>
      <c r="BD682" s="671"/>
    </row>
    <row r="683" spans="1:56" s="653" customFormat="1" ht="13.5" customHeight="1">
      <c r="A683" s="668"/>
      <c r="B683" s="736"/>
      <c r="C683" s="693"/>
      <c r="D683" s="750"/>
      <c r="E683" s="751"/>
      <c r="F683" s="752"/>
      <c r="G683" s="751"/>
      <c r="H683" s="751"/>
      <c r="I683" s="751"/>
      <c r="J683" s="751"/>
      <c r="K683" s="751"/>
      <c r="L683" s="751"/>
      <c r="M683" s="751"/>
      <c r="N683" s="751"/>
      <c r="O683" s="751"/>
      <c r="P683" s="751"/>
      <c r="Q683" s="751"/>
      <c r="R683" s="751"/>
      <c r="S683" s="751"/>
      <c r="T683" s="751"/>
      <c r="U683" s="751"/>
      <c r="V683" s="751"/>
      <c r="W683" s="751"/>
      <c r="X683" s="751"/>
      <c r="Y683" s="751"/>
      <c r="Z683" s="751"/>
      <c r="AA683" s="751"/>
      <c r="AB683" s="751"/>
      <c r="AC683" s="751"/>
      <c r="AD683" s="751"/>
      <c r="AE683" s="751"/>
      <c r="AF683" s="751"/>
      <c r="AG683" s="753"/>
      <c r="AH683" s="693"/>
      <c r="AI683" s="693"/>
      <c r="AJ683" s="693"/>
      <c r="AK683" s="693"/>
      <c r="AL683" s="670"/>
      <c r="AM683" s="670"/>
      <c r="AN683" s="670"/>
      <c r="AO683" s="670"/>
      <c r="AP683" s="670"/>
      <c r="AQ683" s="670"/>
      <c r="AR683" s="670"/>
      <c r="AS683" s="670"/>
      <c r="AT683" s="670"/>
      <c r="AU683" s="670"/>
      <c r="AV683" s="670"/>
      <c r="AW683" s="670"/>
      <c r="AX683" s="670"/>
      <c r="AY683" s="670"/>
      <c r="AZ683" s="670"/>
      <c r="BA683" s="670"/>
      <c r="BB683" s="670"/>
      <c r="BC683" s="670"/>
      <c r="BD683" s="671"/>
    </row>
    <row r="684" spans="1:56" s="653" customFormat="1" ht="13.5" customHeight="1">
      <c r="A684" s="668"/>
      <c r="B684" s="736"/>
      <c r="C684" s="693"/>
      <c r="D684" s="742"/>
      <c r="E684" s="742"/>
      <c r="F684" s="743"/>
      <c r="G684" s="742"/>
      <c r="H684" s="742"/>
      <c r="I684" s="742"/>
      <c r="J684" s="742"/>
      <c r="K684" s="742"/>
      <c r="L684" s="742"/>
      <c r="M684" s="742"/>
      <c r="N684" s="742"/>
      <c r="O684" s="742"/>
      <c r="P684" s="742"/>
      <c r="Q684" s="742"/>
      <c r="R684" s="742"/>
      <c r="S684" s="742"/>
      <c r="T684" s="742"/>
      <c r="U684" s="742"/>
      <c r="V684" s="742"/>
      <c r="W684" s="742"/>
      <c r="X684" s="742"/>
      <c r="Y684" s="742"/>
      <c r="Z684" s="742"/>
      <c r="AA684" s="742"/>
      <c r="AB684" s="742"/>
      <c r="AC684" s="742"/>
      <c r="AD684" s="742"/>
      <c r="AE684" s="742"/>
      <c r="AF684" s="742"/>
      <c r="AG684" s="742"/>
      <c r="AH684" s="693"/>
      <c r="AI684" s="693"/>
      <c r="AJ684" s="693"/>
      <c r="AK684" s="693"/>
      <c r="AL684" s="670"/>
      <c r="AM684" s="670"/>
      <c r="AN684" s="670"/>
      <c r="AO684" s="670"/>
      <c r="AP684" s="670"/>
      <c r="AQ684" s="670"/>
      <c r="AR684" s="670"/>
      <c r="AS684" s="670"/>
      <c r="AT684" s="670"/>
      <c r="AU684" s="670"/>
      <c r="AV684" s="670"/>
      <c r="AW684" s="670"/>
      <c r="AX684" s="670"/>
      <c r="AY684" s="670"/>
      <c r="AZ684" s="670"/>
      <c r="BA684" s="670"/>
      <c r="BB684" s="670"/>
      <c r="BC684" s="670"/>
      <c r="BD684" s="671"/>
    </row>
    <row r="685" spans="1:56" s="653" customFormat="1" ht="13.5" customHeight="1">
      <c r="A685" s="668"/>
      <c r="B685" s="785" t="s">
        <v>3317</v>
      </c>
      <c r="C685" s="736"/>
      <c r="D685" s="737"/>
      <c r="E685" s="736"/>
      <c r="F685" s="736"/>
      <c r="G685" s="736"/>
      <c r="H685" s="737"/>
      <c r="I685" s="737"/>
      <c r="J685" s="737"/>
      <c r="K685" s="737"/>
      <c r="L685" s="737"/>
      <c r="M685" s="669"/>
      <c r="N685" s="669"/>
      <c r="O685" s="669"/>
      <c r="P685" s="669"/>
      <c r="Q685" s="669"/>
      <c r="R685" s="669"/>
      <c r="S685" s="669"/>
      <c r="T685" s="669"/>
      <c r="U685" s="670"/>
      <c r="V685" s="670"/>
      <c r="W685" s="670"/>
      <c r="X685" s="670"/>
      <c r="Y685" s="670"/>
      <c r="Z685" s="670"/>
      <c r="AA685" s="670"/>
      <c r="AB685" s="670"/>
      <c r="AC685" s="670"/>
      <c r="AD685" s="670"/>
      <c r="AE685" s="670"/>
      <c r="AF685" s="670"/>
      <c r="AG685" s="670"/>
      <c r="AH685" s="670"/>
      <c r="AI685" s="670"/>
      <c r="AJ685" s="670"/>
      <c r="AK685" s="670"/>
      <c r="AL685" s="670"/>
      <c r="AM685" s="670"/>
      <c r="AN685" s="670"/>
      <c r="AO685" s="670"/>
      <c r="AP685" s="670"/>
      <c r="AQ685" s="670"/>
      <c r="AR685" s="670"/>
      <c r="AS685" s="670"/>
      <c r="AT685" s="670"/>
      <c r="AU685" s="670"/>
      <c r="AV685" s="670"/>
      <c r="AW685" s="670"/>
      <c r="AX685" s="670"/>
      <c r="AY685" s="670"/>
      <c r="AZ685" s="670"/>
      <c r="BA685" s="670"/>
      <c r="BB685" s="670"/>
      <c r="BC685" s="670"/>
      <c r="BD685" s="671"/>
    </row>
    <row r="686" spans="1:56" s="653" customFormat="1" ht="13.5" customHeight="1">
      <c r="A686" s="668"/>
      <c r="B686" s="694" t="s">
        <v>2917</v>
      </c>
      <c r="C686" s="695"/>
      <c r="D686" s="695"/>
      <c r="E686" s="695"/>
      <c r="F686" s="695"/>
      <c r="G686" s="695"/>
      <c r="H686" s="695"/>
      <c r="I686" s="695"/>
      <c r="J686" s="695"/>
      <c r="K686" s="695"/>
      <c r="L686" s="695"/>
      <c r="M686" s="695"/>
      <c r="N686" s="695"/>
      <c r="O686" s="695"/>
      <c r="P686" s="695"/>
      <c r="Q686" s="695"/>
      <c r="R686" s="695"/>
      <c r="S686" s="695"/>
      <c r="T686" s="695"/>
      <c r="U686" s="822"/>
      <c r="V686" s="822"/>
      <c r="W686" s="822"/>
      <c r="X686" s="822"/>
      <c r="Y686" s="822"/>
      <c r="Z686" s="822"/>
      <c r="AA686" s="822"/>
      <c r="AB686" s="822"/>
      <c r="AC686" s="822"/>
      <c r="AD686" s="822"/>
      <c r="AE686" s="822"/>
      <c r="AF686" s="822"/>
      <c r="AG686" s="822"/>
      <c r="AH686" s="822"/>
      <c r="AI686" s="822"/>
      <c r="AJ686" s="822"/>
      <c r="AK686" s="822"/>
      <c r="AL686" s="822"/>
      <c r="AM686" s="822"/>
      <c r="AN686" s="695"/>
      <c r="AO686" s="695"/>
      <c r="AP686" s="695"/>
      <c r="AQ686" s="695"/>
      <c r="AR686" s="695"/>
      <c r="AS686" s="696"/>
      <c r="AT686" s="670"/>
      <c r="AU686" s="670"/>
      <c r="AV686" s="670"/>
      <c r="AW686" s="670"/>
      <c r="AX686" s="670"/>
      <c r="AY686" s="670"/>
      <c r="AZ686" s="670"/>
      <c r="BA686" s="670"/>
      <c r="BB686" s="670"/>
      <c r="BC686" s="670"/>
      <c r="BD686" s="671"/>
    </row>
    <row r="687" spans="1:56" s="653" customFormat="1" ht="13.5" customHeight="1">
      <c r="A687" s="668"/>
      <c r="B687" s="694" t="s">
        <v>2918</v>
      </c>
      <c r="C687" s="695"/>
      <c r="D687" s="695"/>
      <c r="E687" s="695"/>
      <c r="F687" s="695"/>
      <c r="G687" s="695"/>
      <c r="H687" s="695"/>
      <c r="I687" s="695"/>
      <c r="J687" s="695"/>
      <c r="K687" s="695"/>
      <c r="L687" s="695"/>
      <c r="M687" s="695"/>
      <c r="N687" s="695"/>
      <c r="O687" s="695"/>
      <c r="P687" s="695"/>
      <c r="Q687" s="695"/>
      <c r="R687" s="695"/>
      <c r="S687" s="695"/>
      <c r="T687" s="695"/>
      <c r="U687" s="822"/>
      <c r="V687" s="822"/>
      <c r="W687" s="822"/>
      <c r="X687" s="822"/>
      <c r="Y687" s="822"/>
      <c r="Z687" s="822"/>
      <c r="AA687" s="822"/>
      <c r="AB687" s="822"/>
      <c r="AC687" s="822"/>
      <c r="AD687" s="822"/>
      <c r="AE687" s="822"/>
      <c r="AF687" s="822"/>
      <c r="AG687" s="822"/>
      <c r="AH687" s="822"/>
      <c r="AI687" s="822"/>
      <c r="AJ687" s="822"/>
      <c r="AK687" s="822"/>
      <c r="AL687" s="822"/>
      <c r="AM687" s="822"/>
      <c r="AN687" s="695"/>
      <c r="AO687" s="695"/>
      <c r="AP687" s="695"/>
      <c r="AQ687" s="695"/>
      <c r="AR687" s="695"/>
      <c r="AS687" s="696"/>
      <c r="AT687" s="670"/>
      <c r="AU687" s="670"/>
      <c r="AV687" s="670"/>
      <c r="AW687" s="670"/>
      <c r="AX687" s="670"/>
      <c r="AY687" s="670"/>
      <c r="AZ687" s="670"/>
      <c r="BA687" s="670"/>
      <c r="BB687" s="670"/>
      <c r="BC687" s="670"/>
      <c r="BD687" s="671"/>
    </row>
    <row r="688" spans="1:56" s="653" customFormat="1" ht="13.5" customHeight="1">
      <c r="A688" s="668"/>
      <c r="B688" s="828" t="s">
        <v>3297</v>
      </c>
      <c r="C688" s="829"/>
      <c r="D688" s="829"/>
      <c r="E688" s="829"/>
      <c r="F688" s="829"/>
      <c r="G688" s="829"/>
      <c r="H688" s="829"/>
      <c r="I688" s="829"/>
      <c r="J688" s="829"/>
      <c r="K688" s="829"/>
      <c r="L688" s="830"/>
      <c r="M688" s="829" t="s">
        <v>3298</v>
      </c>
      <c r="N688" s="654"/>
      <c r="O688" s="654"/>
      <c r="P688" s="654"/>
      <c r="Q688" s="654"/>
      <c r="R688" s="654"/>
      <c r="S688" s="654"/>
      <c r="T688" s="654"/>
      <c r="U688" s="654"/>
      <c r="V688" s="655"/>
      <c r="W688" s="824"/>
      <c r="X688" s="824"/>
      <c r="Y688" s="824"/>
      <c r="Z688" s="824"/>
      <c r="AA688" s="824"/>
      <c r="AB688" s="824"/>
      <c r="AC688" s="824"/>
      <c r="AD688" s="824"/>
      <c r="AE688" s="824"/>
      <c r="AF688" s="824"/>
      <c r="AG688" s="824"/>
      <c r="AH688" s="824"/>
      <c r="AI688" s="824"/>
      <c r="AJ688" s="824"/>
      <c r="AK688" s="824"/>
      <c r="AL688" s="824"/>
      <c r="AM688" s="824"/>
      <c r="AN688" s="700"/>
      <c r="AO688" s="700"/>
      <c r="AP688" s="700"/>
      <c r="AQ688" s="700"/>
      <c r="AR688" s="700"/>
      <c r="AS688" s="701"/>
      <c r="AT688" s="670"/>
      <c r="AU688" s="670"/>
      <c r="AV688" s="670"/>
      <c r="AW688" s="670"/>
      <c r="AX688" s="670"/>
      <c r="AY688" s="670"/>
      <c r="AZ688" s="670"/>
      <c r="BA688" s="670"/>
      <c r="BB688" s="670"/>
      <c r="BC688" s="670"/>
      <c r="BD688" s="671"/>
    </row>
    <row r="689" spans="1:56" s="653" customFormat="1" ht="13.5" customHeight="1">
      <c r="A689" s="668"/>
      <c r="B689" s="828" t="s">
        <v>3309</v>
      </c>
      <c r="C689" s="829"/>
      <c r="D689" s="829"/>
      <c r="E689" s="829"/>
      <c r="F689" s="829"/>
      <c r="G689" s="829"/>
      <c r="H689" s="829"/>
      <c r="I689" s="829"/>
      <c r="J689" s="829"/>
      <c r="K689" s="829"/>
      <c r="L689" s="830"/>
      <c r="M689" s="829" t="s">
        <v>3310</v>
      </c>
      <c r="N689" s="654"/>
      <c r="O689" s="654"/>
      <c r="P689" s="654"/>
      <c r="Q689" s="654"/>
      <c r="R689" s="654"/>
      <c r="S689" s="654"/>
      <c r="T689" s="654"/>
      <c r="U689" s="654"/>
      <c r="V689" s="655"/>
      <c r="W689" s="824"/>
      <c r="X689" s="824"/>
      <c r="Y689" s="824"/>
      <c r="Z689" s="824"/>
      <c r="AA689" s="824"/>
      <c r="AB689" s="824"/>
      <c r="AC689" s="824"/>
      <c r="AD689" s="824"/>
      <c r="AE689" s="824"/>
      <c r="AF689" s="824"/>
      <c r="AG689" s="824"/>
      <c r="AH689" s="824"/>
      <c r="AI689" s="824"/>
      <c r="AJ689" s="824"/>
      <c r="AK689" s="824"/>
      <c r="AL689" s="824"/>
      <c r="AM689" s="824"/>
      <c r="AN689" s="700"/>
      <c r="AO689" s="700"/>
      <c r="AP689" s="700"/>
      <c r="AQ689" s="700"/>
      <c r="AR689" s="700"/>
      <c r="AS689" s="701"/>
      <c r="AT689" s="670"/>
      <c r="AU689" s="670"/>
      <c r="AV689" s="670"/>
      <c r="AW689" s="670"/>
      <c r="AX689" s="670"/>
      <c r="AY689" s="670"/>
      <c r="AZ689" s="670"/>
      <c r="BA689" s="670"/>
      <c r="BB689" s="670"/>
      <c r="BC689" s="670"/>
      <c r="BD689" s="671"/>
    </row>
    <row r="690" spans="1:56" s="653" customFormat="1" ht="13.5" customHeight="1">
      <c r="A690" s="668"/>
      <c r="B690" s="694" t="s">
        <v>2968</v>
      </c>
      <c r="C690" s="695"/>
      <c r="D690" s="695"/>
      <c r="E690" s="695"/>
      <c r="F690" s="695"/>
      <c r="G690" s="695"/>
      <c r="H690" s="695"/>
      <c r="I690" s="695"/>
      <c r="J690" s="695"/>
      <c r="K690" s="695"/>
      <c r="L690" s="695"/>
      <c r="M690" s="695"/>
      <c r="N690" s="695"/>
      <c r="O690" s="695"/>
      <c r="P690" s="695"/>
      <c r="Q690" s="695"/>
      <c r="R690" s="695"/>
      <c r="S690" s="695"/>
      <c r="T690" s="695"/>
      <c r="U690" s="695"/>
      <c r="V690" s="695"/>
      <c r="W690" s="822"/>
      <c r="X690" s="822"/>
      <c r="Y690" s="822"/>
      <c r="Z690" s="822"/>
      <c r="AA690" s="822"/>
      <c r="AB690" s="822"/>
      <c r="AC690" s="822"/>
      <c r="AD690" s="822"/>
      <c r="AE690" s="822"/>
      <c r="AF690" s="822"/>
      <c r="AG690" s="822"/>
      <c r="AH690" s="822"/>
      <c r="AI690" s="822"/>
      <c r="AJ690" s="822"/>
      <c r="AK690" s="822"/>
      <c r="AL690" s="822"/>
      <c r="AM690" s="822"/>
      <c r="AN690" s="695"/>
      <c r="AO690" s="695"/>
      <c r="AP690" s="695"/>
      <c r="AQ690" s="695"/>
      <c r="AR690" s="695"/>
      <c r="AS690" s="696"/>
      <c r="AT690" s="670"/>
      <c r="AU690" s="670"/>
      <c r="AV690" s="670"/>
      <c r="AW690" s="670"/>
      <c r="AX690" s="670"/>
      <c r="AY690" s="670"/>
      <c r="AZ690" s="670"/>
      <c r="BA690" s="670"/>
      <c r="BB690" s="670"/>
      <c r="BC690" s="670"/>
      <c r="BD690" s="671"/>
    </row>
    <row r="691" spans="1:56" s="653" customFormat="1" ht="13.5" customHeight="1">
      <c r="A691" s="668"/>
      <c r="B691" s="697" t="s">
        <v>3269</v>
      </c>
      <c r="C691" s="698"/>
      <c r="D691" s="698"/>
      <c r="E691" s="698"/>
      <c r="F691" s="698"/>
      <c r="G691" s="698"/>
      <c r="H691" s="698"/>
      <c r="I691" s="698"/>
      <c r="J691" s="698"/>
      <c r="K691" s="698"/>
      <c r="L691" s="699"/>
      <c r="M691" s="697" t="s">
        <v>3270</v>
      </c>
      <c r="N691" s="654"/>
      <c r="O691" s="654"/>
      <c r="P691" s="654"/>
      <c r="Q691" s="654"/>
      <c r="R691" s="654"/>
      <c r="S691" s="654"/>
      <c r="T691" s="654"/>
      <c r="U691" s="654"/>
      <c r="V691" s="655"/>
      <c r="W691" s="824"/>
      <c r="X691" s="824"/>
      <c r="Y691" s="824"/>
      <c r="Z691" s="824"/>
      <c r="AA691" s="824"/>
      <c r="AB691" s="824"/>
      <c r="AC691" s="824"/>
      <c r="AD691" s="824"/>
      <c r="AE691" s="824"/>
      <c r="AF691" s="824"/>
      <c r="AG691" s="824"/>
      <c r="AH691" s="824"/>
      <c r="AI691" s="824"/>
      <c r="AJ691" s="824"/>
      <c r="AK691" s="824"/>
      <c r="AL691" s="824"/>
      <c r="AM691" s="824"/>
      <c r="AN691" s="700"/>
      <c r="AO691" s="700"/>
      <c r="AP691" s="700"/>
      <c r="AQ691" s="700"/>
      <c r="AR691" s="700"/>
      <c r="AS691" s="701"/>
      <c r="AT691" s="670"/>
      <c r="AU691" s="670"/>
      <c r="AV691" s="670"/>
      <c r="AW691" s="670"/>
      <c r="AX691" s="670"/>
      <c r="AY691" s="670"/>
      <c r="AZ691" s="670"/>
      <c r="BA691" s="670"/>
      <c r="BB691" s="670"/>
      <c r="BC691" s="670"/>
      <c r="BD691" s="671"/>
    </row>
    <row r="692" spans="1:56" s="653" customFormat="1" ht="13.5" customHeight="1">
      <c r="A692" s="668"/>
      <c r="B692" s="694" t="s">
        <v>3081</v>
      </c>
      <c r="C692" s="695"/>
      <c r="D692" s="695"/>
      <c r="E692" s="695"/>
      <c r="F692" s="695"/>
      <c r="G692" s="695"/>
      <c r="H692" s="695"/>
      <c r="I692" s="695"/>
      <c r="J692" s="695"/>
      <c r="K692" s="695"/>
      <c r="L692" s="695"/>
      <c r="M692" s="695"/>
      <c r="N692" s="695"/>
      <c r="O692" s="695"/>
      <c r="P692" s="695"/>
      <c r="Q692" s="695"/>
      <c r="R692" s="695"/>
      <c r="S692" s="695"/>
      <c r="T692" s="695"/>
      <c r="U692" s="695"/>
      <c r="V692" s="695"/>
      <c r="W692" s="822"/>
      <c r="X692" s="822"/>
      <c r="Y692" s="822"/>
      <c r="Z692" s="822"/>
      <c r="AA692" s="822"/>
      <c r="AB692" s="822"/>
      <c r="AC692" s="822"/>
      <c r="AD692" s="822"/>
      <c r="AE692" s="822"/>
      <c r="AF692" s="822"/>
      <c r="AG692" s="822"/>
      <c r="AH692" s="822"/>
      <c r="AI692" s="822"/>
      <c r="AJ692" s="822"/>
      <c r="AK692" s="822"/>
      <c r="AL692" s="822"/>
      <c r="AM692" s="822"/>
      <c r="AN692" s="695"/>
      <c r="AO692" s="695"/>
      <c r="AP692" s="695"/>
      <c r="AQ692" s="695"/>
      <c r="AR692" s="695"/>
      <c r="AS692" s="696"/>
      <c r="AT692" s="670"/>
      <c r="AU692" s="670"/>
      <c r="AV692" s="670"/>
      <c r="AW692" s="670"/>
      <c r="AX692" s="670"/>
      <c r="AY692" s="670"/>
      <c r="AZ692" s="670"/>
      <c r="BA692" s="670"/>
      <c r="BB692" s="670"/>
      <c r="BC692" s="670"/>
      <c r="BD692" s="671"/>
    </row>
    <row r="693" spans="1:56" s="653" customFormat="1" ht="13.5" customHeight="1">
      <c r="A693" s="668"/>
      <c r="B693" s="734"/>
      <c r="C693" s="697" t="s">
        <v>3271</v>
      </c>
      <c r="D693" s="698"/>
      <c r="E693" s="698"/>
      <c r="F693" s="698"/>
      <c r="G693" s="698"/>
      <c r="H693" s="698"/>
      <c r="I693" s="698"/>
      <c r="J693" s="698"/>
      <c r="K693" s="698"/>
      <c r="L693" s="698"/>
      <c r="M693" s="697" t="s">
        <v>3272</v>
      </c>
      <c r="N693" s="654"/>
      <c r="O693" s="654"/>
      <c r="P693" s="654"/>
      <c r="Q693" s="654"/>
      <c r="R693" s="654"/>
      <c r="S693" s="654"/>
      <c r="T693" s="654"/>
      <c r="U693" s="654"/>
      <c r="V693" s="655"/>
      <c r="W693" s="823" t="s">
        <v>2883</v>
      </c>
      <c r="X693" s="698"/>
      <c r="Y693" s="823" t="s">
        <v>3273</v>
      </c>
      <c r="Z693" s="698"/>
      <c r="AA693" s="698"/>
      <c r="AB693" s="698"/>
      <c r="AC693" s="698"/>
      <c r="AD693" s="698"/>
      <c r="AE693" s="698"/>
      <c r="AF693" s="698"/>
      <c r="AG693" s="698"/>
      <c r="AH693" s="698"/>
      <c r="AI693" s="698"/>
      <c r="AJ693" s="698"/>
      <c r="AK693" s="698"/>
      <c r="AL693" s="698"/>
      <c r="AM693" s="698"/>
      <c r="AN693" s="729"/>
      <c r="AO693" s="729"/>
      <c r="AP693" s="729"/>
      <c r="AQ693" s="729"/>
      <c r="AR693" s="727" t="s">
        <v>3013</v>
      </c>
      <c r="AS693" s="655"/>
      <c r="AT693" s="670"/>
      <c r="AU693" s="670"/>
      <c r="AV693" s="670"/>
      <c r="AW693" s="670"/>
      <c r="AX693" s="670"/>
      <c r="AY693" s="670"/>
      <c r="AZ693" s="670"/>
      <c r="BA693" s="670"/>
      <c r="BB693" s="670"/>
      <c r="BC693" s="670"/>
      <c r="BD693" s="671"/>
    </row>
    <row r="694" spans="1:56" s="653" customFormat="1" ht="13.5" customHeight="1">
      <c r="A694" s="668"/>
      <c r="B694" s="734"/>
      <c r="C694" s="697" t="s">
        <v>3267</v>
      </c>
      <c r="D694" s="698"/>
      <c r="E694" s="698"/>
      <c r="F694" s="698"/>
      <c r="G694" s="698"/>
      <c r="H694" s="698"/>
      <c r="I694" s="698"/>
      <c r="J694" s="698"/>
      <c r="K694" s="698"/>
      <c r="L694" s="698"/>
      <c r="M694" s="697" t="s">
        <v>3268</v>
      </c>
      <c r="N694" s="654"/>
      <c r="O694" s="654"/>
      <c r="P694" s="654"/>
      <c r="Q694" s="654"/>
      <c r="R694" s="654"/>
      <c r="S694" s="654"/>
      <c r="T694" s="654"/>
      <c r="U694" s="654"/>
      <c r="V694" s="655"/>
      <c r="W694" s="823" t="s">
        <v>2883</v>
      </c>
      <c r="X694" s="698"/>
      <c r="Y694" s="823" t="s">
        <v>3318</v>
      </c>
      <c r="Z694" s="698"/>
      <c r="AA694" s="698"/>
      <c r="AB694" s="698"/>
      <c r="AC694" s="698"/>
      <c r="AD694" s="698"/>
      <c r="AE694" s="698"/>
      <c r="AF694" s="698"/>
      <c r="AG694" s="698"/>
      <c r="AH694" s="698"/>
      <c r="AI694" s="698"/>
      <c r="AJ694" s="698"/>
      <c r="AK694" s="698"/>
      <c r="AL694" s="698"/>
      <c r="AM694" s="698"/>
      <c r="AN694" s="729"/>
      <c r="AO694" s="729"/>
      <c r="AP694" s="729"/>
      <c r="AQ694" s="729"/>
      <c r="AR694" s="727" t="s">
        <v>3013</v>
      </c>
      <c r="AS694" s="655"/>
      <c r="AT694" s="670"/>
      <c r="AU694" s="670"/>
      <c r="AV694" s="670"/>
      <c r="AW694" s="670"/>
      <c r="AX694" s="670"/>
      <c r="AY694" s="670"/>
      <c r="AZ694" s="670"/>
      <c r="BA694" s="670"/>
      <c r="BB694" s="670"/>
      <c r="BC694" s="670"/>
      <c r="BD694" s="671"/>
    </row>
    <row r="695" spans="1:56" s="653" customFormat="1" ht="13.5" customHeight="1">
      <c r="A695" s="668"/>
      <c r="B695" s="734"/>
      <c r="C695" s="697" t="s">
        <v>3275</v>
      </c>
      <c r="D695" s="698"/>
      <c r="E695" s="698"/>
      <c r="F695" s="698"/>
      <c r="G695" s="698"/>
      <c r="H695" s="698"/>
      <c r="I695" s="698"/>
      <c r="J695" s="698"/>
      <c r="K695" s="698"/>
      <c r="L695" s="698"/>
      <c r="M695" s="697" t="s">
        <v>3276</v>
      </c>
      <c r="N695" s="654"/>
      <c r="O695" s="654"/>
      <c r="P695" s="654"/>
      <c r="Q695" s="654"/>
      <c r="R695" s="654"/>
      <c r="S695" s="654"/>
      <c r="T695" s="654"/>
      <c r="U695" s="654"/>
      <c r="V695" s="655"/>
      <c r="W695" s="823" t="s">
        <v>2883</v>
      </c>
      <c r="X695" s="698"/>
      <c r="Y695" s="823" t="s">
        <v>3311</v>
      </c>
      <c r="Z695" s="698"/>
      <c r="AA695" s="698"/>
      <c r="AB695" s="698"/>
      <c r="AC695" s="698"/>
      <c r="AD695" s="698"/>
      <c r="AE695" s="698"/>
      <c r="AF695" s="698"/>
      <c r="AG695" s="698"/>
      <c r="AH695" s="698"/>
      <c r="AI695" s="698"/>
      <c r="AJ695" s="698"/>
      <c r="AK695" s="698"/>
      <c r="AL695" s="698"/>
      <c r="AM695" s="698"/>
      <c r="AN695" s="729"/>
      <c r="AO695" s="729"/>
      <c r="AP695" s="729"/>
      <c r="AQ695" s="729"/>
      <c r="AR695" s="727" t="s">
        <v>3013</v>
      </c>
      <c r="AS695" s="655"/>
      <c r="AT695" s="670"/>
      <c r="AU695" s="670"/>
      <c r="AV695" s="670"/>
      <c r="AW695" s="670"/>
      <c r="AX695" s="670"/>
      <c r="AY695" s="670"/>
      <c r="AZ695" s="670"/>
      <c r="BA695" s="670"/>
      <c r="BB695" s="670"/>
      <c r="BC695" s="670"/>
      <c r="BD695" s="671"/>
    </row>
    <row r="696" spans="1:56" s="653" customFormat="1" ht="13.5" customHeight="1">
      <c r="A696" s="668"/>
      <c r="B696" s="734"/>
      <c r="C696" s="697" t="s">
        <v>3300</v>
      </c>
      <c r="D696" s="698"/>
      <c r="E696" s="698"/>
      <c r="F696" s="698"/>
      <c r="G696" s="698"/>
      <c r="H696" s="698"/>
      <c r="I696" s="698"/>
      <c r="J696" s="698"/>
      <c r="K696" s="698"/>
      <c r="L696" s="698"/>
      <c r="M696" s="697" t="s">
        <v>3301</v>
      </c>
      <c r="N696" s="654"/>
      <c r="O696" s="654"/>
      <c r="P696" s="654"/>
      <c r="Q696" s="654"/>
      <c r="R696" s="654"/>
      <c r="S696" s="654"/>
      <c r="T696" s="654"/>
      <c r="U696" s="654"/>
      <c r="V696" s="655"/>
      <c r="W696" s="823" t="s">
        <v>2883</v>
      </c>
      <c r="X696" s="698"/>
      <c r="Y696" s="823" t="s">
        <v>3319</v>
      </c>
      <c r="Z696" s="698"/>
      <c r="AA696" s="698"/>
      <c r="AB696" s="698"/>
      <c r="AC696" s="698"/>
      <c r="AD696" s="698"/>
      <c r="AE696" s="698"/>
      <c r="AF696" s="698"/>
      <c r="AG696" s="698"/>
      <c r="AH696" s="698"/>
      <c r="AI696" s="698"/>
      <c r="AJ696" s="698"/>
      <c r="AK696" s="698"/>
      <c r="AL696" s="698"/>
      <c r="AM696" s="698"/>
      <c r="AN696" s="729"/>
      <c r="AO696" s="729"/>
      <c r="AP696" s="729"/>
      <c r="AQ696" s="729"/>
      <c r="AR696" s="727"/>
      <c r="AS696" s="655"/>
      <c r="AT696" s="670"/>
      <c r="AU696" s="670"/>
      <c r="AV696" s="670"/>
      <c r="AW696" s="670"/>
      <c r="AX696" s="670"/>
      <c r="AY696" s="670"/>
      <c r="AZ696" s="670"/>
      <c r="BA696" s="670"/>
      <c r="BB696" s="670"/>
      <c r="BC696" s="670"/>
      <c r="BD696" s="671"/>
    </row>
    <row r="697" spans="1:56" s="653" customFormat="1" ht="13.5" customHeight="1">
      <c r="A697" s="668"/>
      <c r="B697" s="737" t="s">
        <v>3278</v>
      </c>
      <c r="C697" s="736"/>
      <c r="D697" s="736"/>
      <c r="E697" s="736"/>
      <c r="F697" s="736"/>
      <c r="G697" s="736"/>
      <c r="H697" s="737"/>
      <c r="I697" s="737"/>
      <c r="J697" s="737"/>
      <c r="K697" s="737"/>
      <c r="L697" s="737"/>
      <c r="M697" s="669"/>
      <c r="N697" s="669"/>
      <c r="O697" s="669"/>
      <c r="P697" s="669"/>
      <c r="Q697" s="669"/>
      <c r="R697" s="669"/>
      <c r="S697" s="669"/>
      <c r="T697" s="669"/>
      <c r="U697" s="670"/>
      <c r="V697" s="670"/>
      <c r="W697" s="670"/>
      <c r="X697" s="670"/>
      <c r="Y697" s="670"/>
      <c r="Z697" s="670"/>
      <c r="AA697" s="670"/>
      <c r="AB697" s="670"/>
      <c r="AC697" s="670"/>
      <c r="AD697" s="670"/>
      <c r="AE697" s="670"/>
      <c r="AF697" s="670"/>
      <c r="AG697" s="670"/>
      <c r="AH697" s="670"/>
      <c r="AI697" s="670"/>
      <c r="AJ697" s="670"/>
      <c r="AK697" s="670"/>
      <c r="AL697" s="670"/>
      <c r="AM697" s="670"/>
      <c r="AN697" s="670"/>
      <c r="AO697" s="670"/>
      <c r="AP697" s="670"/>
      <c r="AQ697" s="670"/>
      <c r="AR697" s="670"/>
      <c r="AS697" s="670"/>
      <c r="AT697" s="670"/>
      <c r="AU697" s="670"/>
      <c r="AV697" s="670"/>
      <c r="AW697" s="670"/>
      <c r="AX697" s="670"/>
      <c r="AY697" s="670"/>
      <c r="AZ697" s="670"/>
      <c r="BA697" s="670"/>
      <c r="BB697" s="670"/>
      <c r="BC697" s="670"/>
      <c r="BD697" s="671"/>
    </row>
    <row r="698" spans="1:56" s="653" customFormat="1" ht="13.5" customHeight="1">
      <c r="A698" s="668"/>
      <c r="B698" s="737"/>
      <c r="C698" s="825" t="s">
        <v>3279</v>
      </c>
      <c r="D698" s="825"/>
      <c r="E698" s="825"/>
      <c r="F698" s="693"/>
      <c r="G698" s="693"/>
      <c r="H698" s="693"/>
      <c r="I698" s="693"/>
      <c r="J698" s="693"/>
      <c r="K698" s="693"/>
      <c r="L698" s="693"/>
      <c r="M698" s="693"/>
      <c r="N698" s="693"/>
      <c r="O698" s="693"/>
      <c r="P698" s="693"/>
      <c r="Q698" s="693"/>
      <c r="R698" s="693"/>
      <c r="S698" s="693"/>
      <c r="T698" s="693"/>
      <c r="U698" s="693"/>
      <c r="V698" s="693"/>
      <c r="W698" s="693"/>
      <c r="X698" s="693"/>
      <c r="Y698" s="693"/>
      <c r="Z698" s="693"/>
      <c r="AA698" s="693"/>
      <c r="AB698" s="693"/>
      <c r="AC698" s="693"/>
      <c r="AD698" s="693"/>
      <c r="AE698" s="693"/>
      <c r="AF698" s="693"/>
      <c r="AG698" s="693"/>
      <c r="AH698" s="693"/>
      <c r="AI698" s="693"/>
      <c r="AJ698" s="693"/>
      <c r="AK698" s="693"/>
      <c r="AL698" s="670"/>
      <c r="AM698" s="670"/>
      <c r="AN698" s="670"/>
      <c r="AO698" s="670"/>
      <c r="AP698" s="670"/>
      <c r="AQ698" s="670"/>
      <c r="AR698" s="670"/>
      <c r="AS698" s="670"/>
      <c r="AT698" s="670"/>
      <c r="AU698" s="670"/>
      <c r="AV698" s="670"/>
      <c r="AW698" s="670"/>
      <c r="AX698" s="670"/>
      <c r="AY698" s="670"/>
      <c r="AZ698" s="670"/>
      <c r="BA698" s="670"/>
      <c r="BB698" s="670"/>
      <c r="BC698" s="670"/>
      <c r="BD698" s="671"/>
    </row>
    <row r="699" spans="1:56" s="653" customFormat="1" ht="13.5" customHeight="1">
      <c r="A699" s="668"/>
      <c r="B699" s="737"/>
      <c r="C699" s="826"/>
      <c r="D699" s="693" t="s">
        <v>3280</v>
      </c>
      <c r="E699" s="826"/>
      <c r="F699" s="693"/>
      <c r="G699" s="693"/>
      <c r="H699" s="693"/>
      <c r="I699" s="693"/>
      <c r="J699" s="693"/>
      <c r="K699" s="693"/>
      <c r="L699" s="693"/>
      <c r="M699" s="693"/>
      <c r="N699" s="693"/>
      <c r="O699" s="693"/>
      <c r="P699" s="693"/>
      <c r="Q699" s="693"/>
      <c r="R699" s="693"/>
      <c r="S699" s="693"/>
      <c r="T699" s="693"/>
      <c r="U699" s="693"/>
      <c r="V699" s="693"/>
      <c r="W699" s="693"/>
      <c r="X699" s="693"/>
      <c r="Y699" s="693"/>
      <c r="Z699" s="693"/>
      <c r="AA699" s="693"/>
      <c r="AB699" s="693"/>
      <c r="AC699" s="693"/>
      <c r="AD699" s="693"/>
      <c r="AE699" s="693"/>
      <c r="AF699" s="693"/>
      <c r="AG699" s="693"/>
      <c r="AH699" s="693"/>
      <c r="AI699" s="693"/>
      <c r="AJ699" s="693"/>
      <c r="AK699" s="693"/>
      <c r="AL699" s="670"/>
      <c r="AM699" s="670"/>
      <c r="AN699" s="670"/>
      <c r="AO699" s="670"/>
      <c r="AP699" s="670"/>
      <c r="AQ699" s="670"/>
      <c r="AR699" s="670"/>
      <c r="AS699" s="670"/>
      <c r="AT699" s="670"/>
      <c r="AU699" s="670"/>
      <c r="AV699" s="670"/>
      <c r="AW699" s="670"/>
      <c r="AX699" s="670"/>
      <c r="AY699" s="670"/>
      <c r="AZ699" s="670"/>
      <c r="BA699" s="670"/>
      <c r="BB699" s="670"/>
      <c r="BC699" s="670"/>
      <c r="BD699" s="671"/>
    </row>
    <row r="700" spans="1:56" s="653" customFormat="1" ht="13.5" customHeight="1">
      <c r="A700" s="668"/>
      <c r="B700" s="737"/>
      <c r="C700" s="826"/>
      <c r="D700" s="825" t="s">
        <v>3281</v>
      </c>
      <c r="E700" s="825"/>
      <c r="F700" s="693"/>
      <c r="G700" s="693"/>
      <c r="H700" s="693"/>
      <c r="I700" s="693"/>
      <c r="J700" s="693"/>
      <c r="K700" s="693"/>
      <c r="L700" s="693"/>
      <c r="M700" s="693"/>
      <c r="N700" s="693"/>
      <c r="O700" s="693"/>
      <c r="P700" s="693"/>
      <c r="Q700" s="693"/>
      <c r="R700" s="693"/>
      <c r="S700" s="693"/>
      <c r="T700" s="693"/>
      <c r="U700" s="693"/>
      <c r="V700" s="693"/>
      <c r="W700" s="693"/>
      <c r="X700" s="693"/>
      <c r="Y700" s="693"/>
      <c r="Z700" s="693"/>
      <c r="AA700" s="693"/>
      <c r="AB700" s="693"/>
      <c r="AC700" s="693"/>
      <c r="AD700" s="693"/>
      <c r="AE700" s="693"/>
      <c r="AF700" s="693"/>
      <c r="AG700" s="693"/>
      <c r="AH700" s="693"/>
      <c r="AI700" s="693"/>
      <c r="AJ700" s="693"/>
      <c r="AK700" s="693"/>
      <c r="AL700" s="670"/>
      <c r="AM700" s="670"/>
      <c r="AN700" s="670"/>
      <c r="AO700" s="670"/>
      <c r="AP700" s="670"/>
      <c r="AQ700" s="670"/>
      <c r="AR700" s="670"/>
      <c r="AS700" s="670"/>
      <c r="AT700" s="670"/>
      <c r="AU700" s="670"/>
      <c r="AV700" s="670"/>
      <c r="AW700" s="670"/>
      <c r="AX700" s="670"/>
      <c r="AY700" s="670"/>
      <c r="AZ700" s="670"/>
      <c r="BA700" s="670"/>
      <c r="BB700" s="670"/>
      <c r="BC700" s="670"/>
      <c r="BD700" s="671"/>
    </row>
    <row r="701" spans="1:56" s="653" customFormat="1" ht="13.5" customHeight="1">
      <c r="A701" s="668"/>
      <c r="B701" s="737"/>
      <c r="C701" s="826"/>
      <c r="D701" s="825" t="s">
        <v>3282</v>
      </c>
      <c r="E701" s="825"/>
      <c r="F701" s="693"/>
      <c r="G701" s="693"/>
      <c r="H701" s="693"/>
      <c r="I701" s="693"/>
      <c r="J701" s="693"/>
      <c r="K701" s="693"/>
      <c r="L701" s="693"/>
      <c r="M701" s="693"/>
      <c r="N701" s="693"/>
      <c r="O701" s="693"/>
      <c r="P701" s="693"/>
      <c r="Q701" s="693"/>
      <c r="R701" s="693"/>
      <c r="S701" s="693"/>
      <c r="T701" s="693"/>
      <c r="U701" s="693"/>
      <c r="V701" s="693"/>
      <c r="W701" s="693"/>
      <c r="X701" s="693"/>
      <c r="Y701" s="693"/>
      <c r="Z701" s="693"/>
      <c r="AA701" s="693"/>
      <c r="AB701" s="693"/>
      <c r="AC701" s="693"/>
      <c r="AD701" s="693"/>
      <c r="AE701" s="693"/>
      <c r="AF701" s="693"/>
      <c r="AG701" s="693"/>
      <c r="AH701" s="693"/>
      <c r="AI701" s="693"/>
      <c r="AJ701" s="693"/>
      <c r="AK701" s="693"/>
      <c r="AL701" s="670"/>
      <c r="AM701" s="670"/>
      <c r="AN701" s="670"/>
      <c r="AO701" s="670"/>
      <c r="AP701" s="670"/>
      <c r="AQ701" s="670"/>
      <c r="AR701" s="670"/>
      <c r="AS701" s="670"/>
      <c r="AT701" s="670"/>
      <c r="AU701" s="670"/>
      <c r="AV701" s="670"/>
      <c r="AW701" s="670"/>
      <c r="AX701" s="670"/>
      <c r="AY701" s="670"/>
      <c r="AZ701" s="670"/>
      <c r="BA701" s="670"/>
      <c r="BB701" s="670"/>
      <c r="BC701" s="670"/>
      <c r="BD701" s="671"/>
    </row>
    <row r="702" spans="1:56" s="653" customFormat="1" ht="13.5" customHeight="1">
      <c r="A702" s="668"/>
      <c r="B702" s="737"/>
      <c r="C702" s="826"/>
      <c r="D702" s="693" t="s">
        <v>3283</v>
      </c>
      <c r="E702" s="826"/>
      <c r="F702" s="693"/>
      <c r="G702" s="693"/>
      <c r="H702" s="693"/>
      <c r="I702" s="693"/>
      <c r="J702" s="693"/>
      <c r="K702" s="693"/>
      <c r="L702" s="693"/>
      <c r="M702" s="693"/>
      <c r="N702" s="693"/>
      <c r="O702" s="693"/>
      <c r="P702" s="693"/>
      <c r="Q702" s="693"/>
      <c r="R702" s="693"/>
      <c r="S702" s="693"/>
      <c r="T702" s="693"/>
      <c r="U702" s="693"/>
      <c r="V702" s="693"/>
      <c r="W702" s="693"/>
      <c r="X702" s="693"/>
      <c r="Y702" s="693"/>
      <c r="Z702" s="693"/>
      <c r="AA702" s="693"/>
      <c r="AB702" s="693"/>
      <c r="AC702" s="693"/>
      <c r="AD702" s="693"/>
      <c r="AE702" s="693"/>
      <c r="AF702" s="693"/>
      <c r="AG702" s="693"/>
      <c r="AH702" s="693"/>
      <c r="AI702" s="693"/>
      <c r="AJ702" s="693"/>
      <c r="AK702" s="693"/>
      <c r="AL702" s="670"/>
      <c r="AM702" s="670"/>
      <c r="AN702" s="670"/>
      <c r="AO702" s="670"/>
      <c r="AP702" s="670"/>
      <c r="AQ702" s="670"/>
      <c r="AR702" s="670"/>
      <c r="AS702" s="670"/>
      <c r="AT702" s="670"/>
      <c r="AU702" s="670"/>
      <c r="AV702" s="670"/>
      <c r="AW702" s="670"/>
      <c r="AX702" s="670"/>
      <c r="AY702" s="670"/>
      <c r="AZ702" s="670"/>
      <c r="BA702" s="670"/>
      <c r="BB702" s="670"/>
      <c r="BC702" s="670"/>
      <c r="BD702" s="671"/>
    </row>
    <row r="703" spans="1:56" s="653" customFormat="1" ht="13.5" customHeight="1">
      <c r="A703" s="668"/>
      <c r="B703" s="737"/>
      <c r="C703" s="693"/>
      <c r="D703" s="693"/>
      <c r="E703" s="693"/>
      <c r="F703" s="693"/>
      <c r="G703" s="693"/>
      <c r="H703" s="693" t="s">
        <v>3284</v>
      </c>
      <c r="I703" s="693"/>
      <c r="J703" s="693"/>
      <c r="K703" s="693"/>
      <c r="L703" s="693"/>
      <c r="M703" s="693"/>
      <c r="N703" s="693"/>
      <c r="O703" s="693"/>
      <c r="P703" s="693"/>
      <c r="Q703" s="693"/>
      <c r="R703" s="693"/>
      <c r="S703" s="693"/>
      <c r="T703" s="693"/>
      <c r="U703" s="693"/>
      <c r="V703" s="693"/>
      <c r="W703" s="693"/>
      <c r="X703" s="693"/>
      <c r="Y703" s="693"/>
      <c r="Z703" s="693"/>
      <c r="AA703" s="693"/>
      <c r="AB703" s="693"/>
      <c r="AC703" s="693"/>
      <c r="AD703" s="693"/>
      <c r="AE703" s="693"/>
      <c r="AF703" s="693"/>
      <c r="AG703" s="693"/>
      <c r="AH703" s="693"/>
      <c r="AI703" s="693"/>
      <c r="AJ703" s="693"/>
      <c r="AK703" s="693"/>
      <c r="AL703" s="670"/>
      <c r="AM703" s="670"/>
      <c r="AN703" s="670"/>
      <c r="AO703" s="670"/>
      <c r="AP703" s="670"/>
      <c r="AQ703" s="670"/>
      <c r="AR703" s="670"/>
      <c r="AS703" s="670"/>
      <c r="AT703" s="670"/>
      <c r="AU703" s="670"/>
      <c r="AV703" s="670"/>
      <c r="AW703" s="670"/>
      <c r="AX703" s="670"/>
      <c r="AY703" s="670"/>
      <c r="AZ703" s="670"/>
      <c r="BA703" s="670"/>
      <c r="BB703" s="670"/>
      <c r="BC703" s="670"/>
      <c r="BD703" s="671"/>
    </row>
    <row r="704" spans="1:56" s="653" customFormat="1" ht="13.5" customHeight="1">
      <c r="A704" s="668"/>
      <c r="B704" s="737"/>
      <c r="C704" s="693" t="s">
        <v>3285</v>
      </c>
      <c r="D704" s="693"/>
      <c r="E704" s="693"/>
      <c r="F704" s="693"/>
      <c r="G704" s="693"/>
      <c r="H704" s="693"/>
      <c r="I704" s="693"/>
      <c r="J704" s="693"/>
      <c r="K704" s="693"/>
      <c r="L704" s="693"/>
      <c r="M704" s="693"/>
      <c r="N704" s="693"/>
      <c r="O704" s="693"/>
      <c r="P704" s="693"/>
      <c r="Q704" s="693"/>
      <c r="R704" s="693"/>
      <c r="S704" s="693"/>
      <c r="T704" s="693"/>
      <c r="U704" s="693"/>
      <c r="V704" s="693"/>
      <c r="W704" s="693"/>
      <c r="X704" s="693"/>
      <c r="Y704" s="693"/>
      <c r="Z704" s="693"/>
      <c r="AA704" s="693"/>
      <c r="AB704" s="693"/>
      <c r="AC704" s="693"/>
      <c r="AD704" s="693"/>
      <c r="AE704" s="693"/>
      <c r="AF704" s="693"/>
      <c r="AG704" s="693"/>
      <c r="AH704" s="693"/>
      <c r="AI704" s="693"/>
      <c r="AJ704" s="693"/>
      <c r="AK704" s="693"/>
      <c r="AL704" s="670"/>
      <c r="AM704" s="670"/>
      <c r="AN704" s="670"/>
      <c r="AO704" s="670"/>
      <c r="AP704" s="670"/>
      <c r="AQ704" s="670"/>
      <c r="AR704" s="670"/>
      <c r="AS704" s="670"/>
      <c r="AT704" s="670"/>
      <c r="AU704" s="670"/>
      <c r="AV704" s="670"/>
      <c r="AW704" s="670"/>
      <c r="AX704" s="670"/>
      <c r="AY704" s="670"/>
      <c r="AZ704" s="670"/>
      <c r="BA704" s="670"/>
      <c r="BB704" s="670"/>
      <c r="BC704" s="670"/>
      <c r="BD704" s="671"/>
    </row>
    <row r="705" spans="1:56" s="653" customFormat="1" ht="13.5" customHeight="1">
      <c r="A705" s="668"/>
      <c r="B705" s="737"/>
      <c r="C705" s="693"/>
      <c r="D705" s="744"/>
      <c r="E705" s="745"/>
      <c r="F705" s="745"/>
      <c r="G705" s="745"/>
      <c r="H705" s="745"/>
      <c r="I705" s="745"/>
      <c r="J705" s="745"/>
      <c r="K705" s="745"/>
      <c r="L705" s="745"/>
      <c r="M705" s="745"/>
      <c r="N705" s="745"/>
      <c r="O705" s="745"/>
      <c r="P705" s="745"/>
      <c r="Q705" s="745"/>
      <c r="R705" s="745"/>
      <c r="S705" s="745"/>
      <c r="T705" s="745"/>
      <c r="U705" s="745"/>
      <c r="V705" s="745"/>
      <c r="W705" s="745"/>
      <c r="X705" s="745"/>
      <c r="Y705" s="745"/>
      <c r="Z705" s="745"/>
      <c r="AA705" s="745"/>
      <c r="AB705" s="745"/>
      <c r="AC705" s="745"/>
      <c r="AD705" s="745"/>
      <c r="AE705" s="745"/>
      <c r="AF705" s="745"/>
      <c r="AG705" s="746"/>
      <c r="AH705" s="693"/>
      <c r="AI705" s="693"/>
      <c r="AJ705" s="693"/>
      <c r="AK705" s="693"/>
      <c r="AL705" s="670"/>
      <c r="AM705" s="670"/>
      <c r="AN705" s="670"/>
      <c r="AO705" s="670"/>
      <c r="AP705" s="670"/>
      <c r="AQ705" s="670"/>
      <c r="AR705" s="670"/>
      <c r="AS705" s="670"/>
      <c r="AT705" s="670"/>
      <c r="AU705" s="670"/>
      <c r="AV705" s="670"/>
      <c r="AW705" s="670"/>
      <c r="AX705" s="670"/>
      <c r="AY705" s="670"/>
      <c r="AZ705" s="670"/>
      <c r="BA705" s="670"/>
      <c r="BB705" s="670"/>
      <c r="BC705" s="670"/>
      <c r="BD705" s="671"/>
    </row>
    <row r="706" spans="1:56" s="653" customFormat="1" ht="13.5" customHeight="1">
      <c r="A706" s="668"/>
      <c r="B706" s="737"/>
      <c r="C706" s="693"/>
      <c r="D706" s="747"/>
      <c r="E706" s="748" t="s">
        <v>3209</v>
      </c>
      <c r="F706" s="748"/>
      <c r="G706" s="748"/>
      <c r="H706" s="748"/>
      <c r="I706" s="748"/>
      <c r="J706" s="748"/>
      <c r="K706" s="693"/>
      <c r="L706" s="693"/>
      <c r="M706" s="693"/>
      <c r="N706" s="742"/>
      <c r="O706" s="742"/>
      <c r="P706" s="742"/>
      <c r="Q706" s="742"/>
      <c r="R706" s="742"/>
      <c r="S706" s="742"/>
      <c r="T706" s="742"/>
      <c r="U706" s="742"/>
      <c r="V706" s="742"/>
      <c r="W706" s="742"/>
      <c r="X706" s="742"/>
      <c r="Y706" s="742"/>
      <c r="Z706" s="742"/>
      <c r="AA706" s="742"/>
      <c r="AB706" s="742"/>
      <c r="AC706" s="742"/>
      <c r="AD706" s="742"/>
      <c r="AE706" s="742"/>
      <c r="AF706" s="742"/>
      <c r="AG706" s="749"/>
      <c r="AH706" s="693"/>
      <c r="AI706" s="693"/>
      <c r="AJ706" s="693"/>
      <c r="AK706" s="693"/>
      <c r="AL706" s="670"/>
      <c r="AM706" s="670"/>
      <c r="AN706" s="670"/>
      <c r="AO706" s="670"/>
      <c r="AP706" s="670"/>
      <c r="AQ706" s="670"/>
      <c r="AR706" s="670"/>
      <c r="AS706" s="670"/>
      <c r="AT706" s="670"/>
      <c r="AU706" s="670"/>
      <c r="AV706" s="670"/>
      <c r="AW706" s="670"/>
      <c r="AX706" s="670"/>
      <c r="AY706" s="670"/>
      <c r="AZ706" s="670"/>
      <c r="BA706" s="670"/>
      <c r="BB706" s="670"/>
      <c r="BC706" s="670"/>
      <c r="BD706" s="671"/>
    </row>
    <row r="707" spans="1:56" s="653" customFormat="1" ht="13.5" customHeight="1">
      <c r="A707" s="668"/>
      <c r="B707" s="737"/>
      <c r="C707" s="693"/>
      <c r="D707" s="747"/>
      <c r="E707" s="693"/>
      <c r="F707" s="693"/>
      <c r="G707" s="693"/>
      <c r="H707" s="693"/>
      <c r="I707" s="693"/>
      <c r="J707" s="693"/>
      <c r="K707" s="693" t="s">
        <v>3286</v>
      </c>
      <c r="L707" s="693"/>
      <c r="M707" s="693"/>
      <c r="N707" s="742"/>
      <c r="O707" s="742"/>
      <c r="P707" s="742"/>
      <c r="Q707" s="742"/>
      <c r="R707" s="742"/>
      <c r="S707" s="742"/>
      <c r="T707" s="742"/>
      <c r="U707" s="742"/>
      <c r="V707" s="742"/>
      <c r="W707" s="742"/>
      <c r="X707" s="742"/>
      <c r="Y707" s="742"/>
      <c r="Z707" s="742"/>
      <c r="AA707" s="742"/>
      <c r="AB707" s="742"/>
      <c r="AC707" s="742"/>
      <c r="AD707" s="742"/>
      <c r="AE707" s="742"/>
      <c r="AF707" s="742"/>
      <c r="AG707" s="749"/>
      <c r="AH707" s="693"/>
      <c r="AI707" s="693"/>
      <c r="AJ707" s="693"/>
      <c r="AK707" s="693"/>
      <c r="AL707" s="670"/>
      <c r="AM707" s="670"/>
      <c r="AN707" s="670"/>
      <c r="AO707" s="670"/>
      <c r="AP707" s="670"/>
      <c r="AQ707" s="670"/>
      <c r="AR707" s="670"/>
      <c r="AS707" s="670"/>
      <c r="AT707" s="670"/>
      <c r="AU707" s="670"/>
      <c r="AV707" s="670"/>
      <c r="AW707" s="670"/>
      <c r="AX707" s="670"/>
      <c r="AY707" s="670"/>
      <c r="AZ707" s="670"/>
      <c r="BA707" s="670"/>
      <c r="BB707" s="670"/>
      <c r="BC707" s="670"/>
      <c r="BD707" s="671"/>
    </row>
    <row r="708" spans="1:56" s="653" customFormat="1" ht="13.5" customHeight="1">
      <c r="A708" s="668"/>
      <c r="B708" s="737"/>
      <c r="C708" s="693"/>
      <c r="D708" s="747"/>
      <c r="E708" s="748" t="s">
        <v>3287</v>
      </c>
      <c r="F708" s="748"/>
      <c r="G708" s="748"/>
      <c r="H708" s="748"/>
      <c r="I708" s="748"/>
      <c r="J708" s="693"/>
      <c r="K708" s="693"/>
      <c r="L708" s="693"/>
      <c r="M708" s="693"/>
      <c r="N708" s="742"/>
      <c r="O708" s="742"/>
      <c r="P708" s="742"/>
      <c r="Q708" s="742"/>
      <c r="R708" s="742"/>
      <c r="S708" s="742"/>
      <c r="T708" s="742"/>
      <c r="U708" s="742"/>
      <c r="V708" s="742"/>
      <c r="W708" s="742"/>
      <c r="X708" s="742"/>
      <c r="Y708" s="742"/>
      <c r="Z708" s="742"/>
      <c r="AA708" s="742"/>
      <c r="AB708" s="742"/>
      <c r="AC708" s="742"/>
      <c r="AD708" s="742"/>
      <c r="AE708" s="742"/>
      <c r="AF708" s="742"/>
      <c r="AG708" s="749"/>
      <c r="AH708" s="693"/>
      <c r="AI708" s="693"/>
      <c r="AJ708" s="693"/>
      <c r="AK708" s="693"/>
      <c r="AL708" s="670"/>
      <c r="AM708" s="670"/>
      <c r="AN708" s="670"/>
      <c r="AO708" s="670"/>
      <c r="AP708" s="670"/>
      <c r="AQ708" s="670"/>
      <c r="AR708" s="670"/>
      <c r="AS708" s="670"/>
      <c r="AT708" s="670"/>
      <c r="AU708" s="670"/>
      <c r="AV708" s="670"/>
      <c r="AW708" s="670"/>
      <c r="AX708" s="670"/>
      <c r="AY708" s="670"/>
      <c r="AZ708" s="670"/>
      <c r="BA708" s="670"/>
      <c r="BB708" s="670"/>
      <c r="BC708" s="670"/>
      <c r="BD708" s="671"/>
    </row>
    <row r="709" spans="1:56" s="653" customFormat="1" ht="13.5" customHeight="1">
      <c r="A709" s="668"/>
      <c r="B709" s="737"/>
      <c r="C709" s="693"/>
      <c r="D709" s="747"/>
      <c r="E709" s="693"/>
      <c r="F709" s="693" t="s">
        <v>3288</v>
      </c>
      <c r="G709" s="693"/>
      <c r="H709" s="693"/>
      <c r="I709" s="693"/>
      <c r="J709" s="693"/>
      <c r="K709" s="693"/>
      <c r="L709" s="693"/>
      <c r="M709" s="827" t="s">
        <v>3289</v>
      </c>
      <c r="N709" s="742"/>
      <c r="O709" s="742"/>
      <c r="P709" s="693" t="s">
        <v>3290</v>
      </c>
      <c r="Q709" s="742"/>
      <c r="R709" s="742"/>
      <c r="S709" s="742"/>
      <c r="T709" s="742"/>
      <c r="U709" s="742"/>
      <c r="V709" s="742"/>
      <c r="W709" s="742"/>
      <c r="X709" s="742"/>
      <c r="Y709" s="742"/>
      <c r="Z709" s="742"/>
      <c r="AA709" s="742"/>
      <c r="AB709" s="742"/>
      <c r="AC709" s="742"/>
      <c r="AD709" s="742"/>
      <c r="AE709" s="742"/>
      <c r="AF709" s="742"/>
      <c r="AG709" s="749"/>
      <c r="AH709" s="693"/>
      <c r="AI709" s="693"/>
      <c r="AJ709" s="693"/>
      <c r="AK709" s="693"/>
      <c r="AL709" s="670"/>
      <c r="AM709" s="670"/>
      <c r="AN709" s="670"/>
      <c r="AO709" s="670"/>
      <c r="AP709" s="670"/>
      <c r="AQ709" s="670"/>
      <c r="AR709" s="670"/>
      <c r="AS709" s="670"/>
      <c r="AT709" s="670"/>
      <c r="AU709" s="670"/>
      <c r="AV709" s="670"/>
      <c r="AW709" s="670"/>
      <c r="AX709" s="670"/>
      <c r="AY709" s="670"/>
      <c r="AZ709" s="670"/>
      <c r="BA709" s="670"/>
      <c r="BB709" s="670"/>
      <c r="BC709" s="670"/>
      <c r="BD709" s="671"/>
    </row>
    <row r="710" spans="1:56" s="653" customFormat="1" ht="13.5" customHeight="1">
      <c r="A710" s="668"/>
      <c r="B710" s="736"/>
      <c r="C710" s="693"/>
      <c r="D710" s="747"/>
      <c r="E710" s="693"/>
      <c r="F710" s="693" t="s">
        <v>3291</v>
      </c>
      <c r="G710" s="693"/>
      <c r="H710" s="693"/>
      <c r="I710" s="693"/>
      <c r="J710" s="693"/>
      <c r="K710" s="693"/>
      <c r="L710" s="827"/>
      <c r="M710" s="827" t="s">
        <v>3289</v>
      </c>
      <c r="N710" s="742"/>
      <c r="O710" s="742"/>
      <c r="P710" s="742" t="s">
        <v>3292</v>
      </c>
      <c r="Q710" s="742"/>
      <c r="R710" s="742"/>
      <c r="S710" s="742"/>
      <c r="T710" s="742"/>
      <c r="U710" s="742"/>
      <c r="V710" s="742"/>
      <c r="W710" s="742"/>
      <c r="X710" s="742"/>
      <c r="Y710" s="742"/>
      <c r="Z710" s="742"/>
      <c r="AA710" s="742"/>
      <c r="AB710" s="742"/>
      <c r="AC710" s="742"/>
      <c r="AD710" s="742"/>
      <c r="AE710" s="742"/>
      <c r="AF710" s="742"/>
      <c r="AG710" s="749"/>
      <c r="AH710" s="693"/>
      <c r="AI710" s="693"/>
      <c r="AJ710" s="693"/>
      <c r="AK710" s="693"/>
      <c r="AL710" s="670"/>
      <c r="AM710" s="670"/>
      <c r="AN710" s="670"/>
      <c r="AO710" s="670"/>
      <c r="AP710" s="670"/>
      <c r="AQ710" s="670"/>
      <c r="AR710" s="670"/>
      <c r="AS710" s="670"/>
      <c r="AT710" s="670"/>
      <c r="AU710" s="670"/>
      <c r="AV710" s="670"/>
      <c r="AW710" s="670"/>
      <c r="AX710" s="670"/>
      <c r="AY710" s="670"/>
      <c r="AZ710" s="670"/>
      <c r="BA710" s="670"/>
      <c r="BB710" s="670"/>
      <c r="BC710" s="670"/>
      <c r="BD710" s="671"/>
    </row>
    <row r="711" spans="1:56" s="653" customFormat="1" ht="13.5" customHeight="1">
      <c r="A711" s="668"/>
      <c r="B711" s="736"/>
      <c r="C711" s="693"/>
      <c r="D711" s="750"/>
      <c r="E711" s="751"/>
      <c r="F711" s="752"/>
      <c r="G711" s="751"/>
      <c r="H711" s="751"/>
      <c r="I711" s="751"/>
      <c r="J711" s="751"/>
      <c r="K711" s="751"/>
      <c r="L711" s="751"/>
      <c r="M711" s="751"/>
      <c r="N711" s="751"/>
      <c r="O711" s="751"/>
      <c r="P711" s="751"/>
      <c r="Q711" s="751"/>
      <c r="R711" s="751"/>
      <c r="S711" s="751"/>
      <c r="T711" s="751"/>
      <c r="U711" s="751"/>
      <c r="V711" s="751"/>
      <c r="W711" s="751"/>
      <c r="X711" s="751"/>
      <c r="Y711" s="751"/>
      <c r="Z711" s="751"/>
      <c r="AA711" s="751"/>
      <c r="AB711" s="751"/>
      <c r="AC711" s="751"/>
      <c r="AD711" s="751"/>
      <c r="AE711" s="751"/>
      <c r="AF711" s="751"/>
      <c r="AG711" s="753"/>
      <c r="AH711" s="693"/>
      <c r="AI711" s="693"/>
      <c r="AJ711" s="693"/>
      <c r="AK711" s="693"/>
      <c r="AL711" s="670"/>
      <c r="AM711" s="670"/>
      <c r="AN711" s="670"/>
      <c r="AO711" s="670"/>
      <c r="AP711" s="670"/>
      <c r="AQ711" s="670"/>
      <c r="AR711" s="670"/>
      <c r="AS711" s="670"/>
      <c r="AT711" s="670"/>
      <c r="AU711" s="670"/>
      <c r="AV711" s="670"/>
      <c r="AW711" s="670"/>
      <c r="AX711" s="670"/>
      <c r="AY711" s="670"/>
      <c r="AZ711" s="670"/>
      <c r="BA711" s="670"/>
      <c r="BB711" s="670"/>
      <c r="BC711" s="670"/>
      <c r="BD711" s="671"/>
    </row>
    <row r="712" spans="1:56" s="653" customFormat="1" ht="13.5" customHeight="1">
      <c r="A712" s="668"/>
      <c r="B712" s="736"/>
      <c r="C712" s="693"/>
      <c r="D712" s="742"/>
      <c r="E712" s="742"/>
      <c r="F712" s="743"/>
      <c r="G712" s="742"/>
      <c r="H712" s="742"/>
      <c r="I712" s="742"/>
      <c r="J712" s="742"/>
      <c r="K712" s="742"/>
      <c r="L712" s="742"/>
      <c r="M712" s="742"/>
      <c r="N712" s="742"/>
      <c r="O712" s="742"/>
      <c r="P712" s="742"/>
      <c r="Q712" s="742"/>
      <c r="R712" s="742"/>
      <c r="S712" s="742"/>
      <c r="T712" s="742"/>
      <c r="U712" s="742"/>
      <c r="V712" s="742"/>
      <c r="W712" s="742"/>
      <c r="X712" s="742"/>
      <c r="Y712" s="742"/>
      <c r="Z712" s="742"/>
      <c r="AA712" s="742"/>
      <c r="AB712" s="742"/>
      <c r="AC712" s="742"/>
      <c r="AD712" s="742"/>
      <c r="AE712" s="742"/>
      <c r="AF712" s="742"/>
      <c r="AG712" s="742"/>
      <c r="AH712" s="693"/>
      <c r="AI712" s="693"/>
      <c r="AJ712" s="693"/>
      <c r="AK712" s="693"/>
      <c r="AL712" s="670"/>
      <c r="AM712" s="670"/>
      <c r="AN712" s="670"/>
      <c r="AO712" s="670"/>
      <c r="AP712" s="670"/>
      <c r="AQ712" s="670"/>
      <c r="AR712" s="670"/>
      <c r="AS712" s="670"/>
      <c r="AT712" s="670"/>
      <c r="AU712" s="670"/>
      <c r="AV712" s="670"/>
      <c r="AW712" s="670"/>
      <c r="AX712" s="670"/>
      <c r="AY712" s="670"/>
      <c r="AZ712" s="670"/>
      <c r="BA712" s="670"/>
      <c r="BB712" s="670"/>
      <c r="BC712" s="670"/>
      <c r="BD712" s="671"/>
    </row>
    <row r="713" spans="1:56" s="653" customFormat="1" ht="13.5" customHeight="1">
      <c r="A713" s="668"/>
      <c r="B713" s="739" t="s">
        <v>3320</v>
      </c>
      <c r="C713" s="736"/>
      <c r="D713" s="737"/>
      <c r="E713" s="736"/>
      <c r="F713" s="736"/>
      <c r="G713" s="736"/>
      <c r="H713" s="737"/>
      <c r="I713" s="737"/>
      <c r="J713" s="737"/>
      <c r="K713" s="737"/>
      <c r="L713" s="737"/>
      <c r="M713" s="669"/>
      <c r="N713" s="669"/>
      <c r="O713" s="669"/>
      <c r="P713" s="669"/>
      <c r="Q713" s="669"/>
      <c r="R713" s="669"/>
      <c r="S713" s="669"/>
      <c r="T713" s="669"/>
      <c r="U713" s="670"/>
      <c r="V713" s="670"/>
      <c r="W713" s="670"/>
      <c r="X713" s="670"/>
      <c r="Y713" s="670"/>
      <c r="Z713" s="670"/>
      <c r="AA713" s="670"/>
      <c r="AB713" s="670"/>
      <c r="AC713" s="670"/>
      <c r="AD713" s="670"/>
      <c r="AE713" s="670"/>
      <c r="AF713" s="670"/>
      <c r="AG713" s="670"/>
      <c r="AH713" s="670"/>
      <c r="AI713" s="670"/>
      <c r="AJ713" s="670"/>
      <c r="AK713" s="670"/>
      <c r="AL713" s="670"/>
      <c r="AM713" s="670"/>
      <c r="AN713" s="670"/>
      <c r="AO713" s="670"/>
      <c r="AP713" s="670"/>
      <c r="AQ713" s="670"/>
      <c r="AR713" s="670"/>
      <c r="AS713" s="670"/>
      <c r="AT713" s="670"/>
      <c r="AU713" s="670"/>
      <c r="AV713" s="670"/>
      <c r="AW713" s="670"/>
      <c r="AX713" s="670"/>
      <c r="AY713" s="670"/>
      <c r="AZ713" s="670"/>
      <c r="BA713" s="670"/>
      <c r="BB713" s="670"/>
      <c r="BC713" s="670"/>
      <c r="BD713" s="671"/>
    </row>
    <row r="714" spans="1:56" s="653" customFormat="1" ht="13.5" customHeight="1">
      <c r="A714" s="668"/>
      <c r="B714" s="694" t="s">
        <v>2917</v>
      </c>
      <c r="C714" s="695"/>
      <c r="D714" s="695"/>
      <c r="E714" s="695"/>
      <c r="F714" s="695"/>
      <c r="G714" s="695"/>
      <c r="H714" s="695"/>
      <c r="I714" s="695"/>
      <c r="J714" s="695"/>
      <c r="K714" s="695"/>
      <c r="L714" s="695"/>
      <c r="M714" s="695"/>
      <c r="N714" s="695"/>
      <c r="O714" s="695"/>
      <c r="P714" s="695"/>
      <c r="Q714" s="695"/>
      <c r="R714" s="695"/>
      <c r="S714" s="695"/>
      <c r="T714" s="695"/>
      <c r="U714" s="822"/>
      <c r="V714" s="822"/>
      <c r="W714" s="822"/>
      <c r="X714" s="822"/>
      <c r="Y714" s="822"/>
      <c r="Z714" s="822"/>
      <c r="AA714" s="822"/>
      <c r="AB714" s="822"/>
      <c r="AC714" s="822"/>
      <c r="AD714" s="822"/>
      <c r="AE714" s="822"/>
      <c r="AF714" s="822"/>
      <c r="AG714" s="822"/>
      <c r="AH714" s="822"/>
      <c r="AI714" s="822"/>
      <c r="AJ714" s="822"/>
      <c r="AK714" s="822"/>
      <c r="AL714" s="822"/>
      <c r="AM714" s="822"/>
      <c r="AN714" s="695"/>
      <c r="AO714" s="695"/>
      <c r="AP714" s="695"/>
      <c r="AQ714" s="695"/>
      <c r="AR714" s="695"/>
      <c r="AS714" s="696"/>
      <c r="AT714" s="670"/>
      <c r="AU714" s="670"/>
      <c r="AV714" s="670"/>
      <c r="AW714" s="670"/>
      <c r="AX714" s="670"/>
      <c r="AY714" s="670"/>
      <c r="AZ714" s="670"/>
      <c r="BA714" s="670"/>
      <c r="BB714" s="670"/>
      <c r="BC714" s="670"/>
      <c r="BD714" s="671"/>
    </row>
    <row r="715" spans="1:56" s="653" customFormat="1" ht="13.5" customHeight="1">
      <c r="A715" s="668"/>
      <c r="B715" s="694" t="s">
        <v>2918</v>
      </c>
      <c r="C715" s="695"/>
      <c r="D715" s="695"/>
      <c r="E715" s="695"/>
      <c r="F715" s="695"/>
      <c r="G715" s="695"/>
      <c r="H715" s="695"/>
      <c r="I715" s="695"/>
      <c r="J715" s="695"/>
      <c r="K715" s="695"/>
      <c r="L715" s="695"/>
      <c r="M715" s="695"/>
      <c r="N715" s="695"/>
      <c r="O715" s="695"/>
      <c r="P715" s="695"/>
      <c r="Q715" s="695"/>
      <c r="R715" s="695"/>
      <c r="S715" s="695"/>
      <c r="T715" s="695"/>
      <c r="U715" s="822"/>
      <c r="V715" s="822"/>
      <c r="W715" s="822"/>
      <c r="X715" s="822"/>
      <c r="Y715" s="822"/>
      <c r="Z715" s="822"/>
      <c r="AA715" s="822"/>
      <c r="AB715" s="822"/>
      <c r="AC715" s="822"/>
      <c r="AD715" s="822"/>
      <c r="AE715" s="822"/>
      <c r="AF715" s="822"/>
      <c r="AG715" s="822"/>
      <c r="AH715" s="822"/>
      <c r="AI715" s="822"/>
      <c r="AJ715" s="822"/>
      <c r="AK715" s="822"/>
      <c r="AL715" s="822"/>
      <c r="AM715" s="822"/>
      <c r="AN715" s="695"/>
      <c r="AO715" s="695"/>
      <c r="AP715" s="695"/>
      <c r="AQ715" s="695"/>
      <c r="AR715" s="695"/>
      <c r="AS715" s="696"/>
      <c r="AT715" s="670"/>
      <c r="AU715" s="670"/>
      <c r="AV715" s="670"/>
      <c r="AW715" s="670"/>
      <c r="AX715" s="670"/>
      <c r="AY715" s="670"/>
      <c r="AZ715" s="670"/>
      <c r="BA715" s="670"/>
      <c r="BB715" s="670"/>
      <c r="BC715" s="670"/>
      <c r="BD715" s="671"/>
    </row>
    <row r="716" spans="1:56" s="653" customFormat="1" ht="13.5" customHeight="1">
      <c r="A716" s="668"/>
      <c r="B716" s="828" t="s">
        <v>3297</v>
      </c>
      <c r="C716" s="829"/>
      <c r="D716" s="829"/>
      <c r="E716" s="829"/>
      <c r="F716" s="829"/>
      <c r="G716" s="829"/>
      <c r="H716" s="829"/>
      <c r="I716" s="829"/>
      <c r="J716" s="829"/>
      <c r="K716" s="829"/>
      <c r="L716" s="830"/>
      <c r="M716" s="829" t="s">
        <v>3298</v>
      </c>
      <c r="N716" s="654"/>
      <c r="O716" s="654"/>
      <c r="P716" s="654"/>
      <c r="Q716" s="654"/>
      <c r="R716" s="654"/>
      <c r="S716" s="654"/>
      <c r="T716" s="654"/>
      <c r="U716" s="654"/>
      <c r="V716" s="655"/>
      <c r="W716" s="824"/>
      <c r="X716" s="824"/>
      <c r="Y716" s="824"/>
      <c r="Z716" s="824"/>
      <c r="AA716" s="824"/>
      <c r="AB716" s="824"/>
      <c r="AC716" s="824"/>
      <c r="AD716" s="824"/>
      <c r="AE716" s="824"/>
      <c r="AF716" s="824"/>
      <c r="AG716" s="824"/>
      <c r="AH716" s="824"/>
      <c r="AI716" s="824"/>
      <c r="AJ716" s="824"/>
      <c r="AK716" s="824"/>
      <c r="AL716" s="824"/>
      <c r="AM716" s="824"/>
      <c r="AN716" s="700"/>
      <c r="AO716" s="700"/>
      <c r="AP716" s="700"/>
      <c r="AQ716" s="700"/>
      <c r="AR716" s="700"/>
      <c r="AS716" s="701"/>
      <c r="AT716" s="670"/>
      <c r="AU716" s="670"/>
      <c r="AV716" s="670"/>
      <c r="AW716" s="670"/>
      <c r="AX716" s="670"/>
      <c r="AY716" s="670"/>
      <c r="AZ716" s="670"/>
      <c r="BA716" s="670"/>
      <c r="BB716" s="670"/>
      <c r="BC716" s="670"/>
      <c r="BD716" s="671"/>
    </row>
    <row r="717" spans="1:56" s="653" customFormat="1" ht="13.5" customHeight="1">
      <c r="A717" s="668"/>
      <c r="B717" s="694" t="s">
        <v>2968</v>
      </c>
      <c r="C717" s="695"/>
      <c r="D717" s="695"/>
      <c r="E717" s="695"/>
      <c r="F717" s="695"/>
      <c r="G717" s="695"/>
      <c r="H717" s="695"/>
      <c r="I717" s="695"/>
      <c r="J717" s="695"/>
      <c r="K717" s="695"/>
      <c r="L717" s="695"/>
      <c r="M717" s="695"/>
      <c r="N717" s="695"/>
      <c r="O717" s="695"/>
      <c r="P717" s="695"/>
      <c r="Q717" s="695"/>
      <c r="R717" s="695"/>
      <c r="S717" s="695"/>
      <c r="T717" s="695"/>
      <c r="U717" s="695"/>
      <c r="V717" s="695"/>
      <c r="W717" s="822"/>
      <c r="X717" s="822"/>
      <c r="Y717" s="822"/>
      <c r="Z717" s="822"/>
      <c r="AA717" s="822"/>
      <c r="AB717" s="822"/>
      <c r="AC717" s="822"/>
      <c r="AD717" s="822"/>
      <c r="AE717" s="822"/>
      <c r="AF717" s="822"/>
      <c r="AG717" s="822"/>
      <c r="AH717" s="822"/>
      <c r="AI717" s="822"/>
      <c r="AJ717" s="822"/>
      <c r="AK717" s="822"/>
      <c r="AL717" s="822"/>
      <c r="AM717" s="822"/>
      <c r="AN717" s="695"/>
      <c r="AO717" s="695"/>
      <c r="AP717" s="695"/>
      <c r="AQ717" s="695"/>
      <c r="AR717" s="695"/>
      <c r="AS717" s="696"/>
      <c r="AT717" s="670"/>
      <c r="AU717" s="670"/>
      <c r="AV717" s="670"/>
      <c r="AW717" s="670"/>
      <c r="AX717" s="670"/>
      <c r="AY717" s="670"/>
      <c r="AZ717" s="670"/>
      <c r="BA717" s="670"/>
      <c r="BB717" s="670"/>
      <c r="BC717" s="670"/>
      <c r="BD717" s="671"/>
    </row>
    <row r="718" spans="1:56" s="653" customFormat="1" ht="13.5" customHeight="1">
      <c r="A718" s="668"/>
      <c r="B718" s="697" t="s">
        <v>3269</v>
      </c>
      <c r="C718" s="698"/>
      <c r="D718" s="698"/>
      <c r="E718" s="698"/>
      <c r="F718" s="698"/>
      <c r="G718" s="698"/>
      <c r="H718" s="698"/>
      <c r="I718" s="698"/>
      <c r="J718" s="698"/>
      <c r="K718" s="698"/>
      <c r="L718" s="699"/>
      <c r="M718" s="697" t="s">
        <v>3270</v>
      </c>
      <c r="N718" s="654"/>
      <c r="O718" s="654"/>
      <c r="P718" s="654"/>
      <c r="Q718" s="654"/>
      <c r="R718" s="654"/>
      <c r="S718" s="654"/>
      <c r="T718" s="654"/>
      <c r="U718" s="654"/>
      <c r="V718" s="655"/>
      <c r="W718" s="824"/>
      <c r="X718" s="824"/>
      <c r="Y718" s="824"/>
      <c r="Z718" s="824"/>
      <c r="AA718" s="824"/>
      <c r="AB718" s="824"/>
      <c r="AC718" s="824"/>
      <c r="AD718" s="824"/>
      <c r="AE718" s="824"/>
      <c r="AF718" s="824"/>
      <c r="AG718" s="824"/>
      <c r="AH718" s="824"/>
      <c r="AI718" s="824"/>
      <c r="AJ718" s="824"/>
      <c r="AK718" s="824"/>
      <c r="AL718" s="824"/>
      <c r="AM718" s="824"/>
      <c r="AN718" s="700"/>
      <c r="AO718" s="700"/>
      <c r="AP718" s="700"/>
      <c r="AQ718" s="700"/>
      <c r="AR718" s="700"/>
      <c r="AS718" s="701"/>
      <c r="AT718" s="670"/>
      <c r="AU718" s="670"/>
      <c r="AV718" s="670"/>
      <c r="AW718" s="670"/>
      <c r="AX718" s="670"/>
      <c r="AY718" s="670"/>
      <c r="AZ718" s="670"/>
      <c r="BA718" s="670"/>
      <c r="BB718" s="670"/>
      <c r="BC718" s="670"/>
      <c r="BD718" s="671"/>
    </row>
    <row r="719" spans="1:56" s="653" customFormat="1" ht="13.5" customHeight="1">
      <c r="A719" s="668"/>
      <c r="B719" s="694" t="s">
        <v>3081</v>
      </c>
      <c r="C719" s="695"/>
      <c r="D719" s="695"/>
      <c r="E719" s="695"/>
      <c r="F719" s="695"/>
      <c r="G719" s="695"/>
      <c r="H719" s="695"/>
      <c r="I719" s="695"/>
      <c r="J719" s="695"/>
      <c r="K719" s="695"/>
      <c r="L719" s="695"/>
      <c r="M719" s="695"/>
      <c r="N719" s="695"/>
      <c r="O719" s="695"/>
      <c r="P719" s="695"/>
      <c r="Q719" s="695"/>
      <c r="R719" s="695"/>
      <c r="S719" s="695"/>
      <c r="T719" s="695"/>
      <c r="U719" s="695"/>
      <c r="V719" s="695"/>
      <c r="W719" s="822"/>
      <c r="X719" s="822"/>
      <c r="Y719" s="822"/>
      <c r="Z719" s="822"/>
      <c r="AA719" s="822"/>
      <c r="AB719" s="822"/>
      <c r="AC719" s="822"/>
      <c r="AD719" s="822"/>
      <c r="AE719" s="822"/>
      <c r="AF719" s="822"/>
      <c r="AG719" s="822"/>
      <c r="AH719" s="822"/>
      <c r="AI719" s="822"/>
      <c r="AJ719" s="822"/>
      <c r="AK719" s="822"/>
      <c r="AL719" s="822"/>
      <c r="AM719" s="822"/>
      <c r="AN719" s="695"/>
      <c r="AO719" s="695"/>
      <c r="AP719" s="695"/>
      <c r="AQ719" s="695"/>
      <c r="AR719" s="695"/>
      <c r="AS719" s="696"/>
      <c r="AT719" s="670"/>
      <c r="AU719" s="670"/>
      <c r="AV719" s="670"/>
      <c r="AW719" s="670"/>
      <c r="AX719" s="670"/>
      <c r="AY719" s="670"/>
      <c r="AZ719" s="670"/>
      <c r="BA719" s="670"/>
      <c r="BB719" s="670"/>
      <c r="BC719" s="670"/>
      <c r="BD719" s="671"/>
    </row>
    <row r="720" spans="1:56" s="653" customFormat="1" ht="13.5" customHeight="1">
      <c r="A720" s="668"/>
      <c r="B720" s="734"/>
      <c r="C720" s="697" t="s">
        <v>3271</v>
      </c>
      <c r="D720" s="698"/>
      <c r="E720" s="698"/>
      <c r="F720" s="698"/>
      <c r="G720" s="698"/>
      <c r="H720" s="698"/>
      <c r="I720" s="698"/>
      <c r="J720" s="698"/>
      <c r="K720" s="698"/>
      <c r="L720" s="698"/>
      <c r="M720" s="697" t="s">
        <v>3272</v>
      </c>
      <c r="N720" s="654"/>
      <c r="O720" s="654"/>
      <c r="P720" s="654"/>
      <c r="Q720" s="654"/>
      <c r="R720" s="654"/>
      <c r="S720" s="654"/>
      <c r="T720" s="654"/>
      <c r="U720" s="654"/>
      <c r="V720" s="655"/>
      <c r="W720" s="823" t="s">
        <v>2883</v>
      </c>
      <c r="X720" s="698"/>
      <c r="Y720" s="823" t="s">
        <v>3273</v>
      </c>
      <c r="Z720" s="698"/>
      <c r="AA720" s="698"/>
      <c r="AB720" s="698"/>
      <c r="AC720" s="698"/>
      <c r="AD720" s="698"/>
      <c r="AE720" s="698"/>
      <c r="AF720" s="698"/>
      <c r="AG720" s="698"/>
      <c r="AH720" s="698"/>
      <c r="AI720" s="698"/>
      <c r="AJ720" s="698"/>
      <c r="AK720" s="698"/>
      <c r="AL720" s="698"/>
      <c r="AM720" s="698"/>
      <c r="AN720" s="729"/>
      <c r="AO720" s="729"/>
      <c r="AP720" s="729"/>
      <c r="AQ720" s="729"/>
      <c r="AR720" s="727" t="s">
        <v>3013</v>
      </c>
      <c r="AS720" s="655"/>
      <c r="AT720" s="670"/>
      <c r="AU720" s="670"/>
      <c r="AV720" s="670"/>
      <c r="AW720" s="670"/>
      <c r="AX720" s="670"/>
      <c r="AY720" s="670"/>
      <c r="AZ720" s="670"/>
      <c r="BA720" s="670"/>
      <c r="BB720" s="670"/>
      <c r="BC720" s="670"/>
      <c r="BD720" s="671"/>
    </row>
    <row r="721" spans="1:56" s="653" customFormat="1" ht="13.5" customHeight="1">
      <c r="A721" s="668"/>
      <c r="B721" s="734"/>
      <c r="C721" s="697" t="s">
        <v>3267</v>
      </c>
      <c r="D721" s="698"/>
      <c r="E721" s="698"/>
      <c r="F721" s="698"/>
      <c r="G721" s="698"/>
      <c r="H721" s="698"/>
      <c r="I721" s="698"/>
      <c r="J721" s="698"/>
      <c r="K721" s="698"/>
      <c r="L721" s="698"/>
      <c r="M721" s="697" t="s">
        <v>3268</v>
      </c>
      <c r="N721" s="654"/>
      <c r="O721" s="654"/>
      <c r="P721" s="654"/>
      <c r="Q721" s="654"/>
      <c r="R721" s="654"/>
      <c r="S721" s="654"/>
      <c r="T721" s="654"/>
      <c r="U721" s="654"/>
      <c r="V721" s="655"/>
      <c r="W721" s="823" t="s">
        <v>2883</v>
      </c>
      <c r="X721" s="698"/>
      <c r="Y721" s="823" t="s">
        <v>3321</v>
      </c>
      <c r="Z721" s="698"/>
      <c r="AA721" s="698"/>
      <c r="AB721" s="698"/>
      <c r="AC721" s="698"/>
      <c r="AD721" s="698"/>
      <c r="AE721" s="698"/>
      <c r="AF721" s="698"/>
      <c r="AG721" s="698"/>
      <c r="AH721" s="698"/>
      <c r="AI721" s="698"/>
      <c r="AJ721" s="698"/>
      <c r="AK721" s="698"/>
      <c r="AL721" s="698"/>
      <c r="AM721" s="698"/>
      <c r="AN721" s="729"/>
      <c r="AO721" s="729"/>
      <c r="AP721" s="729"/>
      <c r="AQ721" s="729"/>
      <c r="AR721" s="727" t="s">
        <v>3013</v>
      </c>
      <c r="AS721" s="655"/>
      <c r="AT721" s="670"/>
      <c r="AU721" s="670"/>
      <c r="AV721" s="670"/>
      <c r="AW721" s="670"/>
      <c r="AX721" s="670"/>
      <c r="AY721" s="670"/>
      <c r="AZ721" s="670"/>
      <c r="BA721" s="670"/>
      <c r="BB721" s="670"/>
      <c r="BC721" s="670"/>
      <c r="BD721" s="671"/>
    </row>
    <row r="722" spans="1:56" s="653" customFormat="1" ht="13.5" customHeight="1">
      <c r="A722" s="668"/>
      <c r="B722" s="734"/>
      <c r="C722" s="697" t="s">
        <v>3275</v>
      </c>
      <c r="D722" s="698"/>
      <c r="E722" s="698"/>
      <c r="F722" s="698"/>
      <c r="G722" s="698"/>
      <c r="H722" s="698"/>
      <c r="I722" s="698"/>
      <c r="J722" s="698"/>
      <c r="K722" s="698"/>
      <c r="L722" s="698"/>
      <c r="M722" s="697" t="s">
        <v>3276</v>
      </c>
      <c r="N722" s="654"/>
      <c r="O722" s="654"/>
      <c r="P722" s="654"/>
      <c r="Q722" s="654"/>
      <c r="R722" s="654"/>
      <c r="S722" s="654"/>
      <c r="T722" s="654"/>
      <c r="U722" s="654"/>
      <c r="V722" s="655"/>
      <c r="W722" s="823" t="s">
        <v>2883</v>
      </c>
      <c r="X722" s="698"/>
      <c r="Y722" s="823" t="s">
        <v>3311</v>
      </c>
      <c r="Z722" s="698"/>
      <c r="AA722" s="698"/>
      <c r="AB722" s="698"/>
      <c r="AC722" s="698"/>
      <c r="AD722" s="698"/>
      <c r="AE722" s="698"/>
      <c r="AF722" s="698"/>
      <c r="AG722" s="698"/>
      <c r="AH722" s="698"/>
      <c r="AI722" s="698"/>
      <c r="AJ722" s="698"/>
      <c r="AK722" s="698"/>
      <c r="AL722" s="698"/>
      <c r="AM722" s="698"/>
      <c r="AN722" s="729"/>
      <c r="AO722" s="729"/>
      <c r="AP722" s="729"/>
      <c r="AQ722" s="729"/>
      <c r="AR722" s="727" t="s">
        <v>3013</v>
      </c>
      <c r="AS722" s="655"/>
      <c r="AT722" s="670"/>
      <c r="AU722" s="670"/>
      <c r="AV722" s="670"/>
      <c r="AW722" s="670"/>
      <c r="AX722" s="670"/>
      <c r="AY722" s="670"/>
      <c r="AZ722" s="670"/>
      <c r="BA722" s="670"/>
      <c r="BB722" s="670"/>
      <c r="BC722" s="670"/>
      <c r="BD722" s="671"/>
    </row>
    <row r="723" spans="1:56" s="653" customFormat="1" ht="13.5" customHeight="1">
      <c r="A723" s="668"/>
      <c r="B723" s="734"/>
      <c r="C723" s="697" t="s">
        <v>3300</v>
      </c>
      <c r="D723" s="698"/>
      <c r="E723" s="698"/>
      <c r="F723" s="698"/>
      <c r="G723" s="698"/>
      <c r="H723" s="698"/>
      <c r="I723" s="698"/>
      <c r="J723" s="698"/>
      <c r="K723" s="698"/>
      <c r="L723" s="698"/>
      <c r="M723" s="697" t="s">
        <v>3301</v>
      </c>
      <c r="N723" s="654"/>
      <c r="O723" s="654"/>
      <c r="P723" s="654"/>
      <c r="Q723" s="654"/>
      <c r="R723" s="654"/>
      <c r="S723" s="654"/>
      <c r="T723" s="654"/>
      <c r="U723" s="654"/>
      <c r="V723" s="655"/>
      <c r="W723" s="823" t="s">
        <v>2883</v>
      </c>
      <c r="X723" s="698"/>
      <c r="Y723" s="823" t="s">
        <v>3316</v>
      </c>
      <c r="Z723" s="698"/>
      <c r="AA723" s="698"/>
      <c r="AB723" s="698"/>
      <c r="AC723" s="698"/>
      <c r="AD723" s="698"/>
      <c r="AE723" s="698"/>
      <c r="AF723" s="698"/>
      <c r="AG723" s="698"/>
      <c r="AH723" s="698"/>
      <c r="AI723" s="698"/>
      <c r="AJ723" s="698"/>
      <c r="AK723" s="698"/>
      <c r="AL723" s="698"/>
      <c r="AM723" s="698"/>
      <c r="AN723" s="729"/>
      <c r="AO723" s="729"/>
      <c r="AP723" s="729"/>
      <c r="AQ723" s="729"/>
      <c r="AR723" s="727"/>
      <c r="AS723" s="655"/>
      <c r="AT723" s="670"/>
      <c r="AU723" s="670"/>
      <c r="AV723" s="670"/>
      <c r="AW723" s="670"/>
      <c r="AX723" s="670"/>
      <c r="AY723" s="670"/>
      <c r="AZ723" s="670"/>
      <c r="BA723" s="670"/>
      <c r="BB723" s="670"/>
      <c r="BC723" s="670"/>
      <c r="BD723" s="671"/>
    </row>
    <row r="724" spans="1:56" s="653" customFormat="1" ht="13.5" customHeight="1">
      <c r="A724" s="668"/>
      <c r="B724" s="673"/>
      <c r="C724" s="673"/>
      <c r="D724" s="673"/>
      <c r="E724" s="673"/>
      <c r="F724" s="673"/>
      <c r="G724" s="673"/>
      <c r="H724" s="673"/>
      <c r="I724" s="673"/>
      <c r="J724" s="673"/>
      <c r="K724" s="673"/>
      <c r="L724" s="673"/>
      <c r="M724" s="673"/>
      <c r="N724" s="674"/>
      <c r="O724" s="674"/>
      <c r="P724" s="674"/>
      <c r="Q724" s="674"/>
      <c r="R724" s="674"/>
      <c r="S724" s="674"/>
      <c r="T724" s="674"/>
      <c r="U724" s="674"/>
      <c r="V724" s="674"/>
      <c r="W724" s="735"/>
      <c r="X724" s="673"/>
      <c r="Y724" s="735"/>
      <c r="Z724" s="673"/>
      <c r="AA724" s="673"/>
      <c r="AB724" s="673"/>
      <c r="AC724" s="673"/>
      <c r="AD724" s="673"/>
      <c r="AE724" s="673"/>
      <c r="AF724" s="673"/>
      <c r="AG724" s="673"/>
      <c r="AH724" s="673"/>
      <c r="AI724" s="673"/>
      <c r="AJ724" s="673"/>
      <c r="AK724" s="673"/>
      <c r="AL724" s="673"/>
      <c r="AM724" s="673"/>
      <c r="AN724" s="680"/>
      <c r="AO724" s="680"/>
      <c r="AP724" s="680"/>
      <c r="AQ724" s="680"/>
      <c r="AR724" s="674"/>
      <c r="AS724" s="674"/>
      <c r="AT724" s="670"/>
      <c r="AU724" s="670"/>
      <c r="AV724" s="670"/>
      <c r="AW724" s="670"/>
      <c r="AX724" s="670"/>
      <c r="AY724" s="670"/>
      <c r="AZ724" s="670"/>
      <c r="BA724" s="670"/>
      <c r="BB724" s="670"/>
      <c r="BC724" s="670"/>
      <c r="BD724" s="671"/>
    </row>
    <row r="725" spans="1:56" s="653" customFormat="1" ht="13.5" customHeight="1">
      <c r="A725" s="668"/>
      <c r="B725" s="737" t="s">
        <v>3278</v>
      </c>
      <c r="C725" s="736"/>
      <c r="D725" s="736"/>
      <c r="E725" s="736"/>
      <c r="F725" s="736"/>
      <c r="G725" s="736"/>
      <c r="H725" s="737"/>
      <c r="I725" s="737"/>
      <c r="J725" s="737"/>
      <c r="K725" s="737"/>
      <c r="L725" s="737"/>
      <c r="M725" s="669"/>
      <c r="N725" s="669"/>
      <c r="O725" s="669"/>
      <c r="P725" s="669"/>
      <c r="Q725" s="669"/>
      <c r="R725" s="669"/>
      <c r="S725" s="669"/>
      <c r="T725" s="669"/>
      <c r="U725" s="670"/>
      <c r="V725" s="670"/>
      <c r="W725" s="670"/>
      <c r="X725" s="670"/>
      <c r="Y725" s="670"/>
      <c r="Z725" s="670"/>
      <c r="AA725" s="670"/>
      <c r="AB725" s="670"/>
      <c r="AC725" s="670"/>
      <c r="AD725" s="670"/>
      <c r="AE725" s="670"/>
      <c r="AF725" s="670"/>
      <c r="AG725" s="670"/>
      <c r="AH725" s="670"/>
      <c r="AI725" s="670"/>
      <c r="AJ725" s="670"/>
      <c r="AK725" s="670"/>
      <c r="AL725" s="670"/>
      <c r="AM725" s="670"/>
      <c r="AN725" s="670"/>
      <c r="AO725" s="670"/>
      <c r="AP725" s="670"/>
      <c r="AQ725" s="670"/>
      <c r="AR725" s="670"/>
      <c r="AS725" s="670"/>
      <c r="AT725" s="670"/>
      <c r="AU725" s="670"/>
      <c r="AV725" s="670"/>
      <c r="AW725" s="670"/>
      <c r="AX725" s="670"/>
      <c r="AY725" s="670"/>
      <c r="AZ725" s="670"/>
      <c r="BA725" s="670"/>
      <c r="BB725" s="670"/>
      <c r="BC725" s="670"/>
      <c r="BD725" s="671"/>
    </row>
    <row r="726" spans="1:56" s="653" customFormat="1" ht="13.5" customHeight="1">
      <c r="A726" s="668"/>
      <c r="B726" s="736"/>
      <c r="C726" s="825" t="s">
        <v>3279</v>
      </c>
      <c r="D726" s="825"/>
      <c r="E726" s="825"/>
      <c r="F726" s="693"/>
      <c r="G726" s="693"/>
      <c r="H726" s="693"/>
      <c r="I726" s="693"/>
      <c r="J726" s="693"/>
      <c r="K726" s="693"/>
      <c r="L726" s="693"/>
      <c r="M726" s="693"/>
      <c r="N726" s="693"/>
      <c r="O726" s="693"/>
      <c r="P726" s="693"/>
      <c r="Q726" s="693"/>
      <c r="R726" s="693"/>
      <c r="S726" s="693"/>
      <c r="T726" s="693"/>
      <c r="U726" s="693"/>
      <c r="V726" s="693"/>
      <c r="W726" s="693"/>
      <c r="X726" s="693"/>
      <c r="Y726" s="693"/>
      <c r="Z726" s="693"/>
      <c r="AA726" s="693"/>
      <c r="AB726" s="693"/>
      <c r="AC726" s="693"/>
      <c r="AD726" s="693"/>
      <c r="AE726" s="693"/>
      <c r="AF726" s="693"/>
      <c r="AG726" s="693"/>
      <c r="AH726" s="693"/>
      <c r="AI726" s="693"/>
      <c r="AJ726" s="693"/>
      <c r="AK726" s="693"/>
      <c r="AL726" s="670"/>
      <c r="AM726" s="670"/>
      <c r="AN726" s="670"/>
      <c r="AO726" s="670"/>
      <c r="AP726" s="670"/>
      <c r="AQ726" s="670"/>
      <c r="AR726" s="670"/>
      <c r="AS726" s="670"/>
      <c r="AT726" s="670"/>
      <c r="AU726" s="670"/>
      <c r="AV726" s="670"/>
      <c r="AW726" s="670"/>
      <c r="AX726" s="670"/>
      <c r="AY726" s="670"/>
      <c r="AZ726" s="670"/>
      <c r="BA726" s="670"/>
      <c r="BB726" s="670"/>
      <c r="BC726" s="670"/>
      <c r="BD726" s="671"/>
    </row>
    <row r="727" spans="1:56" s="653" customFormat="1" ht="13.5" customHeight="1">
      <c r="A727" s="668"/>
      <c r="B727" s="736"/>
      <c r="C727" s="826"/>
      <c r="D727" s="693" t="s">
        <v>3280</v>
      </c>
      <c r="E727" s="826"/>
      <c r="F727" s="693"/>
      <c r="G727" s="693"/>
      <c r="H727" s="693"/>
      <c r="I727" s="693"/>
      <c r="J727" s="693"/>
      <c r="K727" s="693"/>
      <c r="L727" s="693"/>
      <c r="M727" s="693"/>
      <c r="N727" s="693"/>
      <c r="O727" s="693"/>
      <c r="P727" s="693"/>
      <c r="Q727" s="693"/>
      <c r="R727" s="693"/>
      <c r="S727" s="693"/>
      <c r="T727" s="693"/>
      <c r="U727" s="693"/>
      <c r="V727" s="693"/>
      <c r="W727" s="693"/>
      <c r="X727" s="693"/>
      <c r="Y727" s="693"/>
      <c r="Z727" s="693"/>
      <c r="AA727" s="693"/>
      <c r="AB727" s="693"/>
      <c r="AC727" s="693"/>
      <c r="AD727" s="693"/>
      <c r="AE727" s="693"/>
      <c r="AF727" s="693"/>
      <c r="AG727" s="693"/>
      <c r="AH727" s="693"/>
      <c r="AI727" s="693"/>
      <c r="AJ727" s="693"/>
      <c r="AK727" s="693"/>
      <c r="AL727" s="670"/>
      <c r="AM727" s="670"/>
      <c r="AN727" s="670"/>
      <c r="AO727" s="670"/>
      <c r="AP727" s="670"/>
      <c r="AQ727" s="670"/>
      <c r="AR727" s="670"/>
      <c r="AS727" s="670"/>
      <c r="AT727" s="670"/>
      <c r="AU727" s="670"/>
      <c r="AV727" s="670"/>
      <c r="AW727" s="670"/>
      <c r="AX727" s="670"/>
      <c r="AY727" s="670"/>
      <c r="AZ727" s="670"/>
      <c r="BA727" s="670"/>
      <c r="BB727" s="670"/>
      <c r="BC727" s="670"/>
      <c r="BD727" s="671"/>
    </row>
    <row r="728" spans="1:56" s="653" customFormat="1" ht="13.5" customHeight="1">
      <c r="A728" s="668"/>
      <c r="B728" s="736"/>
      <c r="C728" s="826"/>
      <c r="D728" s="825" t="s">
        <v>3281</v>
      </c>
      <c r="E728" s="825"/>
      <c r="F728" s="693"/>
      <c r="G728" s="693"/>
      <c r="H728" s="693"/>
      <c r="I728" s="693"/>
      <c r="J728" s="693"/>
      <c r="K728" s="693"/>
      <c r="L728" s="693"/>
      <c r="M728" s="693"/>
      <c r="N728" s="693"/>
      <c r="O728" s="693"/>
      <c r="P728" s="693"/>
      <c r="Q728" s="693"/>
      <c r="R728" s="693"/>
      <c r="S728" s="693"/>
      <c r="T728" s="693"/>
      <c r="U728" s="693"/>
      <c r="V728" s="693"/>
      <c r="W728" s="693"/>
      <c r="X728" s="693"/>
      <c r="Y728" s="693"/>
      <c r="Z728" s="693"/>
      <c r="AA728" s="693"/>
      <c r="AB728" s="693"/>
      <c r="AC728" s="693"/>
      <c r="AD728" s="693"/>
      <c r="AE728" s="693"/>
      <c r="AF728" s="693"/>
      <c r="AG728" s="693"/>
      <c r="AH728" s="693"/>
      <c r="AI728" s="693"/>
      <c r="AJ728" s="693"/>
      <c r="AK728" s="693"/>
      <c r="AL728" s="670"/>
      <c r="AM728" s="670"/>
      <c r="AN728" s="670"/>
      <c r="AO728" s="670"/>
      <c r="AP728" s="670"/>
      <c r="AQ728" s="670"/>
      <c r="AR728" s="670"/>
      <c r="AS728" s="670"/>
      <c r="AT728" s="670"/>
      <c r="AU728" s="670"/>
      <c r="AV728" s="670"/>
      <c r="AW728" s="670"/>
      <c r="AX728" s="670"/>
      <c r="AY728" s="670"/>
      <c r="AZ728" s="670"/>
      <c r="BA728" s="670"/>
      <c r="BB728" s="670"/>
      <c r="BC728" s="670"/>
      <c r="BD728" s="671"/>
    </row>
    <row r="729" spans="1:56" s="653" customFormat="1" ht="13.5" customHeight="1">
      <c r="A729" s="668"/>
      <c r="B729" s="736"/>
      <c r="C729" s="826"/>
      <c r="D729" s="825" t="s">
        <v>3282</v>
      </c>
      <c r="E729" s="825"/>
      <c r="F729" s="693"/>
      <c r="G729" s="693"/>
      <c r="H729" s="693"/>
      <c r="I729" s="693"/>
      <c r="J729" s="693"/>
      <c r="K729" s="693"/>
      <c r="L729" s="693"/>
      <c r="M729" s="693"/>
      <c r="N729" s="693"/>
      <c r="O729" s="693"/>
      <c r="P729" s="693"/>
      <c r="Q729" s="693"/>
      <c r="R729" s="693"/>
      <c r="S729" s="693"/>
      <c r="T729" s="693"/>
      <c r="U729" s="693"/>
      <c r="V729" s="693"/>
      <c r="W729" s="693"/>
      <c r="X729" s="693"/>
      <c r="Y729" s="693"/>
      <c r="Z729" s="693"/>
      <c r="AA729" s="693"/>
      <c r="AB729" s="693"/>
      <c r="AC729" s="693"/>
      <c r="AD729" s="693"/>
      <c r="AE729" s="693"/>
      <c r="AF729" s="693"/>
      <c r="AG729" s="693"/>
      <c r="AH729" s="693"/>
      <c r="AI729" s="693"/>
      <c r="AJ729" s="693"/>
      <c r="AK729" s="693"/>
      <c r="AL729" s="670"/>
      <c r="AM729" s="670"/>
      <c r="AN729" s="670"/>
      <c r="AO729" s="670"/>
      <c r="AP729" s="670"/>
      <c r="AQ729" s="670"/>
      <c r="AR729" s="670"/>
      <c r="AS729" s="670"/>
      <c r="AT729" s="670"/>
      <c r="AU729" s="670"/>
      <c r="AV729" s="670"/>
      <c r="AW729" s="670"/>
      <c r="AX729" s="670"/>
      <c r="AY729" s="670"/>
      <c r="AZ729" s="670"/>
      <c r="BA729" s="670"/>
      <c r="BB729" s="670"/>
      <c r="BC729" s="670"/>
      <c r="BD729" s="671"/>
    </row>
    <row r="730" spans="1:56" s="653" customFormat="1" ht="13.5" customHeight="1">
      <c r="A730" s="668"/>
      <c r="B730" s="736"/>
      <c r="C730" s="826"/>
      <c r="D730" s="693" t="s">
        <v>3283</v>
      </c>
      <c r="E730" s="826"/>
      <c r="F730" s="693"/>
      <c r="G730" s="693"/>
      <c r="H730" s="693"/>
      <c r="I730" s="693"/>
      <c r="J730" s="693"/>
      <c r="K730" s="693"/>
      <c r="L730" s="693"/>
      <c r="M730" s="693"/>
      <c r="N730" s="693"/>
      <c r="O730" s="693"/>
      <c r="P730" s="693"/>
      <c r="Q730" s="693"/>
      <c r="R730" s="693"/>
      <c r="S730" s="693"/>
      <c r="T730" s="693"/>
      <c r="U730" s="693"/>
      <c r="V730" s="693"/>
      <c r="W730" s="693"/>
      <c r="X730" s="693"/>
      <c r="Y730" s="693"/>
      <c r="Z730" s="693"/>
      <c r="AA730" s="693"/>
      <c r="AB730" s="693"/>
      <c r="AC730" s="693"/>
      <c r="AD730" s="693"/>
      <c r="AE730" s="693"/>
      <c r="AF730" s="693"/>
      <c r="AG730" s="693"/>
      <c r="AH730" s="693"/>
      <c r="AI730" s="693"/>
      <c r="AJ730" s="693"/>
      <c r="AK730" s="693"/>
      <c r="AL730" s="670"/>
      <c r="AM730" s="670"/>
      <c r="AN730" s="670"/>
      <c r="AO730" s="670"/>
      <c r="AP730" s="670"/>
      <c r="AQ730" s="670"/>
      <c r="AR730" s="670"/>
      <c r="AS730" s="670"/>
      <c r="AT730" s="670"/>
      <c r="AU730" s="670"/>
      <c r="AV730" s="670"/>
      <c r="AW730" s="670"/>
      <c r="AX730" s="670"/>
      <c r="AY730" s="670"/>
      <c r="AZ730" s="670"/>
      <c r="BA730" s="670"/>
      <c r="BB730" s="670"/>
      <c r="BC730" s="670"/>
      <c r="BD730" s="671"/>
    </row>
    <row r="731" spans="1:56" s="653" customFormat="1" ht="13.5" customHeight="1">
      <c r="A731" s="668"/>
      <c r="B731" s="669"/>
      <c r="C731" s="693"/>
      <c r="D731" s="693"/>
      <c r="E731" s="693"/>
      <c r="F731" s="693"/>
      <c r="G731" s="693"/>
      <c r="H731" s="693" t="s">
        <v>3284</v>
      </c>
      <c r="I731" s="693"/>
      <c r="J731" s="693"/>
      <c r="K731" s="693"/>
      <c r="L731" s="693"/>
      <c r="M731" s="693"/>
      <c r="N731" s="693"/>
      <c r="O731" s="693"/>
      <c r="P731" s="693"/>
      <c r="Q731" s="693"/>
      <c r="R731" s="693"/>
      <c r="S731" s="693"/>
      <c r="T731" s="693"/>
      <c r="U731" s="693"/>
      <c r="V731" s="693"/>
      <c r="W731" s="693"/>
      <c r="X731" s="693"/>
      <c r="Y731" s="693"/>
      <c r="Z731" s="693"/>
      <c r="AA731" s="693"/>
      <c r="AB731" s="693"/>
      <c r="AC731" s="693"/>
      <c r="AD731" s="693"/>
      <c r="AE731" s="693"/>
      <c r="AF731" s="693"/>
      <c r="AG731" s="693"/>
      <c r="AH731" s="693"/>
      <c r="AI731" s="693"/>
      <c r="AJ731" s="693"/>
      <c r="AK731" s="693"/>
      <c r="AL731" s="670"/>
      <c r="AM731" s="670"/>
      <c r="AN731" s="670"/>
      <c r="AO731" s="670"/>
      <c r="AP731" s="670"/>
      <c r="AQ731" s="670"/>
      <c r="AR731" s="670"/>
      <c r="AS731" s="670"/>
      <c r="AT731" s="670"/>
      <c r="AU731" s="670"/>
      <c r="AV731" s="670"/>
      <c r="AW731" s="670"/>
      <c r="AX731" s="670"/>
      <c r="AY731" s="670"/>
      <c r="AZ731" s="670"/>
      <c r="BA731" s="670"/>
      <c r="BB731" s="670"/>
      <c r="BC731" s="670"/>
      <c r="BD731" s="671"/>
    </row>
    <row r="732" spans="1:56" s="653" customFormat="1" ht="13.5" customHeight="1">
      <c r="A732" s="668"/>
      <c r="B732" s="669"/>
      <c r="C732" s="693" t="s">
        <v>3285</v>
      </c>
      <c r="D732" s="693"/>
      <c r="E732" s="693"/>
      <c r="F732" s="693"/>
      <c r="G732" s="693"/>
      <c r="H732" s="693"/>
      <c r="I732" s="693"/>
      <c r="J732" s="693"/>
      <c r="K732" s="693"/>
      <c r="L732" s="693"/>
      <c r="M732" s="693"/>
      <c r="N732" s="693"/>
      <c r="O732" s="693"/>
      <c r="P732" s="693"/>
      <c r="Q732" s="693"/>
      <c r="R732" s="693"/>
      <c r="S732" s="693"/>
      <c r="T732" s="693"/>
      <c r="U732" s="693"/>
      <c r="V732" s="693"/>
      <c r="W732" s="693"/>
      <c r="X732" s="693"/>
      <c r="Y732" s="693"/>
      <c r="Z732" s="693"/>
      <c r="AA732" s="693"/>
      <c r="AB732" s="693"/>
      <c r="AC732" s="693"/>
      <c r="AD732" s="693"/>
      <c r="AE732" s="693"/>
      <c r="AF732" s="693"/>
      <c r="AG732" s="693"/>
      <c r="AH732" s="693"/>
      <c r="AI732" s="693"/>
      <c r="AJ732" s="693"/>
      <c r="AK732" s="693"/>
      <c r="AL732" s="670"/>
      <c r="AM732" s="670"/>
      <c r="AN732" s="670"/>
      <c r="AO732" s="670"/>
      <c r="AP732" s="670"/>
      <c r="AQ732" s="670"/>
      <c r="AR732" s="670"/>
      <c r="AS732" s="670"/>
      <c r="AT732" s="670"/>
      <c r="AU732" s="670"/>
      <c r="AV732" s="670"/>
      <c r="AW732" s="670"/>
      <c r="AX732" s="670"/>
      <c r="AY732" s="670"/>
      <c r="AZ732" s="670"/>
      <c r="BA732" s="670"/>
      <c r="BB732" s="670"/>
      <c r="BC732" s="670"/>
      <c r="BD732" s="671"/>
    </row>
    <row r="733" spans="1:56" s="653" customFormat="1" ht="13.5" customHeight="1">
      <c r="A733" s="668"/>
      <c r="B733" s="669"/>
      <c r="C733" s="693"/>
      <c r="D733" s="744"/>
      <c r="E733" s="745"/>
      <c r="F733" s="745"/>
      <c r="G733" s="745"/>
      <c r="H733" s="745"/>
      <c r="I733" s="745"/>
      <c r="J733" s="745"/>
      <c r="K733" s="745"/>
      <c r="L733" s="745"/>
      <c r="M733" s="745"/>
      <c r="N733" s="745"/>
      <c r="O733" s="745"/>
      <c r="P733" s="745"/>
      <c r="Q733" s="745"/>
      <c r="R733" s="745"/>
      <c r="S733" s="745"/>
      <c r="T733" s="745"/>
      <c r="U733" s="745"/>
      <c r="V733" s="745"/>
      <c r="W733" s="745"/>
      <c r="X733" s="745"/>
      <c r="Y733" s="745"/>
      <c r="Z733" s="745"/>
      <c r="AA733" s="745"/>
      <c r="AB733" s="745"/>
      <c r="AC733" s="745"/>
      <c r="AD733" s="745"/>
      <c r="AE733" s="745"/>
      <c r="AF733" s="745"/>
      <c r="AG733" s="746"/>
      <c r="AH733" s="693"/>
      <c r="AI733" s="693"/>
      <c r="AJ733" s="693"/>
      <c r="AK733" s="693"/>
      <c r="AL733" s="670"/>
      <c r="AM733" s="670"/>
      <c r="AN733" s="670"/>
      <c r="AO733" s="670"/>
      <c r="AP733" s="670"/>
      <c r="AQ733" s="670"/>
      <c r="AR733" s="670"/>
      <c r="AS733" s="670"/>
      <c r="AT733" s="670"/>
      <c r="AU733" s="670"/>
      <c r="AV733" s="670"/>
      <c r="AW733" s="670"/>
      <c r="AX733" s="670"/>
      <c r="AY733" s="670"/>
      <c r="AZ733" s="670"/>
      <c r="BA733" s="670"/>
      <c r="BB733" s="670"/>
      <c r="BC733" s="670"/>
      <c r="BD733" s="671"/>
    </row>
    <row r="734" spans="1:56" s="653" customFormat="1" ht="13.5" customHeight="1">
      <c r="A734" s="668"/>
      <c r="B734" s="669"/>
      <c r="C734" s="693"/>
      <c r="D734" s="747"/>
      <c r="E734" s="748" t="s">
        <v>3305</v>
      </c>
      <c r="F734" s="748"/>
      <c r="G734" s="748"/>
      <c r="H734" s="748"/>
      <c r="I734" s="748"/>
      <c r="J734" s="748"/>
      <c r="K734" s="693"/>
      <c r="L734" s="693"/>
      <c r="M734" s="693"/>
      <c r="N734" s="742"/>
      <c r="O734" s="742"/>
      <c r="P734" s="742"/>
      <c r="Q734" s="742"/>
      <c r="R734" s="742"/>
      <c r="S734" s="742"/>
      <c r="T734" s="742"/>
      <c r="U734" s="742"/>
      <c r="V734" s="742"/>
      <c r="W734" s="742"/>
      <c r="X734" s="742"/>
      <c r="Y734" s="742"/>
      <c r="Z734" s="742"/>
      <c r="AA734" s="742"/>
      <c r="AB734" s="742"/>
      <c r="AC734" s="742"/>
      <c r="AD734" s="742"/>
      <c r="AE734" s="742"/>
      <c r="AF734" s="742"/>
      <c r="AG734" s="749"/>
      <c r="AH734" s="693"/>
      <c r="AI734" s="693"/>
      <c r="AJ734" s="693"/>
      <c r="AK734" s="693"/>
      <c r="AL734" s="670"/>
      <c r="AM734" s="670"/>
      <c r="AN734" s="670"/>
      <c r="AO734" s="670"/>
      <c r="AP734" s="670"/>
      <c r="AQ734" s="670"/>
      <c r="AR734" s="670"/>
      <c r="AS734" s="670"/>
      <c r="AT734" s="670"/>
      <c r="AU734" s="670"/>
      <c r="AV734" s="670"/>
      <c r="AW734" s="670"/>
      <c r="AX734" s="670"/>
      <c r="AY734" s="670"/>
      <c r="AZ734" s="670"/>
      <c r="BA734" s="670"/>
      <c r="BB734" s="670"/>
      <c r="BC734" s="670"/>
      <c r="BD734" s="671"/>
    </row>
    <row r="735" spans="1:56" s="653" customFormat="1" ht="13.5" customHeight="1">
      <c r="A735" s="668"/>
      <c r="B735" s="669"/>
      <c r="C735" s="693"/>
      <c r="D735" s="747"/>
      <c r="E735" s="693"/>
      <c r="F735" s="693"/>
      <c r="G735" s="693"/>
      <c r="H735" s="693"/>
      <c r="I735" s="693"/>
      <c r="J735" s="693"/>
      <c r="K735" s="693" t="s">
        <v>3286</v>
      </c>
      <c r="L735" s="693"/>
      <c r="M735" s="693"/>
      <c r="N735" s="742"/>
      <c r="O735" s="742"/>
      <c r="P735" s="742"/>
      <c r="Q735" s="742"/>
      <c r="R735" s="742"/>
      <c r="S735" s="742"/>
      <c r="T735" s="742"/>
      <c r="U735" s="742"/>
      <c r="V735" s="742"/>
      <c r="W735" s="742"/>
      <c r="X735" s="742"/>
      <c r="Y735" s="742"/>
      <c r="Z735" s="742"/>
      <c r="AA735" s="742"/>
      <c r="AB735" s="742"/>
      <c r="AC735" s="742"/>
      <c r="AD735" s="742"/>
      <c r="AE735" s="742"/>
      <c r="AF735" s="742"/>
      <c r="AG735" s="749"/>
      <c r="AH735" s="693"/>
      <c r="AI735" s="693"/>
      <c r="AJ735" s="693"/>
      <c r="AK735" s="693"/>
      <c r="AL735" s="670"/>
      <c r="AM735" s="670"/>
      <c r="AN735" s="670"/>
      <c r="AO735" s="670"/>
      <c r="AP735" s="670"/>
      <c r="AQ735" s="670"/>
      <c r="AR735" s="670"/>
      <c r="AS735" s="670"/>
      <c r="AT735" s="670"/>
      <c r="AU735" s="670"/>
      <c r="AV735" s="670"/>
      <c r="AW735" s="670"/>
      <c r="AX735" s="670"/>
      <c r="AY735" s="670"/>
      <c r="AZ735" s="670"/>
      <c r="BA735" s="670"/>
      <c r="BB735" s="670"/>
      <c r="BC735" s="670"/>
      <c r="BD735" s="671"/>
    </row>
    <row r="736" spans="1:56" s="653" customFormat="1" ht="13.5" customHeight="1">
      <c r="A736" s="668"/>
      <c r="B736" s="669"/>
      <c r="C736" s="693"/>
      <c r="D736" s="747"/>
      <c r="E736" s="748" t="s">
        <v>3287</v>
      </c>
      <c r="F736" s="748"/>
      <c r="G736" s="748"/>
      <c r="H736" s="748"/>
      <c r="I736" s="748"/>
      <c r="J736" s="693"/>
      <c r="K736" s="693"/>
      <c r="L736" s="693"/>
      <c r="M736" s="693"/>
      <c r="N736" s="742"/>
      <c r="O736" s="742"/>
      <c r="P736" s="742"/>
      <c r="Q736" s="742"/>
      <c r="R736" s="742"/>
      <c r="S736" s="742"/>
      <c r="T736" s="742"/>
      <c r="U736" s="742"/>
      <c r="V736" s="742"/>
      <c r="W736" s="742"/>
      <c r="X736" s="742"/>
      <c r="Y736" s="742"/>
      <c r="Z736" s="742"/>
      <c r="AA736" s="742"/>
      <c r="AB736" s="742"/>
      <c r="AC736" s="742"/>
      <c r="AD736" s="742"/>
      <c r="AE736" s="742"/>
      <c r="AF736" s="742"/>
      <c r="AG736" s="749"/>
      <c r="AH736" s="693"/>
      <c r="AI736" s="693"/>
      <c r="AJ736" s="693"/>
      <c r="AK736" s="693"/>
      <c r="AL736" s="670"/>
      <c r="AM736" s="670"/>
      <c r="AN736" s="670"/>
      <c r="AO736" s="670"/>
      <c r="AP736" s="670"/>
      <c r="AQ736" s="670"/>
      <c r="AR736" s="670"/>
      <c r="AS736" s="670"/>
      <c r="AT736" s="670"/>
      <c r="AU736" s="670"/>
      <c r="AV736" s="670"/>
      <c r="AW736" s="670"/>
      <c r="AX736" s="670"/>
      <c r="AY736" s="670"/>
      <c r="AZ736" s="670"/>
      <c r="BA736" s="670"/>
      <c r="BB736" s="670"/>
      <c r="BC736" s="670"/>
      <c r="BD736" s="671"/>
    </row>
    <row r="737" spans="1:56" s="653" customFormat="1" ht="13.5" customHeight="1">
      <c r="A737" s="668"/>
      <c r="B737" s="669"/>
      <c r="C737" s="693"/>
      <c r="D737" s="747"/>
      <c r="E737" s="693"/>
      <c r="F737" s="693" t="s">
        <v>3288</v>
      </c>
      <c r="G737" s="693"/>
      <c r="H737" s="693"/>
      <c r="I737" s="693"/>
      <c r="J737" s="693"/>
      <c r="K737" s="693"/>
      <c r="L737" s="693"/>
      <c r="M737" s="827" t="s">
        <v>3289</v>
      </c>
      <c r="N737" s="742"/>
      <c r="O737" s="742"/>
      <c r="P737" s="693" t="s">
        <v>3290</v>
      </c>
      <c r="Q737" s="742"/>
      <c r="R737" s="742"/>
      <c r="S737" s="742"/>
      <c r="T737" s="742"/>
      <c r="U737" s="742"/>
      <c r="V737" s="742"/>
      <c r="W737" s="742"/>
      <c r="X737" s="742"/>
      <c r="Y737" s="742"/>
      <c r="Z737" s="742"/>
      <c r="AA737" s="742"/>
      <c r="AB737" s="742"/>
      <c r="AC737" s="742"/>
      <c r="AD737" s="742"/>
      <c r="AE737" s="742"/>
      <c r="AF737" s="742"/>
      <c r="AG737" s="749"/>
      <c r="AH737" s="693"/>
      <c r="AI737" s="693"/>
      <c r="AJ737" s="693"/>
      <c r="AK737" s="693"/>
      <c r="AL737" s="670"/>
      <c r="AM737" s="670"/>
      <c r="AN737" s="670"/>
      <c r="AO737" s="670"/>
      <c r="AP737" s="670"/>
      <c r="AQ737" s="670"/>
      <c r="AR737" s="670"/>
      <c r="AS737" s="670"/>
      <c r="AT737" s="670"/>
      <c r="AU737" s="670"/>
      <c r="AV737" s="670"/>
      <c r="AW737" s="670"/>
      <c r="AX737" s="670"/>
      <c r="AY737" s="670"/>
      <c r="AZ737" s="670"/>
      <c r="BA737" s="670"/>
      <c r="BB737" s="670"/>
      <c r="BC737" s="670"/>
      <c r="BD737" s="671"/>
    </row>
    <row r="738" spans="1:56" s="653" customFormat="1" ht="13.5" customHeight="1">
      <c r="A738" s="668"/>
      <c r="B738" s="669"/>
      <c r="C738" s="693"/>
      <c r="D738" s="747"/>
      <c r="E738" s="693"/>
      <c r="F738" s="693" t="s">
        <v>3291</v>
      </c>
      <c r="G738" s="693"/>
      <c r="H738" s="693"/>
      <c r="I738" s="693"/>
      <c r="J738" s="693"/>
      <c r="K738" s="693"/>
      <c r="L738" s="827"/>
      <c r="M738" s="827" t="s">
        <v>3289</v>
      </c>
      <c r="N738" s="742"/>
      <c r="O738" s="742"/>
      <c r="P738" s="742" t="s">
        <v>3292</v>
      </c>
      <c r="Q738" s="742"/>
      <c r="R738" s="742"/>
      <c r="S738" s="742"/>
      <c r="T738" s="742"/>
      <c r="U738" s="742"/>
      <c r="V738" s="742"/>
      <c r="W738" s="742"/>
      <c r="X738" s="742"/>
      <c r="Y738" s="742"/>
      <c r="Z738" s="742"/>
      <c r="AA738" s="742"/>
      <c r="AB738" s="742"/>
      <c r="AC738" s="742"/>
      <c r="AD738" s="742"/>
      <c r="AE738" s="742"/>
      <c r="AF738" s="742"/>
      <c r="AG738" s="749"/>
      <c r="AH738" s="693"/>
      <c r="AI738" s="693"/>
      <c r="AJ738" s="693"/>
      <c r="AK738" s="693"/>
      <c r="AL738" s="670"/>
      <c r="AM738" s="670"/>
      <c r="AN738" s="670"/>
      <c r="AO738" s="670"/>
      <c r="AP738" s="670"/>
      <c r="AQ738" s="670"/>
      <c r="AR738" s="670"/>
      <c r="AS738" s="670"/>
      <c r="AT738" s="670"/>
      <c r="AU738" s="670"/>
      <c r="AV738" s="670"/>
      <c r="AW738" s="670"/>
      <c r="AX738" s="670"/>
      <c r="AY738" s="670"/>
      <c r="AZ738" s="670"/>
      <c r="BA738" s="670"/>
      <c r="BB738" s="670"/>
      <c r="BC738" s="670"/>
      <c r="BD738" s="671"/>
    </row>
    <row r="739" spans="1:56" s="653" customFormat="1" ht="13.5" customHeight="1">
      <c r="A739" s="668"/>
      <c r="B739" s="669"/>
      <c r="C739" s="693"/>
      <c r="D739" s="750"/>
      <c r="E739" s="751"/>
      <c r="F739" s="752"/>
      <c r="G739" s="751"/>
      <c r="H739" s="751"/>
      <c r="I739" s="751"/>
      <c r="J739" s="751"/>
      <c r="K739" s="751"/>
      <c r="L739" s="751"/>
      <c r="M739" s="751"/>
      <c r="N739" s="751"/>
      <c r="O739" s="751"/>
      <c r="P739" s="751"/>
      <c r="Q739" s="751"/>
      <c r="R739" s="751"/>
      <c r="S739" s="751"/>
      <c r="T739" s="751"/>
      <c r="U739" s="751"/>
      <c r="V739" s="751"/>
      <c r="W739" s="751"/>
      <c r="X739" s="751"/>
      <c r="Y739" s="751"/>
      <c r="Z739" s="751"/>
      <c r="AA739" s="751"/>
      <c r="AB739" s="751"/>
      <c r="AC739" s="751"/>
      <c r="AD739" s="751"/>
      <c r="AE739" s="751"/>
      <c r="AF739" s="751"/>
      <c r="AG739" s="753"/>
      <c r="AH739" s="693"/>
      <c r="AI739" s="693"/>
      <c r="AJ739" s="693"/>
      <c r="AK739" s="693"/>
      <c r="AL739" s="670"/>
      <c r="AM739" s="670"/>
      <c r="AN739" s="670"/>
      <c r="AO739" s="670"/>
      <c r="AP739" s="670"/>
      <c r="AQ739" s="670"/>
      <c r="AR739" s="670"/>
      <c r="AS739" s="670"/>
      <c r="AT739" s="670"/>
      <c r="AU739" s="670"/>
      <c r="AV739" s="670"/>
      <c r="AW739" s="670"/>
      <c r="AX739" s="670"/>
      <c r="AY739" s="670"/>
      <c r="AZ739" s="670"/>
      <c r="BA739" s="670"/>
      <c r="BB739" s="670"/>
      <c r="BC739" s="670"/>
      <c r="BD739" s="671"/>
    </row>
    <row r="740" spans="1:56" s="653" customFormat="1" ht="13.5" customHeight="1">
      <c r="A740" s="668"/>
      <c r="B740" s="669"/>
      <c r="C740" s="669"/>
      <c r="D740" s="669"/>
      <c r="E740" s="669"/>
      <c r="F740" s="670"/>
      <c r="G740" s="669"/>
      <c r="H740" s="669"/>
      <c r="I740" s="669"/>
      <c r="J740" s="669"/>
      <c r="K740" s="669"/>
      <c r="L740" s="669"/>
      <c r="M740" s="669"/>
      <c r="N740" s="669"/>
      <c r="O740" s="669"/>
      <c r="P740" s="669"/>
      <c r="Q740" s="669"/>
      <c r="R740" s="669"/>
      <c r="S740" s="669"/>
      <c r="T740" s="669"/>
      <c r="U740" s="670"/>
      <c r="V740" s="670"/>
      <c r="W740" s="670"/>
      <c r="X740" s="670"/>
      <c r="Y740" s="670"/>
      <c r="Z740" s="670"/>
      <c r="AA740" s="670"/>
      <c r="AB740" s="670"/>
      <c r="AC740" s="670"/>
      <c r="AD740" s="670"/>
      <c r="AE740" s="670"/>
      <c r="AF740" s="670"/>
      <c r="AG740" s="670"/>
      <c r="AH740" s="670"/>
      <c r="AI740" s="670"/>
      <c r="AJ740" s="670"/>
      <c r="AK740" s="670"/>
      <c r="AL740" s="670"/>
      <c r="AM740" s="670"/>
      <c r="AN740" s="670"/>
      <c r="AO740" s="670"/>
      <c r="AP740" s="670"/>
      <c r="AQ740" s="670"/>
      <c r="AR740" s="670"/>
      <c r="AS740" s="670"/>
      <c r="AT740" s="670"/>
      <c r="AU740" s="670"/>
      <c r="AV740" s="670"/>
      <c r="AW740" s="670"/>
      <c r="AX740" s="670"/>
      <c r="AY740" s="670"/>
      <c r="AZ740" s="670"/>
      <c r="BA740" s="670"/>
      <c r="BB740" s="670"/>
      <c r="BC740" s="670"/>
      <c r="BD740" s="671"/>
    </row>
    <row r="741" spans="1:56" s="739" customFormat="1" ht="13.5" customHeight="1">
      <c r="B741" s="740" t="s">
        <v>3322</v>
      </c>
    </row>
    <row r="742" spans="1:56" s="653" customFormat="1" ht="13.5" customHeight="1">
      <c r="A742" s="668"/>
      <c r="B742" s="694" t="s">
        <v>2917</v>
      </c>
      <c r="C742" s="695"/>
      <c r="D742" s="695"/>
      <c r="E742" s="695"/>
      <c r="F742" s="695"/>
      <c r="G742" s="695"/>
      <c r="H742" s="695"/>
      <c r="I742" s="695"/>
      <c r="J742" s="695"/>
      <c r="K742" s="695"/>
      <c r="L742" s="695"/>
      <c r="M742" s="695"/>
      <c r="N742" s="695"/>
      <c r="O742" s="695"/>
      <c r="P742" s="695"/>
      <c r="Q742" s="695"/>
      <c r="R742" s="695"/>
      <c r="S742" s="695"/>
      <c r="T742" s="695"/>
      <c r="U742" s="822"/>
      <c r="V742" s="822"/>
      <c r="W742" s="822"/>
      <c r="X742" s="822"/>
      <c r="Y742" s="822"/>
      <c r="Z742" s="822"/>
      <c r="AA742" s="822"/>
      <c r="AB742" s="822"/>
      <c r="AC742" s="822"/>
      <c r="AD742" s="822"/>
      <c r="AE742" s="822"/>
      <c r="AF742" s="822"/>
      <c r="AG742" s="822"/>
      <c r="AH742" s="822"/>
      <c r="AI742" s="822"/>
      <c r="AJ742" s="822"/>
      <c r="AK742" s="822"/>
      <c r="AL742" s="822"/>
      <c r="AM742" s="822"/>
      <c r="AN742" s="695"/>
      <c r="AO742" s="695"/>
      <c r="AP742" s="695"/>
      <c r="AQ742" s="695"/>
      <c r="AR742" s="695"/>
      <c r="AS742" s="696"/>
      <c r="AT742" s="670"/>
      <c r="AU742" s="670"/>
      <c r="AV742" s="670"/>
      <c r="AW742" s="670"/>
      <c r="AX742" s="670"/>
      <c r="AY742" s="670"/>
      <c r="AZ742" s="670"/>
      <c r="BA742" s="670"/>
      <c r="BB742" s="670"/>
      <c r="BC742" s="670"/>
      <c r="BD742" s="671"/>
    </row>
    <row r="743" spans="1:56" s="653" customFormat="1" ht="13.5" customHeight="1">
      <c r="A743" s="668"/>
      <c r="B743" s="694" t="s">
        <v>2918</v>
      </c>
      <c r="C743" s="695"/>
      <c r="D743" s="695"/>
      <c r="E743" s="695"/>
      <c r="F743" s="695"/>
      <c r="G743" s="695"/>
      <c r="H743" s="695"/>
      <c r="I743" s="695"/>
      <c r="J743" s="695"/>
      <c r="K743" s="695"/>
      <c r="L743" s="695"/>
      <c r="M743" s="695"/>
      <c r="N743" s="695"/>
      <c r="O743" s="695"/>
      <c r="P743" s="695"/>
      <c r="Q743" s="695"/>
      <c r="R743" s="695"/>
      <c r="S743" s="695"/>
      <c r="T743" s="695"/>
      <c r="U743" s="822"/>
      <c r="V743" s="822"/>
      <c r="W743" s="822"/>
      <c r="X743" s="822"/>
      <c r="Y743" s="822"/>
      <c r="Z743" s="822"/>
      <c r="AA743" s="822"/>
      <c r="AB743" s="822"/>
      <c r="AC743" s="822"/>
      <c r="AD743" s="822"/>
      <c r="AE743" s="822"/>
      <c r="AF743" s="822"/>
      <c r="AG743" s="822"/>
      <c r="AH743" s="822"/>
      <c r="AI743" s="822"/>
      <c r="AJ743" s="822"/>
      <c r="AK743" s="822"/>
      <c r="AL743" s="822"/>
      <c r="AM743" s="822"/>
      <c r="AN743" s="695"/>
      <c r="AO743" s="695"/>
      <c r="AP743" s="695"/>
      <c r="AQ743" s="695"/>
      <c r="AR743" s="695"/>
      <c r="AS743" s="696"/>
      <c r="AT743" s="670"/>
      <c r="AU743" s="670"/>
      <c r="AV743" s="670"/>
      <c r="AW743" s="670"/>
      <c r="AX743" s="670"/>
      <c r="AY743" s="670"/>
      <c r="AZ743" s="670"/>
      <c r="BA743" s="670"/>
      <c r="BB743" s="670"/>
      <c r="BC743" s="670"/>
      <c r="BD743" s="671"/>
    </row>
    <row r="744" spans="1:56" s="653" customFormat="1" ht="13.5" customHeight="1">
      <c r="A744" s="668"/>
      <c r="B744" s="828" t="s">
        <v>3297</v>
      </c>
      <c r="C744" s="829"/>
      <c r="D744" s="829"/>
      <c r="E744" s="829"/>
      <c r="F744" s="829"/>
      <c r="G744" s="829"/>
      <c r="H744" s="829"/>
      <c r="I744" s="829"/>
      <c r="J744" s="829"/>
      <c r="K744" s="829"/>
      <c r="L744" s="830"/>
      <c r="M744" s="829" t="s">
        <v>3298</v>
      </c>
      <c r="N744" s="654"/>
      <c r="O744" s="654"/>
      <c r="P744" s="654"/>
      <c r="Q744" s="654"/>
      <c r="R744" s="654"/>
      <c r="S744" s="654"/>
      <c r="T744" s="654"/>
      <c r="U744" s="654"/>
      <c r="V744" s="655"/>
      <c r="W744" s="824"/>
      <c r="X744" s="824"/>
      <c r="Y744" s="824"/>
      <c r="Z744" s="824"/>
      <c r="AA744" s="824"/>
      <c r="AB744" s="824"/>
      <c r="AC744" s="824"/>
      <c r="AD744" s="824"/>
      <c r="AE744" s="824"/>
      <c r="AF744" s="824"/>
      <c r="AG744" s="824"/>
      <c r="AH744" s="824"/>
      <c r="AI744" s="824"/>
      <c r="AJ744" s="824"/>
      <c r="AK744" s="824"/>
      <c r="AL744" s="824"/>
      <c r="AM744" s="824"/>
      <c r="AN744" s="700"/>
      <c r="AO744" s="700"/>
      <c r="AP744" s="700"/>
      <c r="AQ744" s="700"/>
      <c r="AR744" s="700"/>
      <c r="AS744" s="701"/>
      <c r="AT744" s="670"/>
      <c r="AU744" s="670"/>
      <c r="AV744" s="670"/>
      <c r="AW744" s="670"/>
      <c r="AX744" s="670"/>
      <c r="AY744" s="670"/>
      <c r="AZ744" s="670"/>
      <c r="BA744" s="670"/>
      <c r="BB744" s="670"/>
      <c r="BC744" s="670"/>
      <c r="BD744" s="671"/>
    </row>
    <row r="745" spans="1:56" s="653" customFormat="1" ht="13.5" customHeight="1">
      <c r="A745" s="668"/>
      <c r="B745" s="694" t="s">
        <v>2968</v>
      </c>
      <c r="C745" s="695"/>
      <c r="D745" s="695"/>
      <c r="E745" s="695"/>
      <c r="F745" s="695"/>
      <c r="G745" s="695"/>
      <c r="H745" s="695"/>
      <c r="I745" s="695"/>
      <c r="J745" s="695"/>
      <c r="K745" s="695"/>
      <c r="L745" s="695"/>
      <c r="M745" s="695"/>
      <c r="N745" s="695"/>
      <c r="O745" s="695"/>
      <c r="P745" s="695"/>
      <c r="Q745" s="695"/>
      <c r="R745" s="695"/>
      <c r="S745" s="695"/>
      <c r="T745" s="695"/>
      <c r="U745" s="695"/>
      <c r="V745" s="695"/>
      <c r="W745" s="822"/>
      <c r="X745" s="822"/>
      <c r="Y745" s="822"/>
      <c r="Z745" s="822"/>
      <c r="AA745" s="822"/>
      <c r="AB745" s="822"/>
      <c r="AC745" s="822"/>
      <c r="AD745" s="822"/>
      <c r="AE745" s="822"/>
      <c r="AF745" s="822"/>
      <c r="AG745" s="822"/>
      <c r="AH745" s="822"/>
      <c r="AI745" s="822"/>
      <c r="AJ745" s="822"/>
      <c r="AK745" s="822"/>
      <c r="AL745" s="822"/>
      <c r="AM745" s="822"/>
      <c r="AN745" s="695"/>
      <c r="AO745" s="695"/>
      <c r="AP745" s="695"/>
      <c r="AQ745" s="695"/>
      <c r="AR745" s="695"/>
      <c r="AS745" s="696"/>
      <c r="AT745" s="670"/>
      <c r="AU745" s="670"/>
      <c r="AV745" s="670"/>
      <c r="AW745" s="670"/>
      <c r="AX745" s="670"/>
      <c r="AY745" s="670"/>
      <c r="AZ745" s="670"/>
      <c r="BA745" s="670"/>
      <c r="BB745" s="670"/>
      <c r="BC745" s="670"/>
      <c r="BD745" s="671"/>
    </row>
    <row r="746" spans="1:56" s="653" customFormat="1" ht="13.5" customHeight="1">
      <c r="A746" s="668"/>
      <c r="B746" s="697" t="s">
        <v>3269</v>
      </c>
      <c r="C746" s="698"/>
      <c r="D746" s="698"/>
      <c r="E746" s="698"/>
      <c r="F746" s="698"/>
      <c r="G746" s="698"/>
      <c r="H746" s="698"/>
      <c r="I746" s="698"/>
      <c r="J746" s="698"/>
      <c r="K746" s="698"/>
      <c r="L746" s="699"/>
      <c r="M746" s="697" t="s">
        <v>3270</v>
      </c>
      <c r="N746" s="654"/>
      <c r="O746" s="654"/>
      <c r="P746" s="654"/>
      <c r="Q746" s="654"/>
      <c r="R746" s="654"/>
      <c r="S746" s="654"/>
      <c r="T746" s="654"/>
      <c r="U746" s="654"/>
      <c r="V746" s="655"/>
      <c r="W746" s="824"/>
      <c r="X746" s="824"/>
      <c r="Y746" s="824"/>
      <c r="Z746" s="824"/>
      <c r="AA746" s="824"/>
      <c r="AB746" s="824"/>
      <c r="AC746" s="824"/>
      <c r="AD746" s="824"/>
      <c r="AE746" s="824"/>
      <c r="AF746" s="824"/>
      <c r="AG746" s="824"/>
      <c r="AH746" s="824"/>
      <c r="AI746" s="824"/>
      <c r="AJ746" s="824"/>
      <c r="AK746" s="824"/>
      <c r="AL746" s="824"/>
      <c r="AM746" s="824"/>
      <c r="AN746" s="700"/>
      <c r="AO746" s="700"/>
      <c r="AP746" s="700"/>
      <c r="AQ746" s="700"/>
      <c r="AR746" s="700"/>
      <c r="AS746" s="701"/>
      <c r="AT746" s="670"/>
      <c r="AU746" s="670"/>
      <c r="AV746" s="670"/>
      <c r="AW746" s="670"/>
      <c r="AX746" s="670"/>
      <c r="AY746" s="670"/>
      <c r="AZ746" s="670"/>
      <c r="BA746" s="670"/>
      <c r="BB746" s="670"/>
      <c r="BC746" s="670"/>
      <c r="BD746" s="671"/>
    </row>
    <row r="747" spans="1:56" s="653" customFormat="1" ht="13.5" customHeight="1">
      <c r="A747" s="668"/>
      <c r="B747" s="694" t="s">
        <v>3081</v>
      </c>
      <c r="C747" s="695"/>
      <c r="D747" s="695"/>
      <c r="E747" s="695"/>
      <c r="F747" s="695"/>
      <c r="G747" s="695"/>
      <c r="H747" s="695"/>
      <c r="I747" s="695"/>
      <c r="J747" s="695"/>
      <c r="K747" s="695"/>
      <c r="L747" s="695"/>
      <c r="M747" s="695"/>
      <c r="N747" s="695"/>
      <c r="O747" s="695"/>
      <c r="P747" s="695"/>
      <c r="Q747" s="695"/>
      <c r="R747" s="695"/>
      <c r="S747" s="695"/>
      <c r="T747" s="695"/>
      <c r="U747" s="695"/>
      <c r="V747" s="695"/>
      <c r="W747" s="822"/>
      <c r="X747" s="822"/>
      <c r="Y747" s="822"/>
      <c r="Z747" s="822"/>
      <c r="AA747" s="822"/>
      <c r="AB747" s="822"/>
      <c r="AC747" s="822"/>
      <c r="AD747" s="822"/>
      <c r="AE747" s="822"/>
      <c r="AF747" s="822"/>
      <c r="AG747" s="822"/>
      <c r="AH747" s="822"/>
      <c r="AI747" s="822"/>
      <c r="AJ747" s="822"/>
      <c r="AK747" s="822"/>
      <c r="AL747" s="822"/>
      <c r="AM747" s="822"/>
      <c r="AN747" s="695"/>
      <c r="AO747" s="695"/>
      <c r="AP747" s="695"/>
      <c r="AQ747" s="695"/>
      <c r="AR747" s="695"/>
      <c r="AS747" s="696"/>
      <c r="AT747" s="670"/>
      <c r="AU747" s="670"/>
      <c r="AV747" s="670"/>
      <c r="AW747" s="670"/>
      <c r="AX747" s="670"/>
      <c r="AY747" s="670"/>
      <c r="AZ747" s="670"/>
      <c r="BA747" s="670"/>
      <c r="BB747" s="670"/>
      <c r="BC747" s="670"/>
      <c r="BD747" s="671"/>
    </row>
    <row r="748" spans="1:56" s="653" customFormat="1" ht="13.5" customHeight="1">
      <c r="A748" s="668"/>
      <c r="B748" s="734"/>
      <c r="C748" s="697" t="s">
        <v>3271</v>
      </c>
      <c r="D748" s="698"/>
      <c r="E748" s="698"/>
      <c r="F748" s="698"/>
      <c r="G748" s="698"/>
      <c r="H748" s="698"/>
      <c r="I748" s="698"/>
      <c r="J748" s="698"/>
      <c r="K748" s="698"/>
      <c r="L748" s="698"/>
      <c r="M748" s="697" t="s">
        <v>3272</v>
      </c>
      <c r="N748" s="654"/>
      <c r="O748" s="654"/>
      <c r="P748" s="654"/>
      <c r="Q748" s="654"/>
      <c r="R748" s="654"/>
      <c r="S748" s="654"/>
      <c r="T748" s="654"/>
      <c r="U748" s="654"/>
      <c r="V748" s="655"/>
      <c r="W748" s="823" t="s">
        <v>2883</v>
      </c>
      <c r="X748" s="698"/>
      <c r="Y748" s="823" t="s">
        <v>3273</v>
      </c>
      <c r="Z748" s="698"/>
      <c r="AA748" s="698"/>
      <c r="AB748" s="698"/>
      <c r="AC748" s="698"/>
      <c r="AD748" s="698"/>
      <c r="AE748" s="698"/>
      <c r="AF748" s="698"/>
      <c r="AG748" s="698"/>
      <c r="AH748" s="698"/>
      <c r="AI748" s="698"/>
      <c r="AJ748" s="698"/>
      <c r="AK748" s="698"/>
      <c r="AL748" s="698"/>
      <c r="AM748" s="698"/>
      <c r="AN748" s="729"/>
      <c r="AO748" s="729"/>
      <c r="AP748" s="729"/>
      <c r="AQ748" s="729"/>
      <c r="AR748" s="727" t="s">
        <v>3013</v>
      </c>
      <c r="AS748" s="655"/>
      <c r="AT748" s="670"/>
      <c r="AU748" s="670"/>
      <c r="AV748" s="670"/>
      <c r="AW748" s="670"/>
      <c r="AX748" s="670"/>
      <c r="AY748" s="670"/>
      <c r="AZ748" s="670"/>
      <c r="BA748" s="670"/>
      <c r="BB748" s="670"/>
      <c r="BC748" s="670"/>
      <c r="BD748" s="671"/>
    </row>
    <row r="749" spans="1:56" s="653" customFormat="1" ht="13.5" customHeight="1">
      <c r="A749" s="668"/>
      <c r="B749" s="734"/>
      <c r="C749" s="697" t="s">
        <v>3267</v>
      </c>
      <c r="D749" s="698"/>
      <c r="E749" s="698"/>
      <c r="F749" s="698"/>
      <c r="G749" s="698"/>
      <c r="H749" s="698"/>
      <c r="I749" s="698"/>
      <c r="J749" s="698"/>
      <c r="K749" s="698"/>
      <c r="L749" s="698"/>
      <c r="M749" s="697" t="s">
        <v>3268</v>
      </c>
      <c r="N749" s="654"/>
      <c r="O749" s="654"/>
      <c r="P749" s="654"/>
      <c r="Q749" s="654"/>
      <c r="R749" s="654"/>
      <c r="S749" s="654"/>
      <c r="T749" s="654"/>
      <c r="U749" s="654"/>
      <c r="V749" s="655"/>
      <c r="W749" s="823" t="s">
        <v>2883</v>
      </c>
      <c r="X749" s="698"/>
      <c r="Y749" s="823" t="s">
        <v>3321</v>
      </c>
      <c r="Z749" s="698"/>
      <c r="AA749" s="698"/>
      <c r="AB749" s="698"/>
      <c r="AC749" s="698"/>
      <c r="AD749" s="698"/>
      <c r="AE749" s="698"/>
      <c r="AF749" s="698"/>
      <c r="AG749" s="698"/>
      <c r="AH749" s="698"/>
      <c r="AI749" s="698"/>
      <c r="AJ749" s="698"/>
      <c r="AK749" s="698"/>
      <c r="AL749" s="698"/>
      <c r="AM749" s="698"/>
      <c r="AN749" s="729"/>
      <c r="AO749" s="729"/>
      <c r="AP749" s="729"/>
      <c r="AQ749" s="729"/>
      <c r="AR749" s="727" t="s">
        <v>3013</v>
      </c>
      <c r="AS749" s="655"/>
      <c r="AT749" s="670"/>
      <c r="AU749" s="670"/>
      <c r="AV749" s="670"/>
      <c r="AW749" s="670"/>
      <c r="AX749" s="670"/>
      <c r="AY749" s="670"/>
      <c r="AZ749" s="670"/>
      <c r="BA749" s="670"/>
      <c r="BB749" s="670"/>
      <c r="BC749" s="670"/>
      <c r="BD749" s="671"/>
    </row>
    <row r="750" spans="1:56" s="653" customFormat="1" ht="13.5" customHeight="1">
      <c r="A750" s="668"/>
      <c r="B750" s="734"/>
      <c r="C750" s="697" t="s">
        <v>3275</v>
      </c>
      <c r="D750" s="698"/>
      <c r="E750" s="698"/>
      <c r="F750" s="698"/>
      <c r="G750" s="698"/>
      <c r="H750" s="698"/>
      <c r="I750" s="698"/>
      <c r="J750" s="698"/>
      <c r="K750" s="698"/>
      <c r="L750" s="698"/>
      <c r="M750" s="697" t="s">
        <v>3276</v>
      </c>
      <c r="N750" s="654"/>
      <c r="O750" s="654"/>
      <c r="P750" s="654"/>
      <c r="Q750" s="654"/>
      <c r="R750" s="654"/>
      <c r="S750" s="654"/>
      <c r="T750" s="654"/>
      <c r="U750" s="654"/>
      <c r="V750" s="655"/>
      <c r="W750" s="823" t="s">
        <v>2883</v>
      </c>
      <c r="X750" s="698"/>
      <c r="Y750" s="823" t="s">
        <v>3311</v>
      </c>
      <c r="Z750" s="698"/>
      <c r="AA750" s="698"/>
      <c r="AB750" s="698"/>
      <c r="AC750" s="698"/>
      <c r="AD750" s="698"/>
      <c r="AE750" s="698"/>
      <c r="AF750" s="698"/>
      <c r="AG750" s="698"/>
      <c r="AH750" s="698"/>
      <c r="AI750" s="698"/>
      <c r="AJ750" s="698"/>
      <c r="AK750" s="698"/>
      <c r="AL750" s="698"/>
      <c r="AM750" s="698"/>
      <c r="AN750" s="729"/>
      <c r="AO750" s="729"/>
      <c r="AP750" s="729"/>
      <c r="AQ750" s="729"/>
      <c r="AR750" s="727" t="s">
        <v>3013</v>
      </c>
      <c r="AS750" s="655"/>
      <c r="AT750" s="670"/>
      <c r="AU750" s="670"/>
      <c r="AV750" s="670"/>
      <c r="AW750" s="670"/>
      <c r="AX750" s="670"/>
      <c r="AY750" s="670"/>
      <c r="AZ750" s="670"/>
      <c r="BA750" s="670"/>
      <c r="BB750" s="670"/>
      <c r="BC750" s="670"/>
      <c r="BD750" s="671"/>
    </row>
    <row r="751" spans="1:56" s="653" customFormat="1" ht="13.5" customHeight="1">
      <c r="A751" s="668"/>
      <c r="B751" s="734"/>
      <c r="C751" s="697" t="s">
        <v>3300</v>
      </c>
      <c r="D751" s="698"/>
      <c r="E751" s="698"/>
      <c r="F751" s="698"/>
      <c r="G751" s="698"/>
      <c r="H751" s="698"/>
      <c r="I751" s="698"/>
      <c r="J751" s="698"/>
      <c r="K751" s="698"/>
      <c r="L751" s="698"/>
      <c r="M751" s="697" t="s">
        <v>3301</v>
      </c>
      <c r="N751" s="654"/>
      <c r="O751" s="654"/>
      <c r="P751" s="654"/>
      <c r="Q751" s="654"/>
      <c r="R751" s="654"/>
      <c r="S751" s="654"/>
      <c r="T751" s="654"/>
      <c r="U751" s="654"/>
      <c r="V751" s="655"/>
      <c r="W751" s="823" t="s">
        <v>2883</v>
      </c>
      <c r="X751" s="698"/>
      <c r="Y751" s="823" t="s">
        <v>3319</v>
      </c>
      <c r="Z751" s="698"/>
      <c r="AA751" s="698"/>
      <c r="AB751" s="698"/>
      <c r="AC751" s="698"/>
      <c r="AD751" s="698"/>
      <c r="AE751" s="698"/>
      <c r="AF751" s="698"/>
      <c r="AG751" s="698"/>
      <c r="AH751" s="698"/>
      <c r="AI751" s="698"/>
      <c r="AJ751" s="698"/>
      <c r="AK751" s="698"/>
      <c r="AL751" s="698"/>
      <c r="AM751" s="698"/>
      <c r="AN751" s="729"/>
      <c r="AO751" s="729"/>
      <c r="AP751" s="729"/>
      <c r="AQ751" s="729"/>
      <c r="AR751" s="727"/>
      <c r="AS751" s="655"/>
      <c r="AT751" s="670"/>
      <c r="AU751" s="670"/>
      <c r="AV751" s="670"/>
      <c r="AW751" s="670"/>
      <c r="AX751" s="670"/>
      <c r="AY751" s="670"/>
      <c r="AZ751" s="670"/>
      <c r="BA751" s="670"/>
      <c r="BB751" s="670"/>
      <c r="BC751" s="670"/>
      <c r="BD751" s="671"/>
    </row>
    <row r="752" spans="1:56" s="653" customFormat="1" ht="13.5" customHeight="1">
      <c r="A752" s="668"/>
      <c r="B752" s="673"/>
      <c r="C752" s="673"/>
      <c r="D752" s="673"/>
      <c r="E752" s="673"/>
      <c r="F752" s="673"/>
      <c r="G752" s="673"/>
      <c r="H752" s="673"/>
      <c r="I752" s="673"/>
      <c r="J752" s="673"/>
      <c r="K752" s="673"/>
      <c r="L752" s="673"/>
      <c r="M752" s="673"/>
      <c r="N752" s="674"/>
      <c r="O752" s="674"/>
      <c r="P752" s="674"/>
      <c r="Q752" s="674"/>
      <c r="R752" s="674"/>
      <c r="S752" s="674"/>
      <c r="T752" s="674"/>
      <c r="U752" s="674"/>
      <c r="V752" s="674"/>
      <c r="W752" s="735"/>
      <c r="X752" s="673"/>
      <c r="Y752" s="735"/>
      <c r="Z752" s="673"/>
      <c r="AA752" s="673"/>
      <c r="AB752" s="673"/>
      <c r="AC752" s="673"/>
      <c r="AD752" s="673"/>
      <c r="AE752" s="673"/>
      <c r="AF752" s="673"/>
      <c r="AG752" s="673"/>
      <c r="AH752" s="673"/>
      <c r="AI752" s="673"/>
      <c r="AJ752" s="673"/>
      <c r="AK752" s="673"/>
      <c r="AL752" s="673"/>
      <c r="AM752" s="673"/>
      <c r="AN752" s="680"/>
      <c r="AO752" s="680"/>
      <c r="AP752" s="680"/>
      <c r="AQ752" s="680"/>
      <c r="AR752" s="674"/>
      <c r="AS752" s="674"/>
      <c r="AT752" s="670"/>
      <c r="AU752" s="670"/>
      <c r="AV752" s="670"/>
      <c r="AW752" s="670"/>
      <c r="AX752" s="670"/>
      <c r="AY752" s="670"/>
      <c r="AZ752" s="670"/>
      <c r="BA752" s="670"/>
      <c r="BB752" s="670"/>
      <c r="BC752" s="670"/>
      <c r="BD752" s="671"/>
    </row>
    <row r="753" spans="1:56" s="653" customFormat="1" ht="13.5" customHeight="1">
      <c r="A753" s="668"/>
      <c r="B753" s="737" t="s">
        <v>3278</v>
      </c>
      <c r="C753" s="736"/>
      <c r="D753" s="736"/>
      <c r="E753" s="736"/>
      <c r="F753" s="736"/>
      <c r="G753" s="736"/>
      <c r="H753" s="737"/>
      <c r="I753" s="737"/>
      <c r="J753" s="737"/>
      <c r="K753" s="737"/>
      <c r="L753" s="737"/>
      <c r="M753" s="669"/>
      <c r="N753" s="669"/>
      <c r="O753" s="669"/>
      <c r="P753" s="669"/>
      <c r="Q753" s="669"/>
      <c r="R753" s="669"/>
      <c r="S753" s="669"/>
      <c r="T753" s="669"/>
      <c r="U753" s="670"/>
      <c r="V753" s="670"/>
      <c r="W753" s="670"/>
      <c r="X753" s="670"/>
      <c r="Y753" s="670"/>
      <c r="Z753" s="670"/>
      <c r="AA753" s="670"/>
      <c r="AB753" s="670"/>
      <c r="AC753" s="670"/>
      <c r="AD753" s="670"/>
      <c r="AE753" s="670"/>
      <c r="AF753" s="670"/>
      <c r="AG753" s="670"/>
      <c r="AH753" s="670"/>
      <c r="AI753" s="670"/>
      <c r="AJ753" s="670"/>
      <c r="AK753" s="670"/>
      <c r="AL753" s="670"/>
      <c r="AM753" s="670"/>
      <c r="AN753" s="670"/>
      <c r="AO753" s="670"/>
      <c r="AP753" s="670"/>
      <c r="AQ753" s="670"/>
      <c r="AR753" s="670"/>
      <c r="AS753" s="670"/>
      <c r="AT753" s="670"/>
      <c r="AU753" s="670"/>
      <c r="AV753" s="670"/>
      <c r="AW753" s="670"/>
      <c r="AX753" s="670"/>
      <c r="AY753" s="670"/>
      <c r="AZ753" s="670"/>
      <c r="BA753" s="670"/>
      <c r="BB753" s="670"/>
      <c r="BC753" s="670"/>
      <c r="BD753" s="671"/>
    </row>
    <row r="754" spans="1:56" s="653" customFormat="1" ht="13.5" customHeight="1">
      <c r="A754" s="668"/>
      <c r="B754" s="737"/>
      <c r="C754" s="825" t="s">
        <v>3279</v>
      </c>
      <c r="D754" s="825"/>
      <c r="E754" s="825"/>
      <c r="F754" s="693"/>
      <c r="G754" s="693"/>
      <c r="H754" s="693"/>
      <c r="I754" s="693"/>
      <c r="J754" s="693"/>
      <c r="K754" s="693"/>
      <c r="L754" s="693"/>
      <c r="M754" s="693"/>
      <c r="N754" s="693"/>
      <c r="O754" s="693"/>
      <c r="P754" s="693"/>
      <c r="Q754" s="693"/>
      <c r="R754" s="693"/>
      <c r="S754" s="693"/>
      <c r="T754" s="693"/>
      <c r="U754" s="693"/>
      <c r="V754" s="693"/>
      <c r="W754" s="693"/>
      <c r="X754" s="693"/>
      <c r="Y754" s="693"/>
      <c r="Z754" s="693"/>
      <c r="AA754" s="693"/>
      <c r="AB754" s="693"/>
      <c r="AC754" s="693"/>
      <c r="AD754" s="693"/>
      <c r="AE754" s="693"/>
      <c r="AF754" s="693"/>
      <c r="AG754" s="693"/>
      <c r="AH754" s="693"/>
      <c r="AI754" s="693"/>
      <c r="AJ754" s="693"/>
      <c r="AK754" s="693"/>
      <c r="AL754" s="670"/>
      <c r="AM754" s="670"/>
      <c r="AN754" s="670"/>
      <c r="AO754" s="670"/>
      <c r="AP754" s="670"/>
      <c r="AQ754" s="670"/>
      <c r="AR754" s="670"/>
      <c r="AS754" s="670"/>
      <c r="AT754" s="670"/>
      <c r="AU754" s="670"/>
      <c r="AV754" s="670"/>
      <c r="AW754" s="670"/>
      <c r="AX754" s="670"/>
      <c r="AY754" s="670"/>
      <c r="AZ754" s="670"/>
      <c r="BA754" s="670"/>
      <c r="BB754" s="670"/>
      <c r="BC754" s="670"/>
      <c r="BD754" s="671"/>
    </row>
    <row r="755" spans="1:56" s="653" customFormat="1" ht="13.5" customHeight="1">
      <c r="A755" s="668"/>
      <c r="B755" s="737"/>
      <c r="C755" s="826"/>
      <c r="D755" s="693" t="s">
        <v>3280</v>
      </c>
      <c r="E755" s="826"/>
      <c r="F755" s="693"/>
      <c r="G755" s="693"/>
      <c r="H755" s="693"/>
      <c r="I755" s="693"/>
      <c r="J755" s="693"/>
      <c r="K755" s="693"/>
      <c r="L755" s="693"/>
      <c r="M755" s="693"/>
      <c r="N755" s="693"/>
      <c r="O755" s="693"/>
      <c r="P755" s="693"/>
      <c r="Q755" s="693"/>
      <c r="R755" s="693"/>
      <c r="S755" s="693"/>
      <c r="T755" s="693"/>
      <c r="U755" s="693"/>
      <c r="V755" s="693"/>
      <c r="W755" s="693"/>
      <c r="X755" s="693"/>
      <c r="Y755" s="693"/>
      <c r="Z755" s="693"/>
      <c r="AA755" s="693"/>
      <c r="AB755" s="693"/>
      <c r="AC755" s="693"/>
      <c r="AD755" s="693"/>
      <c r="AE755" s="693"/>
      <c r="AF755" s="693"/>
      <c r="AG755" s="693"/>
      <c r="AH755" s="693"/>
      <c r="AI755" s="693"/>
      <c r="AJ755" s="693"/>
      <c r="AK755" s="693"/>
      <c r="AL755" s="670"/>
      <c r="AM755" s="670"/>
      <c r="AN755" s="670"/>
      <c r="AO755" s="670"/>
      <c r="AP755" s="670"/>
      <c r="AQ755" s="670"/>
      <c r="AR755" s="670"/>
      <c r="AS755" s="670"/>
      <c r="AT755" s="670"/>
      <c r="AU755" s="670"/>
      <c r="AV755" s="670"/>
      <c r="AW755" s="670"/>
      <c r="AX755" s="670"/>
      <c r="AY755" s="670"/>
      <c r="AZ755" s="670"/>
      <c r="BA755" s="670"/>
      <c r="BB755" s="670"/>
      <c r="BC755" s="670"/>
      <c r="BD755" s="671"/>
    </row>
    <row r="756" spans="1:56" s="653" customFormat="1" ht="13.5" customHeight="1">
      <c r="A756" s="668"/>
      <c r="B756" s="737"/>
      <c r="C756" s="826"/>
      <c r="D756" s="825" t="s">
        <v>3281</v>
      </c>
      <c r="E756" s="825"/>
      <c r="F756" s="693"/>
      <c r="G756" s="693"/>
      <c r="H756" s="693"/>
      <c r="I756" s="693"/>
      <c r="J756" s="693"/>
      <c r="K756" s="693"/>
      <c r="L756" s="693"/>
      <c r="M756" s="693"/>
      <c r="N756" s="693"/>
      <c r="O756" s="693"/>
      <c r="P756" s="693"/>
      <c r="Q756" s="693"/>
      <c r="R756" s="693"/>
      <c r="S756" s="693"/>
      <c r="T756" s="693"/>
      <c r="U756" s="693"/>
      <c r="V756" s="693"/>
      <c r="W756" s="693"/>
      <c r="X756" s="693"/>
      <c r="Y756" s="693"/>
      <c r="Z756" s="693"/>
      <c r="AA756" s="693"/>
      <c r="AB756" s="693"/>
      <c r="AC756" s="693"/>
      <c r="AD756" s="693"/>
      <c r="AE756" s="693"/>
      <c r="AF756" s="693"/>
      <c r="AG756" s="693"/>
      <c r="AH756" s="693"/>
      <c r="AI756" s="693"/>
      <c r="AJ756" s="693"/>
      <c r="AK756" s="693"/>
      <c r="AL756" s="670"/>
      <c r="AM756" s="670"/>
      <c r="AN756" s="670"/>
      <c r="AO756" s="670"/>
      <c r="AP756" s="670"/>
      <c r="AQ756" s="670"/>
      <c r="AR756" s="670"/>
      <c r="AS756" s="670"/>
      <c r="AT756" s="670"/>
      <c r="AU756" s="670"/>
      <c r="AV756" s="670"/>
      <c r="AW756" s="670"/>
      <c r="AX756" s="670"/>
      <c r="AY756" s="670"/>
      <c r="AZ756" s="670"/>
      <c r="BA756" s="670"/>
      <c r="BB756" s="670"/>
      <c r="BC756" s="670"/>
      <c r="BD756" s="671"/>
    </row>
    <row r="757" spans="1:56" s="653" customFormat="1" ht="13.5" customHeight="1">
      <c r="A757" s="668"/>
      <c r="B757" s="737"/>
      <c r="C757" s="826"/>
      <c r="D757" s="825" t="s">
        <v>3282</v>
      </c>
      <c r="E757" s="825"/>
      <c r="F757" s="693"/>
      <c r="G757" s="693"/>
      <c r="H757" s="693"/>
      <c r="I757" s="693"/>
      <c r="J757" s="693"/>
      <c r="K757" s="693"/>
      <c r="L757" s="693"/>
      <c r="M757" s="693"/>
      <c r="N757" s="693"/>
      <c r="O757" s="693"/>
      <c r="P757" s="693"/>
      <c r="Q757" s="693"/>
      <c r="R757" s="693"/>
      <c r="S757" s="693"/>
      <c r="T757" s="693"/>
      <c r="U757" s="693"/>
      <c r="V757" s="693"/>
      <c r="W757" s="693"/>
      <c r="X757" s="693"/>
      <c r="Y757" s="693"/>
      <c r="Z757" s="693"/>
      <c r="AA757" s="693"/>
      <c r="AB757" s="693"/>
      <c r="AC757" s="693"/>
      <c r="AD757" s="693"/>
      <c r="AE757" s="693"/>
      <c r="AF757" s="693"/>
      <c r="AG757" s="693"/>
      <c r="AH757" s="693"/>
      <c r="AI757" s="693"/>
      <c r="AJ757" s="693"/>
      <c r="AK757" s="693"/>
      <c r="AL757" s="670"/>
      <c r="AM757" s="670"/>
      <c r="AN757" s="670"/>
      <c r="AO757" s="670"/>
      <c r="AP757" s="670"/>
      <c r="AQ757" s="670"/>
      <c r="AR757" s="670"/>
      <c r="AS757" s="670"/>
      <c r="AT757" s="670"/>
      <c r="AU757" s="670"/>
      <c r="AV757" s="670"/>
      <c r="AW757" s="670"/>
      <c r="AX757" s="670"/>
      <c r="AY757" s="670"/>
      <c r="AZ757" s="670"/>
      <c r="BA757" s="670"/>
      <c r="BB757" s="670"/>
      <c r="BC757" s="670"/>
      <c r="BD757" s="671"/>
    </row>
    <row r="758" spans="1:56" s="653" customFormat="1" ht="13.5" customHeight="1">
      <c r="A758" s="668"/>
      <c r="B758" s="737"/>
      <c r="C758" s="826"/>
      <c r="D758" s="693" t="s">
        <v>3283</v>
      </c>
      <c r="E758" s="826"/>
      <c r="F758" s="693"/>
      <c r="G758" s="693"/>
      <c r="H758" s="693"/>
      <c r="I758" s="693"/>
      <c r="J758" s="693"/>
      <c r="K758" s="693"/>
      <c r="L758" s="693"/>
      <c r="M758" s="693"/>
      <c r="N758" s="693"/>
      <c r="O758" s="693"/>
      <c r="P758" s="693"/>
      <c r="Q758" s="693"/>
      <c r="R758" s="693"/>
      <c r="S758" s="693"/>
      <c r="T758" s="693"/>
      <c r="U758" s="693"/>
      <c r="V758" s="693"/>
      <c r="W758" s="693"/>
      <c r="X758" s="693"/>
      <c r="Y758" s="693"/>
      <c r="Z758" s="693"/>
      <c r="AA758" s="693"/>
      <c r="AB758" s="693"/>
      <c r="AC758" s="693"/>
      <c r="AD758" s="693"/>
      <c r="AE758" s="693"/>
      <c r="AF758" s="693"/>
      <c r="AG758" s="693"/>
      <c r="AH758" s="693"/>
      <c r="AI758" s="693"/>
      <c r="AJ758" s="693"/>
      <c r="AK758" s="693"/>
      <c r="AL758" s="670"/>
      <c r="AM758" s="670"/>
      <c r="AN758" s="670"/>
      <c r="AO758" s="670"/>
      <c r="AP758" s="670"/>
      <c r="AQ758" s="670"/>
      <c r="AR758" s="670"/>
      <c r="AS758" s="670"/>
      <c r="AT758" s="670"/>
      <c r="AU758" s="670"/>
      <c r="AV758" s="670"/>
      <c r="AW758" s="670"/>
      <c r="AX758" s="670"/>
      <c r="AY758" s="670"/>
      <c r="AZ758" s="670"/>
      <c r="BA758" s="670"/>
      <c r="BB758" s="670"/>
      <c r="BC758" s="670"/>
      <c r="BD758" s="671"/>
    </row>
    <row r="759" spans="1:56" s="653" customFormat="1" ht="13.5" customHeight="1">
      <c r="A759" s="668"/>
      <c r="B759" s="737"/>
      <c r="C759" s="693"/>
      <c r="D759" s="693"/>
      <c r="E759" s="693"/>
      <c r="F759" s="693"/>
      <c r="G759" s="693"/>
      <c r="H759" s="693" t="s">
        <v>3284</v>
      </c>
      <c r="I759" s="693"/>
      <c r="J759" s="693"/>
      <c r="K759" s="693"/>
      <c r="L759" s="693"/>
      <c r="M759" s="693"/>
      <c r="N759" s="693"/>
      <c r="O759" s="693"/>
      <c r="P759" s="693"/>
      <c r="Q759" s="693"/>
      <c r="R759" s="693"/>
      <c r="S759" s="693"/>
      <c r="T759" s="693"/>
      <c r="U759" s="693"/>
      <c r="V759" s="693"/>
      <c r="W759" s="693"/>
      <c r="X759" s="693"/>
      <c r="Y759" s="693"/>
      <c r="Z759" s="693"/>
      <c r="AA759" s="693"/>
      <c r="AB759" s="693"/>
      <c r="AC759" s="693"/>
      <c r="AD759" s="693"/>
      <c r="AE759" s="693"/>
      <c r="AF759" s="693"/>
      <c r="AG759" s="693"/>
      <c r="AH759" s="693"/>
      <c r="AI759" s="693"/>
      <c r="AJ759" s="693"/>
      <c r="AK759" s="693"/>
      <c r="AL759" s="670"/>
      <c r="AM759" s="670"/>
      <c r="AN759" s="670"/>
      <c r="AO759" s="670"/>
      <c r="AP759" s="670"/>
      <c r="AQ759" s="670"/>
      <c r="AR759" s="670"/>
      <c r="AS759" s="670"/>
      <c r="AT759" s="670"/>
      <c r="AU759" s="670"/>
      <c r="AV759" s="670"/>
      <c r="AW759" s="670"/>
      <c r="AX759" s="670"/>
      <c r="AY759" s="670"/>
      <c r="AZ759" s="670"/>
      <c r="BA759" s="670"/>
      <c r="BB759" s="670"/>
      <c r="BC759" s="670"/>
      <c r="BD759" s="671"/>
    </row>
    <row r="760" spans="1:56" s="653" customFormat="1" ht="13.5" customHeight="1">
      <c r="A760" s="668"/>
      <c r="B760" s="737"/>
      <c r="C760" s="693" t="s">
        <v>3285</v>
      </c>
      <c r="D760" s="693"/>
      <c r="E760" s="693"/>
      <c r="F760" s="693"/>
      <c r="G760" s="693"/>
      <c r="H760" s="693"/>
      <c r="I760" s="693"/>
      <c r="J760" s="693"/>
      <c r="K760" s="693"/>
      <c r="L760" s="693"/>
      <c r="M760" s="693"/>
      <c r="N760" s="693"/>
      <c r="O760" s="693"/>
      <c r="P760" s="693"/>
      <c r="Q760" s="693"/>
      <c r="R760" s="693"/>
      <c r="S760" s="693"/>
      <c r="T760" s="693"/>
      <c r="U760" s="693"/>
      <c r="V760" s="693"/>
      <c r="W760" s="693"/>
      <c r="X760" s="693"/>
      <c r="Y760" s="693"/>
      <c r="Z760" s="693"/>
      <c r="AA760" s="693"/>
      <c r="AB760" s="693"/>
      <c r="AC760" s="693"/>
      <c r="AD760" s="693"/>
      <c r="AE760" s="693"/>
      <c r="AF760" s="693"/>
      <c r="AG760" s="693"/>
      <c r="AH760" s="693"/>
      <c r="AI760" s="693"/>
      <c r="AJ760" s="693"/>
      <c r="AK760" s="693"/>
      <c r="AL760" s="670"/>
      <c r="AM760" s="670"/>
      <c r="AN760" s="670"/>
      <c r="AO760" s="670"/>
      <c r="AP760" s="670"/>
      <c r="AQ760" s="670"/>
      <c r="AR760" s="670"/>
      <c r="AS760" s="670"/>
      <c r="AT760" s="670"/>
      <c r="AU760" s="670"/>
      <c r="AV760" s="670"/>
      <c r="AW760" s="670"/>
      <c r="AX760" s="670"/>
      <c r="AY760" s="670"/>
      <c r="AZ760" s="670"/>
      <c r="BA760" s="670"/>
      <c r="BB760" s="670"/>
      <c r="BC760" s="670"/>
      <c r="BD760" s="671"/>
    </row>
    <row r="761" spans="1:56" s="653" customFormat="1" ht="13.5" customHeight="1">
      <c r="A761" s="668"/>
      <c r="B761" s="737"/>
      <c r="C761" s="693"/>
      <c r="D761" s="744"/>
      <c r="E761" s="745"/>
      <c r="F761" s="745"/>
      <c r="G761" s="745"/>
      <c r="H761" s="745"/>
      <c r="I761" s="745"/>
      <c r="J761" s="745"/>
      <c r="K761" s="745"/>
      <c r="L761" s="745"/>
      <c r="M761" s="745"/>
      <c r="N761" s="745"/>
      <c r="O761" s="745"/>
      <c r="P761" s="745"/>
      <c r="Q761" s="745"/>
      <c r="R761" s="745"/>
      <c r="S761" s="745"/>
      <c r="T761" s="745"/>
      <c r="U761" s="745"/>
      <c r="V761" s="745"/>
      <c r="W761" s="745"/>
      <c r="X761" s="745"/>
      <c r="Y761" s="745"/>
      <c r="Z761" s="745"/>
      <c r="AA761" s="745"/>
      <c r="AB761" s="745"/>
      <c r="AC761" s="745"/>
      <c r="AD761" s="745"/>
      <c r="AE761" s="745"/>
      <c r="AF761" s="745"/>
      <c r="AG761" s="746"/>
      <c r="AH761" s="693"/>
      <c r="AI761" s="693"/>
      <c r="AJ761" s="693"/>
      <c r="AK761" s="693"/>
      <c r="AL761" s="670"/>
      <c r="AM761" s="670"/>
      <c r="AN761" s="670"/>
      <c r="AO761" s="670"/>
      <c r="AP761" s="670"/>
      <c r="AQ761" s="670"/>
      <c r="AR761" s="670"/>
      <c r="AS761" s="670"/>
      <c r="AT761" s="670"/>
      <c r="AU761" s="670"/>
      <c r="AV761" s="670"/>
      <c r="AW761" s="670"/>
      <c r="AX761" s="670"/>
      <c r="AY761" s="670"/>
      <c r="AZ761" s="670"/>
      <c r="BA761" s="670"/>
      <c r="BB761" s="670"/>
      <c r="BC761" s="670"/>
      <c r="BD761" s="671"/>
    </row>
    <row r="762" spans="1:56" s="653" customFormat="1" ht="13.5" customHeight="1">
      <c r="A762" s="668"/>
      <c r="B762" s="736"/>
      <c r="C762" s="693"/>
      <c r="D762" s="747"/>
      <c r="E762" s="748" t="s">
        <v>3209</v>
      </c>
      <c r="F762" s="748"/>
      <c r="G762" s="748"/>
      <c r="H762" s="748"/>
      <c r="I762" s="748"/>
      <c r="J762" s="748"/>
      <c r="K762" s="693"/>
      <c r="L762" s="693"/>
      <c r="M762" s="693"/>
      <c r="N762" s="742"/>
      <c r="O762" s="742"/>
      <c r="P762" s="742"/>
      <c r="Q762" s="742"/>
      <c r="R762" s="742"/>
      <c r="S762" s="742"/>
      <c r="T762" s="742"/>
      <c r="U762" s="742"/>
      <c r="V762" s="742"/>
      <c r="W762" s="742"/>
      <c r="X762" s="742"/>
      <c r="Y762" s="742"/>
      <c r="Z762" s="742"/>
      <c r="AA762" s="742"/>
      <c r="AB762" s="742"/>
      <c r="AC762" s="742"/>
      <c r="AD762" s="742"/>
      <c r="AE762" s="742"/>
      <c r="AF762" s="742"/>
      <c r="AG762" s="749"/>
      <c r="AH762" s="693"/>
      <c r="AI762" s="693"/>
      <c r="AJ762" s="693"/>
      <c r="AK762" s="693"/>
      <c r="AL762" s="670"/>
      <c r="AM762" s="670"/>
      <c r="AN762" s="670"/>
      <c r="AO762" s="670"/>
      <c r="AP762" s="670"/>
      <c r="AQ762" s="670"/>
      <c r="AR762" s="670"/>
      <c r="AS762" s="670"/>
      <c r="AT762" s="670"/>
      <c r="AU762" s="670"/>
      <c r="AV762" s="670"/>
      <c r="AW762" s="670"/>
      <c r="AX762" s="670"/>
      <c r="AY762" s="670"/>
      <c r="AZ762" s="670"/>
      <c r="BA762" s="670"/>
      <c r="BB762" s="670"/>
      <c r="BC762" s="670"/>
      <c r="BD762" s="671"/>
    </row>
    <row r="763" spans="1:56" s="653" customFormat="1" ht="13.5" customHeight="1">
      <c r="A763" s="668"/>
      <c r="B763" s="736"/>
      <c r="C763" s="693"/>
      <c r="D763" s="747"/>
      <c r="E763" s="693"/>
      <c r="F763" s="693"/>
      <c r="G763" s="693"/>
      <c r="H763" s="693"/>
      <c r="I763" s="693"/>
      <c r="J763" s="693"/>
      <c r="K763" s="693" t="s">
        <v>3286</v>
      </c>
      <c r="L763" s="693"/>
      <c r="M763" s="693"/>
      <c r="N763" s="742"/>
      <c r="O763" s="742"/>
      <c r="P763" s="742"/>
      <c r="Q763" s="742"/>
      <c r="R763" s="742"/>
      <c r="S763" s="742"/>
      <c r="T763" s="742"/>
      <c r="U763" s="742"/>
      <c r="V763" s="742"/>
      <c r="W763" s="742"/>
      <c r="X763" s="742"/>
      <c r="Y763" s="742"/>
      <c r="Z763" s="742"/>
      <c r="AA763" s="742"/>
      <c r="AB763" s="742"/>
      <c r="AC763" s="742"/>
      <c r="AD763" s="742"/>
      <c r="AE763" s="742"/>
      <c r="AF763" s="742"/>
      <c r="AG763" s="749"/>
      <c r="AH763" s="693"/>
      <c r="AI763" s="693"/>
      <c r="AJ763" s="693"/>
      <c r="AK763" s="693"/>
      <c r="AL763" s="670"/>
      <c r="AM763" s="670"/>
      <c r="AN763" s="670"/>
      <c r="AO763" s="670"/>
      <c r="AP763" s="670"/>
      <c r="AQ763" s="670"/>
      <c r="AR763" s="670"/>
      <c r="AS763" s="670"/>
      <c r="AT763" s="670"/>
      <c r="AU763" s="670"/>
      <c r="AV763" s="670"/>
      <c r="AW763" s="670"/>
      <c r="AX763" s="670"/>
      <c r="AY763" s="670"/>
      <c r="AZ763" s="670"/>
      <c r="BA763" s="670"/>
      <c r="BB763" s="670"/>
      <c r="BC763" s="670"/>
      <c r="BD763" s="671"/>
    </row>
    <row r="764" spans="1:56" s="653" customFormat="1" ht="13.5" customHeight="1">
      <c r="A764" s="668"/>
      <c r="B764" s="736"/>
      <c r="C764" s="693"/>
      <c r="D764" s="747"/>
      <c r="E764" s="748" t="s">
        <v>3287</v>
      </c>
      <c r="F764" s="748"/>
      <c r="G764" s="748"/>
      <c r="H764" s="748"/>
      <c r="I764" s="748"/>
      <c r="J764" s="693"/>
      <c r="K764" s="693"/>
      <c r="L764" s="693"/>
      <c r="M764" s="693"/>
      <c r="N764" s="742"/>
      <c r="O764" s="742"/>
      <c r="P764" s="742"/>
      <c r="Q764" s="742"/>
      <c r="R764" s="742"/>
      <c r="S764" s="742"/>
      <c r="T764" s="742"/>
      <c r="U764" s="742"/>
      <c r="V764" s="742"/>
      <c r="W764" s="742"/>
      <c r="X764" s="742"/>
      <c r="Y764" s="742"/>
      <c r="Z764" s="742"/>
      <c r="AA764" s="742"/>
      <c r="AB764" s="742"/>
      <c r="AC764" s="742"/>
      <c r="AD764" s="742"/>
      <c r="AE764" s="742"/>
      <c r="AF764" s="742"/>
      <c r="AG764" s="749"/>
      <c r="AH764" s="693"/>
      <c r="AI764" s="693"/>
      <c r="AJ764" s="693"/>
      <c r="AK764" s="693"/>
      <c r="AL764" s="670"/>
      <c r="AM764" s="670"/>
      <c r="AN764" s="670"/>
      <c r="AO764" s="670"/>
      <c r="AP764" s="670"/>
      <c r="AQ764" s="670"/>
      <c r="AR764" s="670"/>
      <c r="AS764" s="670"/>
      <c r="AT764" s="670"/>
      <c r="AU764" s="670"/>
      <c r="AV764" s="670"/>
      <c r="AW764" s="670"/>
      <c r="AX764" s="670"/>
      <c r="AY764" s="670"/>
      <c r="AZ764" s="670"/>
      <c r="BA764" s="670"/>
      <c r="BB764" s="670"/>
      <c r="BC764" s="670"/>
      <c r="BD764" s="671"/>
    </row>
    <row r="765" spans="1:56" s="653" customFormat="1" ht="13.5" customHeight="1">
      <c r="A765" s="668"/>
      <c r="B765" s="736"/>
      <c r="C765" s="693"/>
      <c r="D765" s="747"/>
      <c r="E765" s="693"/>
      <c r="F765" s="693" t="s">
        <v>3288</v>
      </c>
      <c r="G765" s="693"/>
      <c r="H765" s="693"/>
      <c r="I765" s="693"/>
      <c r="J765" s="693"/>
      <c r="K765" s="693"/>
      <c r="L765" s="693"/>
      <c r="M765" s="827" t="s">
        <v>3289</v>
      </c>
      <c r="N765" s="742"/>
      <c r="O765" s="742"/>
      <c r="P765" s="693" t="s">
        <v>3290</v>
      </c>
      <c r="Q765" s="742"/>
      <c r="R765" s="742"/>
      <c r="S765" s="742"/>
      <c r="T765" s="742"/>
      <c r="U765" s="742"/>
      <c r="V765" s="742"/>
      <c r="W765" s="742"/>
      <c r="X765" s="742"/>
      <c r="Y765" s="742"/>
      <c r="Z765" s="742"/>
      <c r="AA765" s="742"/>
      <c r="AB765" s="742"/>
      <c r="AC765" s="742"/>
      <c r="AD765" s="742"/>
      <c r="AE765" s="742"/>
      <c r="AF765" s="742"/>
      <c r="AG765" s="749"/>
      <c r="AH765" s="693"/>
      <c r="AI765" s="693"/>
      <c r="AJ765" s="693"/>
      <c r="AK765" s="693"/>
      <c r="AL765" s="670"/>
      <c r="AM765" s="670"/>
      <c r="AN765" s="670"/>
      <c r="AO765" s="670"/>
      <c r="AP765" s="670"/>
      <c r="AQ765" s="670"/>
      <c r="AR765" s="670"/>
      <c r="AS765" s="670"/>
      <c r="AT765" s="670"/>
      <c r="AU765" s="670"/>
      <c r="AV765" s="670"/>
      <c r="AW765" s="670"/>
      <c r="AX765" s="670"/>
      <c r="AY765" s="670"/>
      <c r="AZ765" s="670"/>
      <c r="BA765" s="670"/>
      <c r="BB765" s="670"/>
      <c r="BC765" s="670"/>
      <c r="BD765" s="671"/>
    </row>
    <row r="766" spans="1:56" s="653" customFormat="1" ht="13.5" customHeight="1">
      <c r="A766" s="668"/>
      <c r="B766" s="736"/>
      <c r="C766" s="693"/>
      <c r="D766" s="747"/>
      <c r="E766" s="693"/>
      <c r="F766" s="693" t="s">
        <v>3291</v>
      </c>
      <c r="G766" s="693"/>
      <c r="H766" s="693"/>
      <c r="I766" s="693"/>
      <c r="J766" s="693"/>
      <c r="K766" s="693"/>
      <c r="L766" s="827"/>
      <c r="M766" s="827" t="s">
        <v>3289</v>
      </c>
      <c r="N766" s="742"/>
      <c r="O766" s="742"/>
      <c r="P766" s="742" t="s">
        <v>3292</v>
      </c>
      <c r="Q766" s="742"/>
      <c r="R766" s="742"/>
      <c r="S766" s="742"/>
      <c r="T766" s="742"/>
      <c r="U766" s="742"/>
      <c r="V766" s="742"/>
      <c r="W766" s="742"/>
      <c r="X766" s="742"/>
      <c r="Y766" s="742"/>
      <c r="Z766" s="742"/>
      <c r="AA766" s="742"/>
      <c r="AB766" s="742"/>
      <c r="AC766" s="742"/>
      <c r="AD766" s="742"/>
      <c r="AE766" s="742"/>
      <c r="AF766" s="742"/>
      <c r="AG766" s="749"/>
      <c r="AH766" s="693"/>
      <c r="AI766" s="693"/>
      <c r="AJ766" s="693"/>
      <c r="AK766" s="693"/>
      <c r="AL766" s="670"/>
      <c r="AM766" s="670"/>
      <c r="AN766" s="670"/>
      <c r="AO766" s="670"/>
      <c r="AP766" s="670"/>
      <c r="AQ766" s="670"/>
      <c r="AR766" s="670"/>
      <c r="AS766" s="670"/>
      <c r="AT766" s="670"/>
      <c r="AU766" s="670"/>
      <c r="AV766" s="670"/>
      <c r="AW766" s="670"/>
      <c r="AX766" s="670"/>
      <c r="AY766" s="670"/>
      <c r="AZ766" s="670"/>
      <c r="BA766" s="670"/>
      <c r="BB766" s="670"/>
      <c r="BC766" s="670"/>
      <c r="BD766" s="671"/>
    </row>
    <row r="767" spans="1:56" s="653" customFormat="1" ht="13.5" customHeight="1">
      <c r="A767" s="668"/>
      <c r="B767" s="669"/>
      <c r="C767" s="693"/>
      <c r="D767" s="750"/>
      <c r="E767" s="751"/>
      <c r="F767" s="752"/>
      <c r="G767" s="751"/>
      <c r="H767" s="751"/>
      <c r="I767" s="751"/>
      <c r="J767" s="751"/>
      <c r="K767" s="751"/>
      <c r="L767" s="751"/>
      <c r="M767" s="751"/>
      <c r="N767" s="751"/>
      <c r="O767" s="751"/>
      <c r="P767" s="751"/>
      <c r="Q767" s="751"/>
      <c r="R767" s="751"/>
      <c r="S767" s="751"/>
      <c r="T767" s="751"/>
      <c r="U767" s="751"/>
      <c r="V767" s="751"/>
      <c r="W767" s="751"/>
      <c r="X767" s="751"/>
      <c r="Y767" s="751"/>
      <c r="Z767" s="751"/>
      <c r="AA767" s="751"/>
      <c r="AB767" s="751"/>
      <c r="AC767" s="751"/>
      <c r="AD767" s="751"/>
      <c r="AE767" s="751"/>
      <c r="AF767" s="751"/>
      <c r="AG767" s="753"/>
      <c r="AH767" s="693"/>
      <c r="AI767" s="693"/>
      <c r="AJ767" s="693"/>
      <c r="AK767" s="693"/>
      <c r="AL767" s="670"/>
      <c r="AM767" s="670"/>
      <c r="AN767" s="670"/>
      <c r="AO767" s="670"/>
      <c r="AP767" s="670"/>
      <c r="AQ767" s="670"/>
      <c r="AR767" s="670"/>
      <c r="AS767" s="670"/>
      <c r="AT767" s="670"/>
      <c r="AU767" s="670"/>
      <c r="AV767" s="670"/>
      <c r="AW767" s="670"/>
      <c r="AX767" s="670"/>
      <c r="AY767" s="670"/>
      <c r="AZ767" s="670"/>
      <c r="BA767" s="670"/>
      <c r="BB767" s="670"/>
      <c r="BC767" s="670"/>
      <c r="BD767" s="671"/>
    </row>
    <row r="768" spans="1:56" s="653" customFormat="1" ht="13.5" customHeight="1">
      <c r="A768" s="668"/>
      <c r="B768" s="669"/>
      <c r="C768" s="693"/>
      <c r="D768" s="742"/>
      <c r="E768" s="742"/>
      <c r="F768" s="743"/>
      <c r="G768" s="742"/>
      <c r="H768" s="742"/>
      <c r="I768" s="742"/>
      <c r="J768" s="742"/>
      <c r="K768" s="742"/>
      <c r="L768" s="742"/>
      <c r="M768" s="742"/>
      <c r="N768" s="742"/>
      <c r="O768" s="742"/>
      <c r="P768" s="742"/>
      <c r="Q768" s="742"/>
      <c r="R768" s="742"/>
      <c r="S768" s="742"/>
      <c r="T768" s="742"/>
      <c r="U768" s="742"/>
      <c r="V768" s="742"/>
      <c r="W768" s="742"/>
      <c r="X768" s="742"/>
      <c r="Y768" s="742"/>
      <c r="Z768" s="742"/>
      <c r="AA768" s="742"/>
      <c r="AB768" s="742"/>
      <c r="AC768" s="742"/>
      <c r="AD768" s="742"/>
      <c r="AE768" s="742"/>
      <c r="AF768" s="742"/>
      <c r="AG768" s="742"/>
      <c r="AH768" s="693"/>
      <c r="AI768" s="693"/>
      <c r="AJ768" s="693"/>
      <c r="AK768" s="693"/>
      <c r="AL768" s="670"/>
      <c r="AM768" s="670"/>
      <c r="AN768" s="670"/>
      <c r="AO768" s="670"/>
      <c r="AP768" s="670"/>
      <c r="AQ768" s="670"/>
      <c r="AR768" s="670"/>
      <c r="AS768" s="670"/>
      <c r="AT768" s="670"/>
      <c r="AU768" s="670"/>
      <c r="AV768" s="670"/>
      <c r="AW768" s="670"/>
      <c r="AX768" s="670"/>
      <c r="AY768" s="670"/>
      <c r="AZ768" s="670"/>
      <c r="BA768" s="670"/>
      <c r="BB768" s="670"/>
      <c r="BC768" s="670"/>
      <c r="BD768" s="671"/>
    </row>
    <row r="769" spans="1:56" s="653" customFormat="1" ht="13.5" customHeight="1">
      <c r="A769" s="1589" t="s">
        <v>3323</v>
      </c>
      <c r="B769" s="1590"/>
      <c r="C769" s="1590"/>
      <c r="D769" s="1590"/>
      <c r="E769" s="1590"/>
      <c r="F769" s="1599"/>
      <c r="G769" s="559" t="s">
        <v>3324</v>
      </c>
      <c r="H769" s="573"/>
      <c r="I769" s="573"/>
      <c r="J769" s="573"/>
      <c r="K769" s="573"/>
      <c r="L769" s="573"/>
      <c r="M769" s="573"/>
      <c r="N769" s="573"/>
      <c r="O769" s="573"/>
      <c r="P769" s="573"/>
      <c r="Q769" s="573"/>
      <c r="R769" s="573"/>
      <c r="S769" s="573"/>
      <c r="T769" s="573"/>
      <c r="U769" s="573"/>
      <c r="V769" s="573"/>
      <c r="W769" s="573"/>
      <c r="X769" s="573"/>
      <c r="Y769" s="573"/>
      <c r="Z769" s="573"/>
      <c r="AA769" s="573"/>
      <c r="AB769" s="575"/>
      <c r="AC769" s="1589" t="s">
        <v>3325</v>
      </c>
      <c r="AD769" s="1590"/>
      <c r="AE769" s="1590"/>
      <c r="AF769" s="1590"/>
      <c r="AG769" s="1590"/>
      <c r="AH769" s="1599"/>
      <c r="AI769" s="573"/>
      <c r="AJ769" s="573"/>
      <c r="AK769" s="573"/>
      <c r="AL769" s="573"/>
      <c r="AM769" s="573"/>
      <c r="AN769" s="573"/>
      <c r="AO769" s="573"/>
      <c r="AP769" s="573"/>
      <c r="AQ769" s="573"/>
      <c r="AR769" s="573"/>
      <c r="AS769" s="573"/>
      <c r="AT769" s="573"/>
      <c r="AU769" s="573"/>
      <c r="AV769" s="573"/>
      <c r="AW769" s="573"/>
      <c r="AX769" s="573"/>
      <c r="AY769" s="573"/>
      <c r="AZ769" s="573"/>
      <c r="BA769" s="573"/>
      <c r="BB769" s="573"/>
      <c r="BC769" s="573"/>
      <c r="BD769" s="576"/>
    </row>
    <row r="770" spans="1:56" s="653" customFormat="1" ht="13.5" customHeight="1">
      <c r="A770" s="1589" t="s">
        <v>3326</v>
      </c>
      <c r="B770" s="1590"/>
      <c r="C770" s="1590"/>
      <c r="D770" s="1590"/>
      <c r="E770" s="1590"/>
      <c r="F770" s="1599"/>
      <c r="G770" s="573" t="s">
        <v>3327</v>
      </c>
      <c r="H770" s="542"/>
      <c r="I770" s="542"/>
      <c r="J770" s="542"/>
      <c r="K770" s="542"/>
      <c r="L770" s="542"/>
      <c r="M770" s="542"/>
      <c r="N770" s="542"/>
      <c r="O770" s="542"/>
      <c r="P770" s="542"/>
      <c r="Q770" s="542"/>
      <c r="R770" s="542"/>
      <c r="S770" s="542"/>
      <c r="T770" s="542"/>
      <c r="U770" s="542"/>
      <c r="V770" s="542"/>
      <c r="W770" s="542"/>
      <c r="X770" s="542"/>
      <c r="Y770" s="542"/>
      <c r="Z770" s="542"/>
      <c r="AA770" s="542"/>
      <c r="AB770" s="542"/>
      <c r="AC770" s="542"/>
      <c r="AD770" s="542"/>
      <c r="AE770" s="542"/>
      <c r="AF770" s="542"/>
      <c r="AG770" s="542"/>
      <c r="AH770" s="542"/>
      <c r="AI770" s="542"/>
      <c r="AJ770" s="542"/>
      <c r="AK770" s="542"/>
      <c r="AL770" s="542"/>
      <c r="AM770" s="542"/>
      <c r="AN770" s="542"/>
      <c r="AO770" s="542"/>
      <c r="AP770" s="542"/>
      <c r="AQ770" s="542"/>
      <c r="AR770" s="542"/>
      <c r="AS770" s="542"/>
      <c r="AT770" s="542"/>
      <c r="AU770" s="542"/>
      <c r="AV770" s="542"/>
      <c r="AW770" s="542"/>
      <c r="AX770" s="542"/>
      <c r="AY770" s="542"/>
      <c r="AZ770" s="542"/>
      <c r="BA770" s="542"/>
      <c r="BB770" s="542"/>
      <c r="BC770" s="542"/>
      <c r="BD770" s="577"/>
    </row>
    <row r="771" spans="1:56" s="653" customFormat="1" ht="13.5" customHeight="1">
      <c r="A771" s="1589" t="s">
        <v>3328</v>
      </c>
      <c r="B771" s="1599"/>
      <c r="C771" s="1589" t="s">
        <v>3329</v>
      </c>
      <c r="D771" s="1590"/>
      <c r="E771" s="1590"/>
      <c r="F771" s="1590"/>
      <c r="G771" s="1590"/>
      <c r="H771" s="1590"/>
      <c r="I771" s="1590"/>
      <c r="J771" s="1590"/>
      <c r="K771" s="1590"/>
      <c r="L771" s="1590"/>
      <c r="M771" s="1590"/>
      <c r="N771" s="1590"/>
      <c r="O771" s="1599"/>
      <c r="P771" s="1589" t="s">
        <v>3330</v>
      </c>
      <c r="Q771" s="1590"/>
      <c r="R771" s="1590"/>
      <c r="S771" s="1590"/>
      <c r="T771" s="1590"/>
      <c r="U771" s="1599"/>
      <c r="V771" s="1589" t="s">
        <v>3331</v>
      </c>
      <c r="W771" s="1590"/>
      <c r="X771" s="1590"/>
      <c r="Y771" s="1590"/>
      <c r="Z771" s="1590"/>
      <c r="AA771" s="1590"/>
      <c r="AB771" s="1590"/>
      <c r="AC771" s="1590"/>
      <c r="AD771" s="1590"/>
      <c r="AE771" s="1590"/>
      <c r="AF771" s="1599"/>
      <c r="AG771" s="1586" t="s">
        <v>3332</v>
      </c>
      <c r="AH771" s="1587"/>
      <c r="AI771" s="1588"/>
      <c r="AJ771" s="1586" t="s">
        <v>3333</v>
      </c>
      <c r="AK771" s="1587"/>
      <c r="AL771" s="1588"/>
      <c r="AM771" s="1589" t="s">
        <v>3334</v>
      </c>
      <c r="AN771" s="1590"/>
      <c r="AO771" s="1590"/>
      <c r="AP771" s="1590"/>
      <c r="AQ771" s="1590"/>
      <c r="AR771" s="1590"/>
      <c r="AS771" s="1590"/>
      <c r="AT771" s="1590"/>
      <c r="AU771" s="1590"/>
      <c r="AV771" s="1590"/>
      <c r="AW771" s="1590"/>
      <c r="AX771" s="1590"/>
      <c r="AY771" s="1590"/>
      <c r="AZ771" s="1590"/>
      <c r="BA771" s="1590"/>
      <c r="BB771" s="1590"/>
      <c r="BC771" s="1590"/>
      <c r="BD771" s="1591"/>
    </row>
    <row r="772" spans="1:56" s="653" customFormat="1" ht="13.5" customHeight="1">
      <c r="A772" s="1592">
        <v>1</v>
      </c>
      <c r="B772" s="1593"/>
      <c r="C772" s="578" t="s">
        <v>3335</v>
      </c>
      <c r="D772" s="579"/>
      <c r="E772" s="579"/>
      <c r="F772" s="579"/>
      <c r="G772" s="579"/>
      <c r="H772" s="579"/>
      <c r="I772" s="579"/>
      <c r="J772" s="579"/>
      <c r="K772" s="579"/>
      <c r="L772" s="579"/>
      <c r="M772" s="579"/>
      <c r="N772" s="579"/>
      <c r="O772" s="580"/>
      <c r="P772" s="1594" t="s">
        <v>3336</v>
      </c>
      <c r="Q772" s="1595"/>
      <c r="R772" s="1595"/>
      <c r="S772" s="1595"/>
      <c r="T772" s="1595"/>
      <c r="U772" s="1596"/>
      <c r="V772" s="578" t="s">
        <v>3337</v>
      </c>
      <c r="W772" s="579"/>
      <c r="X772" s="579"/>
      <c r="Y772" s="579"/>
      <c r="Z772" s="579"/>
      <c r="AA772" s="579"/>
      <c r="AB772" s="579"/>
      <c r="AC772" s="579"/>
      <c r="AD772" s="579"/>
      <c r="AE772" s="579"/>
      <c r="AF772" s="580"/>
      <c r="AG772" s="1597"/>
      <c r="AH772" s="1598"/>
      <c r="AI772" s="1593"/>
      <c r="AJ772" s="1597"/>
      <c r="AK772" s="1598"/>
      <c r="AL772" s="1593"/>
      <c r="AM772" s="581" t="s">
        <v>3338</v>
      </c>
      <c r="AN772" s="582"/>
      <c r="AO772" s="582"/>
      <c r="AP772" s="582"/>
      <c r="AQ772" s="582"/>
      <c r="AR772" s="582"/>
      <c r="AS772" s="582"/>
      <c r="AT772" s="582"/>
      <c r="AU772" s="582"/>
      <c r="AV772" s="582"/>
      <c r="AW772" s="582"/>
      <c r="AX772" s="582"/>
      <c r="AY772" s="582"/>
      <c r="AZ772" s="582"/>
      <c r="BA772" s="582"/>
      <c r="BB772" s="582"/>
      <c r="BC772" s="582"/>
      <c r="BD772" s="583"/>
    </row>
    <row r="773" spans="1:56" s="653" customFormat="1" ht="13.5" customHeight="1">
      <c r="A773" s="1572">
        <v>2</v>
      </c>
      <c r="B773" s="1573"/>
      <c r="C773" s="837" t="s">
        <v>3339</v>
      </c>
      <c r="D773" s="838"/>
      <c r="E773" s="838"/>
      <c r="F773" s="838"/>
      <c r="G773" s="838"/>
      <c r="H773" s="838"/>
      <c r="I773" s="838"/>
      <c r="J773" s="838"/>
      <c r="K773" s="838"/>
      <c r="L773" s="838"/>
      <c r="M773" s="838"/>
      <c r="N773" s="838"/>
      <c r="O773" s="839"/>
      <c r="P773" s="1574" t="s">
        <v>3336</v>
      </c>
      <c r="Q773" s="1575"/>
      <c r="R773" s="1575"/>
      <c r="S773" s="1575"/>
      <c r="T773" s="1575"/>
      <c r="U773" s="1576"/>
      <c r="V773" s="837" t="s">
        <v>3340</v>
      </c>
      <c r="W773" s="838"/>
      <c r="X773" s="838"/>
      <c r="Y773" s="838"/>
      <c r="Z773" s="838"/>
      <c r="AA773" s="838"/>
      <c r="AB773" s="838"/>
      <c r="AC773" s="838"/>
      <c r="AD773" s="838"/>
      <c r="AE773" s="838"/>
      <c r="AF773" s="839"/>
      <c r="AG773" s="1577"/>
      <c r="AH773" s="1578"/>
      <c r="AI773" s="1573"/>
      <c r="AJ773" s="1577"/>
      <c r="AK773" s="1578"/>
      <c r="AL773" s="1573"/>
      <c r="AM773" s="840" t="s">
        <v>3341</v>
      </c>
      <c r="AN773" s="841"/>
      <c r="AO773" s="841"/>
      <c r="AP773" s="841"/>
      <c r="AQ773" s="841"/>
      <c r="AR773" s="841"/>
      <c r="AS773" s="841"/>
      <c r="AT773" s="841"/>
      <c r="AU773" s="841"/>
      <c r="AV773" s="841"/>
      <c r="AW773" s="841"/>
      <c r="AX773" s="841"/>
      <c r="AY773" s="841"/>
      <c r="AZ773" s="841"/>
      <c r="BA773" s="841"/>
      <c r="BB773" s="841"/>
      <c r="BC773" s="841"/>
      <c r="BD773" s="842"/>
    </row>
    <row r="774" spans="1:56" s="653" customFormat="1" ht="13.5" customHeight="1">
      <c r="A774" s="1579">
        <v>3</v>
      </c>
      <c r="B774" s="1580"/>
      <c r="C774" s="584" t="s">
        <v>3342</v>
      </c>
      <c r="D774" s="585"/>
      <c r="E774" s="585"/>
      <c r="F774" s="585"/>
      <c r="G774" s="585"/>
      <c r="H774" s="585"/>
      <c r="I774" s="585"/>
      <c r="J774" s="585"/>
      <c r="K774" s="585"/>
      <c r="L774" s="585"/>
      <c r="M774" s="585"/>
      <c r="N774" s="585"/>
      <c r="O774" s="586"/>
      <c r="P774" s="1581" t="s">
        <v>3343</v>
      </c>
      <c r="Q774" s="1582"/>
      <c r="R774" s="1582"/>
      <c r="S774" s="1582"/>
      <c r="T774" s="1582"/>
      <c r="U774" s="1583"/>
      <c r="V774" s="584"/>
      <c r="W774" s="585"/>
      <c r="X774" s="585"/>
      <c r="Y774" s="585"/>
      <c r="Z774" s="585"/>
      <c r="AA774" s="585"/>
      <c r="AB774" s="585"/>
      <c r="AC774" s="585"/>
      <c r="AD774" s="585"/>
      <c r="AE774" s="585"/>
      <c r="AF774" s="586"/>
      <c r="AG774" s="1584"/>
      <c r="AH774" s="1585"/>
      <c r="AI774" s="1580"/>
      <c r="AJ774" s="1584"/>
      <c r="AK774" s="1585"/>
      <c r="AL774" s="1580"/>
      <c r="AM774" s="584" t="s">
        <v>3344</v>
      </c>
      <c r="AN774" s="587"/>
      <c r="AO774" s="587"/>
      <c r="AP774" s="587"/>
      <c r="AQ774" s="587"/>
      <c r="AR774" s="587"/>
      <c r="AS774" s="587"/>
      <c r="AT774" s="587"/>
      <c r="AU774" s="587"/>
      <c r="AV774" s="587"/>
      <c r="AW774" s="587"/>
      <c r="AX774" s="587"/>
      <c r="AY774" s="587"/>
      <c r="AZ774" s="587"/>
      <c r="BA774" s="587"/>
      <c r="BB774" s="587"/>
      <c r="BC774" s="587"/>
      <c r="BD774" s="588"/>
    </row>
    <row r="775" spans="1:56" s="653" customFormat="1" ht="13.5" customHeight="1">
      <c r="A775" s="517"/>
      <c r="B775" s="517"/>
      <c r="C775" s="517"/>
      <c r="D775" s="517"/>
      <c r="E775" s="517"/>
      <c r="F775" s="517"/>
      <c r="G775" s="517"/>
      <c r="H775" s="517"/>
      <c r="I775" s="517"/>
      <c r="J775" s="517"/>
      <c r="K775" s="517"/>
      <c r="L775" s="517"/>
      <c r="M775" s="517"/>
      <c r="N775" s="517"/>
      <c r="O775" s="517"/>
      <c r="P775" s="517"/>
      <c r="Q775" s="517"/>
      <c r="R775" s="517"/>
      <c r="S775" s="517"/>
      <c r="T775" s="517"/>
      <c r="U775" s="517"/>
      <c r="V775" s="517"/>
      <c r="W775" s="517"/>
      <c r="X775" s="517"/>
      <c r="Y775" s="517"/>
      <c r="Z775" s="517"/>
      <c r="AA775" s="517"/>
      <c r="AB775" s="517"/>
      <c r="AC775" s="517"/>
      <c r="AD775" s="517"/>
      <c r="AE775" s="517"/>
      <c r="AF775" s="517"/>
      <c r="AG775" s="517"/>
      <c r="AH775" s="517"/>
      <c r="AI775" s="517"/>
      <c r="AJ775" s="517"/>
      <c r="AK775" s="517"/>
      <c r="AL775" s="517"/>
      <c r="AM775" s="517"/>
      <c r="AN775" s="517"/>
      <c r="AO775" s="517"/>
      <c r="AP775" s="517"/>
      <c r="AQ775" s="517"/>
      <c r="AR775" s="517"/>
      <c r="AS775" s="517"/>
      <c r="AT775" s="517"/>
      <c r="AU775" s="517"/>
      <c r="AV775" s="517"/>
      <c r="AW775" s="517"/>
      <c r="AX775" s="517"/>
      <c r="AY775" s="517"/>
      <c r="AZ775" s="517"/>
      <c r="BA775" s="517"/>
      <c r="BB775" s="517"/>
      <c r="BC775" s="517"/>
      <c r="BD775" s="518"/>
    </row>
    <row r="776" spans="1:56" s="653" customFormat="1" ht="13.5" customHeight="1">
      <c r="A776" s="517"/>
      <c r="B776" s="517" t="s">
        <v>3345</v>
      </c>
      <c r="C776" s="517"/>
      <c r="D776" s="517"/>
      <c r="E776" s="517"/>
      <c r="F776" s="517"/>
      <c r="G776" s="517"/>
      <c r="H776" s="517"/>
      <c r="I776" s="517"/>
      <c r="J776" s="517"/>
      <c r="K776" s="517"/>
      <c r="L776" s="517"/>
      <c r="M776" s="517"/>
      <c r="N776" s="517"/>
      <c r="O776" s="517"/>
      <c r="P776" s="517"/>
      <c r="Q776" s="517"/>
      <c r="R776" s="517"/>
      <c r="S776" s="517"/>
      <c r="T776" s="517"/>
      <c r="U776" s="517"/>
      <c r="V776" s="517"/>
      <c r="W776" s="517"/>
      <c r="X776" s="517"/>
      <c r="Y776" s="517"/>
      <c r="Z776" s="517"/>
      <c r="AA776" s="517"/>
      <c r="AB776" s="517"/>
      <c r="AC776" s="517"/>
      <c r="AD776" s="517"/>
      <c r="AE776" s="517"/>
      <c r="AF776" s="517"/>
      <c r="AG776" s="517"/>
      <c r="AH776" s="517"/>
      <c r="AI776" s="517"/>
      <c r="AJ776" s="517"/>
      <c r="AK776" s="517"/>
      <c r="AL776" s="517"/>
      <c r="AM776" s="517"/>
      <c r="AN776" s="517"/>
      <c r="AO776" s="517"/>
      <c r="AP776" s="517"/>
      <c r="AQ776" s="517"/>
      <c r="AR776" s="517"/>
      <c r="AS776" s="517"/>
      <c r="AT776" s="517"/>
      <c r="AU776" s="517"/>
      <c r="AV776" s="517"/>
      <c r="AW776" s="517"/>
      <c r="AX776" s="517"/>
      <c r="AY776" s="517"/>
      <c r="AZ776" s="517"/>
      <c r="BA776" s="517"/>
      <c r="BB776" s="517"/>
      <c r="BC776" s="517"/>
      <c r="BD776" s="518"/>
    </row>
    <row r="777" spans="1:56" s="653" customFormat="1" ht="13.5" customHeight="1">
      <c r="A777" s="517"/>
      <c r="B777" s="517"/>
      <c r="C777" s="517" t="s">
        <v>3346</v>
      </c>
      <c r="D777" s="517"/>
      <c r="E777" s="517"/>
      <c r="F777" s="517"/>
      <c r="G777" s="517"/>
      <c r="H777" s="517"/>
      <c r="I777" s="517"/>
      <c r="J777" s="517"/>
      <c r="K777" s="517"/>
      <c r="L777" s="517"/>
      <c r="M777" s="517"/>
      <c r="N777" s="517"/>
      <c r="O777" s="517"/>
      <c r="P777" s="517"/>
      <c r="Q777" s="517"/>
      <c r="R777" s="517"/>
      <c r="S777" s="517"/>
      <c r="T777" s="517"/>
      <c r="U777" s="517"/>
      <c r="V777" s="517"/>
      <c r="W777" s="517"/>
      <c r="X777" s="517"/>
      <c r="Y777" s="517"/>
      <c r="Z777" s="517"/>
      <c r="AA777" s="517"/>
      <c r="AB777" s="517"/>
      <c r="AC777" s="517"/>
      <c r="AD777" s="517"/>
      <c r="AE777" s="517"/>
      <c r="AF777" s="517"/>
      <c r="AG777" s="517"/>
      <c r="AH777" s="517"/>
      <c r="AI777" s="517"/>
      <c r="AJ777" s="517"/>
      <c r="AK777" s="517"/>
      <c r="AL777" s="517"/>
      <c r="AM777" s="517"/>
      <c r="AN777" s="517"/>
      <c r="AO777" s="517"/>
      <c r="AP777" s="517"/>
      <c r="AQ777" s="517"/>
      <c r="AR777" s="517"/>
      <c r="AS777" s="517"/>
      <c r="AT777" s="517"/>
      <c r="AU777" s="517"/>
      <c r="AV777" s="517"/>
      <c r="AW777" s="517"/>
      <c r="AX777" s="517"/>
      <c r="AY777" s="517"/>
      <c r="AZ777" s="517"/>
      <c r="BA777" s="517"/>
      <c r="BB777" s="517"/>
      <c r="BC777" s="517"/>
      <c r="BD777" s="518"/>
    </row>
    <row r="778" spans="1:56" s="653" customFormat="1" ht="13.5" customHeight="1">
      <c r="A778" s="517"/>
      <c r="B778" s="517"/>
      <c r="C778" s="517" t="s">
        <v>3347</v>
      </c>
      <c r="D778" s="517"/>
      <c r="E778" s="517"/>
      <c r="F778" s="517"/>
      <c r="G778" s="517"/>
      <c r="H778" s="517"/>
      <c r="I778" s="517"/>
      <c r="J778" s="517"/>
      <c r="K778" s="517"/>
      <c r="L778" s="517"/>
      <c r="M778" s="517"/>
      <c r="N778" s="517"/>
      <c r="O778" s="517"/>
      <c r="P778" s="517"/>
      <c r="Q778" s="517"/>
      <c r="R778" s="517"/>
      <c r="S778" s="517"/>
      <c r="T778" s="517"/>
      <c r="U778" s="517"/>
      <c r="V778" s="517"/>
      <c r="W778" s="517"/>
      <c r="X778" s="517"/>
      <c r="Y778" s="517"/>
      <c r="Z778" s="517"/>
      <c r="AA778" s="517"/>
      <c r="AB778" s="517"/>
      <c r="AC778" s="517"/>
      <c r="AD778" s="517"/>
      <c r="AE778" s="517"/>
      <c r="AF778" s="517"/>
      <c r="AG778" s="517"/>
      <c r="AH778" s="517"/>
      <c r="AI778" s="517"/>
      <c r="AJ778" s="517"/>
      <c r="AK778" s="517"/>
      <c r="AL778" s="517"/>
      <c r="AM778" s="517"/>
      <c r="AN778" s="517"/>
      <c r="AO778" s="517"/>
      <c r="AP778" s="517"/>
      <c r="AQ778" s="517"/>
      <c r="AR778" s="517"/>
      <c r="AS778" s="517"/>
      <c r="AT778" s="517"/>
      <c r="AU778" s="517"/>
      <c r="AV778" s="517"/>
      <c r="AW778" s="517"/>
      <c r="AX778" s="517"/>
      <c r="AY778" s="517"/>
      <c r="AZ778" s="517"/>
      <c r="BA778" s="517"/>
      <c r="BB778" s="517"/>
      <c r="BC778" s="517"/>
      <c r="BD778" s="518"/>
    </row>
    <row r="779" spans="1:56" s="653" customFormat="1" ht="13.5" customHeight="1">
      <c r="A779" s="517"/>
      <c r="B779" s="517" t="s">
        <v>3348</v>
      </c>
      <c r="C779" s="517"/>
      <c r="D779" s="517"/>
      <c r="E779" s="517"/>
      <c r="F779" s="517"/>
      <c r="G779" s="517"/>
      <c r="H779" s="517"/>
      <c r="I779" s="517"/>
      <c r="J779" s="517"/>
      <c r="K779" s="517"/>
      <c r="L779" s="517"/>
      <c r="M779" s="517"/>
      <c r="N779" s="517"/>
      <c r="O779" s="517"/>
      <c r="P779" s="517"/>
      <c r="Q779" s="517"/>
      <c r="R779" s="517"/>
      <c r="S779" s="517"/>
      <c r="T779" s="517"/>
      <c r="U779" s="517"/>
      <c r="V779" s="517"/>
      <c r="W779" s="517"/>
      <c r="X779" s="517"/>
      <c r="Y779" s="517"/>
      <c r="Z779" s="517"/>
      <c r="AA779" s="517"/>
      <c r="AB779" s="517"/>
      <c r="AC779" s="517"/>
      <c r="AD779" s="517"/>
      <c r="AE779" s="517"/>
      <c r="AF779" s="517"/>
      <c r="AG779" s="517"/>
      <c r="AH779" s="517"/>
      <c r="AI779" s="517"/>
      <c r="AJ779" s="517"/>
      <c r="AK779" s="517"/>
      <c r="AL779" s="517"/>
      <c r="AM779" s="517"/>
      <c r="AN779" s="517"/>
      <c r="AO779" s="517"/>
      <c r="AP779" s="517"/>
      <c r="AQ779" s="517"/>
      <c r="AR779" s="517"/>
      <c r="AS779" s="517"/>
      <c r="AT779" s="517"/>
      <c r="AU779" s="517"/>
      <c r="AV779" s="517"/>
      <c r="AW779" s="517"/>
      <c r="AX779" s="517"/>
      <c r="AY779" s="517"/>
      <c r="AZ779" s="517"/>
      <c r="BA779" s="517"/>
      <c r="BB779" s="517"/>
      <c r="BC779" s="517"/>
      <c r="BD779" s="518"/>
    </row>
    <row r="780" spans="1:56" s="653" customFormat="1" ht="13.5" customHeight="1">
      <c r="A780" s="517"/>
      <c r="B780" s="517"/>
      <c r="C780" s="517" t="s">
        <v>3349</v>
      </c>
      <c r="D780" s="517"/>
      <c r="E780" s="517"/>
      <c r="F780" s="517"/>
      <c r="G780" s="517"/>
      <c r="H780" s="517"/>
      <c r="I780" s="517"/>
      <c r="J780" s="517"/>
      <c r="K780" s="517"/>
      <c r="L780" s="517"/>
      <c r="M780" s="517"/>
      <c r="N780" s="517"/>
      <c r="O780" s="517"/>
      <c r="P780" s="517"/>
      <c r="Q780" s="517"/>
      <c r="R780" s="517"/>
      <c r="S780" s="517"/>
      <c r="T780" s="517"/>
      <c r="U780" s="517"/>
      <c r="V780" s="517"/>
      <c r="W780" s="517"/>
      <c r="X780" s="517"/>
      <c r="Y780" s="517"/>
      <c r="Z780" s="517"/>
      <c r="AA780" s="517"/>
      <c r="AB780" s="517"/>
      <c r="AC780" s="517"/>
      <c r="AD780" s="517"/>
      <c r="AE780" s="517"/>
      <c r="AF780" s="517"/>
      <c r="AG780" s="517"/>
      <c r="AH780" s="517"/>
      <c r="AI780" s="517"/>
      <c r="AJ780" s="517"/>
      <c r="AK780" s="517"/>
      <c r="AL780" s="517"/>
      <c r="AM780" s="517"/>
      <c r="AN780" s="517"/>
      <c r="AO780" s="517"/>
      <c r="AP780" s="517"/>
      <c r="AQ780" s="517"/>
      <c r="AR780" s="517"/>
      <c r="AS780" s="517"/>
      <c r="AT780" s="517"/>
      <c r="AU780" s="517"/>
      <c r="AV780" s="517"/>
      <c r="AW780" s="517"/>
      <c r="AX780" s="517"/>
      <c r="AY780" s="517"/>
      <c r="AZ780" s="517"/>
      <c r="BA780" s="517"/>
      <c r="BB780" s="517"/>
      <c r="BC780" s="517"/>
      <c r="BD780" s="518"/>
    </row>
    <row r="781" spans="1:56" s="653" customFormat="1" ht="13.5" customHeight="1">
      <c r="A781" s="517"/>
      <c r="B781" s="517"/>
      <c r="C781" s="517" t="s">
        <v>3350</v>
      </c>
      <c r="D781" s="517"/>
      <c r="E781" s="517"/>
      <c r="F781" s="517"/>
      <c r="G781" s="517"/>
      <c r="H781" s="517"/>
      <c r="I781" s="517"/>
      <c r="J781" s="517"/>
      <c r="K781" s="517"/>
      <c r="L781" s="517"/>
      <c r="M781" s="517"/>
      <c r="N781" s="517"/>
      <c r="O781" s="517"/>
      <c r="P781" s="517"/>
      <c r="Q781" s="517"/>
      <c r="R781" s="517"/>
      <c r="S781" s="517"/>
      <c r="T781" s="517"/>
      <c r="U781" s="517"/>
      <c r="V781" s="517"/>
      <c r="W781" s="517"/>
      <c r="X781" s="517"/>
      <c r="Y781" s="517"/>
      <c r="Z781" s="517"/>
      <c r="AA781" s="517"/>
      <c r="AB781" s="517"/>
      <c r="AC781" s="517"/>
      <c r="AD781" s="517"/>
      <c r="AE781" s="517"/>
      <c r="AF781" s="517"/>
      <c r="AG781" s="517"/>
      <c r="AH781" s="517"/>
      <c r="AI781" s="517"/>
      <c r="AJ781" s="517"/>
      <c r="AK781" s="517"/>
      <c r="AL781" s="517"/>
      <c r="AM781" s="517"/>
      <c r="AN781" s="517"/>
      <c r="AO781" s="517"/>
      <c r="AP781" s="517"/>
      <c r="AQ781" s="517"/>
      <c r="AR781" s="517"/>
      <c r="AS781" s="517"/>
      <c r="AT781" s="517"/>
      <c r="AU781" s="517"/>
      <c r="AV781" s="517"/>
      <c r="AW781" s="517"/>
      <c r="AX781" s="517"/>
      <c r="AY781" s="517"/>
      <c r="AZ781" s="517"/>
      <c r="BA781" s="517"/>
      <c r="BB781" s="517"/>
      <c r="BC781" s="517"/>
      <c r="BD781" s="518"/>
    </row>
    <row r="782" spans="1:56" s="653" customFormat="1" ht="13.5" customHeight="1">
      <c r="A782" s="517"/>
      <c r="B782" s="517"/>
      <c r="C782" s="517"/>
      <c r="D782" s="529"/>
      <c r="E782" s="530"/>
      <c r="F782" s="530"/>
      <c r="G782" s="530"/>
      <c r="H782" s="530"/>
      <c r="I782" s="530"/>
      <c r="J782" s="530"/>
      <c r="K782" s="530"/>
      <c r="L782" s="530"/>
      <c r="M782" s="530"/>
      <c r="N782" s="530"/>
      <c r="O782" s="530"/>
      <c r="P782" s="530"/>
      <c r="Q782" s="530"/>
      <c r="R782" s="530"/>
      <c r="S782" s="530"/>
      <c r="T782" s="530"/>
      <c r="U782" s="530"/>
      <c r="V782" s="530"/>
      <c r="W782" s="530"/>
      <c r="X782" s="530"/>
      <c r="Y782" s="530"/>
      <c r="Z782" s="530"/>
      <c r="AA782" s="530"/>
      <c r="AB782" s="530"/>
      <c r="AC782" s="530"/>
      <c r="AD782" s="530"/>
      <c r="AE782" s="530"/>
      <c r="AF782" s="530"/>
      <c r="AG782" s="530"/>
      <c r="AH782" s="530"/>
      <c r="AI782" s="522"/>
      <c r="AJ782" s="517"/>
      <c r="AK782" s="517"/>
      <c r="AL782" s="517"/>
      <c r="AM782" s="517"/>
      <c r="AN782" s="517"/>
      <c r="AO782" s="517"/>
      <c r="AP782" s="517"/>
      <c r="AQ782" s="517"/>
      <c r="AR782" s="517"/>
      <c r="AS782" s="517"/>
      <c r="AT782" s="517"/>
      <c r="AU782" s="517"/>
      <c r="AV782" s="517"/>
      <c r="AW782" s="517"/>
      <c r="AX782" s="517"/>
      <c r="AY782" s="517"/>
      <c r="AZ782" s="517"/>
      <c r="BA782" s="517"/>
      <c r="BB782" s="517"/>
      <c r="BC782" s="517"/>
      <c r="BD782" s="518"/>
    </row>
    <row r="783" spans="1:56" s="653" customFormat="1" ht="13.5" customHeight="1">
      <c r="A783" s="517"/>
      <c r="B783" s="517"/>
      <c r="C783" s="517"/>
      <c r="D783" s="532"/>
      <c r="E783" s="533" t="s">
        <v>2867</v>
      </c>
      <c r="F783" s="533"/>
      <c r="G783" s="533"/>
      <c r="H783" s="533"/>
      <c r="I783" s="533"/>
      <c r="J783" s="533"/>
      <c r="K783" s="528"/>
      <c r="L783" s="528"/>
      <c r="M783" s="528"/>
      <c r="N783" s="534"/>
      <c r="O783" s="534"/>
      <c r="P783" s="534"/>
      <c r="Q783" s="534"/>
      <c r="R783" s="534"/>
      <c r="S783" s="534"/>
      <c r="T783" s="534"/>
      <c r="U783" s="534"/>
      <c r="V783" s="534"/>
      <c r="W783" s="534"/>
      <c r="X783" s="534"/>
      <c r="Y783" s="534"/>
      <c r="Z783" s="534"/>
      <c r="AA783" s="534"/>
      <c r="AB783" s="534"/>
      <c r="AC783" s="534"/>
      <c r="AD783" s="534"/>
      <c r="AE783" s="534"/>
      <c r="AF783" s="534"/>
      <c r="AG783" s="534"/>
      <c r="AH783" s="534"/>
      <c r="AI783" s="524"/>
      <c r="AJ783" s="517"/>
      <c r="AK783" s="517"/>
      <c r="AL783" s="517"/>
      <c r="AM783" s="517"/>
      <c r="AN783" s="517"/>
      <c r="AO783" s="517"/>
      <c r="AP783" s="517"/>
      <c r="AQ783" s="517"/>
      <c r="AR783" s="517"/>
      <c r="AS783" s="517"/>
      <c r="AT783" s="517"/>
      <c r="AU783" s="517"/>
      <c r="AV783" s="517"/>
      <c r="AW783" s="517"/>
      <c r="AX783" s="517"/>
      <c r="AY783" s="517"/>
      <c r="AZ783" s="517"/>
      <c r="BA783" s="517"/>
      <c r="BB783" s="517"/>
      <c r="BC783" s="517"/>
      <c r="BD783" s="518"/>
    </row>
    <row r="784" spans="1:56" s="653" customFormat="1" ht="13.5" customHeight="1">
      <c r="A784" s="517"/>
      <c r="B784" s="517"/>
      <c r="C784" s="517"/>
      <c r="D784" s="532"/>
      <c r="E784" s="528"/>
      <c r="F784" s="528"/>
      <c r="G784" s="528"/>
      <c r="H784" s="528"/>
      <c r="I784" s="528"/>
      <c r="J784" s="528"/>
      <c r="K784" s="528" t="s">
        <v>3351</v>
      </c>
      <c r="L784" s="528"/>
      <c r="M784" s="528"/>
      <c r="N784" s="534"/>
      <c r="O784" s="534"/>
      <c r="P784" s="534"/>
      <c r="Q784" s="534"/>
      <c r="R784" s="534"/>
      <c r="S784" s="534"/>
      <c r="T784" s="534"/>
      <c r="U784" s="534"/>
      <c r="V784" s="534"/>
      <c r="W784" s="534"/>
      <c r="X784" s="534"/>
      <c r="Y784" s="534"/>
      <c r="Z784" s="534"/>
      <c r="AA784" s="534"/>
      <c r="AB784" s="534"/>
      <c r="AC784" s="534"/>
      <c r="AD784" s="534"/>
      <c r="AE784" s="534"/>
      <c r="AF784" s="534"/>
      <c r="AG784" s="534"/>
      <c r="AH784" s="534"/>
      <c r="AI784" s="524"/>
      <c r="AJ784" s="517"/>
      <c r="AK784" s="517"/>
      <c r="AL784" s="517"/>
      <c r="AM784" s="517"/>
      <c r="AN784" s="517"/>
      <c r="AO784" s="517"/>
      <c r="AP784" s="517"/>
      <c r="AQ784" s="517"/>
      <c r="AR784" s="517"/>
      <c r="AS784" s="517"/>
      <c r="AT784" s="517"/>
      <c r="AU784" s="517"/>
      <c r="AV784" s="517"/>
      <c r="AW784" s="517"/>
      <c r="AX784" s="517"/>
      <c r="AY784" s="517"/>
      <c r="AZ784" s="517"/>
      <c r="BA784" s="517"/>
      <c r="BB784" s="517"/>
      <c r="BC784" s="517"/>
      <c r="BD784" s="518"/>
    </row>
    <row r="785" spans="1:56" s="653" customFormat="1" ht="13.5" customHeight="1">
      <c r="A785" s="517"/>
      <c r="B785" s="517"/>
      <c r="C785" s="517"/>
      <c r="D785" s="532"/>
      <c r="E785" s="533" t="s">
        <v>3352</v>
      </c>
      <c r="F785" s="533"/>
      <c r="G785" s="533"/>
      <c r="H785" s="533"/>
      <c r="I785" s="528"/>
      <c r="J785" s="528"/>
      <c r="K785" s="528"/>
      <c r="L785" s="528"/>
      <c r="M785" s="528"/>
      <c r="N785" s="534"/>
      <c r="O785" s="534"/>
      <c r="P785" s="534"/>
      <c r="Q785" s="534"/>
      <c r="R785" s="534"/>
      <c r="S785" s="534"/>
      <c r="T785" s="534"/>
      <c r="U785" s="534"/>
      <c r="V785" s="534"/>
      <c r="W785" s="534"/>
      <c r="X785" s="534"/>
      <c r="Y785" s="534"/>
      <c r="Z785" s="534"/>
      <c r="AA785" s="534"/>
      <c r="AB785" s="534"/>
      <c r="AC785" s="534"/>
      <c r="AD785" s="534"/>
      <c r="AE785" s="534"/>
      <c r="AF785" s="534"/>
      <c r="AG785" s="534"/>
      <c r="AH785" s="534"/>
      <c r="AI785" s="524"/>
      <c r="AJ785" s="517"/>
      <c r="AK785" s="517"/>
      <c r="AL785" s="517"/>
      <c r="AM785" s="517"/>
      <c r="AN785" s="517"/>
      <c r="AO785" s="517"/>
      <c r="AP785" s="517"/>
      <c r="AQ785" s="517"/>
      <c r="AR785" s="517"/>
      <c r="AS785" s="517"/>
      <c r="AT785" s="517"/>
      <c r="AU785" s="517"/>
      <c r="AV785" s="517"/>
      <c r="AW785" s="517"/>
      <c r="AX785" s="517"/>
      <c r="AY785" s="517"/>
      <c r="AZ785" s="517"/>
      <c r="BA785" s="517"/>
      <c r="BB785" s="517"/>
      <c r="BC785" s="517"/>
      <c r="BD785" s="518"/>
    </row>
    <row r="786" spans="1:56" s="653" customFormat="1" ht="13.5" customHeight="1">
      <c r="A786" s="517"/>
      <c r="B786" s="517"/>
      <c r="C786" s="517"/>
      <c r="D786" s="532"/>
      <c r="E786" s="528"/>
      <c r="F786" s="528" t="s">
        <v>3353</v>
      </c>
      <c r="G786" s="528"/>
      <c r="H786" s="528"/>
      <c r="I786" s="528"/>
      <c r="J786" s="528"/>
      <c r="K786" s="528"/>
      <c r="L786" s="528"/>
      <c r="M786" s="536"/>
      <c r="N786" s="534"/>
      <c r="O786" s="534"/>
      <c r="P786" s="541" t="s">
        <v>3120</v>
      </c>
      <c r="Q786" s="534"/>
      <c r="R786" s="534"/>
      <c r="S786" s="528" t="s">
        <v>3354</v>
      </c>
      <c r="T786" s="534"/>
      <c r="U786" s="534"/>
      <c r="V786" s="534"/>
      <c r="W786" s="534"/>
      <c r="X786" s="534"/>
      <c r="Y786" s="534"/>
      <c r="Z786" s="534"/>
      <c r="AA786" s="534"/>
      <c r="AB786" s="534"/>
      <c r="AC786" s="534"/>
      <c r="AD786" s="534"/>
      <c r="AE786" s="534"/>
      <c r="AF786" s="534"/>
      <c r="AG786" s="534"/>
      <c r="AH786" s="534"/>
      <c r="AI786" s="524"/>
      <c r="AJ786" s="517"/>
      <c r="AK786" s="517"/>
      <c r="AL786" s="517"/>
      <c r="AM786" s="517"/>
      <c r="AN786" s="517"/>
      <c r="AO786" s="517"/>
      <c r="AP786" s="517"/>
      <c r="AQ786" s="517"/>
      <c r="AR786" s="517"/>
      <c r="AS786" s="517"/>
      <c r="AT786" s="517"/>
      <c r="AU786" s="517"/>
      <c r="AV786" s="517"/>
      <c r="AW786" s="517"/>
      <c r="AX786" s="517"/>
      <c r="AY786" s="517"/>
      <c r="AZ786" s="517"/>
      <c r="BA786" s="517"/>
      <c r="BB786" s="517"/>
      <c r="BC786" s="517"/>
      <c r="BD786" s="518"/>
    </row>
    <row r="787" spans="1:56" s="653" customFormat="1" ht="13.5" customHeight="1">
      <c r="A787" s="517"/>
      <c r="B787" s="517"/>
      <c r="C787" s="517"/>
      <c r="D787" s="537"/>
      <c r="E787" s="538"/>
      <c r="F787" s="539"/>
      <c r="G787" s="538"/>
      <c r="H787" s="538"/>
      <c r="I787" s="538"/>
      <c r="J787" s="538"/>
      <c r="K787" s="538"/>
      <c r="L787" s="538"/>
      <c r="M787" s="538"/>
      <c r="N787" s="538"/>
      <c r="O787" s="538"/>
      <c r="P787" s="538"/>
      <c r="Q787" s="538"/>
      <c r="R787" s="538"/>
      <c r="S787" s="538"/>
      <c r="T787" s="538"/>
      <c r="U787" s="538"/>
      <c r="V787" s="538"/>
      <c r="W787" s="538"/>
      <c r="X787" s="538"/>
      <c r="Y787" s="538"/>
      <c r="Z787" s="538"/>
      <c r="AA787" s="538"/>
      <c r="AB787" s="538"/>
      <c r="AC787" s="538"/>
      <c r="AD787" s="538"/>
      <c r="AE787" s="538"/>
      <c r="AF787" s="538"/>
      <c r="AG787" s="538"/>
      <c r="AH787" s="538"/>
      <c r="AI787" s="527"/>
      <c r="AJ787" s="517"/>
      <c r="AK787" s="517"/>
      <c r="AL787" s="517"/>
      <c r="AM787" s="517"/>
      <c r="AN787" s="517"/>
      <c r="AO787" s="517"/>
      <c r="AP787" s="517"/>
      <c r="AQ787" s="517"/>
      <c r="AR787" s="517"/>
      <c r="AS787" s="517"/>
      <c r="AT787" s="517"/>
      <c r="AU787" s="517"/>
      <c r="AV787" s="517"/>
      <c r="AW787" s="517"/>
      <c r="AX787" s="517"/>
      <c r="AY787" s="517"/>
      <c r="AZ787" s="517"/>
      <c r="BA787" s="517"/>
      <c r="BB787" s="517"/>
      <c r="BC787" s="517"/>
      <c r="BD787" s="518"/>
    </row>
    <row r="788" spans="1:56" s="653" customFormat="1" ht="13.5" customHeight="1">
      <c r="A788" s="517"/>
      <c r="B788" s="517"/>
      <c r="C788" s="517" t="s">
        <v>3355</v>
      </c>
      <c r="D788" s="517"/>
      <c r="E788" s="517"/>
      <c r="F788" s="517"/>
      <c r="G788" s="517"/>
      <c r="H788" s="517"/>
      <c r="I788" s="517"/>
      <c r="J788" s="517"/>
      <c r="K788" s="517"/>
      <c r="L788" s="517"/>
      <c r="M788" s="517"/>
      <c r="N788" s="517"/>
      <c r="O788" s="517"/>
      <c r="P788" s="517"/>
      <c r="Q788" s="517"/>
      <c r="R788" s="517"/>
      <c r="S788" s="517"/>
      <c r="T788" s="517"/>
      <c r="U788" s="517"/>
      <c r="V788" s="517"/>
      <c r="W788" s="517"/>
      <c r="X788" s="517"/>
      <c r="Y788" s="517"/>
      <c r="Z788" s="517"/>
      <c r="AA788" s="517"/>
      <c r="AB788" s="517"/>
      <c r="AC788" s="517"/>
      <c r="AD788" s="517"/>
      <c r="AE788" s="517"/>
      <c r="AF788" s="517"/>
      <c r="AG788" s="517"/>
      <c r="AH788" s="517"/>
      <c r="AI788" s="517"/>
      <c r="AJ788" s="517"/>
      <c r="AK788" s="517"/>
      <c r="AL788" s="517"/>
      <c r="AM788" s="517"/>
      <c r="AN788" s="517"/>
      <c r="AO788" s="517"/>
      <c r="AP788" s="517"/>
      <c r="AQ788" s="517"/>
      <c r="AR788" s="517"/>
      <c r="AS788" s="517"/>
      <c r="AT788" s="517"/>
      <c r="AU788" s="517"/>
      <c r="AV788" s="517"/>
      <c r="AW788" s="517"/>
      <c r="AX788" s="517"/>
      <c r="AY788" s="517"/>
      <c r="AZ788" s="517"/>
      <c r="BA788" s="517"/>
      <c r="BB788" s="517"/>
      <c r="BC788" s="517"/>
      <c r="BD788" s="518"/>
    </row>
    <row r="789" spans="1:56" s="653" customFormat="1" ht="13.5" customHeight="1">
      <c r="A789" s="517"/>
      <c r="B789" s="517"/>
      <c r="C789" s="517"/>
      <c r="D789" s="517" t="s">
        <v>3356</v>
      </c>
      <c r="E789" s="517"/>
      <c r="F789" s="517"/>
      <c r="G789" s="517"/>
      <c r="H789" s="517"/>
      <c r="I789" s="517"/>
      <c r="J789" s="517"/>
      <c r="K789" s="517"/>
      <c r="L789" s="517"/>
      <c r="M789" s="517"/>
      <c r="N789" s="517"/>
      <c r="O789" s="517"/>
      <c r="P789" s="517"/>
      <c r="Q789" s="517"/>
      <c r="R789" s="517"/>
      <c r="S789" s="517"/>
      <c r="T789" s="517"/>
      <c r="U789" s="517"/>
      <c r="V789" s="517"/>
      <c r="W789" s="517"/>
      <c r="X789" s="517"/>
      <c r="Y789" s="517"/>
      <c r="Z789" s="517"/>
      <c r="AA789" s="517"/>
      <c r="AB789" s="517"/>
      <c r="AC789" s="517"/>
      <c r="AD789" s="517"/>
      <c r="AE789" s="517"/>
      <c r="AF789" s="517"/>
      <c r="AG789" s="517"/>
      <c r="AH789" s="517"/>
      <c r="AI789" s="517"/>
      <c r="AJ789" s="517"/>
      <c r="AK789" s="517"/>
      <c r="AL789" s="517"/>
      <c r="AM789" s="517"/>
      <c r="AN789" s="517"/>
      <c r="AO789" s="517"/>
      <c r="AP789" s="517"/>
      <c r="AQ789" s="517"/>
      <c r="AR789" s="517"/>
      <c r="AS789" s="517"/>
      <c r="AT789" s="517"/>
      <c r="AU789" s="517"/>
      <c r="AV789" s="517"/>
      <c r="AW789" s="517"/>
      <c r="AX789" s="517"/>
      <c r="AY789" s="517"/>
      <c r="AZ789" s="517"/>
      <c r="BA789" s="517"/>
      <c r="BB789" s="517"/>
      <c r="BC789" s="517"/>
      <c r="BD789" s="518"/>
    </row>
    <row r="790" spans="1:56" s="653" customFormat="1" ht="13.5" customHeight="1">
      <c r="A790" s="517"/>
      <c r="B790" s="517"/>
      <c r="C790" s="517" t="s">
        <v>3357</v>
      </c>
      <c r="D790" s="517"/>
      <c r="E790" s="517"/>
      <c r="F790" s="517"/>
      <c r="G790" s="517"/>
      <c r="H790" s="517"/>
      <c r="I790" s="517"/>
      <c r="J790" s="517"/>
      <c r="K790" s="517"/>
      <c r="L790" s="517"/>
      <c r="M790" s="517"/>
      <c r="N790" s="517"/>
      <c r="O790" s="517"/>
      <c r="P790" s="517"/>
      <c r="Q790" s="517"/>
      <c r="R790" s="517"/>
      <c r="S790" s="517"/>
      <c r="T790" s="517"/>
      <c r="U790" s="517"/>
      <c r="V790" s="517"/>
      <c r="W790" s="517"/>
      <c r="X790" s="517"/>
      <c r="Y790" s="517"/>
      <c r="Z790" s="517"/>
      <c r="AA790" s="517"/>
      <c r="AB790" s="517"/>
      <c r="AC790" s="517"/>
      <c r="AD790" s="517"/>
      <c r="AE790" s="517"/>
      <c r="AF790" s="517"/>
      <c r="AG790" s="517"/>
      <c r="AH790" s="517"/>
      <c r="AI790" s="517"/>
      <c r="AJ790" s="517"/>
      <c r="AK790" s="517"/>
      <c r="AL790" s="517"/>
      <c r="AM790" s="517"/>
      <c r="AN790" s="517"/>
      <c r="AO790" s="517"/>
      <c r="AP790" s="517"/>
      <c r="AQ790" s="517"/>
      <c r="AR790" s="517"/>
      <c r="AS790" s="517"/>
      <c r="AT790" s="517"/>
      <c r="AU790" s="517"/>
      <c r="AV790" s="517"/>
      <c r="AW790" s="517"/>
      <c r="AX790" s="517"/>
      <c r="AY790" s="517"/>
      <c r="AZ790" s="517"/>
      <c r="BA790" s="517"/>
      <c r="BB790" s="517"/>
      <c r="BC790" s="517"/>
      <c r="BD790" s="518"/>
    </row>
    <row r="791" spans="1:56" s="653" customFormat="1" ht="13.5" customHeight="1">
      <c r="A791" s="517"/>
      <c r="B791" s="517"/>
      <c r="C791" s="517"/>
      <c r="D791" s="517" t="s">
        <v>3358</v>
      </c>
      <c r="E791" s="517"/>
      <c r="F791" s="517"/>
      <c r="G791" s="517"/>
      <c r="H791" s="517"/>
      <c r="I791" s="517"/>
      <c r="J791" s="517"/>
      <c r="K791" s="517"/>
      <c r="L791" s="517"/>
      <c r="M791" s="517"/>
      <c r="N791" s="517"/>
      <c r="O791" s="517"/>
      <c r="P791" s="517"/>
      <c r="Q791" s="517"/>
      <c r="R791" s="517"/>
      <c r="S791" s="517"/>
      <c r="T791" s="517"/>
      <c r="U791" s="517"/>
      <c r="V791" s="517"/>
      <c r="W791" s="517"/>
      <c r="X791" s="517"/>
      <c r="Y791" s="517"/>
      <c r="Z791" s="517"/>
      <c r="AA791" s="517"/>
      <c r="AB791" s="517"/>
      <c r="AC791" s="517"/>
      <c r="AD791" s="517"/>
      <c r="AE791" s="517"/>
      <c r="AF791" s="517"/>
      <c r="AG791" s="517"/>
      <c r="AH791" s="517"/>
      <c r="AI791" s="517"/>
      <c r="AJ791" s="517"/>
      <c r="AK791" s="517"/>
      <c r="AL791" s="517"/>
      <c r="AM791" s="517"/>
      <c r="AN791" s="517"/>
      <c r="AO791" s="517"/>
      <c r="AP791" s="517"/>
      <c r="AQ791" s="517"/>
      <c r="AR791" s="517"/>
      <c r="AS791" s="517"/>
      <c r="AT791" s="517"/>
      <c r="AU791" s="517"/>
      <c r="AV791" s="517"/>
      <c r="AW791" s="517"/>
      <c r="AX791" s="517"/>
      <c r="AY791" s="517"/>
      <c r="AZ791" s="517"/>
      <c r="BA791" s="517"/>
      <c r="BB791" s="517"/>
      <c r="BC791" s="517"/>
      <c r="BD791" s="518"/>
    </row>
    <row r="792" spans="1:56" s="653" customFormat="1" ht="13.5" customHeight="1">
      <c r="A792" s="517"/>
      <c r="B792" s="517"/>
      <c r="C792" s="517" t="s">
        <v>3359</v>
      </c>
      <c r="D792" s="517"/>
      <c r="E792" s="517"/>
      <c r="F792" s="517"/>
      <c r="G792" s="517"/>
      <c r="H792" s="517"/>
      <c r="I792" s="517"/>
      <c r="J792" s="517"/>
      <c r="K792" s="517"/>
      <c r="L792" s="517"/>
      <c r="M792" s="517"/>
      <c r="N792" s="517"/>
      <c r="O792" s="517"/>
      <c r="P792" s="517"/>
      <c r="Q792" s="517"/>
      <c r="R792" s="517"/>
      <c r="S792" s="517"/>
      <c r="T792" s="517"/>
      <c r="U792" s="517"/>
      <c r="V792" s="517"/>
      <c r="W792" s="517"/>
      <c r="X792" s="517"/>
      <c r="Y792" s="517"/>
      <c r="Z792" s="517"/>
      <c r="AA792" s="517"/>
      <c r="AB792" s="517"/>
      <c r="AC792" s="517"/>
      <c r="AD792" s="517"/>
      <c r="AE792" s="517"/>
      <c r="AF792" s="517"/>
      <c r="AG792" s="517"/>
      <c r="AH792" s="517"/>
      <c r="AI792" s="517"/>
      <c r="AJ792" s="517"/>
      <c r="AK792" s="517"/>
      <c r="AL792" s="517"/>
      <c r="AM792" s="517"/>
      <c r="AN792" s="517"/>
      <c r="AO792" s="517"/>
      <c r="AP792" s="517"/>
      <c r="AQ792" s="517"/>
      <c r="AR792" s="517"/>
      <c r="AS792" s="517"/>
      <c r="AT792" s="517"/>
      <c r="AU792" s="517"/>
      <c r="AV792" s="517"/>
      <c r="AW792" s="517"/>
      <c r="AX792" s="517"/>
      <c r="AY792" s="517"/>
      <c r="AZ792" s="517"/>
      <c r="BA792" s="517"/>
      <c r="BB792" s="517"/>
      <c r="BC792" s="517"/>
      <c r="BD792" s="518"/>
    </row>
    <row r="793" spans="1:56" s="653" customFormat="1" ht="13.5" customHeight="1">
      <c r="A793" s="517"/>
      <c r="B793" s="517"/>
      <c r="C793" s="517"/>
      <c r="D793" s="529"/>
      <c r="E793" s="530"/>
      <c r="F793" s="530"/>
      <c r="G793" s="530"/>
      <c r="H793" s="530"/>
      <c r="I793" s="530"/>
      <c r="J793" s="530"/>
      <c r="K793" s="530"/>
      <c r="L793" s="530"/>
      <c r="M793" s="530"/>
      <c r="N793" s="530"/>
      <c r="O793" s="530"/>
      <c r="P793" s="530"/>
      <c r="Q793" s="530"/>
      <c r="R793" s="530"/>
      <c r="S793" s="530"/>
      <c r="T793" s="530"/>
      <c r="U793" s="530"/>
      <c r="V793" s="530"/>
      <c r="W793" s="530"/>
      <c r="X793" s="530"/>
      <c r="Y793" s="530"/>
      <c r="Z793" s="530"/>
      <c r="AA793" s="530"/>
      <c r="AB793" s="530"/>
      <c r="AC793" s="530"/>
      <c r="AD793" s="530"/>
      <c r="AE793" s="530"/>
      <c r="AF793" s="530"/>
      <c r="AG793" s="530"/>
      <c r="AH793" s="531"/>
      <c r="AI793" s="528"/>
      <c r="AJ793" s="517"/>
      <c r="AK793" s="517"/>
      <c r="AL793" s="517"/>
      <c r="AM793" s="517"/>
      <c r="AN793" s="517"/>
      <c r="AO793" s="517"/>
      <c r="AP793" s="517"/>
      <c r="AQ793" s="517"/>
      <c r="AR793" s="517"/>
      <c r="AS793" s="517"/>
      <c r="AT793" s="517"/>
      <c r="AU793" s="517"/>
      <c r="AV793" s="517"/>
      <c r="AW793" s="517"/>
      <c r="AX793" s="517"/>
      <c r="AY793" s="517"/>
      <c r="AZ793" s="517"/>
      <c r="BA793" s="517"/>
      <c r="BB793" s="517"/>
      <c r="BC793" s="517"/>
      <c r="BD793" s="518"/>
    </row>
    <row r="794" spans="1:56" s="653" customFormat="1" ht="13.5" customHeight="1">
      <c r="A794" s="517"/>
      <c r="B794" s="517"/>
      <c r="C794" s="517"/>
      <c r="D794" s="532"/>
      <c r="E794" s="533" t="s">
        <v>2867</v>
      </c>
      <c r="F794" s="533"/>
      <c r="G794" s="533"/>
      <c r="H794" s="533"/>
      <c r="I794" s="533"/>
      <c r="J794" s="533"/>
      <c r="K794" s="528"/>
      <c r="L794" s="528"/>
      <c r="M794" s="528"/>
      <c r="N794" s="534"/>
      <c r="O794" s="534"/>
      <c r="P794" s="534"/>
      <c r="Q794" s="534"/>
      <c r="R794" s="534"/>
      <c r="S794" s="534"/>
      <c r="T794" s="534"/>
      <c r="U794" s="534"/>
      <c r="V794" s="534"/>
      <c r="W794" s="534"/>
      <c r="X794" s="534"/>
      <c r="Y794" s="534"/>
      <c r="Z794" s="534"/>
      <c r="AA794" s="534"/>
      <c r="AB794" s="534"/>
      <c r="AC794" s="534"/>
      <c r="AD794" s="534"/>
      <c r="AE794" s="534"/>
      <c r="AF794" s="534"/>
      <c r="AG794" s="534"/>
      <c r="AH794" s="535"/>
      <c r="AI794" s="528"/>
      <c r="AJ794" s="517"/>
      <c r="AK794" s="517"/>
      <c r="AL794" s="517"/>
      <c r="AM794" s="517"/>
      <c r="AN794" s="517"/>
      <c r="AO794" s="517"/>
      <c r="AP794" s="517"/>
      <c r="AQ794" s="517"/>
      <c r="AR794" s="517"/>
      <c r="AS794" s="517"/>
      <c r="AT794" s="517"/>
      <c r="AU794" s="517"/>
      <c r="AV794" s="517"/>
      <c r="AW794" s="517"/>
      <c r="AX794" s="517"/>
      <c r="AY794" s="517"/>
      <c r="AZ794" s="517"/>
      <c r="BA794" s="517"/>
      <c r="BB794" s="517"/>
      <c r="BC794" s="517"/>
      <c r="BD794" s="518"/>
    </row>
    <row r="795" spans="1:56" s="653" customFormat="1" ht="13.5" customHeight="1">
      <c r="A795" s="517"/>
      <c r="B795" s="517"/>
      <c r="C795" s="517"/>
      <c r="D795" s="532"/>
      <c r="E795" s="528"/>
      <c r="F795" s="528"/>
      <c r="G795" s="528"/>
      <c r="H795" s="528"/>
      <c r="I795" s="528"/>
      <c r="J795" s="528"/>
      <c r="K795" s="528" t="s">
        <v>3360</v>
      </c>
      <c r="L795" s="528"/>
      <c r="M795" s="528"/>
      <c r="N795" s="534"/>
      <c r="O795" s="534"/>
      <c r="P795" s="534"/>
      <c r="Q795" s="534"/>
      <c r="R795" s="534"/>
      <c r="S795" s="534"/>
      <c r="T795" s="534"/>
      <c r="U795" s="534"/>
      <c r="V795" s="534"/>
      <c r="W795" s="534"/>
      <c r="X795" s="534"/>
      <c r="Y795" s="534"/>
      <c r="Z795" s="534"/>
      <c r="AA795" s="534"/>
      <c r="AB795" s="534"/>
      <c r="AC795" s="534"/>
      <c r="AD795" s="534"/>
      <c r="AE795" s="534"/>
      <c r="AF795" s="534"/>
      <c r="AG795" s="534"/>
      <c r="AH795" s="535"/>
      <c r="AI795" s="528"/>
      <c r="AJ795" s="517"/>
      <c r="AK795" s="517"/>
      <c r="AL795" s="517"/>
      <c r="AM795" s="517"/>
      <c r="AN795" s="517"/>
      <c r="AO795" s="517"/>
      <c r="AP795" s="517"/>
      <c r="AQ795" s="517"/>
      <c r="AR795" s="517"/>
      <c r="AS795" s="517"/>
      <c r="AT795" s="517"/>
      <c r="AU795" s="517"/>
      <c r="AV795" s="517"/>
      <c r="AW795" s="517"/>
      <c r="AX795" s="517"/>
      <c r="AY795" s="517"/>
      <c r="AZ795" s="517"/>
      <c r="BA795" s="517"/>
      <c r="BB795" s="517"/>
      <c r="BC795" s="517"/>
      <c r="BD795" s="518"/>
    </row>
    <row r="796" spans="1:56" s="653" customFormat="1" ht="13.5" customHeight="1">
      <c r="A796" s="517"/>
      <c r="B796" s="517"/>
      <c r="C796" s="517"/>
      <c r="D796" s="532"/>
      <c r="E796" s="533" t="s">
        <v>3361</v>
      </c>
      <c r="F796" s="533"/>
      <c r="G796" s="533"/>
      <c r="H796" s="533"/>
      <c r="I796" s="528"/>
      <c r="J796" s="528"/>
      <c r="K796" s="528"/>
      <c r="L796" s="528"/>
      <c r="M796" s="528"/>
      <c r="N796" s="534"/>
      <c r="O796" s="534"/>
      <c r="P796" s="534"/>
      <c r="Q796" s="534"/>
      <c r="R796" s="534"/>
      <c r="S796" s="534"/>
      <c r="T796" s="534"/>
      <c r="U796" s="534"/>
      <c r="V796" s="534"/>
      <c r="W796" s="534"/>
      <c r="X796" s="534"/>
      <c r="Y796" s="534"/>
      <c r="Z796" s="534"/>
      <c r="AA796" s="534"/>
      <c r="AB796" s="534"/>
      <c r="AC796" s="534"/>
      <c r="AD796" s="534"/>
      <c r="AE796" s="534"/>
      <c r="AF796" s="534"/>
      <c r="AG796" s="534"/>
      <c r="AH796" s="535"/>
      <c r="AI796" s="528"/>
      <c r="AJ796" s="517"/>
      <c r="AK796" s="517"/>
      <c r="AL796" s="517"/>
      <c r="AM796" s="517"/>
      <c r="AN796" s="517"/>
      <c r="AO796" s="517"/>
      <c r="AP796" s="517"/>
      <c r="AQ796" s="517"/>
      <c r="AR796" s="517"/>
      <c r="AS796" s="517"/>
      <c r="AT796" s="517"/>
      <c r="AU796" s="517"/>
      <c r="AV796" s="517"/>
      <c r="AW796" s="517"/>
      <c r="AX796" s="517"/>
      <c r="AY796" s="517"/>
      <c r="AZ796" s="517"/>
      <c r="BA796" s="517"/>
      <c r="BB796" s="517"/>
      <c r="BC796" s="517"/>
      <c r="BD796" s="518"/>
    </row>
    <row r="797" spans="1:56" s="653" customFormat="1" ht="13.5" customHeight="1">
      <c r="A797" s="517"/>
      <c r="B797" s="517"/>
      <c r="C797" s="517"/>
      <c r="D797" s="532"/>
      <c r="E797" s="528"/>
      <c r="F797" s="528" t="s">
        <v>3335</v>
      </c>
      <c r="G797" s="528"/>
      <c r="H797" s="528"/>
      <c r="I797" s="528"/>
      <c r="J797" s="528"/>
      <c r="K797" s="528"/>
      <c r="L797" s="528"/>
      <c r="M797" s="528"/>
      <c r="N797" s="534"/>
      <c r="O797" s="534"/>
      <c r="P797" s="517"/>
      <c r="Q797" s="528" t="s">
        <v>3120</v>
      </c>
      <c r="R797" s="534"/>
      <c r="S797" s="528" t="s">
        <v>3335</v>
      </c>
      <c r="T797" s="534"/>
      <c r="U797" s="534"/>
      <c r="V797" s="534"/>
      <c r="W797" s="534"/>
      <c r="X797" s="534"/>
      <c r="Y797" s="534"/>
      <c r="Z797" s="534"/>
      <c r="AA797" s="534"/>
      <c r="AB797" s="534"/>
      <c r="AC797" s="534"/>
      <c r="AD797" s="534"/>
      <c r="AE797" s="534"/>
      <c r="AF797" s="534"/>
      <c r="AG797" s="534"/>
      <c r="AH797" s="535"/>
      <c r="AI797" s="528"/>
      <c r="AJ797" s="517"/>
      <c r="AK797" s="517"/>
      <c r="AL797" s="517"/>
      <c r="AM797" s="517"/>
      <c r="AN797" s="517"/>
      <c r="AO797" s="517"/>
      <c r="AP797" s="517"/>
      <c r="AQ797" s="517"/>
      <c r="AR797" s="517"/>
      <c r="AS797" s="517"/>
      <c r="AT797" s="517"/>
      <c r="AU797" s="517"/>
      <c r="AV797" s="517"/>
      <c r="AW797" s="517"/>
      <c r="AX797" s="517"/>
      <c r="AY797" s="517"/>
      <c r="AZ797" s="517"/>
      <c r="BA797" s="517"/>
      <c r="BB797" s="517"/>
      <c r="BC797" s="517"/>
      <c r="BD797" s="518"/>
    </row>
    <row r="798" spans="1:56" s="653" customFormat="1" ht="27" customHeight="1">
      <c r="A798" s="517"/>
      <c r="B798" s="517"/>
      <c r="C798" s="517"/>
      <c r="D798" s="532"/>
      <c r="E798" s="528"/>
      <c r="F798" s="528" t="s">
        <v>3362</v>
      </c>
      <c r="G798" s="528"/>
      <c r="H798" s="528"/>
      <c r="I798" s="528"/>
      <c r="J798" s="528"/>
      <c r="K798" s="528"/>
      <c r="L798" s="528"/>
      <c r="M798" s="528"/>
      <c r="N798" s="534"/>
      <c r="O798" s="534"/>
      <c r="P798" s="528"/>
      <c r="Q798" s="528" t="s">
        <v>3120</v>
      </c>
      <c r="R798" s="534"/>
      <c r="S798" s="528" t="s">
        <v>3363</v>
      </c>
      <c r="T798" s="534"/>
      <c r="U798" s="534"/>
      <c r="V798" s="534"/>
      <c r="W798" s="534"/>
      <c r="X798" s="534"/>
      <c r="Y798" s="534"/>
      <c r="Z798" s="534"/>
      <c r="AA798" s="534"/>
      <c r="AB798" s="534"/>
      <c r="AC798" s="534"/>
      <c r="AD798" s="534"/>
      <c r="AE798" s="534"/>
      <c r="AF798" s="534"/>
      <c r="AG798" s="534"/>
      <c r="AH798" s="535"/>
      <c r="AI798" s="528"/>
      <c r="AJ798" s="517"/>
      <c r="AK798" s="517"/>
      <c r="AL798" s="517"/>
      <c r="AM798" s="517"/>
      <c r="AN798" s="517"/>
      <c r="AO798" s="517"/>
      <c r="AP798" s="517"/>
      <c r="AQ798" s="517"/>
      <c r="AR798" s="517"/>
      <c r="AS798" s="517"/>
      <c r="AT798" s="517"/>
      <c r="AU798" s="517"/>
      <c r="AV798" s="517"/>
      <c r="AW798" s="517"/>
      <c r="AX798" s="517"/>
      <c r="AY798" s="517"/>
      <c r="AZ798" s="517"/>
      <c r="BA798" s="517"/>
      <c r="BB798" s="517"/>
      <c r="BC798" s="517"/>
      <c r="BD798" s="518"/>
    </row>
    <row r="799" spans="1:56" s="653" customFormat="1" ht="20.25" customHeight="1">
      <c r="A799" s="517"/>
      <c r="B799" s="517"/>
      <c r="C799" s="517"/>
      <c r="D799" s="532"/>
      <c r="E799" s="528"/>
      <c r="F799" s="528" t="s">
        <v>3364</v>
      </c>
      <c r="G799" s="528"/>
      <c r="H799" s="528"/>
      <c r="I799" s="528"/>
      <c r="J799" s="528"/>
      <c r="K799" s="528"/>
      <c r="L799" s="528"/>
      <c r="M799" s="528"/>
      <c r="N799" s="534"/>
      <c r="O799" s="534"/>
      <c r="P799" s="528"/>
      <c r="Q799" s="528" t="s">
        <v>3120</v>
      </c>
      <c r="R799" s="534"/>
      <c r="S799" s="528" t="s">
        <v>3365</v>
      </c>
      <c r="T799" s="534"/>
      <c r="U799" s="534"/>
      <c r="V799" s="534"/>
      <c r="W799" s="534"/>
      <c r="X799" s="534"/>
      <c r="Y799" s="534"/>
      <c r="Z799" s="534"/>
      <c r="AA799" s="534"/>
      <c r="AB799" s="534"/>
      <c r="AC799" s="534"/>
      <c r="AD799" s="534"/>
      <c r="AE799" s="534"/>
      <c r="AF799" s="534"/>
      <c r="AG799" s="534"/>
      <c r="AH799" s="535"/>
      <c r="AI799" s="528"/>
      <c r="AJ799" s="517"/>
      <c r="AK799" s="517"/>
      <c r="AL799" s="517"/>
      <c r="AM799" s="517"/>
      <c r="AN799" s="517"/>
      <c r="AO799" s="517"/>
      <c r="AP799" s="517"/>
      <c r="AQ799" s="517"/>
      <c r="AR799" s="517"/>
      <c r="AS799" s="517"/>
      <c r="AT799" s="517"/>
      <c r="AU799" s="517"/>
      <c r="AV799" s="517"/>
      <c r="AW799" s="517"/>
      <c r="AX799" s="517"/>
      <c r="AY799" s="517"/>
      <c r="AZ799" s="517"/>
      <c r="BA799" s="517"/>
      <c r="BB799" s="517"/>
      <c r="BC799" s="517"/>
      <c r="BD799" s="518"/>
    </row>
    <row r="800" spans="1:56" s="653" customFormat="1" ht="13.5" customHeight="1">
      <c r="A800" s="517"/>
      <c r="B800" s="517"/>
      <c r="C800" s="517"/>
      <c r="D800" s="537"/>
      <c r="E800" s="538"/>
      <c r="F800" s="539"/>
      <c r="G800" s="538"/>
      <c r="H800" s="538"/>
      <c r="I800" s="538"/>
      <c r="J800" s="538"/>
      <c r="K800" s="538"/>
      <c r="L800" s="538"/>
      <c r="M800" s="538"/>
      <c r="N800" s="538"/>
      <c r="O800" s="538"/>
      <c r="P800" s="538"/>
      <c r="Q800" s="538"/>
      <c r="R800" s="538"/>
      <c r="S800" s="538"/>
      <c r="T800" s="538"/>
      <c r="U800" s="538"/>
      <c r="V800" s="538"/>
      <c r="W800" s="538"/>
      <c r="X800" s="538"/>
      <c r="Y800" s="538"/>
      <c r="Z800" s="538"/>
      <c r="AA800" s="538"/>
      <c r="AB800" s="538"/>
      <c r="AC800" s="538"/>
      <c r="AD800" s="538"/>
      <c r="AE800" s="538"/>
      <c r="AF800" s="538"/>
      <c r="AG800" s="538"/>
      <c r="AH800" s="540"/>
      <c r="AI800" s="528"/>
      <c r="AJ800" s="517"/>
      <c r="AK800" s="517"/>
      <c r="AL800" s="517"/>
      <c r="AM800" s="517"/>
      <c r="AN800" s="517"/>
      <c r="AO800" s="517"/>
      <c r="AP800" s="517"/>
      <c r="AQ800" s="517"/>
      <c r="AR800" s="517"/>
      <c r="AS800" s="517"/>
      <c r="AT800" s="517"/>
      <c r="AU800" s="517"/>
      <c r="AV800" s="517"/>
      <c r="AW800" s="517"/>
      <c r="AX800" s="517"/>
      <c r="AY800" s="517"/>
      <c r="AZ800" s="517"/>
      <c r="BA800" s="517"/>
      <c r="BB800" s="517"/>
      <c r="BC800" s="517"/>
      <c r="BD800" s="518"/>
    </row>
    <row r="801" spans="1:56" s="653" customFormat="1" ht="13.5" customHeight="1">
      <c r="A801" s="517"/>
      <c r="B801" s="517"/>
      <c r="C801" s="517" t="s">
        <v>3366</v>
      </c>
      <c r="D801" s="517"/>
      <c r="E801" s="517"/>
      <c r="F801" s="517"/>
      <c r="G801" s="517"/>
      <c r="H801" s="517"/>
      <c r="I801" s="517"/>
      <c r="J801" s="517"/>
      <c r="K801" s="517"/>
      <c r="L801" s="517"/>
      <c r="M801" s="517"/>
      <c r="N801" s="517"/>
      <c r="O801" s="517"/>
      <c r="P801" s="517"/>
      <c r="Q801" s="517"/>
      <c r="R801" s="517"/>
      <c r="S801" s="517"/>
      <c r="T801" s="517"/>
      <c r="U801" s="517"/>
      <c r="V801" s="517"/>
      <c r="W801" s="517"/>
      <c r="X801" s="517"/>
      <c r="Y801" s="517"/>
      <c r="Z801" s="517"/>
      <c r="AA801" s="517"/>
      <c r="AB801" s="517"/>
      <c r="AC801" s="517"/>
      <c r="AD801" s="517"/>
      <c r="AE801" s="517"/>
      <c r="AF801" s="517"/>
      <c r="AG801" s="517"/>
      <c r="AH801" s="517"/>
      <c r="AI801" s="517"/>
      <c r="AJ801" s="517"/>
      <c r="AK801" s="517"/>
      <c r="AL801" s="517"/>
      <c r="AM801" s="517"/>
      <c r="AN801" s="517"/>
      <c r="AO801" s="517"/>
      <c r="AP801" s="517"/>
      <c r="AQ801" s="517"/>
      <c r="AR801" s="517"/>
      <c r="AS801" s="517"/>
      <c r="AT801" s="517"/>
      <c r="AU801" s="517"/>
      <c r="AV801" s="517"/>
      <c r="AW801" s="517"/>
      <c r="AX801" s="517"/>
      <c r="AY801" s="517"/>
      <c r="AZ801" s="517"/>
      <c r="BA801" s="517"/>
      <c r="BB801" s="517"/>
      <c r="BC801" s="517"/>
      <c r="BD801" s="518"/>
    </row>
    <row r="802" spans="1:56" s="653" customFormat="1" ht="13.5" customHeight="1">
      <c r="A802" s="517"/>
      <c r="B802" s="517"/>
      <c r="C802" s="517"/>
      <c r="D802" s="529"/>
      <c r="E802" s="530"/>
      <c r="F802" s="530"/>
      <c r="G802" s="530"/>
      <c r="H802" s="530"/>
      <c r="I802" s="530"/>
      <c r="J802" s="530"/>
      <c r="K802" s="530"/>
      <c r="L802" s="530"/>
      <c r="M802" s="530"/>
      <c r="N802" s="530"/>
      <c r="O802" s="530"/>
      <c r="P802" s="530"/>
      <c r="Q802" s="530"/>
      <c r="R802" s="530"/>
      <c r="S802" s="530"/>
      <c r="T802" s="530"/>
      <c r="U802" s="530"/>
      <c r="V802" s="530"/>
      <c r="W802" s="530"/>
      <c r="X802" s="530"/>
      <c r="Y802" s="530"/>
      <c r="Z802" s="530"/>
      <c r="AA802" s="530"/>
      <c r="AB802" s="530"/>
      <c r="AC802" s="530"/>
      <c r="AD802" s="530"/>
      <c r="AE802" s="530"/>
      <c r="AF802" s="530"/>
      <c r="AG802" s="530"/>
      <c r="AH802" s="530"/>
      <c r="AI802" s="530"/>
      <c r="AJ802" s="530"/>
      <c r="AK802" s="530"/>
      <c r="AL802" s="531"/>
      <c r="AM802" s="517"/>
      <c r="AN802" s="517"/>
      <c r="AO802" s="517"/>
      <c r="AP802" s="517"/>
      <c r="AQ802" s="517"/>
      <c r="AR802" s="517"/>
      <c r="AS802" s="517"/>
      <c r="AT802" s="517"/>
      <c r="AU802" s="517"/>
      <c r="AV802" s="517"/>
      <c r="AW802" s="517"/>
      <c r="AX802" s="517"/>
      <c r="AY802" s="517"/>
      <c r="AZ802" s="517"/>
      <c r="BA802" s="517"/>
      <c r="BB802" s="517"/>
      <c r="BC802" s="517"/>
      <c r="BD802" s="518"/>
    </row>
    <row r="803" spans="1:56" s="653" customFormat="1" ht="13.5" customHeight="1">
      <c r="A803" s="517"/>
      <c r="B803" s="517"/>
      <c r="C803" s="517"/>
      <c r="D803" s="532"/>
      <c r="E803" s="528" t="s">
        <v>3367</v>
      </c>
      <c r="F803" s="528"/>
      <c r="G803" s="528"/>
      <c r="H803" s="528"/>
      <c r="I803" s="528"/>
      <c r="J803" s="528"/>
      <c r="K803" s="528"/>
      <c r="L803" s="528"/>
      <c r="M803" s="528"/>
      <c r="N803" s="534"/>
      <c r="O803" s="534"/>
      <c r="P803" s="534"/>
      <c r="Q803" s="534"/>
      <c r="R803" s="534"/>
      <c r="S803" s="534"/>
      <c r="T803" s="534"/>
      <c r="U803" s="534"/>
      <c r="V803" s="534"/>
      <c r="W803" s="534"/>
      <c r="X803" s="534"/>
      <c r="Y803" s="534"/>
      <c r="Z803" s="534"/>
      <c r="AA803" s="534"/>
      <c r="AB803" s="534"/>
      <c r="AC803" s="534"/>
      <c r="AD803" s="534"/>
      <c r="AE803" s="534"/>
      <c r="AF803" s="534"/>
      <c r="AG803" s="534"/>
      <c r="AH803" s="534"/>
      <c r="AI803" s="534"/>
      <c r="AJ803" s="534"/>
      <c r="AK803" s="534"/>
      <c r="AL803" s="535"/>
      <c r="AM803" s="517"/>
      <c r="AN803" s="517"/>
      <c r="AO803" s="517"/>
      <c r="AP803" s="517"/>
      <c r="AQ803" s="517"/>
      <c r="AR803" s="517"/>
      <c r="AS803" s="517"/>
      <c r="AT803" s="517"/>
      <c r="AU803" s="517"/>
      <c r="AV803" s="517"/>
      <c r="AW803" s="517"/>
      <c r="AX803" s="517"/>
      <c r="AY803" s="517"/>
      <c r="AZ803" s="517"/>
      <c r="BA803" s="517"/>
      <c r="BB803" s="517"/>
      <c r="BC803" s="517"/>
      <c r="BD803" s="518"/>
    </row>
    <row r="804" spans="1:56" s="653" customFormat="1" ht="13.5" customHeight="1">
      <c r="A804" s="517"/>
      <c r="B804" s="517"/>
      <c r="C804" s="517"/>
      <c r="D804" s="532"/>
      <c r="E804" s="533" t="s">
        <v>3361</v>
      </c>
      <c r="F804" s="533"/>
      <c r="G804" s="533"/>
      <c r="H804" s="533"/>
      <c r="I804" s="528"/>
      <c r="J804" s="528"/>
      <c r="K804" s="528"/>
      <c r="L804" s="528"/>
      <c r="M804" s="528"/>
      <c r="N804" s="534"/>
      <c r="O804" s="534"/>
      <c r="P804" s="534"/>
      <c r="Q804" s="534"/>
      <c r="R804" s="534"/>
      <c r="S804" s="534"/>
      <c r="T804" s="534"/>
      <c r="U804" s="534"/>
      <c r="V804" s="534"/>
      <c r="W804" s="534"/>
      <c r="X804" s="534"/>
      <c r="Y804" s="534"/>
      <c r="Z804" s="534"/>
      <c r="AA804" s="534"/>
      <c r="AB804" s="534"/>
      <c r="AC804" s="534"/>
      <c r="AD804" s="534"/>
      <c r="AE804" s="534"/>
      <c r="AF804" s="534"/>
      <c r="AG804" s="534"/>
      <c r="AH804" s="534"/>
      <c r="AI804" s="534"/>
      <c r="AJ804" s="534"/>
      <c r="AK804" s="534"/>
      <c r="AL804" s="535"/>
      <c r="AM804" s="517"/>
      <c r="AN804" s="517"/>
      <c r="AO804" s="517"/>
      <c r="AP804" s="517"/>
      <c r="AQ804" s="517"/>
      <c r="AR804" s="517"/>
      <c r="AS804" s="517"/>
      <c r="AT804" s="517"/>
      <c r="AU804" s="517"/>
      <c r="AV804" s="517"/>
      <c r="AW804" s="517"/>
      <c r="AX804" s="517"/>
      <c r="AY804" s="517"/>
      <c r="AZ804" s="517"/>
      <c r="BA804" s="517"/>
      <c r="BB804" s="517"/>
      <c r="BC804" s="517"/>
      <c r="BD804" s="518"/>
    </row>
    <row r="805" spans="1:56" s="653" customFormat="1" ht="13.5" customHeight="1">
      <c r="A805" s="517"/>
      <c r="B805" s="517"/>
      <c r="C805" s="517"/>
      <c r="D805" s="532"/>
      <c r="E805" s="528"/>
      <c r="F805" s="528" t="s">
        <v>3368</v>
      </c>
      <c r="G805" s="528"/>
      <c r="H805" s="528"/>
      <c r="I805" s="528"/>
      <c r="J805" s="528"/>
      <c r="K805" s="528"/>
      <c r="L805" s="528"/>
      <c r="M805" s="528"/>
      <c r="N805" s="534"/>
      <c r="O805" s="534"/>
      <c r="P805" s="528"/>
      <c r="Q805" s="528" t="s">
        <v>3120</v>
      </c>
      <c r="R805" s="534"/>
      <c r="S805" s="528" t="s">
        <v>3369</v>
      </c>
      <c r="T805" s="534"/>
      <c r="U805" s="534"/>
      <c r="V805" s="534"/>
      <c r="W805" s="534"/>
      <c r="X805" s="534"/>
      <c r="Y805" s="534"/>
      <c r="Z805" s="534"/>
      <c r="AA805" s="534"/>
      <c r="AB805" s="534"/>
      <c r="AC805" s="534"/>
      <c r="AD805" s="534"/>
      <c r="AE805" s="534"/>
      <c r="AF805" s="534"/>
      <c r="AG805" s="534"/>
      <c r="AH805" s="534"/>
      <c r="AI805" s="534"/>
      <c r="AJ805" s="534"/>
      <c r="AK805" s="534"/>
      <c r="AL805" s="535"/>
      <c r="AM805" s="517"/>
      <c r="AN805" s="517"/>
      <c r="AO805" s="517"/>
      <c r="AP805" s="517"/>
      <c r="AQ805" s="517"/>
      <c r="AR805" s="517"/>
      <c r="AS805" s="517"/>
      <c r="AT805" s="517"/>
      <c r="AU805" s="517"/>
      <c r="AV805" s="517"/>
      <c r="AW805" s="517"/>
      <c r="AX805" s="517"/>
      <c r="AY805" s="517"/>
      <c r="AZ805" s="517"/>
      <c r="BA805" s="517"/>
      <c r="BB805" s="517"/>
      <c r="BC805" s="517"/>
      <c r="BD805" s="518"/>
    </row>
    <row r="806" spans="1:56" s="653" customFormat="1" ht="13.5" customHeight="1">
      <c r="A806" s="517"/>
      <c r="B806" s="517"/>
      <c r="C806" s="517"/>
      <c r="D806" s="532"/>
      <c r="E806" s="528"/>
      <c r="F806" s="528" t="s">
        <v>3370</v>
      </c>
      <c r="G806" s="528"/>
      <c r="H806" s="528"/>
      <c r="I806" s="528"/>
      <c r="J806" s="528"/>
      <c r="K806" s="528"/>
      <c r="L806" s="528"/>
      <c r="M806" s="528"/>
      <c r="N806" s="534"/>
      <c r="O806" s="534"/>
      <c r="P806" s="528"/>
      <c r="Q806" s="528" t="s">
        <v>3120</v>
      </c>
      <c r="R806" s="534"/>
      <c r="S806" s="528" t="s">
        <v>3371</v>
      </c>
      <c r="T806" s="534"/>
      <c r="U806" s="534"/>
      <c r="V806" s="534"/>
      <c r="W806" s="534"/>
      <c r="X806" s="534"/>
      <c r="Y806" s="534"/>
      <c r="Z806" s="534"/>
      <c r="AA806" s="534"/>
      <c r="AB806" s="534"/>
      <c r="AC806" s="534"/>
      <c r="AD806" s="534"/>
      <c r="AE806" s="534"/>
      <c r="AF806" s="534"/>
      <c r="AG806" s="534"/>
      <c r="AH806" s="534"/>
      <c r="AI806" s="534"/>
      <c r="AJ806" s="534"/>
      <c r="AK806" s="534"/>
      <c r="AL806" s="535"/>
      <c r="AM806" s="517"/>
      <c r="AN806" s="517"/>
      <c r="AO806" s="517"/>
      <c r="AP806" s="517"/>
      <c r="AQ806" s="517"/>
      <c r="AR806" s="517"/>
      <c r="AS806" s="517"/>
      <c r="AT806" s="517"/>
      <c r="AU806" s="517"/>
      <c r="AV806" s="517"/>
      <c r="AW806" s="517"/>
      <c r="AX806" s="517"/>
      <c r="AY806" s="517"/>
      <c r="AZ806" s="517"/>
      <c r="BA806" s="517"/>
      <c r="BB806" s="517"/>
      <c r="BC806" s="517"/>
      <c r="BD806" s="518"/>
    </row>
    <row r="807" spans="1:56" s="653" customFormat="1" ht="13.5" customHeight="1">
      <c r="A807" s="517"/>
      <c r="B807" s="517"/>
      <c r="C807" s="517"/>
      <c r="D807" s="537"/>
      <c r="E807" s="538"/>
      <c r="F807" s="539"/>
      <c r="G807" s="538"/>
      <c r="H807" s="538"/>
      <c r="I807" s="538"/>
      <c r="J807" s="538"/>
      <c r="K807" s="538"/>
      <c r="L807" s="538"/>
      <c r="M807" s="538"/>
      <c r="N807" s="538"/>
      <c r="O807" s="538"/>
      <c r="P807" s="538"/>
      <c r="Q807" s="538"/>
      <c r="R807" s="538"/>
      <c r="S807" s="538"/>
      <c r="T807" s="538"/>
      <c r="U807" s="538"/>
      <c r="V807" s="538"/>
      <c r="W807" s="538"/>
      <c r="X807" s="538"/>
      <c r="Y807" s="538"/>
      <c r="Z807" s="538"/>
      <c r="AA807" s="538"/>
      <c r="AB807" s="538"/>
      <c r="AC807" s="538"/>
      <c r="AD807" s="538"/>
      <c r="AE807" s="538"/>
      <c r="AF807" s="538"/>
      <c r="AG807" s="538"/>
      <c r="AH807" s="538"/>
      <c r="AI807" s="538"/>
      <c r="AJ807" s="538"/>
      <c r="AK807" s="538"/>
      <c r="AL807" s="540"/>
      <c r="AM807" s="517"/>
      <c r="AN807" s="517"/>
      <c r="AO807" s="517"/>
      <c r="AP807" s="517"/>
      <c r="AQ807" s="517"/>
      <c r="AR807" s="517"/>
      <c r="AS807" s="517"/>
      <c r="AT807" s="517"/>
      <c r="AU807" s="517"/>
      <c r="AV807" s="517"/>
      <c r="AW807" s="517"/>
      <c r="AX807" s="517"/>
      <c r="AY807" s="517"/>
      <c r="AZ807" s="517"/>
      <c r="BA807" s="517"/>
      <c r="BB807" s="517"/>
      <c r="BC807" s="517"/>
      <c r="BD807" s="518"/>
    </row>
    <row r="808" spans="1:56" s="653" customFormat="1" ht="13.5" customHeight="1">
      <c r="A808" s="517"/>
      <c r="B808" s="517"/>
      <c r="C808" s="517"/>
      <c r="D808" s="534"/>
      <c r="E808" s="534"/>
      <c r="F808" s="672"/>
      <c r="G808" s="534"/>
      <c r="H808" s="534"/>
      <c r="I808" s="534"/>
      <c r="J808" s="534"/>
      <c r="K808" s="534"/>
      <c r="L808" s="534"/>
      <c r="M808" s="534"/>
      <c r="N808" s="534"/>
      <c r="O808" s="534"/>
      <c r="P808" s="534"/>
      <c r="Q808" s="534"/>
      <c r="R808" s="534"/>
      <c r="S808" s="534"/>
      <c r="T808" s="534"/>
      <c r="U808" s="534"/>
      <c r="V808" s="534"/>
      <c r="W808" s="534"/>
      <c r="X808" s="534"/>
      <c r="Y808" s="534"/>
      <c r="Z808" s="534"/>
      <c r="AA808" s="534"/>
      <c r="AB808" s="534"/>
      <c r="AC808" s="534"/>
      <c r="AD808" s="534"/>
      <c r="AE808" s="534"/>
      <c r="AF808" s="534"/>
      <c r="AG808" s="534"/>
      <c r="AH808" s="534"/>
      <c r="AI808" s="534"/>
      <c r="AJ808" s="534"/>
      <c r="AK808" s="534"/>
      <c r="AL808" s="534"/>
      <c r="AM808" s="517"/>
      <c r="AN808" s="517"/>
      <c r="AO808" s="517"/>
      <c r="AP808" s="517"/>
      <c r="AQ808" s="517"/>
      <c r="AR808" s="517"/>
      <c r="AS808" s="517"/>
      <c r="AT808" s="517"/>
      <c r="AU808" s="517"/>
      <c r="AV808" s="517"/>
      <c r="AW808" s="517"/>
      <c r="AX808" s="517"/>
      <c r="AY808" s="517"/>
      <c r="AZ808" s="517"/>
      <c r="BA808" s="517"/>
      <c r="BB808" s="517"/>
      <c r="BC808" s="517"/>
      <c r="BD808" s="518"/>
    </row>
    <row r="809" spans="1:56" s="653" customFormat="1" ht="13.5" customHeight="1">
      <c r="A809" s="668"/>
      <c r="B809" s="669"/>
      <c r="C809" s="669"/>
      <c r="D809" s="669"/>
      <c r="E809" s="669"/>
      <c r="F809" s="670"/>
      <c r="G809" s="669"/>
      <c r="H809" s="669"/>
      <c r="I809" s="669"/>
      <c r="J809" s="669"/>
      <c r="K809" s="669"/>
      <c r="L809" s="669"/>
      <c r="M809" s="669"/>
      <c r="N809" s="669"/>
      <c r="O809" s="669"/>
      <c r="P809" s="669"/>
      <c r="Q809" s="669"/>
      <c r="R809" s="669"/>
      <c r="S809" s="669"/>
      <c r="T809" s="669"/>
      <c r="U809" s="670"/>
      <c r="V809" s="670"/>
      <c r="W809" s="670"/>
      <c r="X809" s="670"/>
      <c r="Y809" s="670"/>
      <c r="Z809" s="670"/>
      <c r="AA809" s="670"/>
      <c r="AB809" s="670"/>
      <c r="AC809" s="670"/>
      <c r="AD809" s="670"/>
      <c r="AE809" s="670"/>
      <c r="AF809" s="670"/>
      <c r="AG809" s="670"/>
      <c r="AH809" s="670"/>
      <c r="AI809" s="670"/>
      <c r="AJ809" s="670"/>
      <c r="AK809" s="670"/>
      <c r="AL809" s="670"/>
      <c r="AM809" s="670"/>
      <c r="AN809" s="670"/>
      <c r="AO809" s="670"/>
      <c r="AP809" s="670"/>
      <c r="AQ809" s="670"/>
      <c r="AR809" s="670"/>
      <c r="AS809" s="670"/>
      <c r="AT809" s="670"/>
      <c r="AU809" s="670"/>
      <c r="AV809" s="670"/>
      <c r="AW809" s="670"/>
      <c r="AX809" s="670"/>
      <c r="AY809" s="670"/>
      <c r="AZ809" s="670"/>
      <c r="BA809" s="670"/>
      <c r="BB809" s="670"/>
      <c r="BC809" s="670"/>
      <c r="BD809" s="671"/>
    </row>
    <row r="810" spans="1:56" s="653" customFormat="1" ht="13.5" customHeight="1">
      <c r="A810" s="1566" t="s">
        <v>2828</v>
      </c>
      <c r="B810" s="1557"/>
      <c r="C810" s="1557"/>
      <c r="D810" s="1557"/>
      <c r="E810" s="1557"/>
      <c r="F810" s="1557"/>
      <c r="G810" s="654" t="s">
        <v>3372</v>
      </c>
      <c r="H810" s="654"/>
      <c r="I810" s="654"/>
      <c r="J810" s="654"/>
      <c r="K810" s="654"/>
      <c r="L810" s="654"/>
      <c r="M810" s="654"/>
      <c r="N810" s="654"/>
      <c r="O810" s="654"/>
      <c r="P810" s="654"/>
      <c r="Q810" s="654"/>
      <c r="R810" s="654"/>
      <c r="S810" s="654"/>
      <c r="T810" s="654"/>
      <c r="U810" s="654"/>
      <c r="V810" s="654"/>
      <c r="W810" s="654"/>
      <c r="X810" s="654"/>
      <c r="Y810" s="654"/>
      <c r="Z810" s="654"/>
      <c r="AA810" s="654"/>
      <c r="AB810" s="654"/>
      <c r="AC810" s="1571" t="s">
        <v>2830</v>
      </c>
      <c r="AD810" s="1557"/>
      <c r="AE810" s="1557"/>
      <c r="AF810" s="1557"/>
      <c r="AG810" s="1557"/>
      <c r="AH810" s="1557"/>
      <c r="AI810" s="654"/>
      <c r="AJ810" s="654"/>
      <c r="AK810" s="654"/>
      <c r="AL810" s="654"/>
      <c r="AM810" s="654"/>
      <c r="AN810" s="654"/>
      <c r="AO810" s="654"/>
      <c r="AP810" s="654"/>
      <c r="AQ810" s="654"/>
      <c r="AR810" s="654"/>
      <c r="AS810" s="654"/>
      <c r="AT810" s="654"/>
      <c r="AU810" s="654"/>
      <c r="AV810" s="654"/>
      <c r="AW810" s="654"/>
      <c r="AX810" s="654"/>
      <c r="AY810" s="654"/>
      <c r="AZ810" s="654"/>
      <c r="BA810" s="654"/>
      <c r="BB810" s="654"/>
      <c r="BC810" s="654"/>
      <c r="BD810" s="656"/>
    </row>
    <row r="811" spans="1:56" s="653" customFormat="1" ht="13.5" customHeight="1">
      <c r="A811" s="1566" t="s">
        <v>2831</v>
      </c>
      <c r="B811" s="1557"/>
      <c r="C811" s="1557"/>
      <c r="D811" s="1557"/>
      <c r="E811" s="1557"/>
      <c r="F811" s="1558"/>
      <c r="G811" s="657" t="s">
        <v>2832</v>
      </c>
      <c r="H811" s="657"/>
      <c r="I811" s="657"/>
      <c r="J811" s="657"/>
      <c r="K811" s="657"/>
      <c r="L811" s="657"/>
      <c r="M811" s="657"/>
      <c r="N811" s="657"/>
      <c r="O811" s="657"/>
      <c r="P811" s="657"/>
      <c r="Q811" s="657"/>
      <c r="R811" s="657"/>
      <c r="S811" s="657"/>
      <c r="T811" s="657"/>
      <c r="U811" s="657"/>
      <c r="V811" s="657"/>
      <c r="W811" s="657"/>
      <c r="X811" s="657"/>
      <c r="Y811" s="657"/>
      <c r="Z811" s="657"/>
      <c r="AA811" s="657"/>
      <c r="AB811" s="657"/>
      <c r="AC811" s="657"/>
      <c r="AD811" s="657"/>
      <c r="AE811" s="657"/>
      <c r="AF811" s="657"/>
      <c r="AG811" s="657"/>
      <c r="AH811" s="657"/>
      <c r="AI811" s="657"/>
      <c r="AJ811" s="657"/>
      <c r="AK811" s="657"/>
      <c r="AL811" s="657"/>
      <c r="AM811" s="657"/>
      <c r="AN811" s="657"/>
      <c r="AO811" s="657"/>
      <c r="AP811" s="657"/>
      <c r="AQ811" s="657"/>
      <c r="AR811" s="657"/>
      <c r="AS811" s="657"/>
      <c r="AT811" s="657"/>
      <c r="AU811" s="657"/>
      <c r="AV811" s="657"/>
      <c r="AW811" s="657"/>
      <c r="AX811" s="657"/>
      <c r="AY811" s="657"/>
      <c r="AZ811" s="657"/>
      <c r="BA811" s="657"/>
      <c r="BB811" s="657"/>
      <c r="BC811" s="657"/>
      <c r="BD811" s="658"/>
    </row>
    <row r="812" spans="1:56" s="653" customFormat="1" ht="13.5" customHeight="1">
      <c r="A812" s="1566" t="s">
        <v>2833</v>
      </c>
      <c r="B812" s="1558"/>
      <c r="C812" s="1559" t="s">
        <v>2834</v>
      </c>
      <c r="D812" s="1557"/>
      <c r="E812" s="1557"/>
      <c r="F812" s="1557"/>
      <c r="G812" s="1557"/>
      <c r="H812" s="1557"/>
      <c r="I812" s="1557"/>
      <c r="J812" s="1557"/>
      <c r="K812" s="1557"/>
      <c r="L812" s="1557"/>
      <c r="M812" s="1557"/>
      <c r="N812" s="1557"/>
      <c r="O812" s="1558"/>
      <c r="P812" s="1559" t="s">
        <v>2835</v>
      </c>
      <c r="Q812" s="1557"/>
      <c r="R812" s="1557"/>
      <c r="S812" s="1557"/>
      <c r="T812" s="1557"/>
      <c r="U812" s="1558"/>
      <c r="V812" s="1559" t="s">
        <v>2836</v>
      </c>
      <c r="W812" s="1557"/>
      <c r="X812" s="1557"/>
      <c r="Y812" s="1557"/>
      <c r="Z812" s="1557"/>
      <c r="AA812" s="1557"/>
      <c r="AB812" s="1557"/>
      <c r="AC812" s="1557"/>
      <c r="AD812" s="1557"/>
      <c r="AE812" s="1557"/>
      <c r="AF812" s="1558"/>
      <c r="AG812" s="1556" t="s">
        <v>2837</v>
      </c>
      <c r="AH812" s="1557"/>
      <c r="AI812" s="1558"/>
      <c r="AJ812" s="1556" t="s">
        <v>2838</v>
      </c>
      <c r="AK812" s="1557"/>
      <c r="AL812" s="1558"/>
      <c r="AM812" s="1559" t="s">
        <v>2839</v>
      </c>
      <c r="AN812" s="1557"/>
      <c r="AO812" s="1557"/>
      <c r="AP812" s="1557"/>
      <c r="AQ812" s="1557"/>
      <c r="AR812" s="1557"/>
      <c r="AS812" s="1557"/>
      <c r="AT812" s="1557"/>
      <c r="AU812" s="1557"/>
      <c r="AV812" s="1557"/>
      <c r="AW812" s="1557"/>
      <c r="AX812" s="1557"/>
      <c r="AY812" s="1557"/>
      <c r="AZ812" s="1557"/>
      <c r="BA812" s="1557"/>
      <c r="BB812" s="1557"/>
      <c r="BC812" s="1557"/>
      <c r="BD812" s="1560"/>
    </row>
    <row r="813" spans="1:56" s="653" customFormat="1" ht="13.5" customHeight="1">
      <c r="A813" s="1561">
        <v>1</v>
      </c>
      <c r="B813" s="1562"/>
      <c r="C813" s="659" t="s">
        <v>3373</v>
      </c>
      <c r="D813" s="660"/>
      <c r="E813" s="660"/>
      <c r="F813" s="660"/>
      <c r="G813" s="660"/>
      <c r="H813" s="660"/>
      <c r="I813" s="660"/>
      <c r="J813" s="660"/>
      <c r="K813" s="660"/>
      <c r="L813" s="660"/>
      <c r="M813" s="660"/>
      <c r="N813" s="660"/>
      <c r="O813" s="660"/>
      <c r="P813" s="659" t="s">
        <v>2841</v>
      </c>
      <c r="Q813" s="660"/>
      <c r="R813" s="660"/>
      <c r="S813" s="660"/>
      <c r="T813" s="660"/>
      <c r="U813" s="843"/>
      <c r="V813" s="659" t="s">
        <v>3374</v>
      </c>
      <c r="W813" s="660"/>
      <c r="X813" s="660"/>
      <c r="Y813" s="660"/>
      <c r="Z813" s="660"/>
      <c r="AA813" s="660"/>
      <c r="AB813" s="660"/>
      <c r="AC813" s="660"/>
      <c r="AD813" s="660"/>
      <c r="AE813" s="660"/>
      <c r="AF813" s="660"/>
      <c r="AG813" s="1565"/>
      <c r="AH813" s="1564"/>
      <c r="AI813" s="1562"/>
      <c r="AJ813" s="1565"/>
      <c r="AK813" s="1564"/>
      <c r="AL813" s="1562"/>
      <c r="AM813" s="659" t="s">
        <v>3375</v>
      </c>
      <c r="AN813" s="660"/>
      <c r="AO813" s="660"/>
      <c r="AP813" s="660"/>
      <c r="AQ813" s="660"/>
      <c r="AR813" s="660"/>
      <c r="AS813" s="660"/>
      <c r="AT813" s="660"/>
      <c r="AU813" s="660"/>
      <c r="AV813" s="660"/>
      <c r="AW813" s="660"/>
      <c r="AX813" s="660"/>
      <c r="AY813" s="660"/>
      <c r="AZ813" s="660"/>
      <c r="BA813" s="660"/>
      <c r="BB813" s="660"/>
      <c r="BC813" s="660"/>
      <c r="BD813" s="661"/>
    </row>
    <row r="814" spans="1:56" s="653" customFormat="1" ht="13.5" customHeight="1">
      <c r="A814" s="1567">
        <v>2</v>
      </c>
      <c r="B814" s="1568"/>
      <c r="C814" s="665" t="s">
        <v>3376</v>
      </c>
      <c r="D814" s="666"/>
      <c r="E814" s="666"/>
      <c r="F814" s="666"/>
      <c r="G814" s="666"/>
      <c r="H814" s="666"/>
      <c r="I814" s="666"/>
      <c r="J814" s="666"/>
      <c r="K814" s="666"/>
      <c r="L814" s="666"/>
      <c r="M814" s="666"/>
      <c r="N814" s="666"/>
      <c r="O814" s="666"/>
      <c r="P814" s="665" t="s">
        <v>3377</v>
      </c>
      <c r="Q814" s="666"/>
      <c r="R814" s="666"/>
      <c r="S814" s="666"/>
      <c r="T814" s="666"/>
      <c r="U814" s="844"/>
      <c r="V814" s="665" t="s">
        <v>3378</v>
      </c>
      <c r="W814" s="666"/>
      <c r="X814" s="666"/>
      <c r="Y814" s="666"/>
      <c r="Z814" s="666"/>
      <c r="AA814" s="666"/>
      <c r="AB814" s="666"/>
      <c r="AC814" s="666"/>
      <c r="AD814" s="666"/>
      <c r="AE814" s="666"/>
      <c r="AF814" s="666"/>
      <c r="AG814" s="1569"/>
      <c r="AH814" s="1570"/>
      <c r="AI814" s="1568"/>
      <c r="AJ814" s="1569" t="s">
        <v>2860</v>
      </c>
      <c r="AK814" s="1570"/>
      <c r="AL814" s="1568"/>
      <c r="AM814" s="666" t="s">
        <v>3379</v>
      </c>
      <c r="AN814" s="666"/>
      <c r="AO814" s="666"/>
      <c r="AP814" s="666"/>
      <c r="AQ814" s="666"/>
      <c r="AR814" s="666"/>
      <c r="AS814" s="666"/>
      <c r="AT814" s="666"/>
      <c r="AU814" s="666"/>
      <c r="AV814" s="666"/>
      <c r="AW814" s="666"/>
      <c r="AX814" s="666"/>
      <c r="AY814" s="666"/>
      <c r="AZ814" s="666"/>
      <c r="BA814" s="666"/>
      <c r="BB814" s="666"/>
      <c r="BC814" s="666"/>
      <c r="BD814" s="667"/>
    </row>
    <row r="815" spans="1:56" s="653" customFormat="1" ht="13.5" customHeight="1">
      <c r="A815" s="845"/>
      <c r="B815" s="674"/>
      <c r="C815" s="674"/>
      <c r="D815" s="674"/>
      <c r="E815" s="674"/>
      <c r="F815" s="674"/>
      <c r="G815" s="674"/>
      <c r="H815" s="674"/>
      <c r="I815" s="674"/>
      <c r="J815" s="674"/>
      <c r="K815" s="674"/>
      <c r="L815" s="674"/>
      <c r="M815" s="674"/>
      <c r="N815" s="674"/>
      <c r="O815" s="674"/>
      <c r="P815" s="674"/>
      <c r="Q815" s="674"/>
      <c r="R815" s="674"/>
      <c r="S815" s="674"/>
      <c r="T815" s="674"/>
      <c r="U815" s="674"/>
      <c r="V815" s="674"/>
      <c r="W815" s="674"/>
      <c r="X815" s="674"/>
      <c r="Y815" s="674"/>
      <c r="Z815" s="674"/>
      <c r="AA815" s="674"/>
      <c r="AB815" s="674"/>
      <c r="AC815" s="674"/>
      <c r="AD815" s="674"/>
      <c r="AE815" s="674"/>
      <c r="AF815" s="674"/>
      <c r="AG815" s="819"/>
      <c r="AH815" s="674"/>
      <c r="AI815" s="674"/>
      <c r="AJ815" s="819"/>
      <c r="AK815" s="674"/>
      <c r="AL815" s="674"/>
      <c r="AM815" s="674"/>
      <c r="AN815" s="674"/>
      <c r="AO815" s="674"/>
      <c r="AP815" s="674"/>
      <c r="AQ815" s="674"/>
      <c r="AR815" s="674"/>
      <c r="AS815" s="674"/>
      <c r="AT815" s="674"/>
      <c r="AU815" s="674"/>
      <c r="AV815" s="674"/>
      <c r="AW815" s="674"/>
      <c r="AX815" s="674"/>
      <c r="AY815" s="674"/>
      <c r="AZ815" s="674"/>
      <c r="BA815" s="674"/>
      <c r="BB815" s="674"/>
      <c r="BC815" s="674"/>
      <c r="BD815" s="846"/>
    </row>
    <row r="816" spans="1:56" s="653" customFormat="1" ht="13.5" customHeight="1">
      <c r="A816" s="845"/>
      <c r="B816" s="674"/>
      <c r="C816" s="674" t="s">
        <v>3376</v>
      </c>
      <c r="D816" s="674"/>
      <c r="E816" s="674"/>
      <c r="F816" s="674"/>
      <c r="G816" s="674" t="s">
        <v>2883</v>
      </c>
      <c r="H816" s="674"/>
      <c r="I816" s="689" t="s">
        <v>3380</v>
      </c>
      <c r="J816" s="674"/>
      <c r="K816" s="674"/>
      <c r="L816" s="674"/>
      <c r="M816" s="674"/>
      <c r="N816" s="674"/>
      <c r="O816" s="674"/>
      <c r="P816" s="674"/>
      <c r="Q816" s="674"/>
      <c r="R816" s="674"/>
      <c r="S816" s="674"/>
      <c r="T816" s="674"/>
      <c r="U816" s="674"/>
      <c r="V816" s="674"/>
      <c r="W816" s="674"/>
      <c r="X816" s="674"/>
      <c r="Y816" s="674"/>
      <c r="Z816" s="674"/>
      <c r="AA816" s="674"/>
      <c r="AB816" s="674"/>
      <c r="AC816" s="674"/>
      <c r="AD816" s="674"/>
      <c r="AE816" s="674"/>
      <c r="AF816" s="674"/>
      <c r="AG816" s="819"/>
      <c r="AH816" s="674"/>
      <c r="AI816" s="674"/>
      <c r="AJ816" s="819"/>
      <c r="AK816" s="674"/>
      <c r="AL816" s="674"/>
      <c r="AM816" s="674"/>
      <c r="AN816" s="674"/>
      <c r="AO816" s="674"/>
      <c r="AP816" s="674"/>
      <c r="AQ816" s="674"/>
      <c r="AR816" s="674"/>
      <c r="AS816" s="674"/>
      <c r="AT816" s="674"/>
      <c r="AU816" s="674"/>
      <c r="AV816" s="674"/>
      <c r="AW816" s="674"/>
      <c r="AX816" s="674"/>
      <c r="AY816" s="674"/>
      <c r="AZ816" s="674"/>
      <c r="BA816" s="674"/>
      <c r="BB816" s="674"/>
      <c r="BC816" s="674"/>
      <c r="BD816" s="846"/>
    </row>
    <row r="817" spans="1:56" s="653" customFormat="1" ht="13.5" customHeight="1">
      <c r="A817" s="845"/>
      <c r="B817" s="674"/>
      <c r="C817" s="674"/>
      <c r="D817" s="674"/>
      <c r="E817" s="674"/>
      <c r="F817" s="674"/>
      <c r="G817" s="674"/>
      <c r="H817" s="674"/>
      <c r="I817" s="674"/>
      <c r="J817" s="674"/>
      <c r="K817" s="674"/>
      <c r="L817" s="674"/>
      <c r="M817" s="674"/>
      <c r="N817" s="674"/>
      <c r="O817" s="674"/>
      <c r="P817" s="674"/>
      <c r="Q817" s="674"/>
      <c r="R817" s="674"/>
      <c r="S817" s="674"/>
      <c r="T817" s="674"/>
      <c r="U817" s="674"/>
      <c r="V817" s="674"/>
      <c r="W817" s="674"/>
      <c r="X817" s="674"/>
      <c r="Y817" s="674"/>
      <c r="Z817" s="674"/>
      <c r="AA817" s="674"/>
      <c r="AB817" s="674"/>
      <c r="AC817" s="674"/>
      <c r="AD817" s="674"/>
      <c r="AE817" s="674"/>
      <c r="AF817" s="674"/>
      <c r="AG817" s="819"/>
      <c r="AH817" s="674"/>
      <c r="AI817" s="674"/>
      <c r="AJ817" s="819"/>
      <c r="AK817" s="674"/>
      <c r="AL817" s="674"/>
      <c r="AM817" s="674"/>
      <c r="AN817" s="674"/>
      <c r="AO817" s="674"/>
      <c r="AP817" s="674"/>
      <c r="AQ817" s="674"/>
      <c r="AR817" s="674"/>
      <c r="AS817" s="674"/>
      <c r="AT817" s="674"/>
      <c r="AU817" s="674"/>
      <c r="AV817" s="674"/>
      <c r="AW817" s="674"/>
      <c r="AX817" s="674"/>
      <c r="AY817" s="674"/>
      <c r="AZ817" s="674"/>
      <c r="BA817" s="674"/>
      <c r="BB817" s="674"/>
      <c r="BC817" s="674"/>
      <c r="BD817" s="846"/>
    </row>
    <row r="818" spans="1:56" s="653" customFormat="1" ht="13.5" customHeight="1">
      <c r="A818" s="1566" t="s">
        <v>2828</v>
      </c>
      <c r="B818" s="1557"/>
      <c r="C818" s="1557"/>
      <c r="D818" s="1557"/>
      <c r="E818" s="1557"/>
      <c r="F818" s="1558"/>
      <c r="G818" s="654" t="s">
        <v>3381</v>
      </c>
      <c r="H818" s="654"/>
      <c r="I818" s="654"/>
      <c r="J818" s="654"/>
      <c r="K818" s="654"/>
      <c r="L818" s="654"/>
      <c r="M818" s="654"/>
      <c r="N818" s="654"/>
      <c r="O818" s="654"/>
      <c r="P818" s="654"/>
      <c r="Q818" s="654"/>
      <c r="R818" s="654"/>
      <c r="S818" s="654"/>
      <c r="T818" s="654"/>
      <c r="U818" s="654"/>
      <c r="V818" s="654"/>
      <c r="W818" s="654"/>
      <c r="X818" s="654"/>
      <c r="Y818" s="654"/>
      <c r="Z818" s="654"/>
      <c r="AA818" s="654"/>
      <c r="AB818" s="655"/>
      <c r="AC818" s="1559" t="s">
        <v>2830</v>
      </c>
      <c r="AD818" s="1557"/>
      <c r="AE818" s="1557"/>
      <c r="AF818" s="1557"/>
      <c r="AG818" s="1557"/>
      <c r="AH818" s="1558"/>
      <c r="AI818" s="654"/>
      <c r="AJ818" s="654"/>
      <c r="AK818" s="654"/>
      <c r="AL818" s="654"/>
      <c r="AM818" s="654"/>
      <c r="AN818" s="654"/>
      <c r="AO818" s="654"/>
      <c r="AP818" s="654"/>
      <c r="AQ818" s="654"/>
      <c r="AR818" s="654"/>
      <c r="AS818" s="654"/>
      <c r="AT818" s="654"/>
      <c r="AU818" s="654"/>
      <c r="AV818" s="654"/>
      <c r="AW818" s="654"/>
      <c r="AX818" s="654"/>
      <c r="AY818" s="654"/>
      <c r="AZ818" s="654"/>
      <c r="BA818" s="654"/>
      <c r="BB818" s="654"/>
      <c r="BC818" s="654"/>
      <c r="BD818" s="656"/>
    </row>
    <row r="819" spans="1:56" s="653" customFormat="1" ht="13.5" customHeight="1">
      <c r="A819" s="1566" t="s">
        <v>2831</v>
      </c>
      <c r="B819" s="1557"/>
      <c r="C819" s="1557"/>
      <c r="D819" s="1557"/>
      <c r="E819" s="1557"/>
      <c r="F819" s="1558"/>
      <c r="G819" s="657" t="s">
        <v>2832</v>
      </c>
      <c r="H819" s="657"/>
      <c r="I819" s="657"/>
      <c r="J819" s="657"/>
      <c r="K819" s="657"/>
      <c r="L819" s="657"/>
      <c r="M819" s="657"/>
      <c r="N819" s="657"/>
      <c r="O819" s="657"/>
      <c r="P819" s="657"/>
      <c r="Q819" s="657"/>
      <c r="R819" s="657"/>
      <c r="S819" s="657"/>
      <c r="T819" s="657"/>
      <c r="U819" s="657"/>
      <c r="V819" s="657"/>
      <c r="W819" s="657"/>
      <c r="X819" s="657"/>
      <c r="Y819" s="657"/>
      <c r="Z819" s="657"/>
      <c r="AA819" s="657"/>
      <c r="AB819" s="657"/>
      <c r="AC819" s="657"/>
      <c r="AD819" s="657"/>
      <c r="AE819" s="657"/>
      <c r="AF819" s="657"/>
      <c r="AG819" s="657"/>
      <c r="AH819" s="657"/>
      <c r="AI819" s="657"/>
      <c r="AJ819" s="657"/>
      <c r="AK819" s="657"/>
      <c r="AL819" s="657"/>
      <c r="AM819" s="657"/>
      <c r="AN819" s="657"/>
      <c r="AO819" s="657"/>
      <c r="AP819" s="657"/>
      <c r="AQ819" s="657"/>
      <c r="AR819" s="657"/>
      <c r="AS819" s="657"/>
      <c r="AT819" s="657"/>
      <c r="AU819" s="657"/>
      <c r="AV819" s="657"/>
      <c r="AW819" s="657"/>
      <c r="AX819" s="657"/>
      <c r="AY819" s="657"/>
      <c r="AZ819" s="657"/>
      <c r="BA819" s="657"/>
      <c r="BB819" s="657"/>
      <c r="BC819" s="657"/>
      <c r="BD819" s="658"/>
    </row>
    <row r="820" spans="1:56" s="653" customFormat="1" ht="13.5" customHeight="1">
      <c r="A820" s="1566" t="s">
        <v>2833</v>
      </c>
      <c r="B820" s="1558"/>
      <c r="C820" s="1559" t="s">
        <v>2834</v>
      </c>
      <c r="D820" s="1557"/>
      <c r="E820" s="1557"/>
      <c r="F820" s="1557"/>
      <c r="G820" s="1557"/>
      <c r="H820" s="1557"/>
      <c r="I820" s="1557"/>
      <c r="J820" s="1557"/>
      <c r="K820" s="1557"/>
      <c r="L820" s="1557"/>
      <c r="M820" s="1557"/>
      <c r="N820" s="1557"/>
      <c r="O820" s="1558"/>
      <c r="P820" s="1559" t="s">
        <v>2835</v>
      </c>
      <c r="Q820" s="1557"/>
      <c r="R820" s="1557"/>
      <c r="S820" s="1557"/>
      <c r="T820" s="1557"/>
      <c r="U820" s="1558"/>
      <c r="V820" s="1559" t="s">
        <v>2836</v>
      </c>
      <c r="W820" s="1557"/>
      <c r="X820" s="1557"/>
      <c r="Y820" s="1557"/>
      <c r="Z820" s="1557"/>
      <c r="AA820" s="1557"/>
      <c r="AB820" s="1557"/>
      <c r="AC820" s="1557"/>
      <c r="AD820" s="1557"/>
      <c r="AE820" s="1557"/>
      <c r="AF820" s="1558"/>
      <c r="AG820" s="1556" t="s">
        <v>2837</v>
      </c>
      <c r="AH820" s="1557"/>
      <c r="AI820" s="1558"/>
      <c r="AJ820" s="1556" t="s">
        <v>2838</v>
      </c>
      <c r="AK820" s="1557"/>
      <c r="AL820" s="1558"/>
      <c r="AM820" s="1559" t="s">
        <v>2839</v>
      </c>
      <c r="AN820" s="1557"/>
      <c r="AO820" s="1557"/>
      <c r="AP820" s="1557"/>
      <c r="AQ820" s="1557"/>
      <c r="AR820" s="1557"/>
      <c r="AS820" s="1557"/>
      <c r="AT820" s="1557"/>
      <c r="AU820" s="1557"/>
      <c r="AV820" s="1557"/>
      <c r="AW820" s="1557"/>
      <c r="AX820" s="1557"/>
      <c r="AY820" s="1557"/>
      <c r="AZ820" s="1557"/>
      <c r="BA820" s="1557"/>
      <c r="BB820" s="1557"/>
      <c r="BC820" s="1557"/>
      <c r="BD820" s="1560"/>
    </row>
    <row r="821" spans="1:56" s="653" customFormat="1" ht="26.25" customHeight="1">
      <c r="A821" s="1561">
        <v>1</v>
      </c>
      <c r="B821" s="1562"/>
      <c r="C821" s="659" t="s">
        <v>3382</v>
      </c>
      <c r="D821" s="660"/>
      <c r="E821" s="660"/>
      <c r="F821" s="660"/>
      <c r="G821" s="660"/>
      <c r="H821" s="660"/>
      <c r="I821" s="660"/>
      <c r="J821" s="660"/>
      <c r="K821" s="660"/>
      <c r="L821" s="660"/>
      <c r="M821" s="660"/>
      <c r="N821" s="660"/>
      <c r="O821" s="660"/>
      <c r="P821" s="659" t="s">
        <v>2841</v>
      </c>
      <c r="Q821" s="660"/>
      <c r="R821" s="660"/>
      <c r="S821" s="660"/>
      <c r="T821" s="660"/>
      <c r="U821" s="843"/>
      <c r="V821" s="1563" t="s">
        <v>3383</v>
      </c>
      <c r="W821" s="1564"/>
      <c r="X821" s="1564"/>
      <c r="Y821" s="1564"/>
      <c r="Z821" s="1564"/>
      <c r="AA821" s="1564"/>
      <c r="AB821" s="1564"/>
      <c r="AC821" s="1564"/>
      <c r="AD821" s="1564"/>
      <c r="AE821" s="1564"/>
      <c r="AF821" s="1562"/>
      <c r="AG821" s="1565"/>
      <c r="AH821" s="1564"/>
      <c r="AI821" s="1562"/>
      <c r="AJ821" s="1565"/>
      <c r="AK821" s="1564"/>
      <c r="AL821" s="1562"/>
      <c r="AM821" s="659"/>
      <c r="AN821" s="660"/>
      <c r="AO821" s="660"/>
      <c r="AP821" s="660"/>
      <c r="AQ821" s="660"/>
      <c r="AR821" s="660"/>
      <c r="AS821" s="660"/>
      <c r="AT821" s="660"/>
      <c r="AU821" s="660"/>
      <c r="AV821" s="660"/>
      <c r="AW821" s="660"/>
      <c r="AX821" s="660"/>
      <c r="AY821" s="660"/>
      <c r="AZ821" s="660"/>
      <c r="BA821" s="660"/>
      <c r="BB821" s="660"/>
      <c r="BC821" s="660"/>
      <c r="BD821" s="661"/>
    </row>
    <row r="822" spans="1:56" s="653" customFormat="1" ht="26.25" customHeight="1">
      <c r="A822" s="1551">
        <v>2</v>
      </c>
      <c r="B822" s="1552"/>
      <c r="C822" s="847" t="s">
        <v>3384</v>
      </c>
      <c r="D822" s="848"/>
      <c r="E822" s="848"/>
      <c r="F822" s="848"/>
      <c r="G822" s="848"/>
      <c r="H822" s="848"/>
      <c r="I822" s="848"/>
      <c r="J822" s="848"/>
      <c r="K822" s="848"/>
      <c r="L822" s="848"/>
      <c r="M822" s="848"/>
      <c r="N822" s="848"/>
      <c r="O822" s="848"/>
      <c r="P822" s="847" t="s">
        <v>3377</v>
      </c>
      <c r="Q822" s="848"/>
      <c r="R822" s="848"/>
      <c r="S822" s="848"/>
      <c r="T822" s="848"/>
      <c r="U822" s="849"/>
      <c r="V822" s="1553" t="s">
        <v>3385</v>
      </c>
      <c r="W822" s="1554"/>
      <c r="X822" s="1554"/>
      <c r="Y822" s="1554"/>
      <c r="Z822" s="1554"/>
      <c r="AA822" s="1554"/>
      <c r="AB822" s="1554"/>
      <c r="AC822" s="1554"/>
      <c r="AD822" s="1554"/>
      <c r="AE822" s="1554"/>
      <c r="AF822" s="1552"/>
      <c r="AG822" s="1555"/>
      <c r="AH822" s="1554"/>
      <c r="AI822" s="1552"/>
      <c r="AJ822" s="1555"/>
      <c r="AK822" s="1554"/>
      <c r="AL822" s="1552"/>
      <c r="AM822" s="848"/>
      <c r="AN822" s="848"/>
      <c r="AO822" s="848"/>
      <c r="AP822" s="848"/>
      <c r="AQ822" s="848"/>
      <c r="AR822" s="848"/>
      <c r="AS822" s="848"/>
      <c r="AT822" s="848"/>
      <c r="AU822" s="848"/>
      <c r="AV822" s="848"/>
      <c r="AW822" s="848"/>
      <c r="AX822" s="848"/>
      <c r="AY822" s="848"/>
      <c r="AZ822" s="848"/>
      <c r="BA822" s="848"/>
      <c r="BB822" s="848"/>
      <c r="BC822" s="848"/>
      <c r="BD822" s="850"/>
    </row>
    <row r="823" spans="1:56" s="653" customFormat="1" ht="13.5" customHeight="1">
      <c r="A823" s="668"/>
      <c r="B823" s="669"/>
      <c r="C823" s="669"/>
      <c r="D823" s="669"/>
      <c r="E823" s="669"/>
      <c r="F823" s="669"/>
      <c r="G823" s="669"/>
      <c r="H823" s="669"/>
      <c r="I823" s="669"/>
      <c r="J823" s="669"/>
      <c r="K823" s="669"/>
      <c r="L823" s="669"/>
      <c r="M823" s="669"/>
      <c r="N823" s="669"/>
      <c r="O823" s="669"/>
      <c r="P823" s="669"/>
      <c r="Q823" s="669"/>
      <c r="R823" s="669"/>
      <c r="S823" s="669"/>
      <c r="T823" s="669"/>
      <c r="U823" s="670"/>
      <c r="V823" s="670"/>
      <c r="W823" s="670"/>
      <c r="X823" s="670"/>
      <c r="Y823" s="670"/>
      <c r="Z823" s="670"/>
      <c r="AA823" s="670"/>
      <c r="AB823" s="670"/>
      <c r="AC823" s="670"/>
      <c r="AD823" s="670"/>
      <c r="AE823" s="670"/>
      <c r="AF823" s="670"/>
      <c r="AG823" s="670"/>
      <c r="AH823" s="670"/>
      <c r="AI823" s="670"/>
      <c r="AJ823" s="670"/>
      <c r="AK823" s="670"/>
      <c r="AL823" s="670"/>
      <c r="AM823" s="670"/>
      <c r="AN823" s="670"/>
      <c r="AO823" s="670"/>
      <c r="AP823" s="670"/>
      <c r="AQ823" s="670"/>
      <c r="AR823" s="670"/>
      <c r="AS823" s="670"/>
      <c r="AT823" s="670"/>
      <c r="AU823" s="670"/>
      <c r="AV823" s="670"/>
      <c r="AW823" s="670"/>
      <c r="AX823" s="670"/>
      <c r="AY823" s="670"/>
      <c r="AZ823" s="670"/>
      <c r="BA823" s="670"/>
      <c r="BB823" s="670"/>
      <c r="BC823" s="670"/>
      <c r="BD823" s="671"/>
    </row>
    <row r="824" spans="1:56" s="653" customFormat="1" ht="13.5" customHeight="1">
      <c r="A824" s="668"/>
      <c r="B824" s="895"/>
      <c r="C824" s="693" t="s">
        <v>3208</v>
      </c>
      <c r="D824" s="693"/>
      <c r="E824" s="742"/>
      <c r="F824" s="742"/>
      <c r="G824" s="743"/>
      <c r="H824" s="742"/>
      <c r="I824" s="742"/>
      <c r="J824" s="742"/>
      <c r="K824" s="742"/>
      <c r="L824" s="742"/>
      <c r="M824" s="742"/>
      <c r="N824" s="742"/>
      <c r="O824" s="742"/>
      <c r="P824" s="742"/>
      <c r="Q824" s="742"/>
      <c r="R824" s="742"/>
      <c r="S824" s="742"/>
      <c r="T824" s="742"/>
      <c r="U824" s="742"/>
      <c r="V824" s="742"/>
      <c r="W824" s="742"/>
      <c r="X824" s="742"/>
      <c r="Y824" s="742"/>
      <c r="Z824" s="742"/>
      <c r="AA824" s="742"/>
      <c r="AB824" s="742"/>
      <c r="AC824" s="742"/>
      <c r="AD824" s="742"/>
      <c r="AE824" s="742"/>
      <c r="AF824" s="742"/>
      <c r="AG824" s="742"/>
      <c r="AH824" s="742"/>
      <c r="AI824" s="742"/>
      <c r="AJ824" s="742"/>
      <c r="AK824" s="670"/>
      <c r="AL824" s="670"/>
      <c r="AM824" s="670"/>
      <c r="AN824" s="670"/>
      <c r="AO824" s="670"/>
      <c r="AP824" s="670"/>
      <c r="AQ824" s="670"/>
      <c r="AR824" s="670"/>
      <c r="AS824" s="670"/>
      <c r="AT824" s="670"/>
      <c r="AU824" s="670"/>
      <c r="AV824" s="670"/>
      <c r="AW824" s="670"/>
      <c r="AX824" s="670"/>
      <c r="AY824" s="670"/>
      <c r="AZ824" s="670"/>
      <c r="BA824" s="670"/>
      <c r="BB824" s="670"/>
      <c r="BC824" s="670"/>
      <c r="BD824" s="671"/>
    </row>
    <row r="825" spans="1:56" s="653" customFormat="1" ht="13.5" customHeight="1">
      <c r="A825" s="668"/>
      <c r="B825" s="895"/>
      <c r="C825" s="693"/>
      <c r="D825" s="744"/>
      <c r="E825" s="745"/>
      <c r="F825" s="745"/>
      <c r="G825" s="745"/>
      <c r="H825" s="745"/>
      <c r="I825" s="745"/>
      <c r="J825" s="745"/>
      <c r="K825" s="745"/>
      <c r="L825" s="745"/>
      <c r="M825" s="745"/>
      <c r="N825" s="745"/>
      <c r="O825" s="745"/>
      <c r="P825" s="745"/>
      <c r="Q825" s="745"/>
      <c r="R825" s="745"/>
      <c r="S825" s="745"/>
      <c r="T825" s="745"/>
      <c r="U825" s="745"/>
      <c r="V825" s="745"/>
      <c r="W825" s="745"/>
      <c r="X825" s="745"/>
      <c r="Y825" s="745"/>
      <c r="Z825" s="745"/>
      <c r="AA825" s="745"/>
      <c r="AB825" s="745"/>
      <c r="AC825" s="745"/>
      <c r="AD825" s="745"/>
      <c r="AE825" s="745"/>
      <c r="AF825" s="745"/>
      <c r="AG825" s="745"/>
      <c r="AH825" s="746"/>
      <c r="AI825" s="742"/>
      <c r="AJ825" s="742"/>
      <c r="AK825" s="670"/>
      <c r="AL825" s="670"/>
      <c r="AM825" s="670"/>
      <c r="AN825" s="670"/>
      <c r="AO825" s="670"/>
      <c r="AP825" s="670"/>
      <c r="AQ825" s="670"/>
      <c r="AR825" s="670"/>
      <c r="AS825" s="670"/>
      <c r="AT825" s="670"/>
      <c r="AU825" s="670"/>
      <c r="AV825" s="670"/>
      <c r="AW825" s="670"/>
      <c r="AX825" s="670"/>
      <c r="AY825" s="670"/>
      <c r="AZ825" s="670"/>
      <c r="BA825" s="670"/>
      <c r="BB825" s="670"/>
      <c r="BC825" s="670"/>
      <c r="BD825" s="671"/>
    </row>
    <row r="826" spans="1:56" s="653" customFormat="1" ht="13.5" customHeight="1">
      <c r="A826" s="668"/>
      <c r="B826" s="895"/>
      <c r="C826" s="693"/>
      <c r="D826" s="747"/>
      <c r="E826" s="748" t="s">
        <v>3305</v>
      </c>
      <c r="F826" s="748"/>
      <c r="G826" s="748"/>
      <c r="H826" s="748"/>
      <c r="I826" s="748"/>
      <c r="J826" s="748"/>
      <c r="K826" s="693"/>
      <c r="L826" s="693"/>
      <c r="M826" s="693"/>
      <c r="N826" s="742"/>
      <c r="O826" s="742"/>
      <c r="P826" s="742"/>
      <c r="Q826" s="742"/>
      <c r="R826" s="742"/>
      <c r="S826" s="742"/>
      <c r="T826" s="742"/>
      <c r="U826" s="742"/>
      <c r="V826" s="742"/>
      <c r="W826" s="742"/>
      <c r="X826" s="742"/>
      <c r="Y826" s="742"/>
      <c r="Z826" s="742"/>
      <c r="AA826" s="742"/>
      <c r="AB826" s="742"/>
      <c r="AC826" s="742"/>
      <c r="AD826" s="742"/>
      <c r="AE826" s="742"/>
      <c r="AF826" s="742"/>
      <c r="AG826" s="742"/>
      <c r="AH826" s="749"/>
      <c r="AI826" s="742"/>
      <c r="AJ826" s="742"/>
      <c r="AK826" s="670"/>
      <c r="AL826" s="670"/>
      <c r="AM826" s="670"/>
      <c r="AN826" s="670"/>
      <c r="AO826" s="670"/>
      <c r="AP826" s="670"/>
      <c r="AQ826" s="670"/>
      <c r="AR826" s="670"/>
      <c r="AS826" s="670"/>
      <c r="AT826" s="670"/>
      <c r="AU826" s="670"/>
      <c r="AV826" s="670"/>
      <c r="AW826" s="670"/>
      <c r="AX826" s="670"/>
      <c r="AY826" s="670"/>
      <c r="AZ826" s="670"/>
      <c r="BA826" s="670"/>
      <c r="BB826" s="670"/>
      <c r="BC826" s="670"/>
      <c r="BD826" s="671"/>
    </row>
    <row r="827" spans="1:56" s="653" customFormat="1" ht="13.5" customHeight="1">
      <c r="A827" s="668"/>
      <c r="B827" s="895"/>
      <c r="C827" s="693"/>
      <c r="D827" s="747"/>
      <c r="E827" s="693"/>
      <c r="F827" s="693"/>
      <c r="G827" s="693"/>
      <c r="H827" s="693"/>
      <c r="I827" s="693"/>
      <c r="J827" s="693"/>
      <c r="K827" s="693" t="s">
        <v>3210</v>
      </c>
      <c r="L827" s="693"/>
      <c r="M827" s="693"/>
      <c r="N827" s="742"/>
      <c r="O827" s="742"/>
      <c r="P827" s="742"/>
      <c r="Q827" s="742"/>
      <c r="R827" s="742"/>
      <c r="S827" s="742"/>
      <c r="T827" s="742"/>
      <c r="U827" s="742"/>
      <c r="V827" s="742"/>
      <c r="W827" s="742"/>
      <c r="X827" s="742"/>
      <c r="Y827" s="742"/>
      <c r="Z827" s="742"/>
      <c r="AA827" s="742"/>
      <c r="AB827" s="742"/>
      <c r="AC827" s="742"/>
      <c r="AD827" s="742"/>
      <c r="AE827" s="742"/>
      <c r="AF827" s="742"/>
      <c r="AG827" s="742"/>
      <c r="AH827" s="749"/>
      <c r="AI827" s="742"/>
      <c r="AJ827" s="742"/>
      <c r="AK827" s="670"/>
      <c r="AL827" s="670"/>
      <c r="AM827" s="670"/>
      <c r="AN827" s="670"/>
      <c r="AO827" s="670"/>
      <c r="AP827" s="670"/>
      <c r="AQ827" s="670"/>
      <c r="AR827" s="670"/>
      <c r="AS827" s="670"/>
      <c r="AT827" s="670"/>
      <c r="AU827" s="670"/>
      <c r="AV827" s="670"/>
      <c r="AW827" s="670"/>
      <c r="AX827" s="670"/>
      <c r="AY827" s="670"/>
      <c r="AZ827" s="670"/>
      <c r="BA827" s="670"/>
      <c r="BB827" s="670"/>
      <c r="BC827" s="670"/>
      <c r="BD827" s="671"/>
    </row>
    <row r="828" spans="1:56" s="653" customFormat="1" ht="13.5" customHeight="1">
      <c r="A828" s="668"/>
      <c r="B828" s="895"/>
      <c r="C828" s="693"/>
      <c r="D828" s="750"/>
      <c r="E828" s="751"/>
      <c r="F828" s="752"/>
      <c r="G828" s="751"/>
      <c r="H828" s="751"/>
      <c r="I828" s="751"/>
      <c r="J828" s="751"/>
      <c r="K828" s="751"/>
      <c r="L828" s="751"/>
      <c r="M828" s="751"/>
      <c r="N828" s="751"/>
      <c r="O828" s="751"/>
      <c r="P828" s="751"/>
      <c r="Q828" s="751"/>
      <c r="R828" s="751"/>
      <c r="S828" s="751"/>
      <c r="T828" s="751"/>
      <c r="U828" s="751"/>
      <c r="V828" s="751"/>
      <c r="W828" s="751"/>
      <c r="X828" s="751"/>
      <c r="Y828" s="751"/>
      <c r="Z828" s="751"/>
      <c r="AA828" s="751"/>
      <c r="AB828" s="751"/>
      <c r="AC828" s="751"/>
      <c r="AD828" s="751"/>
      <c r="AE828" s="751"/>
      <c r="AF828" s="751"/>
      <c r="AG828" s="751"/>
      <c r="AH828" s="753"/>
      <c r="AI828" s="742"/>
      <c r="AJ828" s="742"/>
      <c r="AK828" s="670"/>
      <c r="AL828" s="670"/>
      <c r="AM828" s="670"/>
      <c r="AN828" s="670"/>
      <c r="AO828" s="670"/>
      <c r="AP828" s="670"/>
      <c r="AQ828" s="670"/>
      <c r="AR828" s="670"/>
      <c r="AS828" s="670"/>
      <c r="AT828" s="670"/>
      <c r="AU828" s="670"/>
      <c r="AV828" s="670"/>
      <c r="AW828" s="670"/>
      <c r="AX828" s="670"/>
      <c r="AY828" s="670"/>
      <c r="AZ828" s="670"/>
      <c r="BA828" s="670"/>
      <c r="BB828" s="670"/>
      <c r="BC828" s="670"/>
      <c r="BD828" s="671"/>
    </row>
    <row r="829" spans="1:56" s="653" customFormat="1" ht="13.5" customHeight="1">
      <c r="A829" s="668"/>
      <c r="B829" s="895"/>
      <c r="C829" s="786"/>
      <c r="D829" s="786"/>
      <c r="E829" s="786"/>
      <c r="F829" s="786"/>
      <c r="G829" s="786"/>
      <c r="H829" s="786"/>
      <c r="I829" s="786"/>
      <c r="J829" s="786"/>
      <c r="K829" s="786"/>
      <c r="L829" s="786"/>
      <c r="M829" s="786"/>
      <c r="N829" s="786"/>
      <c r="O829" s="786"/>
      <c r="P829" s="786"/>
      <c r="Q829" s="786"/>
      <c r="R829" s="786"/>
      <c r="S829" s="786"/>
      <c r="T829" s="786"/>
      <c r="U829" s="786"/>
      <c r="V829" s="785"/>
      <c r="W829" s="785"/>
      <c r="X829" s="785"/>
      <c r="Y829" s="785"/>
      <c r="Z829" s="785"/>
      <c r="AA829" s="785"/>
      <c r="AB829" s="785"/>
      <c r="AC829" s="785"/>
      <c r="AD829" s="785"/>
      <c r="AE829" s="785"/>
      <c r="AF829" s="785"/>
      <c r="AG829" s="785"/>
      <c r="AH829" s="785"/>
      <c r="AI829" s="785"/>
      <c r="AJ829" s="785"/>
      <c r="AK829" s="670"/>
      <c r="AL829" s="670"/>
      <c r="AM829" s="670"/>
      <c r="AN829" s="670"/>
      <c r="AO829" s="670"/>
      <c r="AP829" s="670"/>
      <c r="AQ829" s="670"/>
      <c r="AR829" s="670"/>
      <c r="AS829" s="670"/>
      <c r="AT829" s="670"/>
      <c r="AU829" s="670"/>
      <c r="AV829" s="670"/>
      <c r="AW829" s="670"/>
      <c r="AX829" s="670"/>
      <c r="AY829" s="670"/>
      <c r="AZ829" s="670"/>
      <c r="BA829" s="670"/>
      <c r="BB829" s="670"/>
      <c r="BC829" s="670"/>
      <c r="BD829" s="671"/>
    </row>
    <row r="830" spans="1:56" s="653" customFormat="1" ht="13.5" customHeight="1">
      <c r="A830" s="668"/>
      <c r="B830" s="895"/>
      <c r="C830" s="674" t="s">
        <v>2869</v>
      </c>
      <c r="D830" s="674" t="s">
        <v>3386</v>
      </c>
      <c r="E830" s="674"/>
      <c r="F830" s="674"/>
      <c r="G830" s="674"/>
      <c r="H830" s="674"/>
      <c r="I830" s="674"/>
      <c r="J830" s="674"/>
      <c r="K830" s="674"/>
      <c r="L830" s="674"/>
      <c r="M830" s="674"/>
      <c r="N830" s="674"/>
      <c r="O830" s="674"/>
      <c r="P830" s="674"/>
      <c r="Q830" s="674"/>
      <c r="R830" s="674"/>
      <c r="S830" s="674"/>
      <c r="T830" s="674"/>
      <c r="U830" s="674"/>
      <c r="V830" s="674"/>
      <c r="W830" s="674"/>
      <c r="X830" s="674"/>
      <c r="Y830" s="674"/>
      <c r="Z830" s="674"/>
      <c r="AA830" s="674"/>
      <c r="AB830" s="674"/>
      <c r="AC830" s="674"/>
      <c r="AD830" s="670"/>
      <c r="AE830" s="670"/>
      <c r="AF830" s="670"/>
      <c r="AG830" s="670"/>
      <c r="AH830" s="670"/>
      <c r="AI830" s="670"/>
      <c r="AJ830" s="670"/>
      <c r="AK830" s="670"/>
      <c r="AL830" s="670"/>
      <c r="AM830" s="670"/>
      <c r="AN830" s="670"/>
      <c r="AO830" s="670"/>
      <c r="AP830" s="670"/>
      <c r="AQ830" s="670"/>
      <c r="AR830" s="670"/>
      <c r="AS830" s="670"/>
      <c r="AT830" s="670"/>
      <c r="AU830" s="670"/>
      <c r="AV830" s="670"/>
      <c r="AW830" s="670"/>
      <c r="AX830" s="670"/>
      <c r="AY830" s="670"/>
      <c r="AZ830" s="670"/>
      <c r="BA830" s="670"/>
      <c r="BB830" s="670"/>
      <c r="BC830" s="670"/>
      <c r="BD830" s="671"/>
    </row>
    <row r="831" spans="1:56" s="653" customFormat="1" ht="13.5" customHeight="1">
      <c r="A831" s="668"/>
      <c r="B831" s="669"/>
      <c r="C831" s="674" t="s">
        <v>2871</v>
      </c>
      <c r="D831" s="670" t="s">
        <v>3387</v>
      </c>
      <c r="E831" s="669"/>
      <c r="F831" s="669"/>
      <c r="G831" s="669"/>
      <c r="H831" s="669"/>
      <c r="I831" s="669"/>
      <c r="J831" s="669"/>
      <c r="K831" s="669"/>
      <c r="L831" s="669"/>
      <c r="M831" s="669"/>
      <c r="N831" s="669"/>
      <c r="O831" s="669"/>
      <c r="P831" s="669"/>
      <c r="Q831" s="669"/>
      <c r="R831" s="669"/>
      <c r="S831" s="669"/>
      <c r="T831" s="669"/>
      <c r="U831" s="670"/>
      <c r="V831" s="670"/>
      <c r="W831" s="670"/>
      <c r="X831" s="670"/>
      <c r="Y831" s="670"/>
      <c r="Z831" s="670"/>
      <c r="AA831" s="670"/>
      <c r="AB831" s="670"/>
      <c r="AC831" s="670"/>
      <c r="AD831" s="670"/>
      <c r="AE831" s="670"/>
      <c r="AF831" s="670"/>
      <c r="AG831" s="670"/>
      <c r="AH831" s="670"/>
      <c r="AI831" s="670"/>
      <c r="AJ831" s="670"/>
      <c r="AK831" s="670"/>
      <c r="AL831" s="670"/>
      <c r="AM831" s="670"/>
      <c r="AN831" s="670"/>
      <c r="AO831" s="670"/>
      <c r="AP831" s="670"/>
      <c r="AQ831" s="670"/>
      <c r="AR831" s="670"/>
      <c r="AS831" s="670"/>
      <c r="AT831" s="670"/>
      <c r="AU831" s="670"/>
      <c r="AV831" s="670"/>
      <c r="AW831" s="670"/>
      <c r="AX831" s="670"/>
      <c r="AY831" s="670"/>
      <c r="AZ831" s="670"/>
      <c r="BA831" s="670"/>
      <c r="BB831" s="670"/>
      <c r="BC831" s="670"/>
      <c r="BD831" s="671"/>
    </row>
    <row r="832" spans="1:56" s="653" customFormat="1" ht="13.5" customHeight="1">
      <c r="A832" s="668"/>
      <c r="B832" s="669"/>
      <c r="C832" s="674" t="s">
        <v>2871</v>
      </c>
      <c r="D832" s="669"/>
      <c r="E832" s="851"/>
      <c r="F832" s="852"/>
      <c r="G832" s="852"/>
      <c r="H832" s="852"/>
      <c r="I832" s="852"/>
      <c r="J832" s="852"/>
      <c r="K832" s="852"/>
      <c r="L832" s="852"/>
      <c r="M832" s="852"/>
      <c r="N832" s="852"/>
      <c r="O832" s="852"/>
      <c r="P832" s="852"/>
      <c r="Q832" s="852"/>
      <c r="R832" s="852"/>
      <c r="S832" s="852"/>
      <c r="T832" s="852"/>
      <c r="U832" s="852"/>
      <c r="V832" s="852"/>
      <c r="W832" s="852"/>
      <c r="X832" s="852"/>
      <c r="Y832" s="852"/>
      <c r="Z832" s="852"/>
      <c r="AA832" s="853"/>
      <c r="AB832" s="674"/>
      <c r="AC832" s="670"/>
      <c r="AD832" s="670"/>
      <c r="AE832" s="670"/>
      <c r="AF832" s="670"/>
      <c r="AG832" s="670"/>
      <c r="AH832" s="670"/>
      <c r="AI832" s="670"/>
      <c r="AJ832" s="670"/>
      <c r="AK832" s="670"/>
      <c r="AL832" s="670"/>
      <c r="AM832" s="670"/>
      <c r="AN832" s="670"/>
      <c r="AO832" s="670"/>
      <c r="AP832" s="670"/>
      <c r="AQ832" s="670"/>
      <c r="AR832" s="670"/>
      <c r="AS832" s="670"/>
      <c r="AT832" s="670"/>
      <c r="AU832" s="670"/>
      <c r="AV832" s="670"/>
      <c r="AW832" s="670"/>
      <c r="AX832" s="670"/>
      <c r="AY832" s="670"/>
      <c r="AZ832" s="670"/>
      <c r="BA832" s="670"/>
      <c r="BB832" s="670"/>
      <c r="BC832" s="670"/>
      <c r="BD832" s="671"/>
    </row>
    <row r="833" spans="1:56" s="653" customFormat="1" ht="13.5" customHeight="1">
      <c r="A833" s="668"/>
      <c r="B833" s="669"/>
      <c r="C833" s="674" t="s">
        <v>2871</v>
      </c>
      <c r="D833" s="669"/>
      <c r="E833" s="854"/>
      <c r="F833" s="674" t="s">
        <v>3388</v>
      </c>
      <c r="G833" s="674"/>
      <c r="H833" s="674"/>
      <c r="I833" s="674" t="s">
        <v>3389</v>
      </c>
      <c r="J833" s="674"/>
      <c r="K833" s="674"/>
      <c r="L833" s="674"/>
      <c r="M833" s="674"/>
      <c r="N833" s="674"/>
      <c r="O833" s="674"/>
      <c r="P833" s="674"/>
      <c r="Q833" s="674"/>
      <c r="R833" s="674"/>
      <c r="S833" s="674"/>
      <c r="T833" s="674"/>
      <c r="U833" s="674"/>
      <c r="V833" s="674"/>
      <c r="W833" s="674"/>
      <c r="X833" s="674"/>
      <c r="Y833" s="674"/>
      <c r="Z833" s="674"/>
      <c r="AA833" s="855"/>
      <c r="AB833" s="674"/>
      <c r="AC833" s="670"/>
      <c r="AD833" s="670"/>
      <c r="AE833" s="670"/>
      <c r="AF833" s="670"/>
      <c r="AG833" s="670"/>
      <c r="AH833" s="670"/>
      <c r="AI833" s="670"/>
      <c r="AJ833" s="670"/>
      <c r="AK833" s="670"/>
      <c r="AL833" s="670"/>
      <c r="AM833" s="670"/>
      <c r="AN833" s="670"/>
      <c r="AO833" s="670"/>
      <c r="AP833" s="670"/>
      <c r="AQ833" s="670"/>
      <c r="AR833" s="670"/>
      <c r="AS833" s="670"/>
      <c r="AT833" s="670"/>
      <c r="AU833" s="670"/>
      <c r="AV833" s="670"/>
      <c r="AW833" s="670"/>
      <c r="AX833" s="670"/>
      <c r="AY833" s="670"/>
      <c r="AZ833" s="670"/>
      <c r="BA833" s="670"/>
      <c r="BB833" s="670"/>
      <c r="BC833" s="670"/>
      <c r="BD833" s="671"/>
    </row>
    <row r="834" spans="1:56" s="653" customFormat="1" ht="13.5" customHeight="1">
      <c r="A834" s="668"/>
      <c r="B834" s="669"/>
      <c r="C834" s="674" t="s">
        <v>2871</v>
      </c>
      <c r="D834" s="669"/>
      <c r="E834" s="854"/>
      <c r="F834" s="674"/>
      <c r="G834" s="674"/>
      <c r="H834" s="674"/>
      <c r="I834" s="674"/>
      <c r="J834" s="674"/>
      <c r="K834" s="674"/>
      <c r="L834" s="674"/>
      <c r="M834" s="674"/>
      <c r="N834" s="674"/>
      <c r="O834" s="674"/>
      <c r="P834" s="674"/>
      <c r="Q834" s="674"/>
      <c r="R834" s="674"/>
      <c r="S834" s="674"/>
      <c r="T834" s="674"/>
      <c r="U834" s="674"/>
      <c r="V834" s="674"/>
      <c r="W834" s="674"/>
      <c r="X834" s="674"/>
      <c r="Y834" s="674"/>
      <c r="Z834" s="674"/>
      <c r="AA834" s="855"/>
      <c r="AB834" s="674"/>
      <c r="AC834" s="670"/>
      <c r="AD834" s="670"/>
      <c r="AE834" s="670"/>
      <c r="AF834" s="670"/>
      <c r="AG834" s="670"/>
      <c r="AH834" s="670"/>
      <c r="AI834" s="670"/>
      <c r="AJ834" s="670"/>
      <c r="AK834" s="670"/>
      <c r="AL834" s="670"/>
      <c r="AM834" s="670"/>
      <c r="AN834" s="670"/>
      <c r="AO834" s="670"/>
      <c r="AP834" s="670"/>
      <c r="AQ834" s="670"/>
      <c r="AR834" s="670"/>
      <c r="AS834" s="670"/>
      <c r="AT834" s="670"/>
      <c r="AU834" s="670"/>
      <c r="AV834" s="670"/>
      <c r="AW834" s="670"/>
      <c r="AX834" s="670"/>
      <c r="AY834" s="670"/>
      <c r="AZ834" s="670"/>
      <c r="BA834" s="670"/>
      <c r="BB834" s="670"/>
      <c r="BC834" s="670"/>
      <c r="BD834" s="671"/>
    </row>
    <row r="835" spans="1:56" s="653" customFormat="1" ht="13.5" customHeight="1">
      <c r="A835" s="668"/>
      <c r="B835" s="669"/>
      <c r="C835" s="674" t="s">
        <v>2871</v>
      </c>
      <c r="D835" s="669"/>
      <c r="E835" s="854"/>
      <c r="F835" s="674"/>
      <c r="G835" s="856" t="s">
        <v>3390</v>
      </c>
      <c r="H835" s="674"/>
      <c r="I835" s="674"/>
      <c r="J835" s="674"/>
      <c r="K835" s="674"/>
      <c r="L835" s="674"/>
      <c r="M835" s="674"/>
      <c r="N835" s="674"/>
      <c r="O835" s="674"/>
      <c r="P835" s="674"/>
      <c r="Q835" s="674"/>
      <c r="R835" s="674"/>
      <c r="S835" s="674"/>
      <c r="T835" s="674"/>
      <c r="U835" s="674"/>
      <c r="V835" s="674"/>
      <c r="W835" s="674"/>
      <c r="X835" s="674"/>
      <c r="Y835" s="674"/>
      <c r="Z835" s="674"/>
      <c r="AA835" s="855"/>
      <c r="AB835" s="674"/>
      <c r="AC835" s="670"/>
      <c r="AD835" s="670"/>
      <c r="AE835" s="670"/>
      <c r="AF835" s="670"/>
      <c r="AG835" s="670"/>
      <c r="AH835" s="670"/>
      <c r="AI835" s="670"/>
      <c r="AJ835" s="670"/>
      <c r="AK835" s="670"/>
      <c r="AL835" s="670"/>
      <c r="AM835" s="670"/>
      <c r="AN835" s="670"/>
      <c r="AO835" s="670"/>
      <c r="AP835" s="670"/>
      <c r="AQ835" s="670"/>
      <c r="AR835" s="670"/>
      <c r="AS835" s="670"/>
      <c r="AT835" s="670"/>
      <c r="AU835" s="670"/>
      <c r="AV835" s="670"/>
      <c r="AW835" s="670"/>
      <c r="AX835" s="670"/>
      <c r="AY835" s="670"/>
      <c r="AZ835" s="670"/>
      <c r="BA835" s="670"/>
      <c r="BB835" s="670"/>
      <c r="BC835" s="670"/>
      <c r="BD835" s="671"/>
    </row>
    <row r="836" spans="1:56" s="653" customFormat="1" ht="13.5" customHeight="1">
      <c r="A836" s="668"/>
      <c r="B836" s="669"/>
      <c r="C836" s="674" t="s">
        <v>2871</v>
      </c>
      <c r="D836" s="669"/>
      <c r="E836" s="854"/>
      <c r="F836" s="674"/>
      <c r="G836" s="856"/>
      <c r="H836" s="674" t="s">
        <v>3391</v>
      </c>
      <c r="I836" s="674"/>
      <c r="J836" s="674"/>
      <c r="K836" s="674"/>
      <c r="L836" s="674"/>
      <c r="M836" s="674"/>
      <c r="N836" s="674"/>
      <c r="O836" s="674"/>
      <c r="P836" s="674" t="s">
        <v>2883</v>
      </c>
      <c r="Q836" s="674"/>
      <c r="R836" s="674" t="s">
        <v>3392</v>
      </c>
      <c r="S836" s="674"/>
      <c r="T836" s="674"/>
      <c r="U836" s="674"/>
      <c r="V836" s="674"/>
      <c r="W836" s="674"/>
      <c r="X836" s="674"/>
      <c r="Y836" s="674"/>
      <c r="Z836" s="674"/>
      <c r="AA836" s="855"/>
      <c r="AB836" s="674"/>
      <c r="AC836" s="670"/>
      <c r="AD836" s="670"/>
      <c r="AE836" s="670"/>
      <c r="AF836" s="670"/>
      <c r="AG836" s="670"/>
      <c r="AH836" s="670"/>
      <c r="AI836" s="670"/>
      <c r="AJ836" s="670"/>
      <c r="AK836" s="670"/>
      <c r="AL836" s="670"/>
      <c r="AM836" s="670"/>
      <c r="AN836" s="670"/>
      <c r="AO836" s="670"/>
      <c r="AP836" s="670"/>
      <c r="AQ836" s="670"/>
      <c r="AR836" s="670"/>
      <c r="AS836" s="670"/>
      <c r="AT836" s="670"/>
      <c r="AU836" s="670"/>
      <c r="AV836" s="670"/>
      <c r="AW836" s="670"/>
      <c r="AX836" s="670"/>
      <c r="AY836" s="670"/>
      <c r="AZ836" s="670"/>
      <c r="BA836" s="670"/>
      <c r="BB836" s="670"/>
      <c r="BC836" s="670"/>
      <c r="BD836" s="671"/>
    </row>
    <row r="837" spans="1:56" s="653" customFormat="1" ht="13.5" customHeight="1">
      <c r="A837" s="668"/>
      <c r="B837" s="669"/>
      <c r="C837" s="674" t="s">
        <v>2871</v>
      </c>
      <c r="D837" s="669"/>
      <c r="E837" s="857"/>
      <c r="F837" s="657"/>
      <c r="G837" s="657"/>
      <c r="H837" s="657"/>
      <c r="I837" s="657"/>
      <c r="J837" s="657"/>
      <c r="K837" s="657"/>
      <c r="L837" s="657"/>
      <c r="M837" s="657"/>
      <c r="N837" s="657"/>
      <c r="O837" s="657"/>
      <c r="P837" s="657"/>
      <c r="Q837" s="657"/>
      <c r="R837" s="657"/>
      <c r="S837" s="657"/>
      <c r="T837" s="657"/>
      <c r="U837" s="657"/>
      <c r="V837" s="657"/>
      <c r="W837" s="657"/>
      <c r="X837" s="657"/>
      <c r="Y837" s="657"/>
      <c r="Z837" s="657"/>
      <c r="AA837" s="858"/>
      <c r="AB837" s="674"/>
      <c r="AC837" s="670"/>
      <c r="AD837" s="670"/>
      <c r="AE837" s="670"/>
      <c r="AF837" s="670"/>
      <c r="AG837" s="670"/>
      <c r="AH837" s="670"/>
      <c r="AI837" s="670"/>
      <c r="AJ837" s="670"/>
      <c r="AK837" s="670"/>
      <c r="AL837" s="670"/>
      <c r="AM837" s="670"/>
      <c r="AN837" s="670"/>
      <c r="AO837" s="670"/>
      <c r="AP837" s="670"/>
      <c r="AQ837" s="670"/>
      <c r="AR837" s="670"/>
      <c r="AS837" s="670"/>
      <c r="AT837" s="670"/>
      <c r="AU837" s="670"/>
      <c r="AV837" s="670"/>
      <c r="AW837" s="670"/>
      <c r="AX837" s="670"/>
      <c r="AY837" s="670"/>
      <c r="AZ837" s="670"/>
      <c r="BA837" s="670"/>
      <c r="BB837" s="670"/>
      <c r="BC837" s="670"/>
      <c r="BD837" s="671"/>
    </row>
    <row r="838" spans="1:56" s="653" customFormat="1" ht="13.5" customHeight="1">
      <c r="A838" s="668"/>
      <c r="B838" s="669"/>
      <c r="C838" s="674" t="s">
        <v>2871</v>
      </c>
      <c r="D838" s="669"/>
      <c r="E838" s="669"/>
      <c r="F838" s="669"/>
      <c r="G838" s="669"/>
      <c r="H838" s="669"/>
      <c r="I838" s="669"/>
      <c r="J838" s="669"/>
      <c r="K838" s="669"/>
      <c r="L838" s="669"/>
      <c r="M838" s="669"/>
      <c r="N838" s="669"/>
      <c r="O838" s="669"/>
      <c r="P838" s="669"/>
      <c r="Q838" s="669"/>
      <c r="R838" s="669"/>
      <c r="S838" s="669"/>
      <c r="T838" s="669"/>
      <c r="U838" s="670"/>
      <c r="V838" s="670"/>
      <c r="W838" s="670"/>
      <c r="X838" s="670"/>
      <c r="Y838" s="670"/>
      <c r="Z838" s="670"/>
      <c r="AA838" s="670"/>
      <c r="AB838" s="670"/>
      <c r="AC838" s="670"/>
      <c r="AD838" s="670"/>
      <c r="AE838" s="670"/>
      <c r="AF838" s="670"/>
      <c r="AG838" s="670"/>
      <c r="AH838" s="670"/>
      <c r="AI838" s="670"/>
      <c r="AJ838" s="670"/>
      <c r="AK838" s="670"/>
      <c r="AL838" s="670"/>
      <c r="AM838" s="670"/>
      <c r="AN838" s="670"/>
      <c r="AO838" s="670"/>
      <c r="AP838" s="670"/>
      <c r="AQ838" s="670"/>
      <c r="AR838" s="670"/>
      <c r="AS838" s="670"/>
      <c r="AT838" s="670"/>
      <c r="AU838" s="670"/>
      <c r="AV838" s="670"/>
      <c r="AW838" s="670"/>
      <c r="AX838" s="670"/>
      <c r="AY838" s="670"/>
      <c r="AZ838" s="670"/>
      <c r="BA838" s="670"/>
      <c r="BB838" s="670"/>
      <c r="BC838" s="670"/>
      <c r="BD838" s="671"/>
    </row>
    <row r="839" spans="1:56" s="653" customFormat="1" ht="13.5" customHeight="1">
      <c r="A839" s="668"/>
      <c r="B839" s="669"/>
      <c r="C839" s="674" t="s">
        <v>2871</v>
      </c>
      <c r="D839" s="669"/>
      <c r="E839" s="670" t="s">
        <v>3393</v>
      </c>
      <c r="F839" s="669"/>
      <c r="G839" s="669"/>
      <c r="H839" s="669"/>
      <c r="I839" s="669"/>
      <c r="J839" s="669"/>
      <c r="K839" s="669"/>
      <c r="L839" s="669"/>
      <c r="M839" s="669"/>
      <c r="N839" s="669"/>
      <c r="O839" s="669"/>
      <c r="P839" s="669"/>
      <c r="Q839" s="669"/>
      <c r="R839" s="669"/>
      <c r="S839" s="669"/>
      <c r="T839" s="669"/>
      <c r="U839" s="670"/>
      <c r="V839" s="670"/>
      <c r="W839" s="670"/>
      <c r="X839" s="670"/>
      <c r="Y839" s="670"/>
      <c r="Z839" s="670"/>
      <c r="AA839" s="670"/>
      <c r="AB839" s="670"/>
      <c r="AC839" s="670"/>
      <c r="AD839" s="670"/>
      <c r="AE839" s="670"/>
      <c r="AF839" s="670"/>
      <c r="AG839" s="670"/>
      <c r="AH839" s="670"/>
      <c r="AI839" s="670"/>
      <c r="AJ839" s="670"/>
      <c r="AK839" s="670"/>
      <c r="AL839" s="670"/>
      <c r="AM839" s="670"/>
      <c r="AN839" s="670"/>
      <c r="AO839" s="670"/>
      <c r="AP839" s="670"/>
      <c r="AQ839" s="670"/>
      <c r="AR839" s="670"/>
      <c r="AS839" s="670"/>
      <c r="AT839" s="670"/>
      <c r="AU839" s="670"/>
      <c r="AV839" s="670"/>
      <c r="AW839" s="670"/>
      <c r="AX839" s="670"/>
      <c r="AY839" s="670"/>
      <c r="AZ839" s="670"/>
      <c r="BA839" s="670"/>
      <c r="BB839" s="670"/>
      <c r="BC839" s="670"/>
      <c r="BD839" s="671"/>
    </row>
    <row r="840" spans="1:56" s="653" customFormat="1" ht="13.5" customHeight="1">
      <c r="A840" s="668"/>
      <c r="B840" s="669"/>
      <c r="C840" s="674" t="s">
        <v>2871</v>
      </c>
      <c r="D840" s="669"/>
      <c r="E840" s="859"/>
      <c r="F840" s="860"/>
      <c r="G840" s="860"/>
      <c r="H840" s="860"/>
      <c r="I840" s="860"/>
      <c r="J840" s="860"/>
      <c r="K840" s="860"/>
      <c r="L840" s="860"/>
      <c r="M840" s="860"/>
      <c r="N840" s="860"/>
      <c r="O840" s="860"/>
      <c r="P840" s="860"/>
      <c r="Q840" s="860"/>
      <c r="R840" s="860"/>
      <c r="S840" s="860"/>
      <c r="T840" s="860"/>
      <c r="U840" s="860"/>
      <c r="V840" s="860"/>
      <c r="W840" s="860"/>
      <c r="X840" s="860"/>
      <c r="Y840" s="860"/>
      <c r="Z840" s="860"/>
      <c r="AA840" s="860"/>
      <c r="AB840" s="860"/>
      <c r="AC840" s="860"/>
      <c r="AD840" s="860"/>
      <c r="AE840" s="860"/>
      <c r="AF840" s="860"/>
      <c r="AG840" s="860"/>
      <c r="AH840" s="860"/>
      <c r="AI840" s="860"/>
      <c r="AJ840" s="861"/>
      <c r="AK840" s="670"/>
      <c r="AL840" s="670"/>
      <c r="AM840" s="670"/>
      <c r="AN840" s="670"/>
      <c r="AO840" s="670"/>
      <c r="AP840" s="670"/>
      <c r="AQ840" s="670"/>
      <c r="AR840" s="670"/>
      <c r="AS840" s="670"/>
      <c r="AT840" s="670"/>
      <c r="AU840" s="670"/>
      <c r="AV840" s="670"/>
      <c r="AW840" s="670"/>
      <c r="AX840" s="670"/>
      <c r="AY840" s="670"/>
      <c r="AZ840" s="670"/>
      <c r="BA840" s="670"/>
      <c r="BB840" s="670"/>
      <c r="BC840" s="670"/>
      <c r="BD840" s="671"/>
    </row>
    <row r="841" spans="1:56" s="653" customFormat="1" ht="13.5" customHeight="1">
      <c r="A841" s="668"/>
      <c r="B841" s="669"/>
      <c r="C841" s="674" t="s">
        <v>2871</v>
      </c>
      <c r="D841" s="669"/>
      <c r="E841" s="862"/>
      <c r="F841" s="863" t="s">
        <v>3394</v>
      </c>
      <c r="G841" s="820"/>
      <c r="H841" s="820"/>
      <c r="I841" s="820"/>
      <c r="J841" s="820"/>
      <c r="K841" s="820"/>
      <c r="L841" s="820"/>
      <c r="M841" s="820"/>
      <c r="N841" s="820"/>
      <c r="O841" s="820"/>
      <c r="P841" s="820"/>
      <c r="Q841" s="820"/>
      <c r="R841" s="820"/>
      <c r="S841" s="820"/>
      <c r="T841" s="820"/>
      <c r="U841" s="820"/>
      <c r="V841" s="820"/>
      <c r="W841" s="820"/>
      <c r="X841" s="820"/>
      <c r="Y841" s="820"/>
      <c r="Z841" s="820"/>
      <c r="AA841" s="820"/>
      <c r="AB841" s="820"/>
      <c r="AC841" s="820"/>
      <c r="AD841" s="820"/>
      <c r="AE841" s="820"/>
      <c r="AF841" s="820"/>
      <c r="AG841" s="820"/>
      <c r="AH841" s="820"/>
      <c r="AI841" s="820"/>
      <c r="AJ841" s="864"/>
      <c r="AK841" s="670"/>
      <c r="AL841" s="670"/>
      <c r="AM841" s="670"/>
      <c r="AN841" s="670"/>
      <c r="AO841" s="670"/>
      <c r="AP841" s="670"/>
      <c r="AQ841" s="670"/>
      <c r="AR841" s="670"/>
      <c r="AS841" s="670"/>
      <c r="AT841" s="670"/>
      <c r="AU841" s="670"/>
      <c r="AV841" s="670"/>
      <c r="AW841" s="670"/>
      <c r="AX841" s="670"/>
      <c r="AY841" s="670"/>
      <c r="AZ841" s="670"/>
      <c r="BA841" s="670"/>
      <c r="BB841" s="670"/>
      <c r="BC841" s="670"/>
      <c r="BD841" s="671"/>
    </row>
    <row r="842" spans="1:56" s="653" customFormat="1" ht="13.5" customHeight="1">
      <c r="A842" s="668"/>
      <c r="B842" s="669"/>
      <c r="C842" s="674" t="s">
        <v>2871</v>
      </c>
      <c r="D842" s="669"/>
      <c r="E842" s="862"/>
      <c r="F842" s="820"/>
      <c r="G842" s="820"/>
      <c r="H842" s="820"/>
      <c r="I842" s="820"/>
      <c r="J842" s="682"/>
      <c r="K842" s="688" t="s">
        <v>3395</v>
      </c>
      <c r="L842" s="820"/>
      <c r="M842" s="820"/>
      <c r="N842" s="820"/>
      <c r="O842" s="820"/>
      <c r="P842" s="820"/>
      <c r="Q842" s="820"/>
      <c r="R842" s="820"/>
      <c r="S842" s="820"/>
      <c r="T842" s="820"/>
      <c r="U842" s="820"/>
      <c r="V842" s="820"/>
      <c r="W842" s="820"/>
      <c r="X842" s="820"/>
      <c r="Y842" s="820"/>
      <c r="Z842" s="820"/>
      <c r="AA842" s="820"/>
      <c r="AB842" s="820"/>
      <c r="AC842" s="820"/>
      <c r="AD842" s="820"/>
      <c r="AE842" s="820"/>
      <c r="AF842" s="820"/>
      <c r="AG842" s="820"/>
      <c r="AH842" s="820"/>
      <c r="AI842" s="820"/>
      <c r="AJ842" s="864"/>
      <c r="AK842" s="670"/>
      <c r="AL842" s="670"/>
      <c r="AM842" s="670"/>
      <c r="AN842" s="670"/>
      <c r="AO842" s="670"/>
      <c r="AP842" s="670"/>
      <c r="AQ842" s="670"/>
      <c r="AR842" s="670"/>
      <c r="AS842" s="670"/>
      <c r="AT842" s="670"/>
      <c r="AU842" s="670"/>
      <c r="AV842" s="670"/>
      <c r="AW842" s="670"/>
      <c r="AX842" s="670"/>
      <c r="AY842" s="670"/>
      <c r="AZ842" s="670"/>
      <c r="BA842" s="670"/>
      <c r="BB842" s="670"/>
      <c r="BC842" s="670"/>
      <c r="BD842" s="671"/>
    </row>
    <row r="843" spans="1:56" s="653" customFormat="1" ht="13.5" customHeight="1">
      <c r="A843" s="668"/>
      <c r="B843" s="669"/>
      <c r="C843" s="674" t="s">
        <v>2871</v>
      </c>
      <c r="D843" s="669"/>
      <c r="E843" s="862"/>
      <c r="F843" s="820"/>
      <c r="G843" s="865" t="s">
        <v>3396</v>
      </c>
      <c r="H843" s="820"/>
      <c r="I843" s="820"/>
      <c r="J843" s="820"/>
      <c r="K843" s="820"/>
      <c r="L843" s="820"/>
      <c r="M843" s="820"/>
      <c r="N843" s="820"/>
      <c r="O843" s="820"/>
      <c r="P843" s="820"/>
      <c r="Q843" s="820"/>
      <c r="R843" s="820"/>
      <c r="S843" s="820"/>
      <c r="T843" s="820"/>
      <c r="U843" s="820"/>
      <c r="V843" s="820"/>
      <c r="W843" s="820"/>
      <c r="X843" s="820"/>
      <c r="Y843" s="820"/>
      <c r="Z843" s="820"/>
      <c r="AA843" s="820"/>
      <c r="AB843" s="820"/>
      <c r="AC843" s="820"/>
      <c r="AD843" s="820"/>
      <c r="AE843" s="820"/>
      <c r="AF843" s="820"/>
      <c r="AG843" s="820"/>
      <c r="AH843" s="820"/>
      <c r="AI843" s="820"/>
      <c r="AJ843" s="864"/>
      <c r="AK843" s="670"/>
      <c r="AL843" s="670"/>
      <c r="AM843" s="670"/>
      <c r="AN843" s="670"/>
      <c r="AO843" s="670"/>
      <c r="AP843" s="670"/>
      <c r="AQ843" s="670"/>
      <c r="AR843" s="670"/>
      <c r="AS843" s="670"/>
      <c r="AT843" s="670"/>
      <c r="AU843" s="670"/>
      <c r="AV843" s="670"/>
      <c r="AW843" s="670"/>
      <c r="AX843" s="670"/>
      <c r="AY843" s="670"/>
      <c r="AZ843" s="670"/>
      <c r="BA843" s="670"/>
      <c r="BB843" s="670"/>
      <c r="BC843" s="670"/>
      <c r="BD843" s="671"/>
    </row>
    <row r="844" spans="1:56" s="653" customFormat="1" ht="13.5" customHeight="1">
      <c r="A844" s="668"/>
      <c r="B844" s="669"/>
      <c r="C844" s="674" t="s">
        <v>2871</v>
      </c>
      <c r="D844" s="669"/>
      <c r="E844" s="862"/>
      <c r="F844" s="820"/>
      <c r="G844" s="820"/>
      <c r="H844" s="820"/>
      <c r="I844" s="820" t="s">
        <v>3397</v>
      </c>
      <c r="J844" s="820"/>
      <c r="K844" s="820"/>
      <c r="L844" s="820"/>
      <c r="M844" s="820"/>
      <c r="N844" s="820"/>
      <c r="O844" s="820"/>
      <c r="P844" s="820"/>
      <c r="Q844" s="820"/>
      <c r="R844" s="866" t="s">
        <v>2883</v>
      </c>
      <c r="S844" s="820"/>
      <c r="T844" s="820" t="s">
        <v>3398</v>
      </c>
      <c r="U844" s="820"/>
      <c r="V844" s="820"/>
      <c r="W844" s="820"/>
      <c r="X844" s="820"/>
      <c r="Y844" s="820"/>
      <c r="Z844" s="820"/>
      <c r="AA844" s="820"/>
      <c r="AB844" s="820"/>
      <c r="AC844" s="820"/>
      <c r="AD844" s="820"/>
      <c r="AE844" s="820"/>
      <c r="AF844" s="820"/>
      <c r="AG844" s="820"/>
      <c r="AH844" s="820"/>
      <c r="AI844" s="820"/>
      <c r="AJ844" s="864"/>
      <c r="AK844" s="670"/>
      <c r="AL844" s="670"/>
      <c r="AM844" s="670"/>
      <c r="AN844" s="670"/>
      <c r="AO844" s="670"/>
      <c r="AP844" s="670"/>
      <c r="AQ844" s="670"/>
      <c r="AR844" s="670"/>
      <c r="AS844" s="670"/>
      <c r="AT844" s="670"/>
      <c r="AU844" s="670"/>
      <c r="AV844" s="670"/>
      <c r="AW844" s="670"/>
      <c r="AX844" s="670"/>
      <c r="AY844" s="670"/>
      <c r="AZ844" s="670"/>
      <c r="BA844" s="670"/>
      <c r="BB844" s="670"/>
      <c r="BC844" s="670"/>
      <c r="BD844" s="671"/>
    </row>
    <row r="845" spans="1:56" s="653" customFormat="1" ht="13.5" customHeight="1">
      <c r="A845" s="668"/>
      <c r="B845" s="669"/>
      <c r="C845" s="674" t="s">
        <v>2871</v>
      </c>
      <c r="D845" s="669"/>
      <c r="E845" s="862"/>
      <c r="F845" s="820"/>
      <c r="G845" s="820"/>
      <c r="H845" s="820"/>
      <c r="I845" s="688" t="s">
        <v>3399</v>
      </c>
      <c r="J845" s="820"/>
      <c r="K845" s="820"/>
      <c r="L845" s="820"/>
      <c r="M845" s="820"/>
      <c r="N845" s="820"/>
      <c r="O845" s="820"/>
      <c r="P845" s="820"/>
      <c r="Q845" s="820"/>
      <c r="R845" s="866" t="s">
        <v>2883</v>
      </c>
      <c r="S845" s="820"/>
      <c r="T845" s="820" t="s">
        <v>3400</v>
      </c>
      <c r="U845" s="820"/>
      <c r="V845" s="820"/>
      <c r="W845" s="820"/>
      <c r="X845" s="820"/>
      <c r="Y845" s="820"/>
      <c r="Z845" s="820"/>
      <c r="AA845" s="820"/>
      <c r="AB845" s="820"/>
      <c r="AC845" s="820"/>
      <c r="AD845" s="820"/>
      <c r="AE845" s="820"/>
      <c r="AF845" s="820"/>
      <c r="AG845" s="820"/>
      <c r="AH845" s="820"/>
      <c r="AI845" s="820"/>
      <c r="AJ845" s="864"/>
      <c r="AK845" s="670"/>
      <c r="AL845" s="670"/>
      <c r="AM845" s="670"/>
      <c r="AN845" s="670"/>
      <c r="AO845" s="670"/>
      <c r="AP845" s="670"/>
      <c r="AQ845" s="670"/>
      <c r="AR845" s="670"/>
      <c r="AS845" s="670"/>
      <c r="AT845" s="670"/>
      <c r="AU845" s="670"/>
      <c r="AV845" s="670"/>
      <c r="AW845" s="670"/>
      <c r="AX845" s="670"/>
      <c r="AY845" s="670"/>
      <c r="AZ845" s="670"/>
      <c r="BA845" s="670"/>
      <c r="BB845" s="670"/>
      <c r="BC845" s="670"/>
      <c r="BD845" s="671"/>
    </row>
    <row r="846" spans="1:56" s="653" customFormat="1" ht="13.5" customHeight="1">
      <c r="A846" s="668"/>
      <c r="B846" s="669"/>
      <c r="C846" s="674" t="s">
        <v>2871</v>
      </c>
      <c r="D846" s="669"/>
      <c r="E846" s="862"/>
      <c r="F846" s="867"/>
      <c r="G846" s="867"/>
      <c r="H846" s="867"/>
      <c r="I846" s="688" t="s">
        <v>3401</v>
      </c>
      <c r="J846" s="867"/>
      <c r="K846" s="867"/>
      <c r="L846" s="867"/>
      <c r="M846" s="867"/>
      <c r="N846" s="867"/>
      <c r="O846" s="867"/>
      <c r="P846" s="867"/>
      <c r="Q846" s="867"/>
      <c r="R846" s="866" t="s">
        <v>2883</v>
      </c>
      <c r="S846" s="867"/>
      <c r="T846" s="868" t="s">
        <v>3402</v>
      </c>
      <c r="U846" s="682"/>
      <c r="V846" s="867"/>
      <c r="W846" s="867"/>
      <c r="X846" s="867"/>
      <c r="Y846" s="867"/>
      <c r="Z846" s="867"/>
      <c r="AA846" s="867"/>
      <c r="AB846" s="867"/>
      <c r="AC846" s="867"/>
      <c r="AD846" s="867"/>
      <c r="AE846" s="867"/>
      <c r="AF846" s="867"/>
      <c r="AG846" s="867"/>
      <c r="AH846" s="867"/>
      <c r="AI846" s="867"/>
      <c r="AJ846" s="869"/>
      <c r="AK846" s="670"/>
      <c r="AL846" s="670"/>
      <c r="AM846" s="670"/>
      <c r="AN846" s="670"/>
      <c r="AO846" s="670"/>
      <c r="AP846" s="670"/>
      <c r="AQ846" s="670"/>
      <c r="AR846" s="670"/>
      <c r="AS846" s="670"/>
      <c r="AT846" s="670"/>
      <c r="AU846" s="670"/>
      <c r="AV846" s="670"/>
      <c r="AW846" s="670"/>
      <c r="AX846" s="670"/>
      <c r="AY846" s="670"/>
      <c r="AZ846" s="670"/>
      <c r="BA846" s="670"/>
      <c r="BB846" s="670"/>
      <c r="BC846" s="670"/>
      <c r="BD846" s="671"/>
    </row>
    <row r="847" spans="1:56" s="653" customFormat="1" ht="13.5" customHeight="1">
      <c r="A847" s="668"/>
      <c r="B847" s="669"/>
      <c r="C847" s="674" t="s">
        <v>2871</v>
      </c>
      <c r="D847" s="669"/>
      <c r="E847" s="862"/>
      <c r="F847" s="867"/>
      <c r="G847" s="688" t="s">
        <v>3403</v>
      </c>
      <c r="H847" s="870"/>
      <c r="I847" s="870"/>
      <c r="J847" s="870"/>
      <c r="K847" s="870"/>
      <c r="L847" s="870"/>
      <c r="M847" s="871"/>
      <c r="N847" s="871"/>
      <c r="O847" s="820"/>
      <c r="P847" s="867"/>
      <c r="Q847" s="867"/>
      <c r="R847" s="866"/>
      <c r="S847" s="867"/>
      <c r="T847" s="867"/>
      <c r="U847" s="867"/>
      <c r="V847" s="867"/>
      <c r="W847" s="867"/>
      <c r="X847" s="867"/>
      <c r="Y847" s="867"/>
      <c r="Z847" s="867"/>
      <c r="AA847" s="867"/>
      <c r="AB847" s="867"/>
      <c r="AC847" s="867"/>
      <c r="AD847" s="867"/>
      <c r="AE847" s="867"/>
      <c r="AF847" s="867"/>
      <c r="AG847" s="867"/>
      <c r="AH847" s="867"/>
      <c r="AI847" s="867"/>
      <c r="AJ847" s="869"/>
      <c r="AK847" s="670"/>
      <c r="AL847" s="670"/>
      <c r="AM847" s="670"/>
      <c r="AN847" s="670"/>
      <c r="AO847" s="670"/>
      <c r="AP847" s="670"/>
      <c r="AQ847" s="670"/>
      <c r="AR847" s="670"/>
      <c r="AS847" s="670"/>
      <c r="AT847" s="670"/>
      <c r="AU847" s="670"/>
      <c r="AV847" s="670"/>
      <c r="AW847" s="670"/>
      <c r="AX847" s="670"/>
      <c r="AY847" s="670"/>
      <c r="AZ847" s="670"/>
      <c r="BA847" s="670"/>
      <c r="BB847" s="670"/>
      <c r="BC847" s="670"/>
      <c r="BD847" s="671"/>
    </row>
    <row r="848" spans="1:56" s="653" customFormat="1" ht="13.5" customHeight="1">
      <c r="A848" s="668"/>
      <c r="B848" s="669"/>
      <c r="C848" s="674" t="s">
        <v>2871</v>
      </c>
      <c r="D848" s="669"/>
      <c r="E848" s="862"/>
      <c r="F848" s="867"/>
      <c r="G848" s="871"/>
      <c r="H848" s="871"/>
      <c r="I848" s="688" t="s">
        <v>3404</v>
      </c>
      <c r="J848" s="871"/>
      <c r="K848" s="871"/>
      <c r="L848" s="871"/>
      <c r="M848" s="871"/>
      <c r="N848" s="872"/>
      <c r="O848" s="873"/>
      <c r="P848" s="867"/>
      <c r="Q848" s="867"/>
      <c r="R848" s="866" t="s">
        <v>2883</v>
      </c>
      <c r="S848" s="867"/>
      <c r="T848" s="868" t="s">
        <v>3402</v>
      </c>
      <c r="U848" s="867"/>
      <c r="V848" s="867"/>
      <c r="W848" s="867"/>
      <c r="X848" s="867"/>
      <c r="Y848" s="867"/>
      <c r="Z848" s="867"/>
      <c r="AA848" s="867"/>
      <c r="AB848" s="867"/>
      <c r="AC848" s="867"/>
      <c r="AD848" s="867"/>
      <c r="AE848" s="867"/>
      <c r="AF848" s="867"/>
      <c r="AG848" s="867"/>
      <c r="AH848" s="867"/>
      <c r="AI848" s="867"/>
      <c r="AJ848" s="869"/>
      <c r="AK848" s="670"/>
      <c r="AL848" s="670"/>
      <c r="AM848" s="670"/>
      <c r="AN848" s="670"/>
      <c r="AO848" s="670"/>
      <c r="AP848" s="670"/>
      <c r="AQ848" s="670"/>
      <c r="AR848" s="670"/>
      <c r="AS848" s="670"/>
      <c r="AT848" s="670"/>
      <c r="AU848" s="670"/>
      <c r="AV848" s="670"/>
      <c r="AW848" s="670"/>
      <c r="AX848" s="670"/>
      <c r="AY848" s="670"/>
      <c r="AZ848" s="670"/>
      <c r="BA848" s="670"/>
      <c r="BB848" s="670"/>
      <c r="BC848" s="670"/>
      <c r="BD848" s="671"/>
    </row>
    <row r="849" spans="1:56" s="653" customFormat="1" ht="13.5" customHeight="1">
      <c r="A849" s="668"/>
      <c r="B849" s="669"/>
      <c r="C849" s="674" t="s">
        <v>2871</v>
      </c>
      <c r="D849" s="669"/>
      <c r="E849" s="862"/>
      <c r="F849" s="867"/>
      <c r="G849" s="870"/>
      <c r="H849" s="871"/>
      <c r="I849" s="688" t="s">
        <v>3405</v>
      </c>
      <c r="J849" s="871"/>
      <c r="K849" s="871"/>
      <c r="L849" s="871"/>
      <c r="M849" s="871"/>
      <c r="N849" s="873"/>
      <c r="O849" s="873"/>
      <c r="P849" s="867"/>
      <c r="Q849" s="867"/>
      <c r="R849" s="866" t="s">
        <v>2883</v>
      </c>
      <c r="S849" s="867"/>
      <c r="T849" s="868" t="s">
        <v>3406</v>
      </c>
      <c r="U849" s="867"/>
      <c r="V849" s="867"/>
      <c r="W849" s="867"/>
      <c r="X849" s="867"/>
      <c r="Y849" s="867"/>
      <c r="Z849" s="867"/>
      <c r="AA849" s="867"/>
      <c r="AB849" s="867"/>
      <c r="AC849" s="867"/>
      <c r="AD849" s="867"/>
      <c r="AE849" s="867"/>
      <c r="AF849" s="867"/>
      <c r="AG849" s="867"/>
      <c r="AH849" s="867"/>
      <c r="AI849" s="867"/>
      <c r="AJ849" s="869"/>
      <c r="AK849" s="670"/>
      <c r="AL849" s="670"/>
      <c r="AM849" s="670"/>
      <c r="AN849" s="670"/>
      <c r="AO849" s="670"/>
      <c r="AP849" s="670"/>
      <c r="AQ849" s="670"/>
      <c r="AR849" s="670"/>
      <c r="AS849" s="670"/>
      <c r="AT849" s="670"/>
      <c r="AU849" s="670"/>
      <c r="AV849" s="670"/>
      <c r="AW849" s="670"/>
      <c r="AX849" s="670"/>
      <c r="AY849" s="670"/>
      <c r="AZ849" s="670"/>
      <c r="BA849" s="670"/>
      <c r="BB849" s="670"/>
      <c r="BC849" s="670"/>
      <c r="BD849" s="671"/>
    </row>
    <row r="850" spans="1:56" s="653" customFormat="1" ht="13.5" customHeight="1">
      <c r="A850" s="668"/>
      <c r="B850" s="669"/>
      <c r="C850" s="674" t="s">
        <v>2871</v>
      </c>
      <c r="D850" s="669"/>
      <c r="E850" s="874"/>
      <c r="F850" s="875"/>
      <c r="G850" s="875"/>
      <c r="H850" s="875"/>
      <c r="I850" s="875"/>
      <c r="J850" s="875"/>
      <c r="K850" s="875"/>
      <c r="L850" s="875"/>
      <c r="M850" s="875"/>
      <c r="N850" s="875"/>
      <c r="O850" s="875"/>
      <c r="P850" s="875"/>
      <c r="Q850" s="875"/>
      <c r="R850" s="875"/>
      <c r="S850" s="875"/>
      <c r="T850" s="875"/>
      <c r="U850" s="875"/>
      <c r="V850" s="875"/>
      <c r="W850" s="875"/>
      <c r="X850" s="875"/>
      <c r="Y850" s="875"/>
      <c r="Z850" s="875"/>
      <c r="AA850" s="875"/>
      <c r="AB850" s="875"/>
      <c r="AC850" s="875"/>
      <c r="AD850" s="875"/>
      <c r="AE850" s="875"/>
      <c r="AF850" s="875"/>
      <c r="AG850" s="875"/>
      <c r="AH850" s="875"/>
      <c r="AI850" s="875"/>
      <c r="AJ850" s="876"/>
      <c r="AK850" s="670"/>
      <c r="AL850" s="670"/>
      <c r="AM850" s="670"/>
      <c r="AN850" s="670"/>
      <c r="AO850" s="670"/>
      <c r="AP850" s="670"/>
      <c r="AQ850" s="670"/>
      <c r="AR850" s="670"/>
      <c r="AS850" s="670"/>
      <c r="AT850" s="670"/>
      <c r="AU850" s="670"/>
      <c r="AV850" s="670"/>
      <c r="AW850" s="670"/>
      <c r="AX850" s="670"/>
      <c r="AY850" s="670"/>
      <c r="AZ850" s="670"/>
      <c r="BA850" s="670"/>
      <c r="BB850" s="670"/>
      <c r="BC850" s="670"/>
      <c r="BD850" s="671"/>
    </row>
    <row r="851" spans="1:56" s="653" customFormat="1" ht="13.5" customHeight="1">
      <c r="A851" s="668"/>
      <c r="B851" s="669"/>
      <c r="C851" s="674" t="s">
        <v>2871</v>
      </c>
      <c r="D851" s="669"/>
      <c r="E851" s="669"/>
      <c r="F851" s="670"/>
      <c r="G851" s="669"/>
      <c r="H851" s="669"/>
      <c r="I851" s="669"/>
      <c r="J851" s="669"/>
      <c r="K851" s="669"/>
      <c r="L851" s="669"/>
      <c r="M851" s="669"/>
      <c r="N851" s="669"/>
      <c r="O851" s="669"/>
      <c r="P851" s="669"/>
      <c r="Q851" s="669"/>
      <c r="R851" s="669"/>
      <c r="S851" s="669"/>
      <c r="T851" s="669"/>
      <c r="U851" s="670"/>
      <c r="V851" s="670"/>
      <c r="W851" s="670"/>
      <c r="X851" s="670"/>
      <c r="Y851" s="670"/>
      <c r="Z851" s="670"/>
      <c r="AA851" s="670"/>
      <c r="AB851" s="670"/>
      <c r="AC851" s="670"/>
      <c r="AD851" s="670"/>
      <c r="AE851" s="670"/>
      <c r="AF851" s="670"/>
      <c r="AG851" s="670"/>
      <c r="AH851" s="670"/>
      <c r="AI851" s="670"/>
      <c r="AJ851" s="670"/>
      <c r="AK851" s="670"/>
      <c r="AL851" s="670"/>
      <c r="AM851" s="670"/>
      <c r="AN851" s="670"/>
      <c r="AO851" s="670"/>
      <c r="AP851" s="670"/>
      <c r="AQ851" s="670"/>
      <c r="AR851" s="670"/>
      <c r="AS851" s="670"/>
      <c r="AT851" s="670"/>
      <c r="AU851" s="670"/>
      <c r="AV851" s="670"/>
      <c r="AW851" s="670"/>
      <c r="AX851" s="670"/>
      <c r="AY851" s="670"/>
      <c r="AZ851" s="670"/>
      <c r="BA851" s="670"/>
      <c r="BB851" s="670"/>
      <c r="BC851" s="670"/>
      <c r="BD851" s="671"/>
    </row>
    <row r="852" spans="1:56" s="653" customFormat="1" ht="13.5" customHeight="1">
      <c r="A852" s="668"/>
      <c r="B852" s="669"/>
      <c r="C852" s="674" t="s">
        <v>2871</v>
      </c>
      <c r="D852" s="669"/>
      <c r="E852" s="737" t="s">
        <v>3278</v>
      </c>
      <c r="F852" s="736"/>
      <c r="G852" s="736"/>
      <c r="H852" s="736"/>
      <c r="I852" s="736"/>
      <c r="J852" s="736"/>
      <c r="K852" s="737"/>
      <c r="L852" s="737"/>
      <c r="M852" s="737"/>
      <c r="N852" s="737"/>
      <c r="O852" s="669"/>
      <c r="P852" s="669"/>
      <c r="Q852" s="669"/>
      <c r="R852" s="669"/>
      <c r="S852" s="669"/>
      <c r="T852" s="669"/>
      <c r="U852" s="670"/>
      <c r="V852" s="670"/>
      <c r="W852" s="670"/>
      <c r="X852" s="670"/>
      <c r="Y852" s="670"/>
      <c r="Z852" s="670"/>
      <c r="AA852" s="670"/>
      <c r="AB852" s="670"/>
      <c r="AC852" s="670"/>
      <c r="AD852" s="670"/>
      <c r="AE852" s="670"/>
      <c r="AF852" s="670"/>
      <c r="AG852" s="670"/>
      <c r="AH852" s="670"/>
      <c r="AI852" s="670"/>
      <c r="AJ852" s="670"/>
      <c r="AK852" s="670"/>
      <c r="AL852" s="670"/>
      <c r="AM852" s="670"/>
      <c r="AN852" s="670"/>
      <c r="AO852" s="670"/>
      <c r="AP852" s="670"/>
      <c r="AQ852" s="670"/>
      <c r="AR852" s="670"/>
      <c r="AS852" s="670"/>
      <c r="AT852" s="670"/>
      <c r="AU852" s="670"/>
      <c r="AV852" s="670"/>
      <c r="AW852" s="670"/>
      <c r="AX852" s="670"/>
      <c r="AY852" s="670"/>
      <c r="AZ852" s="670"/>
      <c r="BA852" s="670"/>
      <c r="BB852" s="670"/>
      <c r="BC852" s="670"/>
      <c r="BD852" s="671"/>
    </row>
    <row r="853" spans="1:56" s="653" customFormat="1" ht="13.5" customHeight="1">
      <c r="A853" s="668"/>
      <c r="B853" s="669"/>
      <c r="C853" s="674" t="s">
        <v>2871</v>
      </c>
      <c r="D853" s="669"/>
      <c r="E853" s="736"/>
      <c r="F853" s="737" t="s">
        <v>3407</v>
      </c>
      <c r="G853" s="736"/>
      <c r="H853" s="736"/>
      <c r="I853" s="736"/>
      <c r="J853" s="736"/>
      <c r="K853" s="737"/>
      <c r="L853" s="737"/>
      <c r="M853" s="737"/>
      <c r="N853" s="737"/>
      <c r="O853" s="669"/>
      <c r="P853" s="669"/>
      <c r="Q853" s="669"/>
      <c r="R853" s="669"/>
      <c r="S853" s="669"/>
      <c r="T853" s="669"/>
      <c r="U853" s="670"/>
      <c r="V853" s="670"/>
      <c r="W853" s="670"/>
      <c r="X853" s="670"/>
      <c r="Y853" s="670"/>
      <c r="Z853" s="670"/>
      <c r="AA853" s="670"/>
      <c r="AB853" s="670"/>
      <c r="AC853" s="670"/>
      <c r="AD853" s="670"/>
      <c r="AE853" s="670"/>
      <c r="AF853" s="670"/>
      <c r="AG853" s="670"/>
      <c r="AH853" s="670"/>
      <c r="AI853" s="670"/>
      <c r="AJ853" s="670"/>
      <c r="AK853" s="670"/>
      <c r="AL853" s="670"/>
      <c r="AM853" s="670"/>
      <c r="AN853" s="670"/>
      <c r="AO853" s="670"/>
      <c r="AP853" s="670"/>
      <c r="AQ853" s="670"/>
      <c r="AR853" s="670"/>
      <c r="AS853" s="670"/>
      <c r="AT853" s="670"/>
      <c r="AU853" s="670"/>
      <c r="AV853" s="670"/>
      <c r="AW853" s="670"/>
      <c r="AX853" s="670"/>
      <c r="AY853" s="670"/>
      <c r="AZ853" s="670"/>
      <c r="BA853" s="670"/>
      <c r="BB853" s="670"/>
      <c r="BC853" s="670"/>
      <c r="BD853" s="671"/>
    </row>
    <row r="854" spans="1:56" s="653" customFormat="1" ht="13.5" customHeight="1">
      <c r="A854" s="668"/>
      <c r="B854" s="669"/>
      <c r="C854" s="674" t="s">
        <v>2871</v>
      </c>
      <c r="D854" s="669"/>
      <c r="E854" s="736"/>
      <c r="F854" s="736"/>
      <c r="G854" s="737" t="s">
        <v>3408</v>
      </c>
      <c r="H854" s="736"/>
      <c r="I854" s="736"/>
      <c r="J854" s="736"/>
      <c r="K854" s="737"/>
      <c r="L854" s="737"/>
      <c r="M854" s="737"/>
      <c r="N854" s="737"/>
      <c r="O854" s="669"/>
      <c r="P854" s="669"/>
      <c r="Q854" s="669"/>
      <c r="R854" s="669"/>
      <c r="S854" s="669"/>
      <c r="T854" s="669"/>
      <c r="U854" s="670"/>
      <c r="V854" s="670"/>
      <c r="W854" s="670"/>
      <c r="X854" s="670"/>
      <c r="Y854" s="670"/>
      <c r="Z854" s="670"/>
      <c r="AA854" s="670"/>
      <c r="AB854" s="670"/>
      <c r="AC854" s="670"/>
      <c r="AD854" s="670"/>
      <c r="AE854" s="670"/>
      <c r="AF854" s="670"/>
      <c r="AG854" s="670"/>
      <c r="AH854" s="670"/>
      <c r="AI854" s="670"/>
      <c r="AJ854" s="670"/>
      <c r="AK854" s="670"/>
      <c r="AL854" s="670"/>
      <c r="AM854" s="670"/>
      <c r="AN854" s="670"/>
      <c r="AO854" s="670"/>
      <c r="AP854" s="670"/>
      <c r="AQ854" s="670"/>
      <c r="AR854" s="670"/>
      <c r="AS854" s="670"/>
      <c r="AT854" s="670"/>
      <c r="AU854" s="670"/>
      <c r="AV854" s="670"/>
      <c r="AW854" s="670"/>
      <c r="AX854" s="670"/>
      <c r="AY854" s="670"/>
      <c r="AZ854" s="670"/>
      <c r="BA854" s="670"/>
      <c r="BB854" s="670"/>
      <c r="BC854" s="670"/>
      <c r="BD854" s="671"/>
    </row>
    <row r="855" spans="1:56" s="653" customFormat="1" ht="13.5" customHeight="1">
      <c r="A855" s="668"/>
      <c r="B855" s="669"/>
      <c r="C855" s="674" t="s">
        <v>2871</v>
      </c>
      <c r="D855" s="669"/>
      <c r="E855" s="736"/>
      <c r="F855" s="736"/>
      <c r="G855" s="737" t="s">
        <v>3101</v>
      </c>
      <c r="H855" s="736"/>
      <c r="I855" s="736"/>
      <c r="J855" s="736"/>
      <c r="K855" s="737"/>
      <c r="L855" s="737"/>
      <c r="M855" s="737"/>
      <c r="N855" s="737"/>
      <c r="O855" s="669"/>
      <c r="P855" s="669"/>
      <c r="Q855" s="669"/>
      <c r="R855" s="669"/>
      <c r="S855" s="669"/>
      <c r="T855" s="669"/>
      <c r="U855" s="670"/>
      <c r="V855" s="670"/>
      <c r="W855" s="670"/>
      <c r="X855" s="670"/>
      <c r="Y855" s="670"/>
      <c r="Z855" s="670"/>
      <c r="AA855" s="670"/>
      <c r="AB855" s="670"/>
      <c r="AC855" s="670"/>
      <c r="AD855" s="670"/>
      <c r="AE855" s="670"/>
      <c r="AF855" s="670"/>
      <c r="AG855" s="670"/>
      <c r="AH855" s="670"/>
      <c r="AI855" s="670"/>
      <c r="AJ855" s="670"/>
      <c r="AK855" s="670"/>
      <c r="AL855" s="670"/>
      <c r="AM855" s="670"/>
      <c r="AN855" s="670"/>
      <c r="AO855" s="670"/>
      <c r="AP855" s="670"/>
      <c r="AQ855" s="670"/>
      <c r="AR855" s="670"/>
      <c r="AS855" s="670"/>
      <c r="AT855" s="670"/>
      <c r="AU855" s="670"/>
      <c r="AV855" s="670"/>
      <c r="AW855" s="670"/>
      <c r="AX855" s="670"/>
      <c r="AY855" s="670"/>
      <c r="AZ855" s="670"/>
      <c r="BA855" s="670"/>
      <c r="BB855" s="670"/>
      <c r="BC855" s="670"/>
      <c r="BD855" s="671"/>
    </row>
    <row r="856" spans="1:56" s="653" customFormat="1" ht="13.5" customHeight="1">
      <c r="A856" s="668"/>
      <c r="B856" s="669"/>
      <c r="C856" s="674" t="s">
        <v>2871</v>
      </c>
      <c r="D856" s="669"/>
      <c r="E856" s="736"/>
      <c r="F856" s="736"/>
      <c r="G856" s="737" t="s">
        <v>3409</v>
      </c>
      <c r="H856" s="736"/>
      <c r="I856" s="736"/>
      <c r="J856" s="736"/>
      <c r="K856" s="737"/>
      <c r="L856" s="737"/>
      <c r="M856" s="737"/>
      <c r="N856" s="737"/>
      <c r="O856" s="669"/>
      <c r="P856" s="669"/>
      <c r="Q856" s="669"/>
      <c r="R856" s="669"/>
      <c r="S856" s="669"/>
      <c r="T856" s="669"/>
      <c r="U856" s="670"/>
      <c r="V856" s="670"/>
      <c r="W856" s="670"/>
      <c r="X856" s="670"/>
      <c r="Y856" s="670"/>
      <c r="Z856" s="670"/>
      <c r="AA856" s="670"/>
      <c r="AB856" s="670"/>
      <c r="AC856" s="670"/>
      <c r="AD856" s="670"/>
      <c r="AE856" s="670"/>
      <c r="AF856" s="670"/>
      <c r="AG856" s="670"/>
      <c r="AH856" s="670"/>
      <c r="AI856" s="670"/>
      <c r="AJ856" s="670"/>
      <c r="AK856" s="670"/>
      <c r="AL856" s="670"/>
      <c r="AM856" s="670"/>
      <c r="AN856" s="670"/>
      <c r="AO856" s="670"/>
      <c r="AP856" s="670"/>
      <c r="AQ856" s="670"/>
      <c r="AR856" s="670"/>
      <c r="AS856" s="670"/>
      <c r="AT856" s="670"/>
      <c r="AU856" s="670"/>
      <c r="AV856" s="670"/>
      <c r="AW856" s="670"/>
      <c r="AX856" s="670"/>
      <c r="AY856" s="670"/>
      <c r="AZ856" s="670"/>
      <c r="BA856" s="670"/>
      <c r="BB856" s="670"/>
      <c r="BC856" s="670"/>
      <c r="BD856" s="671"/>
    </row>
    <row r="857" spans="1:56" s="653" customFormat="1" ht="13.5" customHeight="1">
      <c r="A857" s="668"/>
      <c r="B857" s="669"/>
      <c r="C857" s="674" t="s">
        <v>2871</v>
      </c>
      <c r="D857" s="669"/>
      <c r="E857" s="736"/>
      <c r="F857" s="736"/>
      <c r="G857" s="737" t="s">
        <v>3410</v>
      </c>
      <c r="H857" s="736"/>
      <c r="I857" s="736"/>
      <c r="J857" s="736"/>
      <c r="K857" s="737"/>
      <c r="L857" s="737"/>
      <c r="M857" s="737"/>
      <c r="N857" s="737"/>
      <c r="O857" s="669"/>
      <c r="P857" s="669"/>
      <c r="Q857" s="669"/>
      <c r="R857" s="669"/>
      <c r="S857" s="669"/>
      <c r="T857" s="669"/>
      <c r="U857" s="670"/>
      <c r="V857" s="670"/>
      <c r="W857" s="670"/>
      <c r="X857" s="670"/>
      <c r="Y857" s="670"/>
      <c r="Z857" s="670"/>
      <c r="AA857" s="670"/>
      <c r="AB857" s="670"/>
      <c r="AC857" s="670"/>
      <c r="AD857" s="670"/>
      <c r="AE857" s="670"/>
      <c r="AF857" s="670"/>
      <c r="AG857" s="670"/>
      <c r="AH857" s="670"/>
      <c r="AI857" s="670"/>
      <c r="AJ857" s="670"/>
      <c r="AK857" s="670"/>
      <c r="AL857" s="670"/>
      <c r="AM857" s="670"/>
      <c r="AN857" s="670"/>
      <c r="AO857" s="670"/>
      <c r="AP857" s="670"/>
      <c r="AQ857" s="670"/>
      <c r="AR857" s="670"/>
      <c r="AS857" s="670"/>
      <c r="AT857" s="670"/>
      <c r="AU857" s="670"/>
      <c r="AV857" s="670"/>
      <c r="AW857" s="670"/>
      <c r="AX857" s="670"/>
      <c r="AY857" s="670"/>
      <c r="AZ857" s="670"/>
      <c r="BA857" s="670"/>
      <c r="BB857" s="670"/>
      <c r="BC857" s="670"/>
      <c r="BD857" s="671"/>
    </row>
    <row r="858" spans="1:56" s="653" customFormat="1" ht="13.5" customHeight="1">
      <c r="A858" s="668"/>
      <c r="B858" s="669"/>
      <c r="C858" s="674" t="s">
        <v>2871</v>
      </c>
      <c r="D858" s="669"/>
      <c r="E858" s="669"/>
      <c r="F858" s="669"/>
      <c r="G858" s="669"/>
      <c r="H858" s="669"/>
      <c r="I858" s="831" t="s">
        <v>3411</v>
      </c>
      <c r="J858" s="669"/>
      <c r="K858" s="669"/>
      <c r="L858" s="669"/>
      <c r="M858" s="669"/>
      <c r="N858" s="669"/>
      <c r="O858" s="669"/>
      <c r="P858" s="669"/>
      <c r="Q858" s="669"/>
      <c r="R858" s="669"/>
      <c r="S858" s="669"/>
      <c r="T858" s="669"/>
      <c r="U858" s="670"/>
      <c r="V858" s="670"/>
      <c r="W858" s="670"/>
      <c r="X858" s="670"/>
      <c r="Y858" s="670"/>
      <c r="Z858" s="670"/>
      <c r="AA858" s="670"/>
      <c r="AB858" s="670"/>
      <c r="AC858" s="670"/>
      <c r="AD858" s="670"/>
      <c r="AE858" s="670"/>
      <c r="AF858" s="670"/>
      <c r="AG858" s="670"/>
      <c r="AH858" s="670"/>
      <c r="AI858" s="670"/>
      <c r="AJ858" s="670"/>
      <c r="AK858" s="670"/>
      <c r="AL858" s="670"/>
      <c r="AM858" s="670"/>
      <c r="AN858" s="670"/>
      <c r="AO858" s="670"/>
      <c r="AP858" s="670"/>
      <c r="AQ858" s="670"/>
      <c r="AR858" s="670"/>
      <c r="AS858" s="670"/>
      <c r="AT858" s="670"/>
      <c r="AU858" s="670"/>
      <c r="AV858" s="670"/>
      <c r="AW858" s="670"/>
      <c r="AX858" s="670"/>
      <c r="AY858" s="670"/>
      <c r="AZ858" s="670"/>
      <c r="BA858" s="670"/>
      <c r="BB858" s="670"/>
      <c r="BC858" s="670"/>
      <c r="BD858" s="671"/>
    </row>
    <row r="859" spans="1:56" s="653" customFormat="1" ht="13.5" customHeight="1">
      <c r="A859" s="668"/>
      <c r="B859" s="669"/>
      <c r="C859" s="674" t="s">
        <v>2871</v>
      </c>
      <c r="D859" s="669"/>
      <c r="E859" s="670" t="s">
        <v>3412</v>
      </c>
      <c r="F859" s="670"/>
      <c r="G859" s="669"/>
      <c r="H859" s="669"/>
      <c r="I859" s="669"/>
      <c r="J859" s="669"/>
      <c r="K859" s="669"/>
      <c r="L859" s="669"/>
      <c r="M859" s="669"/>
      <c r="N859" s="669"/>
      <c r="O859" s="669"/>
      <c r="P859" s="669"/>
      <c r="Q859" s="669"/>
      <c r="R859" s="669"/>
      <c r="S859" s="669"/>
      <c r="T859" s="669"/>
      <c r="U859" s="670"/>
      <c r="V859" s="670"/>
      <c r="W859" s="670"/>
      <c r="X859" s="670"/>
      <c r="Y859" s="670"/>
      <c r="Z859" s="670"/>
      <c r="AA859" s="670"/>
      <c r="AB859" s="670"/>
      <c r="AC859" s="670"/>
      <c r="AD859" s="670"/>
      <c r="AE859" s="670"/>
      <c r="AF859" s="670"/>
      <c r="AG859" s="670"/>
      <c r="AH859" s="670"/>
      <c r="AI859" s="670"/>
      <c r="AJ859" s="670"/>
      <c r="AK859" s="670"/>
      <c r="AL859" s="670"/>
      <c r="AM859" s="670"/>
      <c r="AN859" s="670"/>
      <c r="AO859" s="670"/>
      <c r="AP859" s="670"/>
      <c r="AQ859" s="670"/>
      <c r="AR859" s="670"/>
      <c r="AS859" s="670"/>
      <c r="AT859" s="670"/>
      <c r="AU859" s="670"/>
      <c r="AV859" s="670"/>
      <c r="AW859" s="670"/>
      <c r="AX859" s="670"/>
      <c r="AY859" s="670"/>
      <c r="AZ859" s="670"/>
      <c r="BA859" s="670"/>
      <c r="BB859" s="670"/>
      <c r="BC859" s="670"/>
      <c r="BD859" s="671"/>
    </row>
    <row r="860" spans="1:56" s="653" customFormat="1" ht="13.5" customHeight="1">
      <c r="A860" s="668"/>
      <c r="B860" s="669"/>
      <c r="C860" s="674" t="s">
        <v>2871</v>
      </c>
      <c r="D860" s="669"/>
      <c r="E860" s="670"/>
      <c r="F860" s="670" t="s">
        <v>3413</v>
      </c>
      <c r="G860" s="669"/>
      <c r="H860" s="669"/>
      <c r="I860" s="669"/>
      <c r="J860" s="669"/>
      <c r="K860" s="669"/>
      <c r="L860" s="669"/>
      <c r="M860" s="669"/>
      <c r="N860" s="669"/>
      <c r="O860" s="669"/>
      <c r="P860" s="669"/>
      <c r="Q860" s="669"/>
      <c r="R860" s="669"/>
      <c r="S860" s="669"/>
      <c r="T860" s="669"/>
      <c r="U860" s="670"/>
      <c r="V860" s="670"/>
      <c r="W860" s="670"/>
      <c r="X860" s="670"/>
      <c r="Y860" s="670"/>
      <c r="Z860" s="670"/>
      <c r="AA860" s="670"/>
      <c r="AB860" s="670"/>
      <c r="AC860" s="670"/>
      <c r="AD860" s="670"/>
      <c r="AE860" s="670"/>
      <c r="AF860" s="670"/>
      <c r="AG860" s="670"/>
      <c r="AH860" s="670"/>
      <c r="AI860" s="670"/>
      <c r="AJ860" s="670"/>
      <c r="AK860" s="670"/>
      <c r="AL860" s="670"/>
      <c r="AM860" s="670"/>
      <c r="AN860" s="670"/>
      <c r="AO860" s="670"/>
      <c r="AP860" s="670"/>
      <c r="AQ860" s="670"/>
      <c r="AR860" s="670"/>
      <c r="AS860" s="670"/>
      <c r="AT860" s="670"/>
      <c r="AU860" s="670"/>
      <c r="AV860" s="670"/>
      <c r="AW860" s="670"/>
      <c r="AX860" s="670"/>
      <c r="AY860" s="670"/>
      <c r="AZ860" s="670"/>
      <c r="BA860" s="670"/>
      <c r="BB860" s="670"/>
      <c r="BC860" s="670"/>
      <c r="BD860" s="671"/>
    </row>
    <row r="861" spans="1:56" s="653" customFormat="1" ht="13.5" customHeight="1">
      <c r="A861" s="668"/>
      <c r="B861" s="669"/>
      <c r="C861" s="674" t="s">
        <v>2871</v>
      </c>
      <c r="D861" s="669"/>
      <c r="E861" s="670"/>
      <c r="F861" s="543" t="s">
        <v>3110</v>
      </c>
      <c r="G861" s="544"/>
      <c r="H861" s="544"/>
      <c r="I861" s="544"/>
      <c r="J861" s="544"/>
      <c r="K861" s="544"/>
      <c r="L861" s="544"/>
      <c r="M861" s="544"/>
      <c r="N861" s="544"/>
      <c r="O861" s="544"/>
      <c r="P861" s="544"/>
      <c r="Q861" s="544"/>
      <c r="R861" s="544"/>
      <c r="S861" s="544"/>
      <c r="T861" s="544"/>
      <c r="U861" s="544"/>
      <c r="V861" s="544"/>
      <c r="W861" s="544"/>
      <c r="X861" s="544"/>
      <c r="Y861" s="544"/>
      <c r="Z861" s="544"/>
      <c r="AA861" s="544"/>
      <c r="AB861" s="544"/>
      <c r="AC861" s="544"/>
      <c r="AD861" s="544"/>
      <c r="AE861" s="544"/>
      <c r="AF861" s="544"/>
      <c r="AG861" s="544"/>
      <c r="AH861" s="544"/>
      <c r="AI861" s="544"/>
      <c r="AJ861" s="544"/>
      <c r="AK861" s="544"/>
      <c r="AL861" s="544"/>
      <c r="AM861" s="544"/>
      <c r="AN861" s="544"/>
      <c r="AO861" s="544"/>
      <c r="AP861" s="544"/>
      <c r="AQ861" s="544"/>
      <c r="AR861" s="544"/>
      <c r="AS861" s="544"/>
      <c r="AT861" s="545"/>
      <c r="AU861" s="670"/>
      <c r="AV861" s="670"/>
      <c r="AW861" s="670"/>
      <c r="AX861" s="670"/>
      <c r="AY861" s="670"/>
      <c r="AZ861" s="670"/>
      <c r="BA861" s="670"/>
      <c r="BB861" s="670"/>
      <c r="BC861" s="670"/>
      <c r="BD861" s="671"/>
    </row>
    <row r="862" spans="1:56" s="653" customFormat="1" ht="13.5" customHeight="1">
      <c r="A862" s="668"/>
      <c r="B862" s="669"/>
      <c r="C862" s="674" t="s">
        <v>2871</v>
      </c>
      <c r="D862" s="669"/>
      <c r="E862" s="670"/>
      <c r="F862" s="546" t="s">
        <v>3414</v>
      </c>
      <c r="G862" s="547"/>
      <c r="H862" s="547"/>
      <c r="I862" s="547"/>
      <c r="J862" s="547"/>
      <c r="K862" s="547"/>
      <c r="L862" s="547"/>
      <c r="M862" s="547"/>
      <c r="N862" s="547"/>
      <c r="O862" s="547"/>
      <c r="P862" s="548"/>
      <c r="Q862" s="549"/>
      <c r="R862" s="550"/>
      <c r="S862" s="550"/>
      <c r="T862" s="550"/>
      <c r="U862" s="550"/>
      <c r="V862" s="550"/>
      <c r="W862" s="550"/>
      <c r="X862" s="550"/>
      <c r="Y862" s="550"/>
      <c r="Z862" s="550"/>
      <c r="AA862" s="550"/>
      <c r="AB862" s="550"/>
      <c r="AC862" s="551"/>
      <c r="AD862" s="552"/>
      <c r="AE862" s="552"/>
      <c r="AF862" s="552"/>
      <c r="AG862" s="552"/>
      <c r="AH862" s="552"/>
      <c r="AI862" s="552"/>
      <c r="AJ862" s="552"/>
      <c r="AK862" s="552"/>
      <c r="AL862" s="552"/>
      <c r="AM862" s="552"/>
      <c r="AN862" s="552"/>
      <c r="AO862" s="552"/>
      <c r="AP862" s="553"/>
      <c r="AQ862" s="553"/>
      <c r="AR862" s="553"/>
      <c r="AS862" s="553"/>
      <c r="AT862" s="554"/>
      <c r="AU862" s="670"/>
      <c r="AV862" s="670"/>
      <c r="AW862" s="670"/>
      <c r="AX862" s="670"/>
      <c r="AY862" s="670"/>
      <c r="AZ862" s="670"/>
      <c r="BA862" s="670"/>
      <c r="BB862" s="670"/>
      <c r="BC862" s="670"/>
      <c r="BD862" s="671"/>
    </row>
    <row r="863" spans="1:56" s="653" customFormat="1" ht="13.5" customHeight="1">
      <c r="A863" s="668"/>
      <c r="B863" s="669"/>
      <c r="C863" s="674" t="s">
        <v>2871</v>
      </c>
      <c r="D863" s="669"/>
      <c r="E863" s="670"/>
      <c r="F863" s="555" t="s">
        <v>3115</v>
      </c>
      <c r="G863" s="556"/>
      <c r="H863" s="556"/>
      <c r="I863" s="556"/>
      <c r="J863" s="556"/>
      <c r="K863" s="556"/>
      <c r="L863" s="556"/>
      <c r="M863" s="556"/>
      <c r="N863" s="556"/>
      <c r="O863" s="556"/>
      <c r="P863" s="556"/>
      <c r="Q863" s="557"/>
      <c r="R863" s="557"/>
      <c r="S863" s="557"/>
      <c r="T863" s="557"/>
      <c r="U863" s="557"/>
      <c r="V863" s="557"/>
      <c r="W863" s="557"/>
      <c r="X863" s="557"/>
      <c r="Y863" s="557"/>
      <c r="Z863" s="557"/>
      <c r="AA863" s="557"/>
      <c r="AB863" s="557"/>
      <c r="AC863" s="557"/>
      <c r="AD863" s="557"/>
      <c r="AE863" s="557"/>
      <c r="AF863" s="557"/>
      <c r="AG863" s="557"/>
      <c r="AH863" s="557"/>
      <c r="AI863" s="557"/>
      <c r="AJ863" s="557"/>
      <c r="AK863" s="557"/>
      <c r="AL863" s="557"/>
      <c r="AM863" s="557"/>
      <c r="AN863" s="557"/>
      <c r="AO863" s="557"/>
      <c r="AP863" s="557"/>
      <c r="AQ863" s="557"/>
      <c r="AR863" s="557"/>
      <c r="AS863" s="557"/>
      <c r="AT863" s="558"/>
      <c r="AU863" s="670"/>
      <c r="AV863" s="670"/>
      <c r="AW863" s="670"/>
      <c r="AX863" s="670"/>
      <c r="AY863" s="670"/>
      <c r="AZ863" s="670"/>
      <c r="BA863" s="670"/>
      <c r="BB863" s="670"/>
      <c r="BC863" s="670"/>
      <c r="BD863" s="671"/>
    </row>
    <row r="864" spans="1:56" s="653" customFormat="1" ht="13.5" customHeight="1">
      <c r="A864" s="668"/>
      <c r="B864" s="669"/>
      <c r="C864" s="674" t="s">
        <v>2871</v>
      </c>
      <c r="D864" s="669"/>
      <c r="E864" s="670"/>
      <c r="F864" s="559" t="s">
        <v>3415</v>
      </c>
      <c r="G864" s="560"/>
      <c r="H864" s="560"/>
      <c r="I864" s="560"/>
      <c r="J864" s="560"/>
      <c r="K864" s="560"/>
      <c r="L864" s="560"/>
      <c r="M864" s="560"/>
      <c r="N864" s="560"/>
      <c r="O864" s="560"/>
      <c r="P864" s="561"/>
      <c r="Q864" s="562"/>
      <c r="R864" s="563"/>
      <c r="S864" s="563"/>
      <c r="T864" s="563"/>
      <c r="U864" s="563"/>
      <c r="V864" s="563"/>
      <c r="W864" s="563"/>
      <c r="X864" s="563"/>
      <c r="Y864" s="563"/>
      <c r="Z864" s="563"/>
      <c r="AA864" s="563"/>
      <c r="AB864" s="563"/>
      <c r="AC864" s="565"/>
      <c r="AD864" s="566"/>
      <c r="AE864" s="566"/>
      <c r="AF864" s="566"/>
      <c r="AG864" s="566"/>
      <c r="AH864" s="566"/>
      <c r="AI864" s="566"/>
      <c r="AJ864" s="566"/>
      <c r="AK864" s="566"/>
      <c r="AL864" s="566"/>
      <c r="AM864" s="566"/>
      <c r="AN864" s="566"/>
      <c r="AO864" s="566"/>
      <c r="AP864" s="566"/>
      <c r="AQ864" s="566"/>
      <c r="AR864" s="566"/>
      <c r="AS864" s="566"/>
      <c r="AT864" s="567"/>
      <c r="AU864" s="670"/>
      <c r="AV864" s="670"/>
      <c r="AW864" s="670"/>
      <c r="AX864" s="670"/>
      <c r="AY864" s="670"/>
      <c r="AZ864" s="670"/>
      <c r="BA864" s="670"/>
      <c r="BB864" s="670"/>
      <c r="BC864" s="670"/>
      <c r="BD864" s="671"/>
    </row>
    <row r="865" spans="1:56" s="653" customFormat="1" ht="13.5" customHeight="1">
      <c r="A865" s="668"/>
      <c r="B865" s="669"/>
      <c r="C865" s="674" t="s">
        <v>2871</v>
      </c>
      <c r="D865" s="669"/>
      <c r="E865" s="670"/>
      <c r="F865" s="559" t="s">
        <v>3416</v>
      </c>
      <c r="G865" s="560"/>
      <c r="H865" s="560"/>
      <c r="I865" s="560"/>
      <c r="J865" s="560"/>
      <c r="K865" s="560"/>
      <c r="L865" s="560"/>
      <c r="M865" s="560"/>
      <c r="N865" s="560"/>
      <c r="O865" s="560"/>
      <c r="P865" s="561"/>
      <c r="Q865" s="562"/>
      <c r="R865" s="563"/>
      <c r="S865" s="563"/>
      <c r="T865" s="563"/>
      <c r="U865" s="563"/>
      <c r="V865" s="563"/>
      <c r="W865" s="563"/>
      <c r="X865" s="563"/>
      <c r="Y865" s="563"/>
      <c r="Z865" s="563"/>
      <c r="AA865" s="563"/>
      <c r="AB865" s="563"/>
      <c r="AC865" s="565"/>
      <c r="AD865" s="566"/>
      <c r="AE865" s="566"/>
      <c r="AF865" s="566"/>
      <c r="AG865" s="566"/>
      <c r="AH865" s="566"/>
      <c r="AI865" s="566"/>
      <c r="AJ865" s="566"/>
      <c r="AK865" s="566"/>
      <c r="AL865" s="566"/>
      <c r="AM865" s="566"/>
      <c r="AN865" s="566"/>
      <c r="AO865" s="566"/>
      <c r="AP865" s="566"/>
      <c r="AQ865" s="566"/>
      <c r="AR865" s="566"/>
      <c r="AS865" s="566"/>
      <c r="AT865" s="567"/>
      <c r="AU865" s="670"/>
      <c r="AV865" s="670"/>
      <c r="AW865" s="670"/>
      <c r="AX865" s="670"/>
      <c r="AY865" s="670"/>
      <c r="AZ865" s="670"/>
      <c r="BA865" s="670"/>
      <c r="BB865" s="670"/>
      <c r="BC865" s="670"/>
      <c r="BD865" s="671"/>
    </row>
    <row r="866" spans="1:56" s="653" customFormat="1" ht="13.5" customHeight="1">
      <c r="A866" s="668"/>
      <c r="B866" s="669"/>
      <c r="C866" s="674" t="s">
        <v>2871</v>
      </c>
      <c r="D866" s="669"/>
      <c r="E866" s="670"/>
      <c r="F866" s="794" t="s">
        <v>3249</v>
      </c>
      <c r="G866" s="795"/>
      <c r="H866" s="795"/>
      <c r="I866" s="795"/>
      <c r="J866" s="795"/>
      <c r="K866" s="795"/>
      <c r="L866" s="795"/>
      <c r="M866" s="795"/>
      <c r="N866" s="795"/>
      <c r="O866" s="795"/>
      <c r="P866" s="795"/>
      <c r="Q866" s="544"/>
      <c r="R866" s="796"/>
      <c r="S866" s="796"/>
      <c r="T866" s="796"/>
      <c r="U866" s="796"/>
      <c r="V866" s="796"/>
      <c r="W866" s="796"/>
      <c r="X866" s="797"/>
      <c r="Y866" s="797"/>
      <c r="Z866" s="797"/>
      <c r="AA866" s="797"/>
      <c r="AB866" s="797"/>
      <c r="AC866" s="796"/>
      <c r="AD866" s="796"/>
      <c r="AE866" s="796"/>
      <c r="AF866" s="796"/>
      <c r="AG866" s="796"/>
      <c r="AH866" s="796"/>
      <c r="AI866" s="796"/>
      <c r="AJ866" s="796"/>
      <c r="AK866" s="796"/>
      <c r="AL866" s="796"/>
      <c r="AM866" s="796"/>
      <c r="AN866" s="796"/>
      <c r="AO866" s="796"/>
      <c r="AP866" s="796"/>
      <c r="AQ866" s="796"/>
      <c r="AR866" s="796"/>
      <c r="AS866" s="796"/>
      <c r="AT866" s="798"/>
      <c r="AU866" s="670"/>
      <c r="AV866" s="670"/>
      <c r="AW866" s="670"/>
      <c r="AX866" s="670"/>
      <c r="AY866" s="670"/>
      <c r="AZ866" s="670"/>
      <c r="BA866" s="670"/>
      <c r="BB866" s="670"/>
      <c r="BC866" s="670"/>
      <c r="BD866" s="671"/>
    </row>
    <row r="867" spans="1:56" s="653" customFormat="1" ht="13.5" customHeight="1">
      <c r="A867" s="668"/>
      <c r="B867" s="669"/>
      <c r="C867" s="674" t="s">
        <v>2871</v>
      </c>
      <c r="D867" s="669"/>
      <c r="E867" s="670"/>
      <c r="F867" s="799" t="s">
        <v>3250</v>
      </c>
      <c r="G867" s="575"/>
      <c r="H867" s="800" t="s">
        <v>3417</v>
      </c>
      <c r="I867" s="799"/>
      <c r="J867" s="801"/>
      <c r="K867" s="801"/>
      <c r="L867" s="801"/>
      <c r="M867" s="801"/>
      <c r="N867" s="801"/>
      <c r="O867" s="801"/>
      <c r="P867" s="802"/>
      <c r="Q867" s="803"/>
      <c r="R867" s="573"/>
      <c r="S867" s="573"/>
      <c r="T867" s="573"/>
      <c r="U867" s="573"/>
      <c r="V867" s="573"/>
      <c r="W867" s="573"/>
      <c r="X867" s="573"/>
      <c r="Y867" s="573"/>
      <c r="Z867" s="573"/>
      <c r="AA867" s="573"/>
      <c r="AB867" s="575"/>
      <c r="AC867" s="804" t="s">
        <v>3253</v>
      </c>
      <c r="AD867" s="805"/>
      <c r="AE867" s="806" t="s">
        <v>3418</v>
      </c>
      <c r="AF867" s="807"/>
      <c r="AG867" s="808"/>
      <c r="AH867" s="808"/>
      <c r="AI867" s="808"/>
      <c r="AJ867" s="808"/>
      <c r="AK867" s="808"/>
      <c r="AL867" s="808"/>
      <c r="AM867" s="808"/>
      <c r="AN867" s="808"/>
      <c r="AO867" s="808"/>
      <c r="AP867" s="808"/>
      <c r="AQ867" s="805"/>
      <c r="AR867" s="559"/>
      <c r="AS867" s="573"/>
      <c r="AT867" s="575"/>
      <c r="AU867" s="670"/>
      <c r="AV867" s="670"/>
      <c r="AW867" s="670"/>
      <c r="AX867" s="670"/>
      <c r="AY867" s="670"/>
      <c r="AZ867" s="670"/>
      <c r="BA867" s="670"/>
      <c r="BB867" s="670"/>
      <c r="BC867" s="670"/>
      <c r="BD867" s="671"/>
    </row>
    <row r="868" spans="1:56" s="653" customFormat="1" ht="13.5" customHeight="1">
      <c r="A868" s="668"/>
      <c r="B868" s="669"/>
      <c r="C868" s="674" t="s">
        <v>2871</v>
      </c>
      <c r="D868" s="669"/>
      <c r="E868" s="670"/>
      <c r="F868" s="799" t="s">
        <v>3255</v>
      </c>
      <c r="G868" s="575"/>
      <c r="H868" s="800" t="s">
        <v>3419</v>
      </c>
      <c r="I868" s="799"/>
      <c r="J868" s="801"/>
      <c r="K868" s="801"/>
      <c r="L868" s="801"/>
      <c r="M868" s="801"/>
      <c r="N868" s="801"/>
      <c r="O868" s="801"/>
      <c r="P868" s="802"/>
      <c r="Q868" s="803"/>
      <c r="R868" s="573"/>
      <c r="S868" s="573"/>
      <c r="T868" s="573"/>
      <c r="U868" s="573"/>
      <c r="V868" s="573"/>
      <c r="W868" s="573"/>
      <c r="X868" s="573"/>
      <c r="Y868" s="573"/>
      <c r="Z868" s="573"/>
      <c r="AA868" s="573"/>
      <c r="AB868" s="575"/>
      <c r="AC868" s="804" t="s">
        <v>3253</v>
      </c>
      <c r="AD868" s="805"/>
      <c r="AE868" s="806" t="s">
        <v>3420</v>
      </c>
      <c r="AF868" s="807"/>
      <c r="AG868" s="808"/>
      <c r="AH868" s="808"/>
      <c r="AI868" s="808"/>
      <c r="AJ868" s="808"/>
      <c r="AK868" s="808"/>
      <c r="AL868" s="808"/>
      <c r="AM868" s="808"/>
      <c r="AN868" s="808"/>
      <c r="AO868" s="808"/>
      <c r="AP868" s="808"/>
      <c r="AQ868" s="805"/>
      <c r="AR868" s="559"/>
      <c r="AS868" s="573"/>
      <c r="AT868" s="575"/>
      <c r="AU868" s="670"/>
      <c r="AV868" s="670"/>
      <c r="AW868" s="670"/>
      <c r="AX868" s="670"/>
      <c r="AY868" s="670"/>
      <c r="AZ868" s="670"/>
      <c r="BA868" s="670"/>
      <c r="BB868" s="670"/>
      <c r="BC868" s="670"/>
      <c r="BD868" s="671"/>
    </row>
    <row r="869" spans="1:56" s="653" customFormat="1" ht="13.5" customHeight="1">
      <c r="A869" s="668"/>
      <c r="B869" s="669"/>
      <c r="C869" s="674" t="s">
        <v>2871</v>
      </c>
      <c r="D869" s="669"/>
      <c r="E869" s="670"/>
      <c r="F869" s="799" t="s">
        <v>3255</v>
      </c>
      <c r="G869" s="575"/>
      <c r="H869" s="800" t="s">
        <v>3421</v>
      </c>
      <c r="I869" s="799"/>
      <c r="J869" s="801"/>
      <c r="K869" s="801"/>
      <c r="L869" s="801"/>
      <c r="M869" s="801"/>
      <c r="N869" s="801"/>
      <c r="O869" s="801"/>
      <c r="P869" s="802"/>
      <c r="Q869" s="803"/>
      <c r="R869" s="573"/>
      <c r="S869" s="573"/>
      <c r="T869" s="573"/>
      <c r="U869" s="573"/>
      <c r="V869" s="573"/>
      <c r="W869" s="573"/>
      <c r="X869" s="573"/>
      <c r="Y869" s="573"/>
      <c r="Z869" s="573"/>
      <c r="AA869" s="573"/>
      <c r="AB869" s="575"/>
      <c r="AC869" s="804" t="s">
        <v>3253</v>
      </c>
      <c r="AD869" s="805"/>
      <c r="AE869" s="806" t="s">
        <v>3124</v>
      </c>
      <c r="AF869" s="807"/>
      <c r="AG869" s="808"/>
      <c r="AH869" s="808"/>
      <c r="AI869" s="808"/>
      <c r="AJ869" s="808"/>
      <c r="AK869" s="808"/>
      <c r="AL869" s="808"/>
      <c r="AM869" s="808"/>
      <c r="AN869" s="808"/>
      <c r="AO869" s="808"/>
      <c r="AP869" s="808"/>
      <c r="AQ869" s="805"/>
      <c r="AR869" s="559"/>
      <c r="AS869" s="573"/>
      <c r="AT869" s="575"/>
      <c r="AU869" s="670"/>
      <c r="AV869" s="670"/>
      <c r="AW869" s="670"/>
      <c r="AX869" s="670"/>
      <c r="AY869" s="670"/>
      <c r="AZ869" s="670"/>
      <c r="BA869" s="670"/>
      <c r="BB869" s="670"/>
      <c r="BC869" s="670"/>
      <c r="BD869" s="671"/>
    </row>
    <row r="870" spans="1:56" s="653" customFormat="1" ht="13.5" customHeight="1">
      <c r="A870" s="668"/>
      <c r="B870" s="669"/>
      <c r="C870" s="674" t="s">
        <v>2871</v>
      </c>
      <c r="D870" s="669"/>
      <c r="E870" s="670"/>
      <c r="F870" s="568" t="s">
        <v>3118</v>
      </c>
      <c r="G870" s="569"/>
      <c r="H870" s="569"/>
      <c r="I870" s="569"/>
      <c r="J870" s="569"/>
      <c r="K870" s="569"/>
      <c r="L870" s="569"/>
      <c r="M870" s="569"/>
      <c r="N870" s="569"/>
      <c r="O870" s="569"/>
      <c r="P870" s="569"/>
      <c r="Q870" s="570"/>
      <c r="R870" s="570"/>
      <c r="S870" s="570"/>
      <c r="T870" s="570"/>
      <c r="U870" s="570"/>
      <c r="V870" s="570"/>
      <c r="W870" s="570"/>
      <c r="X870" s="570"/>
      <c r="Y870" s="570"/>
      <c r="Z870" s="570"/>
      <c r="AA870" s="570"/>
      <c r="AB870" s="570"/>
      <c r="AC870" s="570"/>
      <c r="AD870" s="570"/>
      <c r="AE870" s="570"/>
      <c r="AF870" s="570"/>
      <c r="AG870" s="570"/>
      <c r="AH870" s="570"/>
      <c r="AI870" s="570"/>
      <c r="AJ870" s="570"/>
      <c r="AK870" s="570"/>
      <c r="AL870" s="570"/>
      <c r="AM870" s="570"/>
      <c r="AN870" s="570"/>
      <c r="AO870" s="570"/>
      <c r="AP870" s="570"/>
      <c r="AQ870" s="570"/>
      <c r="AR870" s="570"/>
      <c r="AS870" s="570"/>
      <c r="AT870" s="571"/>
      <c r="AU870" s="670"/>
      <c r="AV870" s="670"/>
      <c r="AW870" s="670"/>
      <c r="AX870" s="670"/>
      <c r="AY870" s="670"/>
      <c r="AZ870" s="670"/>
      <c r="BA870" s="670"/>
      <c r="BB870" s="670"/>
      <c r="BC870" s="670"/>
      <c r="BD870" s="671"/>
    </row>
    <row r="871" spans="1:56" s="653" customFormat="1" ht="13.5" customHeight="1">
      <c r="A871" s="668"/>
      <c r="B871" s="669"/>
      <c r="C871" s="674" t="s">
        <v>2871</v>
      </c>
      <c r="D871" s="669"/>
      <c r="E871" s="670"/>
      <c r="F871" s="562"/>
      <c r="G871" s="561"/>
      <c r="H871" s="562" t="s">
        <v>3422</v>
      </c>
      <c r="I871" s="560"/>
      <c r="J871" s="560"/>
      <c r="K871" s="560"/>
      <c r="L871" s="560"/>
      <c r="M871" s="560"/>
      <c r="N871" s="560"/>
      <c r="O871" s="560"/>
      <c r="P871" s="561"/>
      <c r="Q871" s="562"/>
      <c r="R871" s="563"/>
      <c r="S871" s="563"/>
      <c r="T871" s="563"/>
      <c r="U871" s="563"/>
      <c r="V871" s="563"/>
      <c r="W871" s="563"/>
      <c r="X871" s="563"/>
      <c r="Y871" s="563"/>
      <c r="Z871" s="563"/>
      <c r="AA871" s="563"/>
      <c r="AB871" s="563"/>
      <c r="AC871" s="572" t="s">
        <v>3423</v>
      </c>
      <c r="AD871" s="564"/>
      <c r="AE871" s="574" t="s">
        <v>3424</v>
      </c>
      <c r="AF871" s="563"/>
      <c r="AG871" s="563"/>
      <c r="AH871" s="563"/>
      <c r="AI871" s="563"/>
      <c r="AJ871" s="563"/>
      <c r="AK871" s="563"/>
      <c r="AL871" s="563"/>
      <c r="AM871" s="563"/>
      <c r="AN871" s="563"/>
      <c r="AO871" s="563"/>
      <c r="AP871" s="563"/>
      <c r="AQ871" s="564"/>
      <c r="AR871" s="572"/>
      <c r="AS871" s="563"/>
      <c r="AT871" s="564"/>
      <c r="AU871" s="670"/>
      <c r="AV871" s="670"/>
      <c r="AW871" s="670"/>
      <c r="AX871" s="670"/>
      <c r="AY871" s="670"/>
      <c r="AZ871" s="670"/>
      <c r="BA871" s="670"/>
      <c r="BB871" s="670"/>
      <c r="BC871" s="670"/>
      <c r="BD871" s="671"/>
    </row>
    <row r="872" spans="1:56" s="653" customFormat="1" ht="13.5" customHeight="1">
      <c r="A872" s="668"/>
      <c r="B872" s="669"/>
      <c r="C872" s="674" t="s">
        <v>2871</v>
      </c>
      <c r="D872" s="669"/>
      <c r="E872" s="670"/>
      <c r="F872" s="562" t="s">
        <v>3255</v>
      </c>
      <c r="G872" s="561"/>
      <c r="H872" s="562" t="s">
        <v>3420</v>
      </c>
      <c r="I872" s="560"/>
      <c r="J872" s="560"/>
      <c r="K872" s="560"/>
      <c r="L872" s="560"/>
      <c r="M872" s="560"/>
      <c r="N872" s="560"/>
      <c r="O872" s="560"/>
      <c r="P872" s="561"/>
      <c r="Q872" s="562"/>
      <c r="R872" s="563"/>
      <c r="S872" s="563"/>
      <c r="T872" s="563"/>
      <c r="U872" s="563"/>
      <c r="V872" s="563"/>
      <c r="W872" s="563"/>
      <c r="X872" s="563"/>
      <c r="Y872" s="563"/>
      <c r="Z872" s="563"/>
      <c r="AA872" s="563"/>
      <c r="AB872" s="563"/>
      <c r="AC872" s="572" t="s">
        <v>3425</v>
      </c>
      <c r="AD872" s="564"/>
      <c r="AE872" s="574" t="s">
        <v>3426</v>
      </c>
      <c r="AF872" s="563"/>
      <c r="AG872" s="563"/>
      <c r="AH872" s="563"/>
      <c r="AI872" s="563"/>
      <c r="AJ872" s="563"/>
      <c r="AK872" s="563"/>
      <c r="AL872" s="563"/>
      <c r="AM872" s="563"/>
      <c r="AN872" s="563"/>
      <c r="AO872" s="563"/>
      <c r="AP872" s="563"/>
      <c r="AQ872" s="564"/>
      <c r="AR872" s="572"/>
      <c r="AS872" s="563"/>
      <c r="AT872" s="564"/>
      <c r="AU872" s="670"/>
      <c r="AV872" s="670"/>
      <c r="AW872" s="670"/>
      <c r="AX872" s="670"/>
      <c r="AY872" s="670"/>
      <c r="AZ872" s="670"/>
      <c r="BA872" s="670"/>
      <c r="BB872" s="670"/>
      <c r="BC872" s="670"/>
      <c r="BD872" s="671"/>
    </row>
    <row r="873" spans="1:56" s="653" customFormat="1" ht="13.5" customHeight="1">
      <c r="A873" s="668"/>
      <c r="B873" s="669"/>
      <c r="C873" s="674" t="s">
        <v>2871</v>
      </c>
      <c r="D873" s="669"/>
      <c r="E873" s="670"/>
      <c r="F873" s="562" t="s">
        <v>3255</v>
      </c>
      <c r="G873" s="561"/>
      <c r="H873" s="562" t="s">
        <v>3427</v>
      </c>
      <c r="I873" s="560"/>
      <c r="J873" s="560"/>
      <c r="K873" s="560"/>
      <c r="L873" s="560"/>
      <c r="M873" s="560"/>
      <c r="N873" s="560"/>
      <c r="O873" s="560"/>
      <c r="P873" s="561"/>
      <c r="Q873" s="562"/>
      <c r="R873" s="563"/>
      <c r="S873" s="563"/>
      <c r="T873" s="563"/>
      <c r="U873" s="563"/>
      <c r="V873" s="563"/>
      <c r="W873" s="563"/>
      <c r="X873" s="563"/>
      <c r="Y873" s="563"/>
      <c r="Z873" s="563"/>
      <c r="AA873" s="563"/>
      <c r="AB873" s="563"/>
      <c r="AC873" s="572" t="s">
        <v>3120</v>
      </c>
      <c r="AD873" s="564"/>
      <c r="AE873" s="574" t="s">
        <v>3428</v>
      </c>
      <c r="AF873" s="563"/>
      <c r="AG873" s="563"/>
      <c r="AH873" s="563"/>
      <c r="AI873" s="563"/>
      <c r="AJ873" s="563"/>
      <c r="AK873" s="563"/>
      <c r="AL873" s="563"/>
      <c r="AM873" s="563"/>
      <c r="AN873" s="563"/>
      <c r="AO873" s="563"/>
      <c r="AP873" s="563"/>
      <c r="AQ873" s="564"/>
      <c r="AR873" s="572"/>
      <c r="AS873" s="563"/>
      <c r="AT873" s="564"/>
      <c r="AU873" s="670"/>
      <c r="AV873" s="670"/>
      <c r="AW873" s="670"/>
      <c r="AX873" s="670"/>
      <c r="AY873" s="670"/>
      <c r="AZ873" s="670"/>
      <c r="BA873" s="670"/>
      <c r="BB873" s="670"/>
      <c r="BC873" s="670"/>
      <c r="BD873" s="671"/>
    </row>
    <row r="874" spans="1:56" s="653" customFormat="1" ht="13.5" customHeight="1">
      <c r="A874" s="668"/>
      <c r="B874" s="669"/>
      <c r="C874" s="674" t="s">
        <v>2871</v>
      </c>
      <c r="D874" s="669"/>
      <c r="E874" s="670"/>
      <c r="F874" s="562" t="s">
        <v>3255</v>
      </c>
      <c r="G874" s="561"/>
      <c r="H874" s="562" t="s">
        <v>3429</v>
      </c>
      <c r="I874" s="560"/>
      <c r="J874" s="560"/>
      <c r="K874" s="560"/>
      <c r="L874" s="560"/>
      <c r="M874" s="560"/>
      <c r="N874" s="560"/>
      <c r="O874" s="560"/>
      <c r="P874" s="561"/>
      <c r="Q874" s="562"/>
      <c r="R874" s="563"/>
      <c r="S874" s="563"/>
      <c r="T874" s="563"/>
      <c r="U874" s="563"/>
      <c r="V874" s="563"/>
      <c r="W874" s="563"/>
      <c r="X874" s="563"/>
      <c r="Y874" s="563"/>
      <c r="Z874" s="563"/>
      <c r="AA874" s="563"/>
      <c r="AB874" s="563"/>
      <c r="AC874" s="877" t="s">
        <v>3120</v>
      </c>
      <c r="AD874" s="564"/>
      <c r="AE874" s="574" t="s">
        <v>3430</v>
      </c>
      <c r="AF874" s="563"/>
      <c r="AG874" s="563"/>
      <c r="AH874" s="563"/>
      <c r="AI874" s="563"/>
      <c r="AJ874" s="563"/>
      <c r="AK874" s="563"/>
      <c r="AL874" s="563"/>
      <c r="AM874" s="563"/>
      <c r="AN874" s="563"/>
      <c r="AO874" s="563"/>
      <c r="AP874" s="563"/>
      <c r="AQ874" s="564"/>
      <c r="AR874" s="572"/>
      <c r="AS874" s="563"/>
      <c r="AT874" s="564"/>
      <c r="AU874" s="670"/>
      <c r="AV874" s="670"/>
      <c r="AW874" s="670"/>
      <c r="AX874" s="670"/>
      <c r="AY874" s="670"/>
      <c r="AZ874" s="670"/>
      <c r="BA874" s="670"/>
      <c r="BB874" s="670"/>
      <c r="BC874" s="670"/>
      <c r="BD874" s="671"/>
    </row>
    <row r="875" spans="1:56" s="653" customFormat="1" ht="13.5" customHeight="1">
      <c r="A875" s="668"/>
      <c r="B875" s="669"/>
      <c r="C875" s="674" t="s">
        <v>2871</v>
      </c>
      <c r="D875" s="669"/>
      <c r="E875" s="670"/>
      <c r="F875" s="562" t="s">
        <v>3255</v>
      </c>
      <c r="G875" s="561"/>
      <c r="H875" s="562" t="s">
        <v>3414</v>
      </c>
      <c r="I875" s="560"/>
      <c r="J875" s="560"/>
      <c r="K875" s="560"/>
      <c r="L875" s="560"/>
      <c r="M875" s="560"/>
      <c r="N875" s="560"/>
      <c r="O875" s="560"/>
      <c r="P875" s="561"/>
      <c r="Q875" s="562"/>
      <c r="R875" s="563"/>
      <c r="S875" s="563"/>
      <c r="T875" s="563"/>
      <c r="U875" s="563"/>
      <c r="V875" s="563"/>
      <c r="W875" s="563"/>
      <c r="X875" s="563"/>
      <c r="Y875" s="563"/>
      <c r="Z875" s="563"/>
      <c r="AA875" s="563"/>
      <c r="AB875" s="563"/>
      <c r="AC875" s="877" t="s">
        <v>3260</v>
      </c>
      <c r="AD875" s="564"/>
      <c r="AE875" s="574" t="s">
        <v>3431</v>
      </c>
      <c r="AF875" s="563"/>
      <c r="AG875" s="563"/>
      <c r="AH875" s="563"/>
      <c r="AI875" s="563"/>
      <c r="AJ875" s="563"/>
      <c r="AK875" s="563"/>
      <c r="AL875" s="563"/>
      <c r="AM875" s="563"/>
      <c r="AN875" s="563"/>
      <c r="AO875" s="563"/>
      <c r="AP875" s="563"/>
      <c r="AQ875" s="564"/>
      <c r="AR875" s="572"/>
      <c r="AS875" s="563"/>
      <c r="AT875" s="564"/>
      <c r="AU875" s="670"/>
      <c r="AV875" s="670"/>
      <c r="AW875" s="670"/>
      <c r="AX875" s="670"/>
      <c r="AY875" s="670"/>
      <c r="AZ875" s="670"/>
      <c r="BA875" s="670"/>
      <c r="BB875" s="670"/>
      <c r="BC875" s="670"/>
      <c r="BD875" s="671"/>
    </row>
    <row r="876" spans="1:56" s="653" customFormat="1" ht="13.5" customHeight="1">
      <c r="A876" s="668"/>
      <c r="B876" s="669"/>
      <c r="C876" s="674" t="s">
        <v>2871</v>
      </c>
      <c r="D876" s="669"/>
      <c r="E876" s="670"/>
      <c r="F876" s="562" t="s">
        <v>3432</v>
      </c>
      <c r="G876" s="561"/>
      <c r="H876" s="562" t="s">
        <v>3433</v>
      </c>
      <c r="I876" s="560"/>
      <c r="J876" s="560"/>
      <c r="K876" s="560"/>
      <c r="L876" s="560"/>
      <c r="M876" s="560"/>
      <c r="N876" s="560"/>
      <c r="O876" s="560"/>
      <c r="P876" s="561"/>
      <c r="Q876" s="562"/>
      <c r="R876" s="563"/>
      <c r="S876" s="563"/>
      <c r="T876" s="563"/>
      <c r="U876" s="563"/>
      <c r="V876" s="563"/>
      <c r="W876" s="563"/>
      <c r="X876" s="563"/>
      <c r="Y876" s="563"/>
      <c r="Z876" s="563"/>
      <c r="AA876" s="563"/>
      <c r="AB876" s="563"/>
      <c r="AC876" s="877" t="s">
        <v>3120</v>
      </c>
      <c r="AD876" s="564"/>
      <c r="AE876" s="574" t="s">
        <v>3434</v>
      </c>
      <c r="AF876" s="563"/>
      <c r="AG876" s="563"/>
      <c r="AH876" s="563"/>
      <c r="AI876" s="563"/>
      <c r="AJ876" s="563"/>
      <c r="AK876" s="563"/>
      <c r="AL876" s="563"/>
      <c r="AM876" s="563"/>
      <c r="AN876" s="563"/>
      <c r="AO876" s="563"/>
      <c r="AP876" s="563"/>
      <c r="AQ876" s="564"/>
      <c r="AR876" s="572"/>
      <c r="AS876" s="563"/>
      <c r="AT876" s="564"/>
      <c r="AU876" s="670"/>
      <c r="AV876" s="670"/>
      <c r="AW876" s="670"/>
      <c r="AX876" s="670"/>
      <c r="AY876" s="670"/>
      <c r="AZ876" s="670"/>
      <c r="BA876" s="670"/>
      <c r="BB876" s="670"/>
      <c r="BC876" s="670"/>
      <c r="BD876" s="671"/>
    </row>
    <row r="877" spans="1:56" s="653" customFormat="1" ht="13.5" customHeight="1">
      <c r="A877" s="668"/>
      <c r="B877" s="669"/>
      <c r="C877" s="674" t="s">
        <v>2871</v>
      </c>
      <c r="D877" s="669"/>
      <c r="E877" s="670"/>
      <c r="F877" s="562" t="s">
        <v>3255</v>
      </c>
      <c r="G877" s="561"/>
      <c r="H877" s="562" t="s">
        <v>3414</v>
      </c>
      <c r="I877" s="560"/>
      <c r="J877" s="560"/>
      <c r="K877" s="560"/>
      <c r="L877" s="560"/>
      <c r="M877" s="560"/>
      <c r="N877" s="560"/>
      <c r="O877" s="560"/>
      <c r="P877" s="561"/>
      <c r="Q877" s="562"/>
      <c r="R877" s="563"/>
      <c r="S877" s="563"/>
      <c r="T877" s="563"/>
      <c r="U877" s="563"/>
      <c r="V877" s="563"/>
      <c r="W877" s="563"/>
      <c r="X877" s="563"/>
      <c r="Y877" s="563"/>
      <c r="Z877" s="563"/>
      <c r="AA877" s="563"/>
      <c r="AB877" s="563"/>
      <c r="AC877" s="877" t="s">
        <v>3120</v>
      </c>
      <c r="AD877" s="564"/>
      <c r="AE877" s="574" t="s">
        <v>3435</v>
      </c>
      <c r="AF877" s="563"/>
      <c r="AG877" s="563"/>
      <c r="AH877" s="563"/>
      <c r="AI877" s="563"/>
      <c r="AJ877" s="563"/>
      <c r="AK877" s="563"/>
      <c r="AL877" s="563"/>
      <c r="AM877" s="563"/>
      <c r="AN877" s="563"/>
      <c r="AO877" s="563"/>
      <c r="AP877" s="563"/>
      <c r="AQ877" s="564"/>
      <c r="AR877" s="572"/>
      <c r="AS877" s="563"/>
      <c r="AT877" s="564"/>
      <c r="AU877" s="670"/>
      <c r="AV877" s="670"/>
      <c r="AW877" s="670"/>
      <c r="AX877" s="670"/>
      <c r="AY877" s="670"/>
      <c r="AZ877" s="670"/>
      <c r="BA877" s="670"/>
      <c r="BB877" s="670"/>
      <c r="BC877" s="670"/>
      <c r="BD877" s="671"/>
    </row>
    <row r="878" spans="1:56" s="653" customFormat="1" ht="13.5" customHeight="1">
      <c r="A878" s="668"/>
      <c r="B878" s="669"/>
      <c r="C878" s="674" t="s">
        <v>2871</v>
      </c>
      <c r="D878" s="669"/>
      <c r="E878" s="670"/>
      <c r="F878" s="670"/>
      <c r="G878" s="669"/>
      <c r="H878" s="669"/>
      <c r="I878" s="669"/>
      <c r="J878" s="669"/>
      <c r="K878" s="669"/>
      <c r="L878" s="669"/>
      <c r="M878" s="669"/>
      <c r="N878" s="669"/>
      <c r="O878" s="669"/>
      <c r="P878" s="669"/>
      <c r="Q878" s="669"/>
      <c r="R878" s="669"/>
      <c r="S878" s="669"/>
      <c r="T878" s="669"/>
      <c r="U878" s="670"/>
      <c r="V878" s="670"/>
      <c r="W878" s="670"/>
      <c r="X878" s="670"/>
      <c r="Y878" s="670"/>
      <c r="Z878" s="670"/>
      <c r="AA878" s="670"/>
      <c r="AB878" s="670"/>
      <c r="AC878" s="670"/>
      <c r="AD878" s="670"/>
      <c r="AE878" s="670"/>
      <c r="AF878" s="670"/>
      <c r="AG878" s="670"/>
      <c r="AH878" s="670"/>
      <c r="AI878" s="670"/>
      <c r="AJ878" s="670"/>
      <c r="AK878" s="670"/>
      <c r="AL878" s="670"/>
      <c r="AM878" s="670"/>
      <c r="AN878" s="670"/>
      <c r="AO878" s="670"/>
      <c r="AP878" s="670"/>
      <c r="AQ878" s="670"/>
      <c r="AR878" s="670"/>
      <c r="AS878" s="670"/>
      <c r="AT878" s="670"/>
      <c r="AU878" s="670"/>
      <c r="AV878" s="670"/>
      <c r="AW878" s="670"/>
      <c r="AX878" s="670"/>
      <c r="AY878" s="670"/>
      <c r="AZ878" s="670"/>
      <c r="BA878" s="670"/>
      <c r="BB878" s="670"/>
      <c r="BC878" s="670"/>
      <c r="BD878" s="671"/>
    </row>
    <row r="879" spans="1:56" s="653" customFormat="1" ht="13.5" customHeight="1">
      <c r="A879" s="668"/>
      <c r="B879" s="669"/>
      <c r="C879" s="674" t="s">
        <v>2871</v>
      </c>
      <c r="D879" s="669"/>
      <c r="E879" s="670"/>
      <c r="F879" s="737" t="s">
        <v>3278</v>
      </c>
      <c r="G879" s="736"/>
      <c r="H879" s="736"/>
      <c r="I879" s="736"/>
      <c r="J879" s="736"/>
      <c r="K879" s="736"/>
      <c r="L879" s="737"/>
      <c r="M879" s="737"/>
      <c r="N879" s="737"/>
      <c r="O879" s="737"/>
      <c r="P879" s="669"/>
      <c r="Q879" s="669"/>
      <c r="R879" s="669"/>
      <c r="S879" s="669"/>
      <c r="T879" s="669"/>
      <c r="U879" s="670"/>
      <c r="V879" s="670"/>
      <c r="W879" s="670"/>
      <c r="X879" s="670"/>
      <c r="Y879" s="670"/>
      <c r="Z879" s="670"/>
      <c r="AA879" s="670"/>
      <c r="AB879" s="670"/>
      <c r="AC879" s="670"/>
      <c r="AD879" s="670"/>
      <c r="AE879" s="670"/>
      <c r="AF879" s="670"/>
      <c r="AG879" s="670"/>
      <c r="AH879" s="670"/>
      <c r="AI879" s="670"/>
      <c r="AJ879" s="670"/>
      <c r="AK879" s="670"/>
      <c r="AL879" s="670"/>
      <c r="AM879" s="670"/>
      <c r="AN879" s="670"/>
      <c r="AO879" s="670"/>
      <c r="AP879" s="670"/>
      <c r="AQ879" s="670"/>
      <c r="AR879" s="670"/>
      <c r="AS879" s="670"/>
      <c r="AT879" s="670"/>
      <c r="AU879" s="670"/>
      <c r="AV879" s="670"/>
      <c r="AW879" s="670"/>
      <c r="AX879" s="670"/>
      <c r="AY879" s="670"/>
      <c r="AZ879" s="670"/>
      <c r="BA879" s="670"/>
      <c r="BB879" s="670"/>
      <c r="BC879" s="670"/>
      <c r="BD879" s="671"/>
    </row>
    <row r="880" spans="1:56" s="653" customFormat="1" ht="13.5" customHeight="1">
      <c r="A880" s="668"/>
      <c r="B880" s="669"/>
      <c r="C880" s="674" t="s">
        <v>2871</v>
      </c>
      <c r="D880" s="669"/>
      <c r="E880" s="670"/>
      <c r="F880" s="736"/>
      <c r="G880" s="737" t="s">
        <v>3407</v>
      </c>
      <c r="H880" s="736"/>
      <c r="I880" s="736"/>
      <c r="J880" s="736"/>
      <c r="K880" s="736"/>
      <c r="L880" s="737"/>
      <c r="M880" s="737"/>
      <c r="N880" s="737"/>
      <c r="O880" s="737"/>
      <c r="P880" s="669"/>
      <c r="Q880" s="669"/>
      <c r="R880" s="669"/>
      <c r="S880" s="669"/>
      <c r="T880" s="669"/>
      <c r="U880" s="670"/>
      <c r="V880" s="670"/>
      <c r="W880" s="670"/>
      <c r="X880" s="670"/>
      <c r="Y880" s="670"/>
      <c r="Z880" s="670"/>
      <c r="AA880" s="670"/>
      <c r="AB880" s="670"/>
      <c r="AC880" s="670"/>
      <c r="AD880" s="670"/>
      <c r="AE880" s="670"/>
      <c r="AF880" s="670"/>
      <c r="AG880" s="670"/>
      <c r="AH880" s="670"/>
      <c r="AI880" s="670"/>
      <c r="AJ880" s="670"/>
      <c r="AK880" s="670"/>
      <c r="AL880" s="670"/>
      <c r="AM880" s="670"/>
      <c r="AN880" s="670"/>
      <c r="AO880" s="670"/>
      <c r="AP880" s="670"/>
      <c r="AQ880" s="670"/>
      <c r="AR880" s="670"/>
      <c r="AS880" s="670"/>
      <c r="AT880" s="670"/>
      <c r="AU880" s="670"/>
      <c r="AV880" s="670"/>
      <c r="AW880" s="670"/>
      <c r="AX880" s="670"/>
      <c r="AY880" s="670"/>
      <c r="AZ880" s="670"/>
      <c r="BA880" s="670"/>
      <c r="BB880" s="670"/>
      <c r="BC880" s="670"/>
      <c r="BD880" s="671"/>
    </row>
    <row r="881" spans="1:56" s="653" customFormat="1" ht="13.5" customHeight="1">
      <c r="A881" s="668"/>
      <c r="B881" s="669"/>
      <c r="C881" s="674" t="s">
        <v>2871</v>
      </c>
      <c r="D881" s="669"/>
      <c r="E881" s="670"/>
      <c r="F881" s="736"/>
      <c r="G881" s="736"/>
      <c r="H881" s="737" t="s">
        <v>3436</v>
      </c>
      <c r="I881" s="736"/>
      <c r="J881" s="736"/>
      <c r="K881" s="736"/>
      <c r="L881" s="737"/>
      <c r="M881" s="737"/>
      <c r="N881" s="737"/>
      <c r="O881" s="737"/>
      <c r="P881" s="669"/>
      <c r="Q881" s="669"/>
      <c r="R881" s="669"/>
      <c r="S881" s="669"/>
      <c r="T881" s="669"/>
      <c r="U881" s="670"/>
      <c r="V881" s="670"/>
      <c r="W881" s="670"/>
      <c r="X881" s="670"/>
      <c r="Y881" s="670"/>
      <c r="Z881" s="670"/>
      <c r="AA881" s="670"/>
      <c r="AB881" s="670"/>
      <c r="AC881" s="670"/>
      <c r="AD881" s="670"/>
      <c r="AE881" s="670"/>
      <c r="AF881" s="670"/>
      <c r="AG881" s="670"/>
      <c r="AH881" s="670"/>
      <c r="AI881" s="670"/>
      <c r="AJ881" s="670"/>
      <c r="AK881" s="670"/>
      <c r="AL881" s="670"/>
      <c r="AM881" s="670"/>
      <c r="AN881" s="670"/>
      <c r="AO881" s="670"/>
      <c r="AP881" s="670"/>
      <c r="AQ881" s="670"/>
      <c r="AR881" s="670"/>
      <c r="AS881" s="670"/>
      <c r="AT881" s="670"/>
      <c r="AU881" s="670"/>
      <c r="AV881" s="670"/>
      <c r="AW881" s="670"/>
      <c r="AX881" s="670"/>
      <c r="AY881" s="670"/>
      <c r="AZ881" s="670"/>
      <c r="BA881" s="670"/>
      <c r="BB881" s="670"/>
      <c r="BC881" s="670"/>
      <c r="BD881" s="671"/>
    </row>
    <row r="882" spans="1:56" s="653" customFormat="1" ht="13.5" customHeight="1">
      <c r="A882" s="668"/>
      <c r="B882" s="669"/>
      <c r="C882" s="674" t="s">
        <v>2871</v>
      </c>
      <c r="D882" s="669"/>
      <c r="E882" s="670"/>
      <c r="F882" s="736"/>
      <c r="G882" s="736"/>
      <c r="H882" s="737" t="s">
        <v>3101</v>
      </c>
      <c r="I882" s="736"/>
      <c r="J882" s="736"/>
      <c r="K882" s="736"/>
      <c r="L882" s="737"/>
      <c r="M882" s="737"/>
      <c r="N882" s="737"/>
      <c r="O882" s="737"/>
      <c r="P882" s="669"/>
      <c r="Q882" s="669"/>
      <c r="R882" s="669"/>
      <c r="S882" s="669"/>
      <c r="T882" s="669"/>
      <c r="U882" s="670"/>
      <c r="V882" s="670"/>
      <c r="W882" s="670"/>
      <c r="X882" s="670"/>
      <c r="Y882" s="670"/>
      <c r="Z882" s="670"/>
      <c r="AA882" s="670"/>
      <c r="AB882" s="670"/>
      <c r="AC882" s="670"/>
      <c r="AD882" s="670"/>
      <c r="AE882" s="670"/>
      <c r="AF882" s="670"/>
      <c r="AG882" s="670"/>
      <c r="AH882" s="670"/>
      <c r="AI882" s="670"/>
      <c r="AJ882" s="670"/>
      <c r="AK882" s="670"/>
      <c r="AL882" s="670"/>
      <c r="AM882" s="670"/>
      <c r="AN882" s="670"/>
      <c r="AO882" s="670"/>
      <c r="AP882" s="670"/>
      <c r="AQ882" s="670"/>
      <c r="AR882" s="670"/>
      <c r="AS882" s="670"/>
      <c r="AT882" s="670"/>
      <c r="AU882" s="670"/>
      <c r="AV882" s="670"/>
      <c r="AW882" s="670"/>
      <c r="AX882" s="670"/>
      <c r="AY882" s="670"/>
      <c r="AZ882" s="670"/>
      <c r="BA882" s="670"/>
      <c r="BB882" s="670"/>
      <c r="BC882" s="670"/>
      <c r="BD882" s="671"/>
    </row>
    <row r="883" spans="1:56" s="653" customFormat="1" ht="13.5" customHeight="1">
      <c r="A883" s="668"/>
      <c r="B883" s="669"/>
      <c r="C883" s="674" t="s">
        <v>2871</v>
      </c>
      <c r="D883" s="669"/>
      <c r="E883" s="670"/>
      <c r="F883" s="736"/>
      <c r="G883" s="736"/>
      <c r="H883" s="737" t="s">
        <v>3437</v>
      </c>
      <c r="I883" s="736"/>
      <c r="J883" s="736"/>
      <c r="K883" s="736"/>
      <c r="L883" s="737"/>
      <c r="M883" s="737"/>
      <c r="N883" s="737"/>
      <c r="O883" s="737"/>
      <c r="P883" s="669"/>
      <c r="Q883" s="669"/>
      <c r="R883" s="669"/>
      <c r="S883" s="669"/>
      <c r="T883" s="669"/>
      <c r="U883" s="670"/>
      <c r="V883" s="670"/>
      <c r="W883" s="670"/>
      <c r="X883" s="670"/>
      <c r="Y883" s="670"/>
      <c r="Z883" s="670"/>
      <c r="AA883" s="670"/>
      <c r="AB883" s="670"/>
      <c r="AC883" s="670"/>
      <c r="AD883" s="670"/>
      <c r="AE883" s="670"/>
      <c r="AF883" s="670"/>
      <c r="AG883" s="670"/>
      <c r="AH883" s="670"/>
      <c r="AI883" s="670"/>
      <c r="AJ883" s="670"/>
      <c r="AK883" s="670"/>
      <c r="AL883" s="670"/>
      <c r="AM883" s="670"/>
      <c r="AN883" s="670"/>
      <c r="AO883" s="670"/>
      <c r="AP883" s="670"/>
      <c r="AQ883" s="670"/>
      <c r="AR883" s="670"/>
      <c r="AS883" s="670"/>
      <c r="AT883" s="670"/>
      <c r="AU883" s="670"/>
      <c r="AV883" s="670"/>
      <c r="AW883" s="670"/>
      <c r="AX883" s="670"/>
      <c r="AY883" s="670"/>
      <c r="AZ883" s="670"/>
      <c r="BA883" s="670"/>
      <c r="BB883" s="670"/>
      <c r="BC883" s="670"/>
      <c r="BD883" s="671"/>
    </row>
    <row r="884" spans="1:56" s="653" customFormat="1" ht="13.5" customHeight="1">
      <c r="A884" s="668"/>
      <c r="B884" s="669"/>
      <c r="C884" s="674" t="s">
        <v>2871</v>
      </c>
      <c r="D884" s="669"/>
      <c r="E884" s="670"/>
      <c r="F884" s="736"/>
      <c r="G884" s="736"/>
      <c r="H884" s="737" t="s">
        <v>3438</v>
      </c>
      <c r="I884" s="736"/>
      <c r="J884" s="736"/>
      <c r="K884" s="736"/>
      <c r="L884" s="737"/>
      <c r="M884" s="737"/>
      <c r="N884" s="737"/>
      <c r="O884" s="737"/>
      <c r="P884" s="669"/>
      <c r="Q884" s="669"/>
      <c r="R884" s="669"/>
      <c r="S884" s="669"/>
      <c r="T884" s="669"/>
      <c r="U884" s="670"/>
      <c r="V884" s="670"/>
      <c r="W884" s="670"/>
      <c r="X884" s="670"/>
      <c r="Y884" s="670"/>
      <c r="Z884" s="670"/>
      <c r="AA884" s="670"/>
      <c r="AB884" s="670"/>
      <c r="AC884" s="670"/>
      <c r="AD884" s="670"/>
      <c r="AE884" s="670"/>
      <c r="AF884" s="670"/>
      <c r="AG884" s="670"/>
      <c r="AH884" s="670"/>
      <c r="AI884" s="670"/>
      <c r="AJ884" s="670"/>
      <c r="AK884" s="670"/>
      <c r="AL884" s="670"/>
      <c r="AM884" s="670"/>
      <c r="AN884" s="670"/>
      <c r="AO884" s="670"/>
      <c r="AP884" s="670"/>
      <c r="AQ884" s="670"/>
      <c r="AR884" s="670"/>
      <c r="AS884" s="670"/>
      <c r="AT884" s="670"/>
      <c r="AU884" s="670"/>
      <c r="AV884" s="670"/>
      <c r="AW884" s="670"/>
      <c r="AX884" s="670"/>
      <c r="AY884" s="670"/>
      <c r="AZ884" s="670"/>
      <c r="BA884" s="670"/>
      <c r="BB884" s="670"/>
      <c r="BC884" s="670"/>
      <c r="BD884" s="671"/>
    </row>
    <row r="885" spans="1:56" s="653" customFormat="1" ht="13.5" customHeight="1">
      <c r="A885" s="668"/>
      <c r="B885" s="669"/>
      <c r="C885" s="674" t="s">
        <v>2871</v>
      </c>
      <c r="D885" s="669"/>
      <c r="E885" s="670"/>
      <c r="F885" s="669"/>
      <c r="G885" s="669"/>
      <c r="H885" s="669"/>
      <c r="I885" s="669"/>
      <c r="J885" s="831" t="s">
        <v>3439</v>
      </c>
      <c r="K885" s="669"/>
      <c r="L885" s="669"/>
      <c r="M885" s="669"/>
      <c r="N885" s="669"/>
      <c r="O885" s="669"/>
      <c r="P885" s="669"/>
      <c r="Q885" s="669"/>
      <c r="R885" s="669"/>
      <c r="S885" s="669"/>
      <c r="T885" s="669"/>
      <c r="U885" s="670"/>
      <c r="V885" s="670"/>
      <c r="W885" s="670"/>
      <c r="X885" s="670"/>
      <c r="Y885" s="670"/>
      <c r="Z885" s="670"/>
      <c r="AA885" s="670"/>
      <c r="AB885" s="670"/>
      <c r="AC885" s="670"/>
      <c r="AD885" s="670"/>
      <c r="AE885" s="670"/>
      <c r="AF885" s="670"/>
      <c r="AG885" s="670"/>
      <c r="AH885" s="670"/>
      <c r="AI885" s="670"/>
      <c r="AJ885" s="670"/>
      <c r="AK885" s="670"/>
      <c r="AL885" s="670"/>
      <c r="AM885" s="670"/>
      <c r="AN885" s="670"/>
      <c r="AO885" s="670"/>
      <c r="AP885" s="670"/>
      <c r="AQ885" s="670"/>
      <c r="AR885" s="670"/>
      <c r="AS885" s="670"/>
      <c r="AT885" s="670"/>
      <c r="AU885" s="670"/>
      <c r="AV885" s="670"/>
      <c r="AW885" s="670"/>
      <c r="AX885" s="670"/>
      <c r="AY885" s="670"/>
      <c r="AZ885" s="670"/>
      <c r="BA885" s="670"/>
      <c r="BB885" s="670"/>
      <c r="BC885" s="670"/>
      <c r="BD885" s="671"/>
    </row>
    <row r="886" spans="1:56" s="653" customFormat="1" ht="13.5" customHeight="1">
      <c r="A886" s="668"/>
      <c r="B886" s="669"/>
      <c r="C886" s="674" t="s">
        <v>2871</v>
      </c>
      <c r="D886" s="669"/>
      <c r="E886" s="670"/>
      <c r="F886" s="670"/>
      <c r="G886" s="669"/>
      <c r="H886" s="669"/>
      <c r="I886" s="669"/>
      <c r="J886" s="669"/>
      <c r="K886" s="669"/>
      <c r="L886" s="669"/>
      <c r="M886" s="669"/>
      <c r="N886" s="669"/>
      <c r="O886" s="669"/>
      <c r="P886" s="669"/>
      <c r="Q886" s="669"/>
      <c r="R886" s="669"/>
      <c r="S886" s="669"/>
      <c r="T886" s="669"/>
      <c r="U886" s="670"/>
      <c r="V886" s="670"/>
      <c r="W886" s="670"/>
      <c r="X886" s="670"/>
      <c r="Y886" s="670"/>
      <c r="Z886" s="670"/>
      <c r="AA886" s="670"/>
      <c r="AB886" s="670"/>
      <c r="AC886" s="670"/>
      <c r="AD886" s="670"/>
      <c r="AE886" s="670"/>
      <c r="AF886" s="670"/>
      <c r="AG886" s="670"/>
      <c r="AH886" s="670"/>
      <c r="AI886" s="670"/>
      <c r="AJ886" s="670"/>
      <c r="AK886" s="670"/>
      <c r="AL886" s="670"/>
      <c r="AM886" s="670"/>
      <c r="AN886" s="670"/>
      <c r="AO886" s="670"/>
      <c r="AP886" s="670"/>
      <c r="AQ886" s="670"/>
      <c r="AR886" s="670"/>
      <c r="AS886" s="670"/>
      <c r="AT886" s="670"/>
      <c r="AU886" s="670"/>
      <c r="AV886" s="670"/>
      <c r="AW886" s="670"/>
      <c r="AX886" s="670"/>
      <c r="AY886" s="670"/>
      <c r="AZ886" s="670"/>
      <c r="BA886" s="670"/>
      <c r="BB886" s="670"/>
      <c r="BC886" s="670"/>
      <c r="BD886" s="671"/>
    </row>
    <row r="887" spans="1:56" s="653" customFormat="1" ht="13.5" customHeight="1">
      <c r="A887" s="668"/>
      <c r="B887" s="669"/>
      <c r="C887" s="674" t="s">
        <v>2871</v>
      </c>
      <c r="D887" s="669"/>
      <c r="E887" s="670" t="s">
        <v>3412</v>
      </c>
      <c r="F887" s="670"/>
      <c r="G887" s="669"/>
      <c r="H887" s="669"/>
      <c r="I887" s="669"/>
      <c r="J887" s="669"/>
      <c r="K887" s="669"/>
      <c r="L887" s="669"/>
      <c r="M887" s="669"/>
      <c r="N887" s="669"/>
      <c r="O887" s="669"/>
      <c r="P887" s="669"/>
      <c r="Q887" s="669"/>
      <c r="R887" s="669"/>
      <c r="S887" s="669"/>
      <c r="T887" s="669"/>
      <c r="U887" s="670"/>
      <c r="V887" s="670"/>
      <c r="W887" s="670"/>
      <c r="X887" s="670"/>
      <c r="Y887" s="670"/>
      <c r="Z887" s="670"/>
      <c r="AA887" s="670"/>
      <c r="AB887" s="670"/>
      <c r="AC887" s="670"/>
      <c r="AD887" s="670"/>
      <c r="AE887" s="670"/>
      <c r="AF887" s="670"/>
      <c r="AG887" s="670"/>
      <c r="AH887" s="670"/>
      <c r="AI887" s="670"/>
      <c r="AJ887" s="670"/>
      <c r="AK887" s="670"/>
      <c r="AL887" s="670"/>
      <c r="AM887" s="670"/>
      <c r="AN887" s="670"/>
      <c r="AO887" s="670"/>
      <c r="AP887" s="670"/>
      <c r="AQ887" s="670"/>
      <c r="AR887" s="670"/>
      <c r="AS887" s="670"/>
      <c r="AT887" s="670"/>
      <c r="AU887" s="670"/>
      <c r="AV887" s="670"/>
      <c r="AW887" s="670"/>
      <c r="AX887" s="670"/>
      <c r="AY887" s="670"/>
      <c r="AZ887" s="670"/>
      <c r="BA887" s="670"/>
      <c r="BB887" s="670"/>
      <c r="BC887" s="670"/>
      <c r="BD887" s="671"/>
    </row>
    <row r="888" spans="1:56" s="653" customFormat="1" ht="13.5" customHeight="1">
      <c r="A888" s="668"/>
      <c r="B888" s="669"/>
      <c r="C888" s="674" t="s">
        <v>2871</v>
      </c>
      <c r="D888" s="669"/>
      <c r="E888" s="670"/>
      <c r="F888" s="859"/>
      <c r="G888" s="860"/>
      <c r="H888" s="860"/>
      <c r="I888" s="860"/>
      <c r="J888" s="860"/>
      <c r="K888" s="860"/>
      <c r="L888" s="860"/>
      <c r="M888" s="860"/>
      <c r="N888" s="860"/>
      <c r="O888" s="860"/>
      <c r="P888" s="860"/>
      <c r="Q888" s="860"/>
      <c r="R888" s="860"/>
      <c r="S888" s="860"/>
      <c r="T888" s="860"/>
      <c r="U888" s="860"/>
      <c r="V888" s="860"/>
      <c r="W888" s="860"/>
      <c r="X888" s="860"/>
      <c r="Y888" s="860"/>
      <c r="Z888" s="860"/>
      <c r="AA888" s="860"/>
      <c r="AB888" s="860"/>
      <c r="AC888" s="860"/>
      <c r="AD888" s="860"/>
      <c r="AE888" s="860"/>
      <c r="AF888" s="860"/>
      <c r="AG888" s="860"/>
      <c r="AH888" s="860"/>
      <c r="AI888" s="860"/>
      <c r="AJ888" s="860"/>
      <c r="AK888" s="861"/>
      <c r="AL888" s="670"/>
      <c r="AM888" s="670"/>
      <c r="AN888" s="670"/>
      <c r="AO888" s="670"/>
      <c r="AP888" s="670"/>
      <c r="AQ888" s="670"/>
      <c r="AR888" s="670"/>
      <c r="AS888" s="670"/>
      <c r="AT888" s="670"/>
      <c r="AU888" s="670"/>
      <c r="AV888" s="670"/>
      <c r="AW888" s="670"/>
      <c r="AX888" s="670"/>
      <c r="AY888" s="670"/>
      <c r="AZ888" s="670"/>
      <c r="BA888" s="670"/>
      <c r="BB888" s="670"/>
      <c r="BC888" s="670"/>
      <c r="BD888" s="671"/>
    </row>
    <row r="889" spans="1:56" s="653" customFormat="1" ht="13.5" customHeight="1">
      <c r="A889" s="668"/>
      <c r="B889" s="669"/>
      <c r="C889" s="674" t="s">
        <v>2871</v>
      </c>
      <c r="D889" s="669"/>
      <c r="E889" s="670"/>
      <c r="F889" s="862"/>
      <c r="G889" s="863" t="s">
        <v>3394</v>
      </c>
      <c r="H889" s="820"/>
      <c r="I889" s="820"/>
      <c r="J889" s="820"/>
      <c r="K889" s="820"/>
      <c r="L889" s="820"/>
      <c r="M889" s="820"/>
      <c r="N889" s="820"/>
      <c r="O889" s="820"/>
      <c r="P889" s="820"/>
      <c r="Q889" s="820"/>
      <c r="R889" s="820"/>
      <c r="S889" s="820"/>
      <c r="T889" s="820"/>
      <c r="U889" s="820"/>
      <c r="V889" s="820"/>
      <c r="W889" s="820"/>
      <c r="X889" s="820"/>
      <c r="Y889" s="820"/>
      <c r="Z889" s="820"/>
      <c r="AA889" s="820"/>
      <c r="AB889" s="820"/>
      <c r="AC889" s="820"/>
      <c r="AD889" s="820"/>
      <c r="AE889" s="820"/>
      <c r="AF889" s="820"/>
      <c r="AG889" s="820"/>
      <c r="AH889" s="820"/>
      <c r="AI889" s="820"/>
      <c r="AJ889" s="820"/>
      <c r="AK889" s="864"/>
      <c r="AL889" s="670"/>
      <c r="AM889" s="670"/>
      <c r="AN889" s="670"/>
      <c r="AO889" s="670"/>
      <c r="AP889" s="670"/>
      <c r="AQ889" s="670"/>
      <c r="AR889" s="670"/>
      <c r="AS889" s="670"/>
      <c r="AT889" s="670"/>
      <c r="AU889" s="670"/>
      <c r="AV889" s="670"/>
      <c r="AW889" s="670"/>
      <c r="AX889" s="670"/>
      <c r="AY889" s="670"/>
      <c r="AZ889" s="670"/>
      <c r="BA889" s="670"/>
      <c r="BB889" s="670"/>
      <c r="BC889" s="670"/>
      <c r="BD889" s="671"/>
    </row>
    <row r="890" spans="1:56" s="653" customFormat="1" ht="13.5" customHeight="1">
      <c r="A890" s="668"/>
      <c r="B890" s="669"/>
      <c r="C890" s="674" t="s">
        <v>2871</v>
      </c>
      <c r="D890" s="669"/>
      <c r="E890" s="670"/>
      <c r="F890" s="862"/>
      <c r="G890" s="820"/>
      <c r="H890" s="820"/>
      <c r="I890" s="820"/>
      <c r="J890" s="820"/>
      <c r="K890" s="682"/>
      <c r="L890" s="688" t="s">
        <v>3440</v>
      </c>
      <c r="M890" s="820"/>
      <c r="N890" s="820"/>
      <c r="O890" s="820"/>
      <c r="P890" s="820"/>
      <c r="Q890" s="820"/>
      <c r="R890" s="820"/>
      <c r="S890" s="820"/>
      <c r="T890" s="820"/>
      <c r="U890" s="820"/>
      <c r="V890" s="820"/>
      <c r="W890" s="820"/>
      <c r="X890" s="820"/>
      <c r="Y890" s="820"/>
      <c r="Z890" s="820"/>
      <c r="AA890" s="820"/>
      <c r="AB890" s="820"/>
      <c r="AC890" s="820"/>
      <c r="AD890" s="820"/>
      <c r="AE890" s="820"/>
      <c r="AF890" s="820"/>
      <c r="AG890" s="820"/>
      <c r="AH890" s="820"/>
      <c r="AI890" s="820"/>
      <c r="AJ890" s="820"/>
      <c r="AK890" s="864"/>
      <c r="AL890" s="670"/>
      <c r="AM890" s="670"/>
      <c r="AN890" s="670"/>
      <c r="AO890" s="670"/>
      <c r="AP890" s="670"/>
      <c r="AQ890" s="670"/>
      <c r="AR890" s="670"/>
      <c r="AS890" s="670"/>
      <c r="AT890" s="670"/>
      <c r="AU890" s="670"/>
      <c r="AV890" s="670"/>
      <c r="AW890" s="670"/>
      <c r="AX890" s="670"/>
      <c r="AY890" s="670"/>
      <c r="AZ890" s="670"/>
      <c r="BA890" s="670"/>
      <c r="BB890" s="670"/>
      <c r="BC890" s="670"/>
      <c r="BD890" s="671"/>
    </row>
    <row r="891" spans="1:56" s="653" customFormat="1" ht="13.5" customHeight="1">
      <c r="A891" s="668"/>
      <c r="B891" s="669"/>
      <c r="C891" s="674" t="s">
        <v>2871</v>
      </c>
      <c r="D891" s="669"/>
      <c r="E891" s="670"/>
      <c r="F891" s="874"/>
      <c r="G891" s="875"/>
      <c r="H891" s="878"/>
      <c r="I891" s="875"/>
      <c r="J891" s="875"/>
      <c r="K891" s="875"/>
      <c r="L891" s="875"/>
      <c r="M891" s="875"/>
      <c r="N891" s="875"/>
      <c r="O891" s="875"/>
      <c r="P891" s="875"/>
      <c r="Q891" s="875"/>
      <c r="R891" s="875"/>
      <c r="S891" s="875"/>
      <c r="T891" s="875"/>
      <c r="U891" s="875"/>
      <c r="V891" s="875"/>
      <c r="W891" s="875"/>
      <c r="X891" s="875"/>
      <c r="Y891" s="875"/>
      <c r="Z891" s="875"/>
      <c r="AA891" s="875"/>
      <c r="AB891" s="875"/>
      <c r="AC891" s="875"/>
      <c r="AD891" s="875"/>
      <c r="AE891" s="875"/>
      <c r="AF891" s="875"/>
      <c r="AG891" s="875"/>
      <c r="AH891" s="875"/>
      <c r="AI891" s="875"/>
      <c r="AJ891" s="875"/>
      <c r="AK891" s="876"/>
      <c r="AL891" s="670"/>
      <c r="AM891" s="670"/>
      <c r="AN891" s="670"/>
      <c r="AO891" s="670"/>
      <c r="AP891" s="670"/>
      <c r="AQ891" s="670"/>
      <c r="AR891" s="670"/>
      <c r="AS891" s="670"/>
      <c r="AT891" s="670"/>
      <c r="AU891" s="670"/>
      <c r="AV891" s="670"/>
      <c r="AW891" s="670"/>
      <c r="AX891" s="670"/>
      <c r="AY891" s="670"/>
      <c r="AZ891" s="670"/>
      <c r="BA891" s="670"/>
      <c r="BB891" s="670"/>
      <c r="BC891" s="670"/>
      <c r="BD891" s="671"/>
    </row>
    <row r="892" spans="1:56" s="653" customFormat="1" ht="13.5" customHeight="1">
      <c r="A892" s="668"/>
      <c r="B892" s="669"/>
      <c r="C892" s="674" t="s">
        <v>2871</v>
      </c>
      <c r="D892" s="669"/>
      <c r="E892" s="670"/>
      <c r="F892" s="670" t="s">
        <v>3441</v>
      </c>
      <c r="G892" s="669"/>
      <c r="H892" s="669"/>
      <c r="I892" s="669"/>
      <c r="J892" s="669"/>
      <c r="K892" s="669"/>
      <c r="L892" s="669"/>
      <c r="M892" s="669"/>
      <c r="N892" s="669"/>
      <c r="O892" s="669"/>
      <c r="P892" s="669"/>
      <c r="Q892" s="669"/>
      <c r="R892" s="669"/>
      <c r="S892" s="669"/>
      <c r="T892" s="669"/>
      <c r="U892" s="670"/>
      <c r="V892" s="670"/>
      <c r="W892" s="670"/>
      <c r="X892" s="670"/>
      <c r="Y892" s="670"/>
      <c r="Z892" s="670"/>
      <c r="AA892" s="670"/>
      <c r="AB892" s="670"/>
      <c r="AC892" s="670"/>
      <c r="AD892" s="670"/>
      <c r="AE892" s="670"/>
      <c r="AF892" s="670"/>
      <c r="AG892" s="670"/>
      <c r="AH892" s="670"/>
      <c r="AI892" s="670"/>
      <c r="AJ892" s="670"/>
      <c r="AK892" s="670"/>
      <c r="AL892" s="670"/>
      <c r="AM892" s="670"/>
      <c r="AN892" s="670"/>
      <c r="AO892" s="670"/>
      <c r="AP892" s="670"/>
      <c r="AQ892" s="670"/>
      <c r="AR892" s="670"/>
      <c r="AS892" s="670"/>
      <c r="AT892" s="670"/>
      <c r="AU892" s="670"/>
      <c r="AV892" s="670"/>
      <c r="AW892" s="670"/>
      <c r="AX892" s="670"/>
      <c r="AY892" s="670"/>
      <c r="AZ892" s="670"/>
      <c r="BA892" s="670"/>
      <c r="BB892" s="670"/>
      <c r="BC892" s="670"/>
      <c r="BD892" s="671"/>
    </row>
    <row r="893" spans="1:56" s="653" customFormat="1" ht="13.5" customHeight="1">
      <c r="A893" s="668"/>
      <c r="B893" s="669"/>
      <c r="C893" s="674" t="s">
        <v>2871</v>
      </c>
      <c r="D893" s="669"/>
      <c r="E893" s="670"/>
      <c r="F893" s="670"/>
      <c r="G893" s="669"/>
      <c r="H893" s="738" t="s">
        <v>3442</v>
      </c>
      <c r="I893" s="669"/>
      <c r="J893" s="741"/>
      <c r="K893" s="786" t="s">
        <v>3167</v>
      </c>
      <c r="L893" s="669"/>
      <c r="M893" s="895"/>
      <c r="N893" s="738" t="s">
        <v>3443</v>
      </c>
      <c r="O893" s="669"/>
      <c r="P893" s="669"/>
      <c r="Q893" s="669"/>
      <c r="R893" s="669"/>
      <c r="S893" s="669"/>
      <c r="T893" s="669"/>
      <c r="U893" s="670"/>
      <c r="V893" s="670"/>
      <c r="W893" s="670"/>
      <c r="X893" s="670"/>
      <c r="Y893" s="670"/>
      <c r="Z893" s="670"/>
      <c r="AA893" s="670"/>
      <c r="AB893" s="670"/>
      <c r="AC893" s="670"/>
      <c r="AD893" s="670"/>
      <c r="AE893" s="670"/>
      <c r="AF893" s="670"/>
      <c r="AG893" s="670"/>
      <c r="AH893" s="670"/>
      <c r="AI893" s="670"/>
      <c r="AJ893" s="670"/>
      <c r="AK893" s="670"/>
      <c r="AL893" s="670"/>
      <c r="AM893" s="670"/>
      <c r="AN893" s="670"/>
      <c r="AO893" s="670"/>
      <c r="AP893" s="670"/>
      <c r="AQ893" s="670"/>
      <c r="AR893" s="670"/>
      <c r="AS893" s="670"/>
      <c r="AT893" s="670"/>
      <c r="AU893" s="670"/>
      <c r="AV893" s="670"/>
      <c r="AW893" s="670"/>
      <c r="AX893" s="670"/>
      <c r="AY893" s="670"/>
      <c r="AZ893" s="670"/>
      <c r="BA893" s="670"/>
      <c r="BB893" s="670"/>
      <c r="BC893" s="670"/>
      <c r="BD893" s="671"/>
    </row>
    <row r="894" spans="1:56" s="653" customFormat="1" ht="13.5" customHeight="1">
      <c r="A894" s="668"/>
      <c r="B894" s="669"/>
      <c r="C894" s="674" t="s">
        <v>2871</v>
      </c>
      <c r="D894" s="669"/>
      <c r="E894" s="670"/>
      <c r="F894" s="670"/>
      <c r="G894" s="669"/>
      <c r="H894" s="738" t="s">
        <v>3444</v>
      </c>
      <c r="I894" s="669"/>
      <c r="J894" s="741"/>
      <c r="K894" s="786" t="s">
        <v>3167</v>
      </c>
      <c r="L894" s="669"/>
      <c r="M894" s="895"/>
      <c r="N894" s="738" t="s">
        <v>3445</v>
      </c>
      <c r="O894" s="669"/>
      <c r="P894" s="669"/>
      <c r="Q894" s="669"/>
      <c r="R894" s="669"/>
      <c r="S894" s="669"/>
      <c r="T894" s="669"/>
      <c r="U894" s="670"/>
      <c r="V894" s="670"/>
      <c r="W894" s="670"/>
      <c r="X894" s="670"/>
      <c r="Y894" s="670"/>
      <c r="Z894" s="670"/>
      <c r="AA894" s="670"/>
      <c r="AB894" s="670"/>
      <c r="AC894" s="670"/>
      <c r="AD894" s="670"/>
      <c r="AE894" s="670"/>
      <c r="AF894" s="670"/>
      <c r="AG894" s="670"/>
      <c r="AH894" s="670"/>
      <c r="AI894" s="670"/>
      <c r="AJ894" s="670"/>
      <c r="AK894" s="670"/>
      <c r="AL894" s="670"/>
      <c r="AM894" s="670"/>
      <c r="AN894" s="670"/>
      <c r="AO894" s="670"/>
      <c r="AP894" s="670"/>
      <c r="AQ894" s="670"/>
      <c r="AR894" s="670"/>
      <c r="AS894" s="670"/>
      <c r="AT894" s="670"/>
      <c r="AU894" s="670"/>
      <c r="AV894" s="670"/>
      <c r="AW894" s="670"/>
      <c r="AX894" s="670"/>
      <c r="AY894" s="670"/>
      <c r="AZ894" s="670"/>
      <c r="BA894" s="670"/>
      <c r="BB894" s="670"/>
      <c r="BC894" s="670"/>
      <c r="BD894" s="671"/>
    </row>
    <row r="895" spans="1:56" s="653" customFormat="1" ht="13.5" customHeight="1">
      <c r="A895" s="668"/>
      <c r="B895" s="669"/>
      <c r="C895" s="674" t="s">
        <v>2871</v>
      </c>
      <c r="D895" s="669"/>
      <c r="E895" s="670"/>
      <c r="F895" s="670"/>
      <c r="G895" s="669"/>
      <c r="H895" s="738" t="s">
        <v>3446</v>
      </c>
      <c r="I895" s="669"/>
      <c r="J895" s="741"/>
      <c r="K895" s="786" t="s">
        <v>3167</v>
      </c>
      <c r="L895" s="669"/>
      <c r="M895" s="895"/>
      <c r="N895" s="738" t="s">
        <v>3447</v>
      </c>
      <c r="O895" s="669"/>
      <c r="P895" s="669"/>
      <c r="Q895" s="669"/>
      <c r="R895" s="669"/>
      <c r="S895" s="669"/>
      <c r="T895" s="669"/>
      <c r="U895" s="670"/>
      <c r="V895" s="670"/>
      <c r="W895" s="670"/>
      <c r="X895" s="670"/>
      <c r="Y895" s="670"/>
      <c r="Z895" s="670"/>
      <c r="AA895" s="670"/>
      <c r="AB895" s="670"/>
      <c r="AC895" s="670"/>
      <c r="AD895" s="670"/>
      <c r="AE895" s="670"/>
      <c r="AF895" s="670"/>
      <c r="AG895" s="670"/>
      <c r="AH895" s="670"/>
      <c r="AI895" s="670"/>
      <c r="AJ895" s="670"/>
      <c r="AK895" s="670"/>
      <c r="AL895" s="670"/>
      <c r="AM895" s="670"/>
      <c r="AN895" s="670"/>
      <c r="AO895" s="670"/>
      <c r="AP895" s="670"/>
      <c r="AQ895" s="670"/>
      <c r="AR895" s="670"/>
      <c r="AS895" s="670"/>
      <c r="AT895" s="670"/>
      <c r="AU895" s="670"/>
      <c r="AV895" s="670"/>
      <c r="AW895" s="670"/>
      <c r="AX895" s="670"/>
      <c r="AY895" s="670"/>
      <c r="AZ895" s="670"/>
      <c r="BA895" s="670"/>
      <c r="BB895" s="670"/>
      <c r="BC895" s="670"/>
      <c r="BD895" s="671"/>
    </row>
    <row r="896" spans="1:56" s="653" customFormat="1" ht="13.5" customHeight="1">
      <c r="A896" s="668"/>
      <c r="B896" s="669"/>
      <c r="C896" s="674" t="s">
        <v>2871</v>
      </c>
      <c r="D896" s="669"/>
      <c r="E896" s="670"/>
      <c r="F896" s="670"/>
      <c r="G896" s="669"/>
      <c r="H896" s="738" t="s">
        <v>3448</v>
      </c>
      <c r="I896" s="669"/>
      <c r="J896" s="741"/>
      <c r="K896" s="786" t="s">
        <v>3167</v>
      </c>
      <c r="L896" s="669"/>
      <c r="M896" s="895"/>
      <c r="N896" s="738" t="s">
        <v>3449</v>
      </c>
      <c r="O896" s="669"/>
      <c r="P896" s="669"/>
      <c r="Q896" s="669"/>
      <c r="R896" s="669"/>
      <c r="S896" s="669"/>
      <c r="T896" s="669"/>
      <c r="U896" s="670"/>
      <c r="V896" s="670"/>
      <c r="W896" s="670"/>
      <c r="X896" s="670"/>
      <c r="Y896" s="670"/>
      <c r="Z896" s="670"/>
      <c r="AA896" s="670"/>
      <c r="AB896" s="670"/>
      <c r="AC896" s="670"/>
      <c r="AD896" s="670"/>
      <c r="AE896" s="670"/>
      <c r="AF896" s="670"/>
      <c r="AG896" s="670"/>
      <c r="AH896" s="670"/>
      <c r="AI896" s="670"/>
      <c r="AJ896" s="670"/>
      <c r="AK896" s="670"/>
      <c r="AL896" s="670"/>
      <c r="AM896" s="670"/>
      <c r="AN896" s="670"/>
      <c r="AO896" s="670"/>
      <c r="AP896" s="670"/>
      <c r="AQ896" s="670"/>
      <c r="AR896" s="670"/>
      <c r="AS896" s="670"/>
      <c r="AT896" s="670"/>
      <c r="AU896" s="670"/>
      <c r="AV896" s="670"/>
      <c r="AW896" s="670"/>
      <c r="AX896" s="670"/>
      <c r="AY896" s="670"/>
      <c r="AZ896" s="670"/>
      <c r="BA896" s="670"/>
      <c r="BB896" s="670"/>
      <c r="BC896" s="670"/>
      <c r="BD896" s="671"/>
    </row>
    <row r="897" spans="1:56" s="653" customFormat="1" ht="13.5" customHeight="1">
      <c r="A897" s="668"/>
      <c r="B897" s="669"/>
      <c r="C897" s="674" t="s">
        <v>2871</v>
      </c>
      <c r="D897" s="669"/>
      <c r="E897" s="670"/>
      <c r="F897" s="670"/>
      <c r="G897" s="669"/>
      <c r="H897" s="738" t="s">
        <v>3450</v>
      </c>
      <c r="I897" s="669"/>
      <c r="J897" s="741"/>
      <c r="K897" s="786" t="s">
        <v>3167</v>
      </c>
      <c r="L897" s="669"/>
      <c r="M897" s="895"/>
      <c r="N897" s="738" t="s">
        <v>3451</v>
      </c>
      <c r="O897" s="669"/>
      <c r="P897" s="669"/>
      <c r="Q897" s="669"/>
      <c r="R897" s="669"/>
      <c r="S897" s="669"/>
      <c r="T897" s="669"/>
      <c r="U897" s="670"/>
      <c r="V897" s="670"/>
      <c r="W897" s="670"/>
      <c r="X897" s="670"/>
      <c r="Y897" s="670"/>
      <c r="Z897" s="670"/>
      <c r="AA897" s="670"/>
      <c r="AB897" s="670"/>
      <c r="AC897" s="670"/>
      <c r="AD897" s="670"/>
      <c r="AE897" s="670"/>
      <c r="AF897" s="670"/>
      <c r="AG897" s="670"/>
      <c r="AH897" s="670"/>
      <c r="AI897" s="670"/>
      <c r="AJ897" s="670"/>
      <c r="AK897" s="670"/>
      <c r="AL897" s="670"/>
      <c r="AM897" s="670"/>
      <c r="AN897" s="670"/>
      <c r="AO897" s="670"/>
      <c r="AP897" s="670"/>
      <c r="AQ897" s="670"/>
      <c r="AR897" s="670"/>
      <c r="AS897" s="670"/>
      <c r="AT897" s="670"/>
      <c r="AU897" s="670"/>
      <c r="AV897" s="670"/>
      <c r="AW897" s="670"/>
      <c r="AX897" s="670"/>
      <c r="AY897" s="670"/>
      <c r="AZ897" s="670"/>
      <c r="BA897" s="670"/>
      <c r="BB897" s="670"/>
      <c r="BC897" s="670"/>
      <c r="BD897" s="671"/>
    </row>
    <row r="898" spans="1:56" s="653" customFormat="1" ht="13.5" customHeight="1">
      <c r="A898" s="668"/>
      <c r="B898" s="669"/>
      <c r="C898" s="674" t="s">
        <v>2871</v>
      </c>
      <c r="D898" s="669"/>
      <c r="E898" s="670"/>
      <c r="F898" s="670"/>
      <c r="G898" s="737" t="s">
        <v>3278</v>
      </c>
      <c r="H898" s="736"/>
      <c r="I898" s="736"/>
      <c r="J898" s="736"/>
      <c r="K898" s="736"/>
      <c r="L898" s="736"/>
      <c r="M898" s="737"/>
      <c r="N898" s="737"/>
      <c r="O898" s="737"/>
      <c r="P898" s="669"/>
      <c r="Q898" s="669"/>
      <c r="R898" s="669"/>
      <c r="S898" s="669"/>
      <c r="T898" s="669"/>
      <c r="U898" s="670"/>
      <c r="V898" s="670"/>
      <c r="W898" s="670"/>
      <c r="X898" s="670"/>
      <c r="Y898" s="670"/>
      <c r="Z898" s="670"/>
      <c r="AA898" s="670"/>
      <c r="AB898" s="670"/>
      <c r="AC898" s="670"/>
      <c r="AD898" s="670"/>
      <c r="AE898" s="670"/>
      <c r="AF898" s="670"/>
      <c r="AG898" s="670"/>
      <c r="AH898" s="670"/>
      <c r="AI898" s="670"/>
      <c r="AJ898" s="670"/>
      <c r="AK898" s="670"/>
      <c r="AL898" s="670"/>
      <c r="AM898" s="670"/>
      <c r="AN898" s="670"/>
      <c r="AO898" s="670"/>
      <c r="AP898" s="670"/>
      <c r="AQ898" s="670"/>
      <c r="AR898" s="670"/>
      <c r="AS898" s="670"/>
      <c r="AT898" s="670"/>
      <c r="AU898" s="670"/>
      <c r="AV898" s="670"/>
      <c r="AW898" s="670"/>
      <c r="AX898" s="670"/>
      <c r="AY898" s="670"/>
      <c r="AZ898" s="670"/>
      <c r="BA898" s="670"/>
      <c r="BB898" s="670"/>
      <c r="BC898" s="670"/>
      <c r="BD898" s="671"/>
    </row>
    <row r="899" spans="1:56" s="653" customFormat="1" ht="13.5" customHeight="1">
      <c r="A899" s="668"/>
      <c r="B899" s="669"/>
      <c r="C899" s="674" t="s">
        <v>2871</v>
      </c>
      <c r="D899" s="669"/>
      <c r="E899" s="670"/>
      <c r="F899" s="670"/>
      <c r="G899" s="736"/>
      <c r="H899" s="737" t="s">
        <v>3407</v>
      </c>
      <c r="I899" s="736"/>
      <c r="J899" s="736"/>
      <c r="K899" s="736"/>
      <c r="L899" s="736"/>
      <c r="M899" s="737"/>
      <c r="N899" s="737"/>
      <c r="O899" s="737"/>
      <c r="P899" s="669"/>
      <c r="Q899" s="669"/>
      <c r="R899" s="669"/>
      <c r="S899" s="669"/>
      <c r="T899" s="669"/>
      <c r="U899" s="670"/>
      <c r="V899" s="670"/>
      <c r="W899" s="670"/>
      <c r="X899" s="670"/>
      <c r="Y899" s="670"/>
      <c r="Z899" s="670"/>
      <c r="AA899" s="670"/>
      <c r="AB899" s="670"/>
      <c r="AC899" s="670"/>
      <c r="AD899" s="670"/>
      <c r="AE899" s="670"/>
      <c r="AF899" s="670"/>
      <c r="AG899" s="670"/>
      <c r="AH899" s="670"/>
      <c r="AI899" s="670"/>
      <c r="AJ899" s="670"/>
      <c r="AK899" s="670"/>
      <c r="AL899" s="670"/>
      <c r="AM899" s="670"/>
      <c r="AN899" s="670"/>
      <c r="AO899" s="670"/>
      <c r="AP899" s="670"/>
      <c r="AQ899" s="670"/>
      <c r="AR899" s="670"/>
      <c r="AS899" s="670"/>
      <c r="AT899" s="670"/>
      <c r="AU899" s="670"/>
      <c r="AV899" s="670"/>
      <c r="AW899" s="670"/>
      <c r="AX899" s="670"/>
      <c r="AY899" s="670"/>
      <c r="AZ899" s="670"/>
      <c r="BA899" s="670"/>
      <c r="BB899" s="670"/>
      <c r="BC899" s="670"/>
      <c r="BD899" s="671"/>
    </row>
    <row r="900" spans="1:56" s="653" customFormat="1" ht="13.5" customHeight="1">
      <c r="A900" s="668"/>
      <c r="B900" s="669"/>
      <c r="C900" s="674" t="s">
        <v>2871</v>
      </c>
      <c r="D900" s="669"/>
      <c r="E900" s="670"/>
      <c r="F900" s="670"/>
      <c r="G900" s="736"/>
      <c r="H900" s="736"/>
      <c r="I900" s="737" t="s">
        <v>3436</v>
      </c>
      <c r="J900" s="736"/>
      <c r="K900" s="736"/>
      <c r="L900" s="736"/>
      <c r="M900" s="737"/>
      <c r="N900" s="737"/>
      <c r="O900" s="737"/>
      <c r="P900" s="669"/>
      <c r="Q900" s="669"/>
      <c r="R900" s="669"/>
      <c r="S900" s="669"/>
      <c r="T900" s="669"/>
      <c r="U900" s="670"/>
      <c r="V900" s="670"/>
      <c r="W900" s="670"/>
      <c r="X900" s="670"/>
      <c r="Y900" s="670"/>
      <c r="Z900" s="670"/>
      <c r="AA900" s="670"/>
      <c r="AB900" s="670"/>
      <c r="AC900" s="670"/>
      <c r="AD900" s="670"/>
      <c r="AE900" s="670"/>
      <c r="AF900" s="670"/>
      <c r="AG900" s="670"/>
      <c r="AH900" s="670"/>
      <c r="AI900" s="670"/>
      <c r="AJ900" s="670"/>
      <c r="AK900" s="670"/>
      <c r="AL900" s="670"/>
      <c r="AM900" s="670"/>
      <c r="AN900" s="670"/>
      <c r="AO900" s="670"/>
      <c r="AP900" s="670"/>
      <c r="AQ900" s="670"/>
      <c r="AR900" s="670"/>
      <c r="AS900" s="670"/>
      <c r="AT900" s="670"/>
      <c r="AU900" s="670"/>
      <c r="AV900" s="670"/>
      <c r="AW900" s="670"/>
      <c r="AX900" s="670"/>
      <c r="AY900" s="670"/>
      <c r="AZ900" s="670"/>
      <c r="BA900" s="670"/>
      <c r="BB900" s="670"/>
      <c r="BC900" s="670"/>
      <c r="BD900" s="671"/>
    </row>
    <row r="901" spans="1:56" s="653" customFormat="1" ht="13.5" customHeight="1">
      <c r="A901" s="668"/>
      <c r="B901" s="669"/>
      <c r="C901" s="674" t="s">
        <v>2871</v>
      </c>
      <c r="D901" s="669"/>
      <c r="E901" s="670"/>
      <c r="F901" s="670"/>
      <c r="G901" s="736"/>
      <c r="H901" s="736"/>
      <c r="I901" s="737" t="s">
        <v>3101</v>
      </c>
      <c r="J901" s="736"/>
      <c r="K901" s="736"/>
      <c r="L901" s="736"/>
      <c r="M901" s="737"/>
      <c r="N901" s="737"/>
      <c r="O901" s="737"/>
      <c r="P901" s="669"/>
      <c r="Q901" s="669"/>
      <c r="R901" s="669"/>
      <c r="S901" s="669"/>
      <c r="T901" s="669"/>
      <c r="U901" s="670"/>
      <c r="V901" s="670"/>
      <c r="W901" s="670"/>
      <c r="X901" s="670"/>
      <c r="Y901" s="670"/>
      <c r="Z901" s="670"/>
      <c r="AA901" s="670"/>
      <c r="AB901" s="670"/>
      <c r="AC901" s="670"/>
      <c r="AD901" s="670"/>
      <c r="AE901" s="670"/>
      <c r="AF901" s="670"/>
      <c r="AG901" s="670"/>
      <c r="AH901" s="670"/>
      <c r="AI901" s="670"/>
      <c r="AJ901" s="670"/>
      <c r="AK901" s="670"/>
      <c r="AL901" s="670"/>
      <c r="AM901" s="670"/>
      <c r="AN901" s="670"/>
      <c r="AO901" s="670"/>
      <c r="AP901" s="670"/>
      <c r="AQ901" s="670"/>
      <c r="AR901" s="670"/>
      <c r="AS901" s="670"/>
      <c r="AT901" s="670"/>
      <c r="AU901" s="670"/>
      <c r="AV901" s="670"/>
      <c r="AW901" s="670"/>
      <c r="AX901" s="670"/>
      <c r="AY901" s="670"/>
      <c r="AZ901" s="670"/>
      <c r="BA901" s="670"/>
      <c r="BB901" s="670"/>
      <c r="BC901" s="670"/>
      <c r="BD901" s="671"/>
    </row>
    <row r="902" spans="1:56" s="653" customFormat="1" ht="13.5" customHeight="1">
      <c r="A902" s="668"/>
      <c r="B902" s="669"/>
      <c r="C902" s="674" t="s">
        <v>2871</v>
      </c>
      <c r="D902" s="669"/>
      <c r="E902" s="670"/>
      <c r="F902" s="670"/>
      <c r="G902" s="736"/>
      <c r="H902" s="736"/>
      <c r="I902" s="737" t="s">
        <v>3437</v>
      </c>
      <c r="J902" s="736"/>
      <c r="K902" s="736"/>
      <c r="L902" s="736"/>
      <c r="M902" s="737"/>
      <c r="N902" s="737"/>
      <c r="O902" s="737"/>
      <c r="P902" s="669"/>
      <c r="Q902" s="669"/>
      <c r="R902" s="669"/>
      <c r="S902" s="669"/>
      <c r="T902" s="669"/>
      <c r="U902" s="670"/>
      <c r="V902" s="670"/>
      <c r="W902" s="670"/>
      <c r="X902" s="670"/>
      <c r="Y902" s="670"/>
      <c r="Z902" s="670"/>
      <c r="AA902" s="670"/>
      <c r="AB902" s="670"/>
      <c r="AC902" s="670"/>
      <c r="AD902" s="670"/>
      <c r="AE902" s="670"/>
      <c r="AF902" s="670"/>
      <c r="AG902" s="670"/>
      <c r="AH902" s="670"/>
      <c r="AI902" s="670"/>
      <c r="AJ902" s="670"/>
      <c r="AK902" s="670"/>
      <c r="AL902" s="670"/>
      <c r="AM902" s="670"/>
      <c r="AN902" s="670"/>
      <c r="AO902" s="670"/>
      <c r="AP902" s="670"/>
      <c r="AQ902" s="670"/>
      <c r="AR902" s="670"/>
      <c r="AS902" s="670"/>
      <c r="AT902" s="670"/>
      <c r="AU902" s="670"/>
      <c r="AV902" s="670"/>
      <c r="AW902" s="670"/>
      <c r="AX902" s="670"/>
      <c r="AY902" s="670"/>
      <c r="AZ902" s="670"/>
      <c r="BA902" s="670"/>
      <c r="BB902" s="670"/>
      <c r="BC902" s="670"/>
      <c r="BD902" s="671"/>
    </row>
    <row r="903" spans="1:56" s="653" customFormat="1" ht="13.5" customHeight="1">
      <c r="A903" s="668"/>
      <c r="B903" s="669"/>
      <c r="C903" s="674" t="s">
        <v>2871</v>
      </c>
      <c r="D903" s="669"/>
      <c r="E903" s="670"/>
      <c r="F903" s="670"/>
      <c r="G903" s="736"/>
      <c r="H903" s="736"/>
      <c r="I903" s="737" t="s">
        <v>3452</v>
      </c>
      <c r="J903" s="736"/>
      <c r="K903" s="736"/>
      <c r="L903" s="736"/>
      <c r="M903" s="737"/>
      <c r="N903" s="737"/>
      <c r="O903" s="737"/>
      <c r="P903" s="669"/>
      <c r="Q903" s="669"/>
      <c r="R903" s="669"/>
      <c r="S903" s="669"/>
      <c r="T903" s="669"/>
      <c r="U903" s="670"/>
      <c r="V903" s="670"/>
      <c r="W903" s="670"/>
      <c r="X903" s="670"/>
      <c r="Y903" s="670"/>
      <c r="Z903" s="670"/>
      <c r="AA903" s="670"/>
      <c r="AB903" s="670"/>
      <c r="AC903" s="670"/>
      <c r="AD903" s="670"/>
      <c r="AE903" s="670"/>
      <c r="AF903" s="670"/>
      <c r="AG903" s="670"/>
      <c r="AH903" s="670"/>
      <c r="AI903" s="670"/>
      <c r="AJ903" s="670"/>
      <c r="AK903" s="670"/>
      <c r="AL903" s="670"/>
      <c r="AM903" s="670"/>
      <c r="AN903" s="670"/>
      <c r="AO903" s="670"/>
      <c r="AP903" s="670"/>
      <c r="AQ903" s="670"/>
      <c r="AR903" s="670"/>
      <c r="AS903" s="670"/>
      <c r="AT903" s="670"/>
      <c r="AU903" s="670"/>
      <c r="AV903" s="670"/>
      <c r="AW903" s="670"/>
      <c r="AX903" s="670"/>
      <c r="AY903" s="670"/>
      <c r="AZ903" s="670"/>
      <c r="BA903" s="670"/>
      <c r="BB903" s="670"/>
      <c r="BC903" s="670"/>
      <c r="BD903" s="671"/>
    </row>
    <row r="904" spans="1:56" s="653" customFormat="1" ht="13.5" customHeight="1">
      <c r="A904" s="668"/>
      <c r="B904" s="669"/>
      <c r="C904" s="674" t="s">
        <v>2871</v>
      </c>
      <c r="D904" s="669"/>
      <c r="E904" s="670"/>
      <c r="F904" s="670"/>
      <c r="G904" s="669"/>
      <c r="H904" s="669"/>
      <c r="I904" s="669"/>
      <c r="J904" s="669"/>
      <c r="K904" s="831" t="s">
        <v>3453</v>
      </c>
      <c r="L904" s="669"/>
      <c r="M904" s="669"/>
      <c r="N904" s="669"/>
      <c r="O904" s="669"/>
      <c r="P904" s="669"/>
      <c r="Q904" s="669"/>
      <c r="R904" s="669"/>
      <c r="S904" s="669"/>
      <c r="T904" s="669"/>
      <c r="U904" s="670"/>
      <c r="V904" s="670"/>
      <c r="W904" s="670"/>
      <c r="X904" s="670"/>
      <c r="Y904" s="670"/>
      <c r="Z904" s="670"/>
      <c r="AA904" s="670"/>
      <c r="AB904" s="670"/>
      <c r="AC904" s="670"/>
      <c r="AD904" s="670"/>
      <c r="AE904" s="670"/>
      <c r="AF904" s="670"/>
      <c r="AG904" s="670"/>
      <c r="AH904" s="670"/>
      <c r="AI904" s="670"/>
      <c r="AJ904" s="670"/>
      <c r="AK904" s="670"/>
      <c r="AL904" s="670"/>
      <c r="AM904" s="670"/>
      <c r="AN904" s="670"/>
      <c r="AO904" s="670"/>
      <c r="AP904" s="670"/>
      <c r="AQ904" s="670"/>
      <c r="AR904" s="670"/>
      <c r="AS904" s="670"/>
      <c r="AT904" s="670"/>
      <c r="AU904" s="670"/>
      <c r="AV904" s="670"/>
      <c r="AW904" s="670"/>
      <c r="AX904" s="670"/>
      <c r="AY904" s="670"/>
      <c r="AZ904" s="670"/>
      <c r="BA904" s="670"/>
      <c r="BB904" s="670"/>
      <c r="BC904" s="670"/>
      <c r="BD904" s="671"/>
    </row>
    <row r="905" spans="1:56" s="653" customFormat="1" ht="13.5" customHeight="1">
      <c r="A905" s="668"/>
      <c r="B905" s="669"/>
      <c r="C905" s="674" t="s">
        <v>2871</v>
      </c>
      <c r="D905" s="669"/>
      <c r="E905" s="670" t="s">
        <v>3412</v>
      </c>
      <c r="F905" s="670"/>
      <c r="G905" s="670"/>
      <c r="H905" s="669"/>
      <c r="I905" s="669"/>
      <c r="J905" s="669"/>
      <c r="K905" s="669"/>
      <c r="L905" s="669"/>
      <c r="M905" s="669"/>
      <c r="N905" s="669"/>
      <c r="O905" s="669"/>
      <c r="P905" s="669"/>
      <c r="Q905" s="669"/>
      <c r="R905" s="669"/>
      <c r="S905" s="669"/>
      <c r="T905" s="669"/>
      <c r="U905" s="670"/>
      <c r="V905" s="670"/>
      <c r="W905" s="670"/>
      <c r="X905" s="670"/>
      <c r="Y905" s="670"/>
      <c r="Z905" s="670"/>
      <c r="AA905" s="670"/>
      <c r="AB905" s="670"/>
      <c r="AC905" s="670"/>
      <c r="AD905" s="670"/>
      <c r="AE905" s="670"/>
      <c r="AF905" s="670"/>
      <c r="AG905" s="670"/>
      <c r="AH905" s="670"/>
      <c r="AI905" s="670"/>
      <c r="AJ905" s="670"/>
      <c r="AK905" s="670"/>
      <c r="AL905" s="670"/>
      <c r="AM905" s="670"/>
      <c r="AN905" s="670"/>
      <c r="AO905" s="670"/>
      <c r="AP905" s="670"/>
      <c r="AQ905" s="670"/>
      <c r="AR905" s="670"/>
      <c r="AS905" s="670"/>
      <c r="AT905" s="670"/>
      <c r="AU905" s="670"/>
      <c r="AV905" s="670"/>
      <c r="AW905" s="670"/>
      <c r="AX905" s="670"/>
      <c r="AY905" s="670"/>
      <c r="AZ905" s="670"/>
      <c r="BA905" s="670"/>
      <c r="BB905" s="670"/>
      <c r="BC905" s="670"/>
      <c r="BD905" s="671"/>
    </row>
    <row r="906" spans="1:56" s="653" customFormat="1" ht="13.5" customHeight="1">
      <c r="A906" s="668"/>
      <c r="B906" s="669"/>
      <c r="C906" s="674" t="s">
        <v>2871</v>
      </c>
      <c r="D906" s="669"/>
      <c r="E906" s="670"/>
      <c r="F906" s="670" t="s">
        <v>3454</v>
      </c>
      <c r="G906" s="670"/>
      <c r="H906" s="669"/>
      <c r="I906" s="669"/>
      <c r="J906" s="669"/>
      <c r="K906" s="669"/>
      <c r="L906" s="669"/>
      <c r="M906" s="669"/>
      <c r="N906" s="669"/>
      <c r="O906" s="669"/>
      <c r="P906" s="669"/>
      <c r="Q906" s="669"/>
      <c r="R906" s="669"/>
      <c r="S906" s="669"/>
      <c r="T906" s="669"/>
      <c r="U906" s="670"/>
      <c r="V906" s="670"/>
      <c r="W906" s="670"/>
      <c r="X906" s="670"/>
      <c r="Y906" s="670"/>
      <c r="Z906" s="670"/>
      <c r="AA906" s="670"/>
      <c r="AB906" s="670"/>
      <c r="AC906" s="670"/>
      <c r="AD906" s="670"/>
      <c r="AE906" s="670"/>
      <c r="AF906" s="670"/>
      <c r="AG906" s="670"/>
      <c r="AH906" s="670"/>
      <c r="AI906" s="670"/>
      <c r="AJ906" s="670"/>
      <c r="AK906" s="670"/>
      <c r="AL906" s="670"/>
      <c r="AM906" s="670"/>
      <c r="AN906" s="670"/>
      <c r="AO906" s="670"/>
      <c r="AP906" s="670"/>
      <c r="AQ906" s="670"/>
      <c r="AR906" s="670"/>
      <c r="AS906" s="670"/>
      <c r="AT906" s="670"/>
      <c r="AU906" s="670"/>
      <c r="AV906" s="670"/>
      <c r="AW906" s="670"/>
      <c r="AX906" s="670"/>
      <c r="AY906" s="670"/>
      <c r="AZ906" s="670"/>
      <c r="BA906" s="670"/>
      <c r="BB906" s="670"/>
      <c r="BC906" s="670"/>
      <c r="BD906" s="671"/>
    </row>
    <row r="907" spans="1:56" s="653" customFormat="1" ht="13.5" customHeight="1">
      <c r="A907" s="668"/>
      <c r="B907" s="669"/>
      <c r="C907" s="674" t="s">
        <v>2871</v>
      </c>
      <c r="D907" s="669"/>
      <c r="E907" s="670"/>
      <c r="F907" s="670"/>
      <c r="G907" s="738" t="s">
        <v>3455</v>
      </c>
      <c r="H907" s="669"/>
      <c r="I907" s="669"/>
      <c r="J907" s="669"/>
      <c r="K907" s="669"/>
      <c r="L907" s="669"/>
      <c r="M907" s="741" t="s">
        <v>2883</v>
      </c>
      <c r="N907" s="670" t="s">
        <v>3456</v>
      </c>
      <c r="O907" s="669"/>
      <c r="P907" s="669"/>
      <c r="Q907" s="669"/>
      <c r="R907" s="669"/>
      <c r="S907" s="669"/>
      <c r="T907" s="669"/>
      <c r="U907" s="670"/>
      <c r="V907" s="670"/>
      <c r="W907" s="670"/>
      <c r="X907" s="670"/>
      <c r="Y907" s="670"/>
      <c r="Z907" s="670"/>
      <c r="AA907" s="670"/>
      <c r="AB907" s="670"/>
      <c r="AC907" s="670"/>
      <c r="AD907" s="670"/>
      <c r="AE907" s="670"/>
      <c r="AF907" s="670"/>
      <c r="AG907" s="670"/>
      <c r="AH907" s="670"/>
      <c r="AI907" s="670"/>
      <c r="AJ907" s="670"/>
      <c r="AK907" s="670"/>
      <c r="AL907" s="670"/>
      <c r="AM907" s="670"/>
      <c r="AN907" s="670"/>
      <c r="AO907" s="670"/>
      <c r="AP907" s="670"/>
      <c r="AQ907" s="670"/>
      <c r="AR907" s="670"/>
      <c r="AS907" s="670"/>
      <c r="AT907" s="670"/>
      <c r="AU907" s="670"/>
      <c r="AV907" s="670"/>
      <c r="AW907" s="670"/>
      <c r="AX907" s="670"/>
      <c r="AY907" s="670"/>
      <c r="AZ907" s="670"/>
      <c r="BA907" s="670"/>
      <c r="BB907" s="670"/>
      <c r="BC907" s="670"/>
      <c r="BD907" s="671"/>
    </row>
    <row r="908" spans="1:56" s="653" customFormat="1" ht="13.5" customHeight="1">
      <c r="A908" s="668"/>
      <c r="B908" s="669"/>
      <c r="C908" s="674" t="s">
        <v>2871</v>
      </c>
      <c r="D908" s="669"/>
      <c r="E908" s="670"/>
      <c r="F908" s="670"/>
      <c r="G908" s="738" t="s">
        <v>3457</v>
      </c>
      <c r="H908" s="669"/>
      <c r="I908" s="669"/>
      <c r="J908" s="669"/>
      <c r="K908" s="669"/>
      <c r="L908" s="669"/>
      <c r="M908" s="741"/>
      <c r="N908" s="670"/>
      <c r="O908" s="669"/>
      <c r="P908" s="669"/>
      <c r="Q908" s="669"/>
      <c r="R908" s="669"/>
      <c r="S908" s="669"/>
      <c r="T908" s="669"/>
      <c r="U908" s="670"/>
      <c r="V908" s="670"/>
      <c r="W908" s="670"/>
      <c r="X908" s="670"/>
      <c r="Y908" s="670"/>
      <c r="Z908" s="670"/>
      <c r="AA908" s="670"/>
      <c r="AB908" s="670"/>
      <c r="AC908" s="670"/>
      <c r="AD908" s="670"/>
      <c r="AE908" s="670"/>
      <c r="AF908" s="670"/>
      <c r="AG908" s="670"/>
      <c r="AH908" s="670"/>
      <c r="AI908" s="670"/>
      <c r="AJ908" s="670"/>
      <c r="AK908" s="670"/>
      <c r="AL908" s="670"/>
      <c r="AM908" s="670"/>
      <c r="AN908" s="670"/>
      <c r="AO908" s="670"/>
      <c r="AP908" s="670"/>
      <c r="AQ908" s="670"/>
      <c r="AR908" s="670"/>
      <c r="AS908" s="670"/>
      <c r="AT908" s="670"/>
      <c r="AU908" s="670"/>
      <c r="AV908" s="670"/>
      <c r="AW908" s="670"/>
      <c r="AX908" s="670"/>
      <c r="AY908" s="670"/>
      <c r="AZ908" s="670"/>
      <c r="BA908" s="670"/>
      <c r="BB908" s="670"/>
      <c r="BC908" s="670"/>
      <c r="BD908" s="671"/>
    </row>
    <row r="909" spans="1:56" s="653" customFormat="1" ht="13.5" customHeight="1">
      <c r="A909" s="668"/>
      <c r="B909" s="669"/>
      <c r="C909" s="674" t="s">
        <v>2871</v>
      </c>
      <c r="D909" s="669"/>
      <c r="E909" s="670"/>
      <c r="F909" s="738"/>
      <c r="G909" s="895"/>
      <c r="H909" s="738" t="s">
        <v>3458</v>
      </c>
      <c r="I909" s="669"/>
      <c r="J909" s="669"/>
      <c r="K909" s="669"/>
      <c r="L909" s="669"/>
      <c r="M909" s="669"/>
      <c r="N909" s="741" t="s">
        <v>3459</v>
      </c>
      <c r="O909" s="670" t="s">
        <v>3460</v>
      </c>
      <c r="P909" s="669"/>
      <c r="Q909" s="669"/>
      <c r="R909" s="669"/>
      <c r="S909" s="669"/>
      <c r="T909" s="669"/>
      <c r="U909" s="670"/>
      <c r="V909" s="670"/>
      <c r="W909" s="670"/>
      <c r="X909" s="670"/>
      <c r="Y909" s="670"/>
      <c r="Z909" s="670"/>
      <c r="AA909" s="670"/>
      <c r="AB909" s="670"/>
      <c r="AC909" s="670"/>
      <c r="AD909" s="670"/>
      <c r="AE909" s="670"/>
      <c r="AF909" s="670"/>
      <c r="AG909" s="670"/>
      <c r="AH909" s="670"/>
      <c r="AI909" s="670"/>
      <c r="AJ909" s="670"/>
      <c r="AK909" s="670"/>
      <c r="AL909" s="670"/>
      <c r="AM909" s="670"/>
      <c r="AN909" s="670"/>
      <c r="AO909" s="670"/>
      <c r="AP909" s="670"/>
      <c r="AQ909" s="670"/>
      <c r="AR909" s="670"/>
      <c r="AS909" s="670"/>
      <c r="AT909" s="670"/>
      <c r="AU909" s="670"/>
      <c r="AV909" s="670"/>
      <c r="AW909" s="670"/>
      <c r="AX909" s="670"/>
      <c r="AY909" s="670"/>
      <c r="AZ909" s="670"/>
      <c r="BA909" s="670"/>
      <c r="BB909" s="670"/>
      <c r="BC909" s="670"/>
      <c r="BD909" s="671"/>
    </row>
    <row r="910" spans="1:56" s="653" customFormat="1" ht="13.5" customHeight="1">
      <c r="A910" s="668"/>
      <c r="B910" s="669"/>
      <c r="C910" s="674" t="s">
        <v>2871</v>
      </c>
      <c r="D910" s="669"/>
      <c r="E910" s="670"/>
      <c r="F910" s="738"/>
      <c r="G910" s="895" t="s">
        <v>3461</v>
      </c>
      <c r="H910" s="738"/>
      <c r="I910" s="669"/>
      <c r="J910" s="669"/>
      <c r="K910" s="669"/>
      <c r="L910" s="669"/>
      <c r="M910" s="669"/>
      <c r="N910" s="741"/>
      <c r="O910" s="670"/>
      <c r="P910" s="669"/>
      <c r="Q910" s="669"/>
      <c r="R910" s="669"/>
      <c r="S910" s="669"/>
      <c r="T910" s="669"/>
      <c r="U910" s="670"/>
      <c r="V910" s="670"/>
      <c r="W910" s="670"/>
      <c r="X910" s="670"/>
      <c r="Y910" s="670"/>
      <c r="Z910" s="670"/>
      <c r="AA910" s="670"/>
      <c r="AB910" s="670"/>
      <c r="AC910" s="670"/>
      <c r="AD910" s="670"/>
      <c r="AE910" s="670"/>
      <c r="AF910" s="670"/>
      <c r="AG910" s="670"/>
      <c r="AH910" s="670"/>
      <c r="AI910" s="670"/>
      <c r="AJ910" s="670"/>
      <c r="AK910" s="670"/>
      <c r="AL910" s="670"/>
      <c r="AM910" s="670"/>
      <c r="AN910" s="670"/>
      <c r="AO910" s="670"/>
      <c r="AP910" s="670"/>
      <c r="AQ910" s="670"/>
      <c r="AR910" s="670"/>
      <c r="AS910" s="670"/>
      <c r="AT910" s="670"/>
      <c r="AU910" s="670"/>
      <c r="AV910" s="670"/>
      <c r="AW910" s="670"/>
      <c r="AX910" s="670"/>
      <c r="AY910" s="670"/>
      <c r="AZ910" s="670"/>
      <c r="BA910" s="670"/>
      <c r="BB910" s="670"/>
      <c r="BC910" s="670"/>
      <c r="BD910" s="671"/>
    </row>
    <row r="911" spans="1:56" s="653" customFormat="1" ht="13.5" customHeight="1">
      <c r="A911" s="668"/>
      <c r="B911" s="669"/>
      <c r="C911" s="674" t="s">
        <v>2871</v>
      </c>
      <c r="D911" s="669"/>
      <c r="E911" s="670"/>
      <c r="F911" s="738"/>
      <c r="G911" s="895"/>
      <c r="H911" s="738" t="s">
        <v>3458</v>
      </c>
      <c r="I911" s="669"/>
      <c r="J911" s="669"/>
      <c r="K911" s="669"/>
      <c r="L911" s="669"/>
      <c r="M911" s="669"/>
      <c r="N911" s="741" t="s">
        <v>3459</v>
      </c>
      <c r="O911" s="831" t="s">
        <v>3462</v>
      </c>
      <c r="P911" s="669"/>
      <c r="Q911" s="669"/>
      <c r="R911" s="669"/>
      <c r="S911" s="669"/>
      <c r="T911" s="669"/>
      <c r="U911" s="670"/>
      <c r="V911" s="670"/>
      <c r="W911" s="670"/>
      <c r="X911" s="670"/>
      <c r="Y911" s="670"/>
      <c r="Z911" s="670"/>
      <c r="AA911" s="670"/>
      <c r="AB911" s="670"/>
      <c r="AC911" s="670"/>
      <c r="AD911" s="670"/>
      <c r="AE911" s="670"/>
      <c r="AF911" s="670"/>
      <c r="AG911" s="670"/>
      <c r="AH911" s="670"/>
      <c r="AI911" s="670"/>
      <c r="AJ911" s="670"/>
      <c r="AK911" s="670"/>
      <c r="AL911" s="670"/>
      <c r="AM911" s="670"/>
      <c r="AN911" s="670"/>
      <c r="AO911" s="670"/>
      <c r="AP911" s="670"/>
      <c r="AQ911" s="670"/>
      <c r="AR911" s="670"/>
      <c r="AS911" s="670"/>
      <c r="AT911" s="670"/>
      <c r="AU911" s="670"/>
      <c r="AV911" s="670"/>
      <c r="AW911" s="670"/>
      <c r="AX911" s="670"/>
      <c r="AY911" s="670"/>
      <c r="AZ911" s="670"/>
      <c r="BA911" s="670"/>
      <c r="BB911" s="670"/>
      <c r="BC911" s="670"/>
      <c r="BD911" s="671"/>
    </row>
    <row r="912" spans="1:56" s="653" customFormat="1" ht="13.5" customHeight="1">
      <c r="A912" s="668"/>
      <c r="B912" s="669"/>
      <c r="C912" s="674" t="s">
        <v>2871</v>
      </c>
      <c r="D912" s="669"/>
      <c r="E912" s="670"/>
      <c r="F912" s="738"/>
      <c r="G912" s="738" t="s">
        <v>3463</v>
      </c>
      <c r="H912" s="669"/>
      <c r="I912" s="669"/>
      <c r="J912" s="669"/>
      <c r="K912" s="669"/>
      <c r="L912" s="669"/>
      <c r="M912" s="741" t="s">
        <v>2883</v>
      </c>
      <c r="N912" s="831" t="s">
        <v>3462</v>
      </c>
      <c r="O912" s="669"/>
      <c r="P912" s="669"/>
      <c r="Q912" s="669"/>
      <c r="R912" s="669"/>
      <c r="S912" s="669"/>
      <c r="T912" s="669"/>
      <c r="U912" s="670"/>
      <c r="V912" s="670"/>
      <c r="W912" s="670"/>
      <c r="X912" s="670"/>
      <c r="Y912" s="670"/>
      <c r="Z912" s="670"/>
      <c r="AA912" s="670"/>
      <c r="AB912" s="670"/>
      <c r="AC912" s="670"/>
      <c r="AD912" s="670"/>
      <c r="AE912" s="670"/>
      <c r="AF912" s="670"/>
      <c r="AG912" s="670"/>
      <c r="AH912" s="670"/>
      <c r="AI912" s="670"/>
      <c r="AJ912" s="670"/>
      <c r="AK912" s="670"/>
      <c r="AL912" s="670"/>
      <c r="AM912" s="670"/>
      <c r="AN912" s="670"/>
      <c r="AO912" s="670"/>
      <c r="AP912" s="670"/>
      <c r="AQ912" s="670"/>
      <c r="AR912" s="670"/>
      <c r="AS912" s="670"/>
      <c r="AT912" s="670"/>
      <c r="AU912" s="670"/>
      <c r="AV912" s="670"/>
      <c r="AW912" s="670"/>
      <c r="AX912" s="670"/>
      <c r="AY912" s="670"/>
      <c r="AZ912" s="670"/>
      <c r="BA912" s="670"/>
      <c r="BB912" s="670"/>
      <c r="BC912" s="670"/>
      <c r="BD912" s="671"/>
    </row>
    <row r="913" spans="1:56" s="653" customFormat="1" ht="13.5" customHeight="1">
      <c r="A913" s="668"/>
      <c r="B913" s="669"/>
      <c r="C913" s="674" t="s">
        <v>2871</v>
      </c>
      <c r="D913" s="669"/>
      <c r="E913" s="670"/>
      <c r="F913" s="670" t="s">
        <v>3464</v>
      </c>
      <c r="G913" s="670"/>
      <c r="H913" s="669"/>
      <c r="I913" s="669"/>
      <c r="J913" s="669"/>
      <c r="K913" s="669"/>
      <c r="L913" s="669"/>
      <c r="M913" s="669"/>
      <c r="N913" s="669"/>
      <c r="O913" s="669"/>
      <c r="P913" s="669"/>
      <c r="Q913" s="669"/>
      <c r="R913" s="669"/>
      <c r="S913" s="669"/>
      <c r="T913" s="669"/>
      <c r="U913" s="670"/>
      <c r="V913" s="670"/>
      <c r="W913" s="670"/>
      <c r="X913" s="670"/>
      <c r="Y913" s="670"/>
      <c r="Z913" s="670"/>
      <c r="AA913" s="670"/>
      <c r="AB913" s="670"/>
      <c r="AC913" s="670"/>
      <c r="AD913" s="670"/>
      <c r="AE913" s="670"/>
      <c r="AF913" s="670"/>
      <c r="AG913" s="670"/>
      <c r="AH913" s="670"/>
      <c r="AI913" s="670"/>
      <c r="AJ913" s="670"/>
      <c r="AK913" s="670"/>
      <c r="AL913" s="670"/>
      <c r="AM913" s="670"/>
      <c r="AN913" s="670"/>
      <c r="AO913" s="670"/>
      <c r="AP913" s="670"/>
      <c r="AQ913" s="670"/>
      <c r="AR913" s="670"/>
      <c r="AS913" s="670"/>
      <c r="AT913" s="670"/>
      <c r="AU913" s="670"/>
      <c r="AV913" s="670"/>
      <c r="AW913" s="670"/>
      <c r="AX913" s="670"/>
      <c r="AY913" s="670"/>
      <c r="AZ913" s="670"/>
      <c r="BA913" s="670"/>
      <c r="BB913" s="670"/>
      <c r="BC913" s="670"/>
      <c r="BD913" s="671"/>
    </row>
    <row r="914" spans="1:56" s="653" customFormat="1" ht="13.5" customHeight="1">
      <c r="A914" s="668"/>
      <c r="B914" s="669"/>
      <c r="C914" s="674" t="s">
        <v>2871</v>
      </c>
      <c r="D914" s="669"/>
      <c r="E914" s="670"/>
      <c r="F914" s="670"/>
      <c r="G914" s="738" t="s">
        <v>3455</v>
      </c>
      <c r="H914" s="669"/>
      <c r="I914" s="669"/>
      <c r="J914" s="669"/>
      <c r="K914" s="669"/>
      <c r="L914" s="669"/>
      <c r="M914" s="741" t="s">
        <v>2883</v>
      </c>
      <c r="N914" s="670" t="s">
        <v>3456</v>
      </c>
      <c r="O914" s="669"/>
      <c r="P914" s="669"/>
      <c r="Q914" s="669"/>
      <c r="R914" s="669"/>
      <c r="S914" s="669"/>
      <c r="T914" s="669"/>
      <c r="U914" s="670"/>
      <c r="V914" s="670"/>
      <c r="W914" s="670"/>
      <c r="X914" s="670"/>
      <c r="Y914" s="670"/>
      <c r="Z914" s="670"/>
      <c r="AA914" s="670"/>
      <c r="AB914" s="670"/>
      <c r="AC914" s="670"/>
      <c r="AD914" s="670"/>
      <c r="AE914" s="670"/>
      <c r="AF914" s="670"/>
      <c r="AG914" s="670"/>
      <c r="AH914" s="670"/>
      <c r="AI914" s="670"/>
      <c r="AJ914" s="670"/>
      <c r="AK914" s="670"/>
      <c r="AL914" s="670"/>
      <c r="AM914" s="670"/>
      <c r="AN914" s="670"/>
      <c r="AO914" s="670"/>
      <c r="AP914" s="670"/>
      <c r="AQ914" s="670"/>
      <c r="AR914" s="670"/>
      <c r="AS914" s="670"/>
      <c r="AT914" s="670"/>
      <c r="AU914" s="670"/>
      <c r="AV914" s="670"/>
      <c r="AW914" s="670"/>
      <c r="AX914" s="670"/>
      <c r="AY914" s="670"/>
      <c r="AZ914" s="670"/>
      <c r="BA914" s="670"/>
      <c r="BB914" s="670"/>
      <c r="BC914" s="670"/>
      <c r="BD914" s="671"/>
    </row>
    <row r="915" spans="1:56" s="653" customFormat="1" ht="13.5" customHeight="1">
      <c r="A915" s="668"/>
      <c r="B915" s="669"/>
      <c r="C915" s="674" t="s">
        <v>2871</v>
      </c>
      <c r="D915" s="669"/>
      <c r="E915" s="670"/>
      <c r="F915" s="670"/>
      <c r="G915" s="738" t="s">
        <v>3457</v>
      </c>
      <c r="H915" s="669"/>
      <c r="I915" s="669"/>
      <c r="J915" s="669"/>
      <c r="K915" s="669"/>
      <c r="L915" s="669"/>
      <c r="M915" s="741"/>
      <c r="N915" s="670"/>
      <c r="O915" s="669"/>
      <c r="P915" s="669"/>
      <c r="Q915" s="669"/>
      <c r="R915" s="669"/>
      <c r="S915" s="669"/>
      <c r="T915" s="669"/>
      <c r="U915" s="670"/>
      <c r="V915" s="670"/>
      <c r="W915" s="670"/>
      <c r="X915" s="670"/>
      <c r="Y915" s="670"/>
      <c r="Z915" s="670"/>
      <c r="AA915" s="670"/>
      <c r="AB915" s="670"/>
      <c r="AC915" s="670"/>
      <c r="AD915" s="670"/>
      <c r="AE915" s="670"/>
      <c r="AF915" s="670"/>
      <c r="AG915" s="670"/>
      <c r="AH915" s="670"/>
      <c r="AI915" s="670"/>
      <c r="AJ915" s="670"/>
      <c r="AK915" s="670"/>
      <c r="AL915" s="670"/>
      <c r="AM915" s="670"/>
      <c r="AN915" s="670"/>
      <c r="AO915" s="670"/>
      <c r="AP915" s="670"/>
      <c r="AQ915" s="670"/>
      <c r="AR915" s="670"/>
      <c r="AS915" s="670"/>
      <c r="AT915" s="670"/>
      <c r="AU915" s="670"/>
      <c r="AV915" s="670"/>
      <c r="AW915" s="670"/>
      <c r="AX915" s="670"/>
      <c r="AY915" s="670"/>
      <c r="AZ915" s="670"/>
      <c r="BA915" s="670"/>
      <c r="BB915" s="670"/>
      <c r="BC915" s="670"/>
      <c r="BD915" s="671"/>
    </row>
    <row r="916" spans="1:56" s="653" customFormat="1" ht="13.5" customHeight="1">
      <c r="A916" s="668"/>
      <c r="B916" s="669"/>
      <c r="C916" s="674" t="s">
        <v>2871</v>
      </c>
      <c r="D916" s="669"/>
      <c r="E916" s="670"/>
      <c r="F916" s="738"/>
      <c r="G916" s="895"/>
      <c r="H916" s="738" t="s">
        <v>3458</v>
      </c>
      <c r="I916" s="669"/>
      <c r="J916" s="669"/>
      <c r="K916" s="669"/>
      <c r="L916" s="669"/>
      <c r="M916" s="669"/>
      <c r="N916" s="741" t="s">
        <v>3459</v>
      </c>
      <c r="O916" s="670" t="s">
        <v>3460</v>
      </c>
      <c r="P916" s="669"/>
      <c r="Q916" s="669"/>
      <c r="R916" s="669"/>
      <c r="S916" s="669"/>
      <c r="T916" s="669"/>
      <c r="U916" s="670"/>
      <c r="V916" s="670"/>
      <c r="W916" s="670"/>
      <c r="X916" s="670"/>
      <c r="Y916" s="670"/>
      <c r="Z916" s="670"/>
      <c r="AA916" s="670"/>
      <c r="AB916" s="670"/>
      <c r="AC916" s="670"/>
      <c r="AD916" s="670"/>
      <c r="AE916" s="670"/>
      <c r="AF916" s="670"/>
      <c r="AG916" s="670"/>
      <c r="AH916" s="670"/>
      <c r="AI916" s="670"/>
      <c r="AJ916" s="670"/>
      <c r="AK916" s="670"/>
      <c r="AL916" s="670"/>
      <c r="AM916" s="670"/>
      <c r="AN916" s="670"/>
      <c r="AO916" s="670"/>
      <c r="AP916" s="670"/>
      <c r="AQ916" s="670"/>
      <c r="AR916" s="670"/>
      <c r="AS916" s="670"/>
      <c r="AT916" s="670"/>
      <c r="AU916" s="670"/>
      <c r="AV916" s="670"/>
      <c r="AW916" s="670"/>
      <c r="AX916" s="670"/>
      <c r="AY916" s="670"/>
      <c r="AZ916" s="670"/>
      <c r="BA916" s="670"/>
      <c r="BB916" s="670"/>
      <c r="BC916" s="670"/>
      <c r="BD916" s="671"/>
    </row>
    <row r="917" spans="1:56" s="653" customFormat="1" ht="13.5" customHeight="1">
      <c r="A917" s="668"/>
      <c r="B917" s="669"/>
      <c r="C917" s="674" t="s">
        <v>2871</v>
      </c>
      <c r="D917" s="669"/>
      <c r="E917" s="670"/>
      <c r="F917" s="738"/>
      <c r="G917" s="895" t="s">
        <v>3461</v>
      </c>
      <c r="H917" s="738"/>
      <c r="I917" s="669"/>
      <c r="J917" s="669"/>
      <c r="K917" s="669"/>
      <c r="L917" s="669"/>
      <c r="M917" s="669"/>
      <c r="N917" s="741"/>
      <c r="O917" s="670"/>
      <c r="P917" s="669"/>
      <c r="Q917" s="669"/>
      <c r="R917" s="669"/>
      <c r="S917" s="669"/>
      <c r="T917" s="669"/>
      <c r="U917" s="670"/>
      <c r="V917" s="670"/>
      <c r="W917" s="670"/>
      <c r="X917" s="670"/>
      <c r="Y917" s="670"/>
      <c r="Z917" s="670"/>
      <c r="AA917" s="670"/>
      <c r="AB917" s="670"/>
      <c r="AC917" s="670"/>
      <c r="AD917" s="670"/>
      <c r="AE917" s="670"/>
      <c r="AF917" s="670"/>
      <c r="AG917" s="670"/>
      <c r="AH917" s="670"/>
      <c r="AI917" s="670"/>
      <c r="AJ917" s="670"/>
      <c r="AK917" s="670"/>
      <c r="AL917" s="670"/>
      <c r="AM917" s="670"/>
      <c r="AN917" s="670"/>
      <c r="AO917" s="670"/>
      <c r="AP917" s="670"/>
      <c r="AQ917" s="670"/>
      <c r="AR917" s="670"/>
      <c r="AS917" s="670"/>
      <c r="AT917" s="670"/>
      <c r="AU917" s="670"/>
      <c r="AV917" s="670"/>
      <c r="AW917" s="670"/>
      <c r="AX917" s="670"/>
      <c r="AY917" s="670"/>
      <c r="AZ917" s="670"/>
      <c r="BA917" s="670"/>
      <c r="BB917" s="670"/>
      <c r="BC917" s="670"/>
      <c r="BD917" s="671"/>
    </row>
    <row r="918" spans="1:56" s="653" customFormat="1" ht="13.5" customHeight="1">
      <c r="A918" s="668"/>
      <c r="B918" s="669"/>
      <c r="C918" s="674" t="s">
        <v>2871</v>
      </c>
      <c r="D918" s="669"/>
      <c r="E918" s="670"/>
      <c r="F918" s="738"/>
      <c r="G918" s="895"/>
      <c r="H918" s="738" t="s">
        <v>3458</v>
      </c>
      <c r="I918" s="669"/>
      <c r="J918" s="669"/>
      <c r="K918" s="669"/>
      <c r="L918" s="669"/>
      <c r="M918" s="669"/>
      <c r="N918" s="741" t="s">
        <v>3459</v>
      </c>
      <c r="O918" s="831" t="s">
        <v>3465</v>
      </c>
      <c r="P918" s="669"/>
      <c r="Q918" s="669"/>
      <c r="R918" s="669"/>
      <c r="S918" s="669"/>
      <c r="T918" s="669"/>
      <c r="U918" s="670"/>
      <c r="V918" s="670"/>
      <c r="W918" s="670"/>
      <c r="X918" s="670"/>
      <c r="Y918" s="670"/>
      <c r="Z918" s="670"/>
      <c r="AA918" s="670"/>
      <c r="AB918" s="670"/>
      <c r="AC918" s="670"/>
      <c r="AD918" s="670"/>
      <c r="AE918" s="670"/>
      <c r="AF918" s="670"/>
      <c r="AG918" s="670"/>
      <c r="AH918" s="670"/>
      <c r="AI918" s="670"/>
      <c r="AJ918" s="670"/>
      <c r="AK918" s="670"/>
      <c r="AL918" s="670"/>
      <c r="AM918" s="670"/>
      <c r="AN918" s="670"/>
      <c r="AO918" s="670"/>
      <c r="AP918" s="670"/>
      <c r="AQ918" s="670"/>
      <c r="AR918" s="670"/>
      <c r="AS918" s="670"/>
      <c r="AT918" s="670"/>
      <c r="AU918" s="670"/>
      <c r="AV918" s="670"/>
      <c r="AW918" s="670"/>
      <c r="AX918" s="670"/>
      <c r="AY918" s="670"/>
      <c r="AZ918" s="670"/>
      <c r="BA918" s="670"/>
      <c r="BB918" s="670"/>
      <c r="BC918" s="670"/>
      <c r="BD918" s="671"/>
    </row>
    <row r="919" spans="1:56" s="653" customFormat="1" ht="13.5" customHeight="1">
      <c r="A919" s="668"/>
      <c r="B919" s="669"/>
      <c r="C919" s="674" t="s">
        <v>2871</v>
      </c>
      <c r="D919" s="669"/>
      <c r="E919" s="670"/>
      <c r="F919" s="738"/>
      <c r="G919" s="738" t="s">
        <v>3463</v>
      </c>
      <c r="H919" s="669"/>
      <c r="I919" s="669"/>
      <c r="J919" s="669"/>
      <c r="K919" s="669"/>
      <c r="L919" s="669"/>
      <c r="M919" s="741" t="s">
        <v>2883</v>
      </c>
      <c r="N919" s="741" t="s">
        <v>3465</v>
      </c>
      <c r="O919" s="669"/>
      <c r="P919" s="669"/>
      <c r="Q919" s="669"/>
      <c r="R919" s="669"/>
      <c r="S919" s="669"/>
      <c r="T919" s="669"/>
      <c r="U919" s="670"/>
      <c r="V919" s="670"/>
      <c r="W919" s="670"/>
      <c r="X919" s="670"/>
      <c r="Y919" s="670"/>
      <c r="Z919" s="670"/>
      <c r="AA919" s="670"/>
      <c r="AB919" s="670"/>
      <c r="AC919" s="670"/>
      <c r="AD919" s="670"/>
      <c r="AE919" s="670"/>
      <c r="AF919" s="670"/>
      <c r="AG919" s="670"/>
      <c r="AH919" s="670"/>
      <c r="AI919" s="670"/>
      <c r="AJ919" s="670"/>
      <c r="AK919" s="670"/>
      <c r="AL919" s="670"/>
      <c r="AM919" s="670"/>
      <c r="AN919" s="670"/>
      <c r="AO919" s="670"/>
      <c r="AP919" s="670"/>
      <c r="AQ919" s="670"/>
      <c r="AR919" s="670"/>
      <c r="AS919" s="670"/>
      <c r="AT919" s="670"/>
      <c r="AU919" s="670"/>
      <c r="AV919" s="670"/>
      <c r="AW919" s="670"/>
      <c r="AX919" s="670"/>
      <c r="AY919" s="670"/>
      <c r="AZ919" s="670"/>
      <c r="BA919" s="670"/>
      <c r="BB919" s="670"/>
      <c r="BC919" s="670"/>
      <c r="BD919" s="671"/>
    </row>
    <row r="920" spans="1:56" s="653" customFormat="1" ht="13.5" customHeight="1">
      <c r="A920" s="668"/>
      <c r="B920" s="669"/>
      <c r="C920" s="674" t="s">
        <v>2871</v>
      </c>
      <c r="D920" s="669"/>
      <c r="E920" s="670"/>
      <c r="F920" s="670" t="s">
        <v>3466</v>
      </c>
      <c r="G920" s="669"/>
      <c r="H920" s="669"/>
      <c r="I920" s="669"/>
      <c r="J920" s="669"/>
      <c r="K920" s="669"/>
      <c r="L920" s="669"/>
      <c r="M920" s="669"/>
      <c r="N920" s="669"/>
      <c r="O920" s="669"/>
      <c r="P920" s="669"/>
      <c r="Q920" s="669"/>
      <c r="R920" s="669"/>
      <c r="S920" s="669"/>
      <c r="T920" s="669"/>
      <c r="U920" s="669"/>
      <c r="V920" s="670"/>
      <c r="W920" s="670"/>
      <c r="X920" s="670"/>
      <c r="Y920" s="670"/>
      <c r="Z920" s="670"/>
      <c r="AA920" s="670"/>
      <c r="AB920" s="670"/>
      <c r="AC920" s="670"/>
      <c r="AD920" s="670"/>
      <c r="AE920" s="670"/>
      <c r="AF920" s="670"/>
      <c r="AG920" s="670"/>
      <c r="AH920" s="670"/>
      <c r="AI920" s="670"/>
      <c r="AJ920" s="670"/>
      <c r="AK920" s="670"/>
      <c r="AL920" s="670"/>
      <c r="AM920" s="670"/>
      <c r="AN920" s="670"/>
      <c r="AO920" s="670"/>
      <c r="AP920" s="670"/>
      <c r="AQ920" s="670"/>
      <c r="AR920" s="670"/>
      <c r="AS920" s="670"/>
      <c r="AT920" s="670"/>
      <c r="AU920" s="670"/>
      <c r="AV920" s="670"/>
      <c r="AW920" s="670"/>
      <c r="AX920" s="670"/>
      <c r="AY920" s="670"/>
      <c r="AZ920" s="670"/>
      <c r="BA920" s="670"/>
      <c r="BB920" s="670"/>
      <c r="BC920" s="670"/>
      <c r="BD920" s="671"/>
    </row>
    <row r="921" spans="1:56" s="653" customFormat="1" ht="13.5" customHeight="1">
      <c r="A921" s="668"/>
      <c r="B921" s="669"/>
      <c r="C921" s="674" t="s">
        <v>2871</v>
      </c>
      <c r="D921" s="669"/>
      <c r="E921" s="670"/>
      <c r="F921" s="859"/>
      <c r="G921" s="860"/>
      <c r="H921" s="860"/>
      <c r="I921" s="860"/>
      <c r="J921" s="860"/>
      <c r="K921" s="860"/>
      <c r="L921" s="860"/>
      <c r="M921" s="860"/>
      <c r="N921" s="860"/>
      <c r="O921" s="860"/>
      <c r="P921" s="860"/>
      <c r="Q921" s="860"/>
      <c r="R921" s="860"/>
      <c r="S921" s="860"/>
      <c r="T921" s="860"/>
      <c r="U921" s="860"/>
      <c r="V921" s="860"/>
      <c r="W921" s="860"/>
      <c r="X921" s="860"/>
      <c r="Y921" s="860"/>
      <c r="Z921" s="860"/>
      <c r="AA921" s="860"/>
      <c r="AB921" s="860"/>
      <c r="AC921" s="860"/>
      <c r="AD921" s="860"/>
      <c r="AE921" s="860"/>
      <c r="AF921" s="860"/>
      <c r="AG921" s="860"/>
      <c r="AH921" s="860"/>
      <c r="AI921" s="860"/>
      <c r="AJ921" s="860"/>
      <c r="AK921" s="861"/>
      <c r="AL921" s="670"/>
      <c r="AM921" s="670"/>
      <c r="AN921" s="670"/>
      <c r="AO921" s="670"/>
      <c r="AP921" s="670"/>
      <c r="AQ921" s="670"/>
      <c r="AR921" s="670"/>
      <c r="AS921" s="670"/>
      <c r="AT921" s="670"/>
      <c r="AU921" s="670"/>
      <c r="AV921" s="670"/>
      <c r="AW921" s="670"/>
      <c r="AX921" s="670"/>
      <c r="AY921" s="670"/>
      <c r="AZ921" s="670"/>
      <c r="BA921" s="670"/>
      <c r="BB921" s="670"/>
      <c r="BC921" s="670"/>
      <c r="BD921" s="671"/>
    </row>
    <row r="922" spans="1:56" s="653" customFormat="1" ht="13.5" customHeight="1">
      <c r="A922" s="668"/>
      <c r="B922" s="669"/>
      <c r="C922" s="674" t="s">
        <v>2871</v>
      </c>
      <c r="D922" s="669"/>
      <c r="E922" s="670"/>
      <c r="F922" s="862"/>
      <c r="G922" s="863" t="s">
        <v>3394</v>
      </c>
      <c r="H922" s="820"/>
      <c r="I922" s="820"/>
      <c r="J922" s="820"/>
      <c r="K922" s="820"/>
      <c r="L922" s="820"/>
      <c r="M922" s="820"/>
      <c r="N922" s="820"/>
      <c r="O922" s="820"/>
      <c r="P922" s="820"/>
      <c r="Q922" s="820"/>
      <c r="R922" s="820"/>
      <c r="S922" s="820"/>
      <c r="T922" s="820"/>
      <c r="U922" s="820"/>
      <c r="V922" s="820"/>
      <c r="W922" s="820"/>
      <c r="X922" s="820"/>
      <c r="Y922" s="820"/>
      <c r="Z922" s="820"/>
      <c r="AA922" s="820"/>
      <c r="AB922" s="820"/>
      <c r="AC922" s="820"/>
      <c r="AD922" s="820"/>
      <c r="AE922" s="820"/>
      <c r="AF922" s="820"/>
      <c r="AG922" s="820"/>
      <c r="AH922" s="820"/>
      <c r="AI922" s="820"/>
      <c r="AJ922" s="820"/>
      <c r="AK922" s="864"/>
      <c r="AL922" s="670"/>
      <c r="AM922" s="670"/>
      <c r="AN922" s="670"/>
      <c r="AO922" s="670"/>
      <c r="AP922" s="670"/>
      <c r="AQ922" s="670"/>
      <c r="AR922" s="670"/>
      <c r="AS922" s="670"/>
      <c r="AT922" s="670"/>
      <c r="AU922" s="670"/>
      <c r="AV922" s="670"/>
      <c r="AW922" s="670"/>
      <c r="AX922" s="670"/>
      <c r="AY922" s="670"/>
      <c r="AZ922" s="670"/>
      <c r="BA922" s="670"/>
      <c r="BB922" s="670"/>
      <c r="BC922" s="670"/>
      <c r="BD922" s="671"/>
    </row>
    <row r="923" spans="1:56" s="653" customFormat="1" ht="13.5" customHeight="1">
      <c r="A923" s="668"/>
      <c r="B923" s="669"/>
      <c r="C923" s="674" t="s">
        <v>2871</v>
      </c>
      <c r="D923" s="669"/>
      <c r="E923" s="670"/>
      <c r="F923" s="862"/>
      <c r="G923" s="820"/>
      <c r="H923" s="820"/>
      <c r="I923" s="820"/>
      <c r="J923" s="820"/>
      <c r="K923" s="682"/>
      <c r="L923" s="688" t="s">
        <v>3467</v>
      </c>
      <c r="M923" s="820"/>
      <c r="N923" s="820"/>
      <c r="O923" s="820"/>
      <c r="P923" s="820"/>
      <c r="Q923" s="820"/>
      <c r="R923" s="820"/>
      <c r="S923" s="820"/>
      <c r="T923" s="820"/>
      <c r="U923" s="820"/>
      <c r="V923" s="820"/>
      <c r="W923" s="820"/>
      <c r="X923" s="820"/>
      <c r="Y923" s="820"/>
      <c r="Z923" s="820"/>
      <c r="AA923" s="820"/>
      <c r="AB923" s="820"/>
      <c r="AC923" s="820"/>
      <c r="AD923" s="820"/>
      <c r="AE923" s="820"/>
      <c r="AF923" s="820"/>
      <c r="AG923" s="820"/>
      <c r="AH923" s="820"/>
      <c r="AI923" s="820"/>
      <c r="AJ923" s="820"/>
      <c r="AK923" s="864"/>
      <c r="AL923" s="670"/>
      <c r="AM923" s="670"/>
      <c r="AN923" s="670"/>
      <c r="AO923" s="670"/>
      <c r="AP923" s="670"/>
      <c r="AQ923" s="670"/>
      <c r="AR923" s="670"/>
      <c r="AS923" s="670"/>
      <c r="AT923" s="670"/>
      <c r="AU923" s="670"/>
      <c r="AV923" s="670"/>
      <c r="AW923" s="670"/>
      <c r="AX923" s="670"/>
      <c r="AY923" s="670"/>
      <c r="AZ923" s="670"/>
      <c r="BA923" s="670"/>
      <c r="BB923" s="670"/>
      <c r="BC923" s="670"/>
      <c r="BD923" s="671"/>
    </row>
    <row r="924" spans="1:56" s="653" customFormat="1" ht="13.5" customHeight="1">
      <c r="A924" s="668"/>
      <c r="B924" s="669"/>
      <c r="C924" s="674" t="s">
        <v>2871</v>
      </c>
      <c r="D924" s="669"/>
      <c r="E924" s="670"/>
      <c r="F924" s="862"/>
      <c r="G924" s="820"/>
      <c r="H924" s="865" t="s">
        <v>3396</v>
      </c>
      <c r="I924" s="820"/>
      <c r="J924" s="820"/>
      <c r="K924" s="820"/>
      <c r="L924" s="820"/>
      <c r="M924" s="820"/>
      <c r="N924" s="820"/>
      <c r="O924" s="820"/>
      <c r="P924" s="820"/>
      <c r="Q924" s="820"/>
      <c r="R924" s="820"/>
      <c r="S924" s="820"/>
      <c r="T924" s="820"/>
      <c r="U924" s="820"/>
      <c r="V924" s="820"/>
      <c r="W924" s="820"/>
      <c r="X924" s="820"/>
      <c r="Y924" s="820"/>
      <c r="Z924" s="820"/>
      <c r="AA924" s="820"/>
      <c r="AB924" s="820"/>
      <c r="AC924" s="820"/>
      <c r="AD924" s="820"/>
      <c r="AE924" s="820"/>
      <c r="AF924" s="820"/>
      <c r="AG924" s="820"/>
      <c r="AH924" s="820"/>
      <c r="AI924" s="820"/>
      <c r="AJ924" s="820"/>
      <c r="AK924" s="864"/>
      <c r="AL924" s="670"/>
      <c r="AM924" s="670"/>
      <c r="AN924" s="670"/>
      <c r="AO924" s="670"/>
      <c r="AP924" s="670"/>
      <c r="AQ924" s="670"/>
      <c r="AR924" s="670"/>
      <c r="AS924" s="670"/>
      <c r="AT924" s="670"/>
      <c r="AU924" s="670"/>
      <c r="AV924" s="670"/>
      <c r="AW924" s="670"/>
      <c r="AX924" s="670"/>
      <c r="AY924" s="670"/>
      <c r="AZ924" s="670"/>
      <c r="BA924" s="670"/>
      <c r="BB924" s="670"/>
      <c r="BC924" s="670"/>
      <c r="BD924" s="671"/>
    </row>
    <row r="925" spans="1:56" s="653" customFormat="1" ht="13.5" customHeight="1">
      <c r="A925" s="668"/>
      <c r="B925" s="669"/>
      <c r="C925" s="674" t="s">
        <v>2871</v>
      </c>
      <c r="D925" s="669"/>
      <c r="E925" s="670"/>
      <c r="F925" s="862"/>
      <c r="G925" s="820"/>
      <c r="H925" s="820"/>
      <c r="I925" s="820"/>
      <c r="J925" s="738" t="s">
        <v>3468</v>
      </c>
      <c r="K925" s="820"/>
      <c r="L925" s="820"/>
      <c r="M925" s="820"/>
      <c r="N925" s="820"/>
      <c r="O925" s="820"/>
      <c r="P925" s="820"/>
      <c r="Q925" s="820"/>
      <c r="R925" s="820"/>
      <c r="S925" s="866" t="s">
        <v>2883</v>
      </c>
      <c r="T925" s="820"/>
      <c r="U925" s="820" t="s">
        <v>3469</v>
      </c>
      <c r="V925" s="820"/>
      <c r="W925" s="820"/>
      <c r="X925" s="820"/>
      <c r="Y925" s="820"/>
      <c r="Z925" s="820"/>
      <c r="AA925" s="820"/>
      <c r="AB925" s="820"/>
      <c r="AC925" s="820"/>
      <c r="AD925" s="820"/>
      <c r="AE925" s="820"/>
      <c r="AF925" s="820"/>
      <c r="AG925" s="820"/>
      <c r="AH925" s="820"/>
      <c r="AI925" s="820"/>
      <c r="AJ925" s="820"/>
      <c r="AK925" s="864"/>
      <c r="AL925" s="670"/>
      <c r="AM925" s="670"/>
      <c r="AN925" s="670"/>
      <c r="AO925" s="670"/>
      <c r="AP925" s="670"/>
      <c r="AQ925" s="670"/>
      <c r="AR925" s="670"/>
      <c r="AS925" s="670"/>
      <c r="AT925" s="670"/>
      <c r="AU925" s="670"/>
      <c r="AV925" s="670"/>
      <c r="AW925" s="670"/>
      <c r="AX925" s="670"/>
      <c r="AY925" s="670"/>
      <c r="AZ925" s="670"/>
      <c r="BA925" s="670"/>
      <c r="BB925" s="670"/>
      <c r="BC925" s="670"/>
      <c r="BD925" s="671"/>
    </row>
    <row r="926" spans="1:56" s="653" customFormat="1" ht="13.5" customHeight="1">
      <c r="A926" s="668"/>
      <c r="B926" s="669"/>
      <c r="C926" s="674" t="s">
        <v>2871</v>
      </c>
      <c r="D926" s="669"/>
      <c r="E926" s="670"/>
      <c r="F926" s="862"/>
      <c r="G926" s="867"/>
      <c r="H926" s="865" t="s">
        <v>3470</v>
      </c>
      <c r="I926" s="870"/>
      <c r="J926" s="870"/>
      <c r="K926" s="870"/>
      <c r="L926" s="870"/>
      <c r="M926" s="870"/>
      <c r="N926" s="871"/>
      <c r="O926" s="871"/>
      <c r="P926" s="820"/>
      <c r="Q926" s="867"/>
      <c r="R926" s="867"/>
      <c r="S926" s="866"/>
      <c r="T926" s="867"/>
      <c r="U926" s="867"/>
      <c r="V926" s="867"/>
      <c r="W926" s="867"/>
      <c r="X926" s="867"/>
      <c r="Y926" s="867"/>
      <c r="Z926" s="867"/>
      <c r="AA926" s="867"/>
      <c r="AB926" s="867"/>
      <c r="AC926" s="867"/>
      <c r="AD926" s="867"/>
      <c r="AE926" s="867"/>
      <c r="AF926" s="867"/>
      <c r="AG926" s="867"/>
      <c r="AH926" s="867"/>
      <c r="AI926" s="867"/>
      <c r="AJ926" s="867"/>
      <c r="AK926" s="869"/>
      <c r="AL926" s="670"/>
      <c r="AM926" s="670"/>
      <c r="AN926" s="670"/>
      <c r="AO926" s="670"/>
      <c r="AP926" s="670"/>
      <c r="AQ926" s="670"/>
      <c r="AR926" s="670"/>
      <c r="AS926" s="670"/>
      <c r="AT926" s="670"/>
      <c r="AU926" s="670"/>
      <c r="AV926" s="670"/>
      <c r="AW926" s="670"/>
      <c r="AX926" s="670"/>
      <c r="AY926" s="670"/>
      <c r="AZ926" s="670"/>
      <c r="BA926" s="670"/>
      <c r="BB926" s="670"/>
      <c r="BC926" s="670"/>
      <c r="BD926" s="671"/>
    </row>
    <row r="927" spans="1:56" s="653" customFormat="1" ht="13.5" customHeight="1">
      <c r="A927" s="668"/>
      <c r="B927" s="669"/>
      <c r="C927" s="674" t="s">
        <v>2871</v>
      </c>
      <c r="D927" s="669"/>
      <c r="E927" s="670"/>
      <c r="F927" s="862"/>
      <c r="G927" s="867"/>
      <c r="H927" s="871"/>
      <c r="I927" s="871"/>
      <c r="J927" s="688" t="s">
        <v>3471</v>
      </c>
      <c r="K927" s="871"/>
      <c r="L927" s="871"/>
      <c r="M927" s="871"/>
      <c r="N927" s="871"/>
      <c r="O927" s="872"/>
      <c r="P927" s="873"/>
      <c r="Q927" s="867"/>
      <c r="R927" s="867"/>
      <c r="S927" s="866" t="s">
        <v>2883</v>
      </c>
      <c r="T927" s="867"/>
      <c r="U927" s="738" t="s">
        <v>3472</v>
      </c>
      <c r="V927" s="867"/>
      <c r="W927" s="867"/>
      <c r="X927" s="867"/>
      <c r="Y927" s="867"/>
      <c r="Z927" s="867"/>
      <c r="AA927" s="867"/>
      <c r="AB927" s="867"/>
      <c r="AC927" s="867"/>
      <c r="AD927" s="867"/>
      <c r="AE927" s="867"/>
      <c r="AF927" s="867"/>
      <c r="AG927" s="867"/>
      <c r="AH927" s="867"/>
      <c r="AI927" s="867"/>
      <c r="AJ927" s="867"/>
      <c r="AK927" s="869"/>
      <c r="AL927" s="670"/>
      <c r="AM927" s="670"/>
      <c r="AN927" s="670"/>
      <c r="AO927" s="670"/>
      <c r="AP927" s="670"/>
      <c r="AQ927" s="670"/>
      <c r="AR927" s="670"/>
      <c r="AS927" s="670"/>
      <c r="AT927" s="670"/>
      <c r="AU927" s="670"/>
      <c r="AV927" s="670"/>
      <c r="AW927" s="670"/>
      <c r="AX927" s="670"/>
      <c r="AY927" s="670"/>
      <c r="AZ927" s="670"/>
      <c r="BA927" s="670"/>
      <c r="BB927" s="670"/>
      <c r="BC927" s="670"/>
      <c r="BD927" s="671"/>
    </row>
    <row r="928" spans="1:56" s="653" customFormat="1" ht="13.5" customHeight="1">
      <c r="A928" s="668"/>
      <c r="B928" s="669"/>
      <c r="C928" s="674" t="s">
        <v>2871</v>
      </c>
      <c r="D928" s="669"/>
      <c r="E928" s="670"/>
      <c r="F928" s="862"/>
      <c r="G928" s="867"/>
      <c r="H928" s="870"/>
      <c r="I928" s="871"/>
      <c r="J928" s="738" t="s">
        <v>3473</v>
      </c>
      <c r="K928" s="871"/>
      <c r="L928" s="871"/>
      <c r="M928" s="871"/>
      <c r="N928" s="871"/>
      <c r="O928" s="873"/>
      <c r="P928" s="873"/>
      <c r="Q928" s="867"/>
      <c r="R928" s="867"/>
      <c r="S928" s="866" t="s">
        <v>2883</v>
      </c>
      <c r="T928" s="867"/>
      <c r="U928" s="738" t="s">
        <v>3474</v>
      </c>
      <c r="V928" s="867"/>
      <c r="W928" s="867"/>
      <c r="X928" s="867"/>
      <c r="Y928" s="867"/>
      <c r="Z928" s="867"/>
      <c r="AA928" s="867"/>
      <c r="AB928" s="867"/>
      <c r="AC928" s="867"/>
      <c r="AD928" s="867"/>
      <c r="AE928" s="867"/>
      <c r="AF928" s="867"/>
      <c r="AG928" s="867"/>
      <c r="AH928" s="867"/>
      <c r="AI928" s="867"/>
      <c r="AJ928" s="867"/>
      <c r="AK928" s="869"/>
      <c r="AL928" s="670"/>
      <c r="AM928" s="670"/>
      <c r="AN928" s="670"/>
      <c r="AO928" s="670"/>
      <c r="AP928" s="670"/>
      <c r="AQ928" s="670"/>
      <c r="AR928" s="670"/>
      <c r="AS928" s="670"/>
      <c r="AT928" s="670"/>
      <c r="AU928" s="670"/>
      <c r="AV928" s="670"/>
      <c r="AW928" s="670"/>
      <c r="AX928" s="670"/>
      <c r="AY928" s="670"/>
      <c r="AZ928" s="670"/>
      <c r="BA928" s="670"/>
      <c r="BB928" s="670"/>
      <c r="BC928" s="670"/>
      <c r="BD928" s="671"/>
    </row>
    <row r="929" spans="1:56" s="653" customFormat="1" ht="13.5" customHeight="1">
      <c r="A929" s="668"/>
      <c r="B929" s="669"/>
      <c r="C929" s="674" t="s">
        <v>2871</v>
      </c>
      <c r="D929" s="669"/>
      <c r="E929" s="670"/>
      <c r="F929" s="862"/>
      <c r="G929" s="867"/>
      <c r="H929" s="870"/>
      <c r="I929" s="871"/>
      <c r="J929" s="738" t="s">
        <v>3475</v>
      </c>
      <c r="K929" s="871"/>
      <c r="L929" s="871"/>
      <c r="M929" s="871"/>
      <c r="N929" s="871"/>
      <c r="O929" s="873"/>
      <c r="P929" s="873"/>
      <c r="Q929" s="867"/>
      <c r="R929" s="867"/>
      <c r="S929" s="866" t="s">
        <v>2883</v>
      </c>
      <c r="T929" s="867"/>
      <c r="U929" s="738" t="s">
        <v>3476</v>
      </c>
      <c r="V929" s="867"/>
      <c r="W929" s="867"/>
      <c r="X929" s="867"/>
      <c r="Y929" s="867"/>
      <c r="Z929" s="867"/>
      <c r="AA929" s="867"/>
      <c r="AB929" s="867"/>
      <c r="AC929" s="867"/>
      <c r="AD929" s="867"/>
      <c r="AE929" s="867"/>
      <c r="AF929" s="867"/>
      <c r="AG929" s="867"/>
      <c r="AH929" s="867"/>
      <c r="AI929" s="867"/>
      <c r="AJ929" s="867"/>
      <c r="AK929" s="869"/>
      <c r="AL929" s="670"/>
      <c r="AM929" s="670"/>
      <c r="AN929" s="670"/>
      <c r="AO929" s="670"/>
      <c r="AP929" s="670"/>
      <c r="AQ929" s="670"/>
      <c r="AR929" s="670"/>
      <c r="AS929" s="670"/>
      <c r="AT929" s="670"/>
      <c r="AU929" s="670"/>
      <c r="AV929" s="670"/>
      <c r="AW929" s="670"/>
      <c r="AX929" s="670"/>
      <c r="AY929" s="670"/>
      <c r="AZ929" s="670"/>
      <c r="BA929" s="670"/>
      <c r="BB929" s="670"/>
      <c r="BC929" s="670"/>
      <c r="BD929" s="671"/>
    </row>
    <row r="930" spans="1:56" s="653" customFormat="1" ht="13.5" customHeight="1">
      <c r="A930" s="668"/>
      <c r="B930" s="669"/>
      <c r="C930" s="674" t="s">
        <v>2871</v>
      </c>
      <c r="D930" s="669"/>
      <c r="E930" s="670"/>
      <c r="F930" s="874"/>
      <c r="G930" s="875"/>
      <c r="H930" s="875"/>
      <c r="I930" s="875"/>
      <c r="J930" s="875"/>
      <c r="K930" s="875"/>
      <c r="L930" s="875"/>
      <c r="M930" s="875"/>
      <c r="N930" s="875"/>
      <c r="O930" s="875"/>
      <c r="P930" s="875"/>
      <c r="Q930" s="875"/>
      <c r="R930" s="875"/>
      <c r="S930" s="875"/>
      <c r="T930" s="875"/>
      <c r="U930" s="875"/>
      <c r="V930" s="875"/>
      <c r="W930" s="875"/>
      <c r="X930" s="875"/>
      <c r="Y930" s="875"/>
      <c r="Z930" s="875"/>
      <c r="AA930" s="875"/>
      <c r="AB930" s="875"/>
      <c r="AC930" s="875"/>
      <c r="AD930" s="875"/>
      <c r="AE930" s="875"/>
      <c r="AF930" s="875"/>
      <c r="AG930" s="875"/>
      <c r="AH930" s="875"/>
      <c r="AI930" s="875"/>
      <c r="AJ930" s="875"/>
      <c r="AK930" s="876"/>
      <c r="AL930" s="670"/>
      <c r="AM930" s="670"/>
      <c r="AN930" s="670"/>
      <c r="AO930" s="670"/>
      <c r="AP930" s="670"/>
      <c r="AQ930" s="670"/>
      <c r="AR930" s="670"/>
      <c r="AS930" s="670"/>
      <c r="AT930" s="670"/>
      <c r="AU930" s="670"/>
      <c r="AV930" s="670"/>
      <c r="AW930" s="670"/>
      <c r="AX930" s="670"/>
      <c r="AY930" s="670"/>
      <c r="AZ930" s="670"/>
      <c r="BA930" s="670"/>
      <c r="BB930" s="670"/>
      <c r="BC930" s="670"/>
      <c r="BD930" s="671"/>
    </row>
    <row r="931" spans="1:56" s="653" customFormat="1" ht="13.5" customHeight="1">
      <c r="A931" s="668"/>
      <c r="B931" s="669"/>
      <c r="C931" s="674" t="s">
        <v>2871</v>
      </c>
      <c r="D931" s="669"/>
      <c r="E931" s="670"/>
      <c r="F931" s="528" t="s">
        <v>3477</v>
      </c>
      <c r="G931" s="519" t="s">
        <v>3478</v>
      </c>
      <c r="H931" s="519"/>
      <c r="I931" s="519"/>
      <c r="J931" s="519"/>
      <c r="K931" s="519"/>
      <c r="L931" s="519"/>
      <c r="M931" s="519"/>
      <c r="N931" s="519"/>
      <c r="O931" s="519"/>
      <c r="P931" s="519"/>
      <c r="Q931" s="669"/>
      <c r="R931" s="669"/>
      <c r="S931" s="669"/>
      <c r="T931" s="669"/>
      <c r="U931" s="670"/>
      <c r="V931" s="670"/>
      <c r="W931" s="670"/>
      <c r="X931" s="670"/>
      <c r="Y931" s="670"/>
      <c r="Z931" s="670"/>
      <c r="AA931" s="670"/>
      <c r="AB931" s="670"/>
      <c r="AC931" s="670"/>
      <c r="AD931" s="670"/>
      <c r="AE931" s="670"/>
      <c r="AF931" s="670"/>
      <c r="AG931" s="670"/>
      <c r="AH931" s="670"/>
      <c r="AI931" s="670"/>
      <c r="AJ931" s="670"/>
      <c r="AK931" s="670"/>
      <c r="AL931" s="670"/>
      <c r="AM931" s="670"/>
      <c r="AN931" s="670"/>
      <c r="AO931" s="670"/>
      <c r="AP931" s="670"/>
      <c r="AQ931" s="670"/>
      <c r="AR931" s="670"/>
      <c r="AS931" s="670"/>
      <c r="AT931" s="670"/>
      <c r="AU931" s="670"/>
      <c r="AV931" s="670"/>
      <c r="AW931" s="670"/>
      <c r="AX931" s="670"/>
      <c r="AY931" s="670"/>
      <c r="AZ931" s="670"/>
      <c r="BA931" s="670"/>
      <c r="BB931" s="670"/>
      <c r="BC931" s="670"/>
      <c r="BD931" s="671"/>
    </row>
    <row r="932" spans="1:56" s="653" customFormat="1" ht="13.5" customHeight="1">
      <c r="A932" s="668"/>
      <c r="B932" s="669"/>
      <c r="C932" s="674" t="s">
        <v>2871</v>
      </c>
      <c r="D932" s="669"/>
      <c r="E932" s="670"/>
      <c r="F932" s="528" t="s">
        <v>3479</v>
      </c>
      <c r="G932" s="520"/>
      <c r="H932" s="521"/>
      <c r="I932" s="521"/>
      <c r="J932" s="521"/>
      <c r="K932" s="521"/>
      <c r="L932" s="521"/>
      <c r="M932" s="521"/>
      <c r="N932" s="521"/>
      <c r="O932" s="521"/>
      <c r="P932" s="521"/>
      <c r="Q932" s="879"/>
      <c r="R932" s="879"/>
      <c r="S932" s="879"/>
      <c r="T932" s="879"/>
      <c r="U932" s="880"/>
      <c r="V932" s="880"/>
      <c r="W932" s="880"/>
      <c r="X932" s="880"/>
      <c r="Y932" s="880"/>
      <c r="Z932" s="881"/>
      <c r="AA932" s="670"/>
      <c r="AB932" s="670"/>
      <c r="AC932" s="670"/>
      <c r="AD932" s="670"/>
      <c r="AE932" s="670"/>
      <c r="AF932" s="670"/>
      <c r="AG932" s="670"/>
      <c r="AH932" s="670"/>
      <c r="AI932" s="670"/>
      <c r="AJ932" s="670"/>
      <c r="AK932" s="670"/>
      <c r="AL932" s="670"/>
      <c r="AM932" s="670"/>
      <c r="AN932" s="670"/>
      <c r="AO932" s="670"/>
      <c r="AP932" s="670"/>
      <c r="AQ932" s="670"/>
      <c r="AR932" s="670"/>
      <c r="AS932" s="670"/>
      <c r="AT932" s="670"/>
      <c r="AU932" s="670"/>
      <c r="AV932" s="670"/>
      <c r="AW932" s="670"/>
      <c r="AX932" s="670"/>
      <c r="AY932" s="670"/>
      <c r="AZ932" s="670"/>
      <c r="BA932" s="670"/>
      <c r="BB932" s="670"/>
      <c r="BC932" s="670"/>
      <c r="BD932" s="671"/>
    </row>
    <row r="933" spans="1:56" s="653" customFormat="1" ht="13.5" customHeight="1">
      <c r="A933" s="668"/>
      <c r="B933" s="669"/>
      <c r="C933" s="674" t="s">
        <v>2871</v>
      </c>
      <c r="D933" s="669"/>
      <c r="E933" s="670"/>
      <c r="F933" s="528" t="s">
        <v>3479</v>
      </c>
      <c r="G933" s="523"/>
      <c r="H933" s="519" t="s">
        <v>3480</v>
      </c>
      <c r="I933" s="519"/>
      <c r="J933" s="519"/>
      <c r="K933" s="519"/>
      <c r="L933" s="519"/>
      <c r="M933" s="519"/>
      <c r="N933" s="519"/>
      <c r="O933" s="519"/>
      <c r="P933" s="519"/>
      <c r="Q933" s="669"/>
      <c r="R933" s="669"/>
      <c r="S933" s="669"/>
      <c r="T933" s="669"/>
      <c r="U933" s="670"/>
      <c r="V933" s="670"/>
      <c r="W933" s="670"/>
      <c r="X933" s="670"/>
      <c r="Y933" s="670"/>
      <c r="Z933" s="882"/>
      <c r="AA933" s="670"/>
      <c r="AB933" s="670"/>
      <c r="AC933" s="670"/>
      <c r="AD933" s="670"/>
      <c r="AE933" s="670"/>
      <c r="AF933" s="670"/>
      <c r="AG933" s="670"/>
      <c r="AH933" s="670"/>
      <c r="AI933" s="670"/>
      <c r="AJ933" s="670"/>
      <c r="AK933" s="670"/>
      <c r="AL933" s="670"/>
      <c r="AM933" s="670"/>
      <c r="AN933" s="670"/>
      <c r="AO933" s="670"/>
      <c r="AP933" s="670"/>
      <c r="AQ933" s="670"/>
      <c r="AR933" s="670"/>
      <c r="AS933" s="670"/>
      <c r="AT933" s="670"/>
      <c r="AU933" s="670"/>
      <c r="AV933" s="670"/>
      <c r="AW933" s="670"/>
      <c r="AX933" s="670"/>
      <c r="AY933" s="670"/>
      <c r="AZ933" s="670"/>
      <c r="BA933" s="670"/>
      <c r="BB933" s="670"/>
      <c r="BC933" s="670"/>
      <c r="BD933" s="671"/>
    </row>
    <row r="934" spans="1:56" s="653" customFormat="1" ht="13.5" customHeight="1">
      <c r="A934" s="668"/>
      <c r="B934" s="669"/>
      <c r="C934" s="674" t="s">
        <v>2871</v>
      </c>
      <c r="D934" s="669"/>
      <c r="E934" s="670"/>
      <c r="F934" s="528" t="s">
        <v>3479</v>
      </c>
      <c r="G934" s="525"/>
      <c r="H934" s="526"/>
      <c r="I934" s="526"/>
      <c r="J934" s="526"/>
      <c r="K934" s="526"/>
      <c r="L934" s="526"/>
      <c r="M934" s="526"/>
      <c r="N934" s="526"/>
      <c r="O934" s="526"/>
      <c r="P934" s="526"/>
      <c r="Q934" s="883"/>
      <c r="R934" s="883"/>
      <c r="S934" s="883"/>
      <c r="T934" s="883"/>
      <c r="U934" s="884"/>
      <c r="V934" s="884"/>
      <c r="W934" s="884"/>
      <c r="X934" s="884"/>
      <c r="Y934" s="884"/>
      <c r="Z934" s="885"/>
      <c r="AA934" s="670"/>
      <c r="AB934" s="670"/>
      <c r="AC934" s="670"/>
      <c r="AD934" s="670"/>
      <c r="AE934" s="670"/>
      <c r="AF934" s="670"/>
      <c r="AG934" s="670"/>
      <c r="AH934" s="670"/>
      <c r="AI934" s="670"/>
      <c r="AJ934" s="670"/>
      <c r="AK934" s="670"/>
      <c r="AL934" s="670"/>
      <c r="AM934" s="670"/>
      <c r="AN934" s="670"/>
      <c r="AO934" s="670"/>
      <c r="AP934" s="670"/>
      <c r="AQ934" s="670"/>
      <c r="AR934" s="670"/>
      <c r="AS934" s="670"/>
      <c r="AT934" s="670"/>
      <c r="AU934" s="670"/>
      <c r="AV934" s="670"/>
      <c r="AW934" s="670"/>
      <c r="AX934" s="670"/>
      <c r="AY934" s="670"/>
      <c r="AZ934" s="670"/>
      <c r="BA934" s="670"/>
      <c r="BB934" s="670"/>
      <c r="BC934" s="670"/>
      <c r="BD934" s="671"/>
    </row>
    <row r="935" spans="1:56" s="653" customFormat="1" ht="13.5" customHeight="1">
      <c r="A935" s="668"/>
      <c r="B935" s="669"/>
      <c r="C935" s="674" t="s">
        <v>2871</v>
      </c>
      <c r="D935" s="669"/>
      <c r="E935" s="670"/>
      <c r="F935" s="528" t="s">
        <v>3479</v>
      </c>
      <c r="G935" s="519"/>
      <c r="H935" s="519" t="s">
        <v>3481</v>
      </c>
      <c r="I935" s="519"/>
      <c r="J935" s="519"/>
      <c r="K935" s="519"/>
      <c r="L935" s="519"/>
      <c r="M935" s="519"/>
      <c r="N935" s="519"/>
      <c r="O935" s="519"/>
      <c r="P935" s="519"/>
      <c r="Q935" s="669"/>
      <c r="R935" s="669"/>
      <c r="S935" s="669"/>
      <c r="T935" s="669"/>
      <c r="U935" s="670"/>
      <c r="V935" s="670"/>
      <c r="W935" s="670"/>
      <c r="X935" s="670"/>
      <c r="Y935" s="670"/>
      <c r="Z935" s="670"/>
      <c r="AA935" s="670"/>
      <c r="AB935" s="670"/>
      <c r="AC935" s="670"/>
      <c r="AD935" s="670"/>
      <c r="AE935" s="670"/>
      <c r="AF935" s="670"/>
      <c r="AG935" s="670"/>
      <c r="AH935" s="670"/>
      <c r="AI935" s="670"/>
      <c r="AJ935" s="670"/>
      <c r="AK935" s="670"/>
      <c r="AL935" s="670"/>
      <c r="AM935" s="670"/>
      <c r="AN935" s="670"/>
      <c r="AO935" s="670"/>
      <c r="AP935" s="670"/>
      <c r="AQ935" s="670"/>
      <c r="AR935" s="670"/>
      <c r="AS935" s="670"/>
      <c r="AT935" s="670"/>
      <c r="AU935" s="670"/>
      <c r="AV935" s="670"/>
      <c r="AW935" s="670"/>
      <c r="AX935" s="670"/>
      <c r="AY935" s="670"/>
      <c r="AZ935" s="670"/>
      <c r="BA935" s="670"/>
      <c r="BB935" s="670"/>
      <c r="BC935" s="670"/>
      <c r="BD935" s="671"/>
    </row>
    <row r="936" spans="1:56" s="653" customFormat="1" ht="13.5" customHeight="1">
      <c r="A936" s="668"/>
      <c r="B936" s="669"/>
      <c r="C936" s="674" t="s">
        <v>2871</v>
      </c>
      <c r="D936" s="669"/>
      <c r="E936" s="670"/>
      <c r="F936" s="528" t="s">
        <v>3479</v>
      </c>
      <c r="G936" s="519"/>
      <c r="H936" s="519" t="s">
        <v>3482</v>
      </c>
      <c r="I936" s="519"/>
      <c r="J936" s="519"/>
      <c r="K936" s="519"/>
      <c r="L936" s="519"/>
      <c r="M936" s="519"/>
      <c r="N936" s="519"/>
      <c r="O936" s="519"/>
      <c r="P936" s="519"/>
      <c r="Q936" s="669"/>
      <c r="R936" s="669"/>
      <c r="S936" s="669"/>
      <c r="T936" s="669"/>
      <c r="U936" s="670"/>
      <c r="V936" s="670"/>
      <c r="W936" s="670"/>
      <c r="X936" s="670"/>
      <c r="Y936" s="670"/>
      <c r="Z936" s="670"/>
      <c r="AA936" s="670"/>
      <c r="AB936" s="670"/>
      <c r="AC936" s="670"/>
      <c r="AD936" s="670"/>
      <c r="AE936" s="670"/>
      <c r="AF936" s="670"/>
      <c r="AG936" s="670"/>
      <c r="AH936" s="670"/>
      <c r="AI936" s="670"/>
      <c r="AJ936" s="670"/>
      <c r="AK936" s="670"/>
      <c r="AL936" s="670"/>
      <c r="AM936" s="670"/>
      <c r="AN936" s="670"/>
      <c r="AO936" s="670"/>
      <c r="AP936" s="670"/>
      <c r="AQ936" s="670"/>
      <c r="AR936" s="670"/>
      <c r="AS936" s="670"/>
      <c r="AT936" s="670"/>
      <c r="AU936" s="670"/>
      <c r="AV936" s="670"/>
      <c r="AW936" s="670"/>
      <c r="AX936" s="670"/>
      <c r="AY936" s="670"/>
      <c r="AZ936" s="670"/>
      <c r="BA936" s="670"/>
      <c r="BB936" s="670"/>
      <c r="BC936" s="670"/>
      <c r="BD936" s="671"/>
    </row>
    <row r="937" spans="1:56" s="653" customFormat="1" ht="13.5" customHeight="1">
      <c r="A937" s="668"/>
      <c r="B937" s="669"/>
      <c r="C937" s="674" t="s">
        <v>2871</v>
      </c>
      <c r="D937" s="669"/>
      <c r="E937" s="670"/>
      <c r="F937" s="528" t="s">
        <v>3483</v>
      </c>
      <c r="G937" s="519"/>
      <c r="H937" s="519"/>
      <c r="I937" s="519"/>
      <c r="J937" s="519"/>
      <c r="K937" s="519"/>
      <c r="L937" s="519"/>
      <c r="M937" s="519"/>
      <c r="N937" s="519"/>
      <c r="O937" s="519"/>
      <c r="P937" s="519"/>
      <c r="Q937" s="669"/>
      <c r="R937" s="669"/>
      <c r="S937" s="669"/>
      <c r="T937" s="669"/>
      <c r="U937" s="670"/>
      <c r="V937" s="670"/>
      <c r="W937" s="670"/>
      <c r="X937" s="670"/>
      <c r="Y937" s="670"/>
      <c r="Z937" s="670"/>
      <c r="AA937" s="670"/>
      <c r="AB937" s="670"/>
      <c r="AC937" s="670"/>
      <c r="AD937" s="670"/>
      <c r="AE937" s="670"/>
      <c r="AF937" s="670"/>
      <c r="AG937" s="670"/>
      <c r="AH937" s="670"/>
      <c r="AI937" s="670"/>
      <c r="AJ937" s="670"/>
      <c r="AK937" s="670"/>
      <c r="AL937" s="670"/>
      <c r="AM937" s="670"/>
      <c r="AN937" s="670"/>
      <c r="AO937" s="670"/>
      <c r="AP937" s="670"/>
      <c r="AQ937" s="670"/>
      <c r="AR937" s="670"/>
      <c r="AS937" s="670"/>
      <c r="AT937" s="670"/>
      <c r="AU937" s="670"/>
      <c r="AV937" s="670"/>
      <c r="AW937" s="670"/>
      <c r="AX937" s="670"/>
      <c r="AY937" s="670"/>
      <c r="AZ937" s="670"/>
      <c r="BA937" s="670"/>
      <c r="BB937" s="670"/>
      <c r="BC937" s="670"/>
      <c r="BD937" s="671"/>
    </row>
    <row r="938" spans="1:56" s="653" customFormat="1" ht="13.5" customHeight="1">
      <c r="A938" s="668"/>
      <c r="B938" s="669"/>
      <c r="C938" s="674" t="s">
        <v>2871</v>
      </c>
      <c r="D938" s="669"/>
      <c r="E938" s="670"/>
      <c r="F938" s="670"/>
      <c r="G938" s="670"/>
      <c r="H938" s="669"/>
      <c r="I938" s="669"/>
      <c r="J938" s="669"/>
      <c r="K938" s="669"/>
      <c r="L938" s="669"/>
      <c r="M938" s="669"/>
      <c r="N938" s="669"/>
      <c r="O938" s="669"/>
      <c r="P938" s="669"/>
      <c r="Q938" s="669"/>
      <c r="R938" s="669"/>
      <c r="S938" s="669"/>
      <c r="T938" s="669"/>
      <c r="U938" s="670"/>
      <c r="V938" s="670"/>
      <c r="W938" s="670"/>
      <c r="X938" s="670"/>
      <c r="Y938" s="670"/>
      <c r="Z938" s="670"/>
      <c r="AA938" s="670"/>
      <c r="AB938" s="670"/>
      <c r="AC938" s="670"/>
      <c r="AD938" s="670"/>
      <c r="AE938" s="670"/>
      <c r="AF938" s="670"/>
      <c r="AG938" s="670"/>
      <c r="AH938" s="670"/>
      <c r="AI938" s="670"/>
      <c r="AJ938" s="670"/>
      <c r="AK938" s="670"/>
      <c r="AL938" s="670"/>
      <c r="AM938" s="670"/>
      <c r="AN938" s="670"/>
      <c r="AO938" s="670"/>
      <c r="AP938" s="670"/>
      <c r="AQ938" s="670"/>
      <c r="AR938" s="670"/>
      <c r="AS938" s="670"/>
      <c r="AT938" s="670"/>
      <c r="AU938" s="670"/>
      <c r="AV938" s="670"/>
      <c r="AW938" s="670"/>
      <c r="AX938" s="670"/>
      <c r="AY938" s="670"/>
      <c r="AZ938" s="670"/>
      <c r="BA938" s="670"/>
      <c r="BB938" s="670"/>
      <c r="BC938" s="670"/>
      <c r="BD938" s="671"/>
    </row>
    <row r="939" spans="1:56" s="653" customFormat="1" ht="13.5" customHeight="1">
      <c r="A939" s="668"/>
      <c r="B939" s="669"/>
      <c r="C939" s="674" t="s">
        <v>2871</v>
      </c>
      <c r="D939" s="669"/>
      <c r="E939" s="670" t="s">
        <v>3412</v>
      </c>
      <c r="F939" s="670"/>
      <c r="G939" s="670"/>
      <c r="H939" s="669"/>
      <c r="I939" s="669"/>
      <c r="J939" s="669"/>
      <c r="K939" s="669"/>
      <c r="L939" s="669"/>
      <c r="M939" s="669"/>
      <c r="N939" s="669"/>
      <c r="O939" s="669"/>
      <c r="P939" s="669"/>
      <c r="Q939" s="669"/>
      <c r="R939" s="669"/>
      <c r="S939" s="669"/>
      <c r="T939" s="669"/>
      <c r="U939" s="670"/>
      <c r="V939" s="670"/>
      <c r="W939" s="670"/>
      <c r="X939" s="670"/>
      <c r="Y939" s="670"/>
      <c r="Z939" s="670"/>
      <c r="AA939" s="670"/>
      <c r="AB939" s="670"/>
      <c r="AC939" s="670"/>
      <c r="AD939" s="670"/>
      <c r="AE939" s="670"/>
      <c r="AF939" s="670"/>
      <c r="AG939" s="670"/>
      <c r="AH939" s="670"/>
      <c r="AI939" s="670"/>
      <c r="AJ939" s="670"/>
      <c r="AK939" s="670"/>
      <c r="AL939" s="670"/>
      <c r="AM939" s="670"/>
      <c r="AN939" s="670"/>
      <c r="AO939" s="670"/>
      <c r="AP939" s="670"/>
      <c r="AQ939" s="670"/>
      <c r="AR939" s="670"/>
      <c r="AS939" s="670"/>
      <c r="AT939" s="670"/>
      <c r="AU939" s="670"/>
      <c r="AV939" s="670"/>
      <c r="AW939" s="670"/>
      <c r="AX939" s="670"/>
      <c r="AY939" s="670"/>
      <c r="AZ939" s="670"/>
      <c r="BA939" s="670"/>
      <c r="BB939" s="670"/>
      <c r="BC939" s="670"/>
      <c r="BD939" s="671"/>
    </row>
    <row r="940" spans="1:56" s="653" customFormat="1" ht="13.5" customHeight="1">
      <c r="A940" s="668"/>
      <c r="B940" s="669"/>
      <c r="C940" s="674" t="s">
        <v>2871</v>
      </c>
      <c r="D940" s="669"/>
      <c r="E940" s="670"/>
      <c r="F940" s="670" t="s">
        <v>3484</v>
      </c>
      <c r="G940" s="670"/>
      <c r="H940" s="669"/>
      <c r="I940" s="669"/>
      <c r="J940" s="669"/>
      <c r="K940" s="669"/>
      <c r="L940" s="669"/>
      <c r="M940" s="669"/>
      <c r="N940" s="669"/>
      <c r="O940" s="669"/>
      <c r="P940" s="669"/>
      <c r="Q940" s="669"/>
      <c r="R940" s="669"/>
      <c r="S940" s="669"/>
      <c r="T940" s="669"/>
      <c r="U940" s="670"/>
      <c r="V940" s="670"/>
      <c r="W940" s="670"/>
      <c r="X940" s="670"/>
      <c r="Y940" s="670"/>
      <c r="Z940" s="670"/>
      <c r="AA940" s="670"/>
      <c r="AB940" s="670"/>
      <c r="AC940" s="670"/>
      <c r="AD940" s="670"/>
      <c r="AE940" s="670"/>
      <c r="AF940" s="670"/>
      <c r="AG940" s="670"/>
      <c r="AH940" s="670"/>
      <c r="AI940" s="670"/>
      <c r="AJ940" s="670"/>
      <c r="AK940" s="670"/>
      <c r="AL940" s="670"/>
      <c r="AM940" s="670"/>
      <c r="AN940" s="670"/>
      <c r="AO940" s="670"/>
      <c r="AP940" s="670"/>
      <c r="AQ940" s="670"/>
      <c r="AR940" s="670"/>
      <c r="AS940" s="670"/>
      <c r="AT940" s="670"/>
      <c r="AU940" s="670"/>
      <c r="AV940" s="670"/>
      <c r="AW940" s="670"/>
      <c r="AX940" s="670"/>
      <c r="AY940" s="670"/>
      <c r="AZ940" s="670"/>
      <c r="BA940" s="670"/>
      <c r="BB940" s="670"/>
      <c r="BC940" s="670"/>
      <c r="BD940" s="671"/>
    </row>
    <row r="941" spans="1:56" s="653" customFormat="1" ht="13.5" customHeight="1">
      <c r="A941" s="668"/>
      <c r="B941" s="669"/>
      <c r="C941" s="674" t="s">
        <v>2871</v>
      </c>
      <c r="D941" s="669"/>
      <c r="E941" s="670"/>
      <c r="F941" s="670"/>
      <c r="G941" s="670" t="s">
        <v>3485</v>
      </c>
      <c r="H941" s="669"/>
      <c r="I941" s="669"/>
      <c r="J941" s="669"/>
      <c r="K941" s="669"/>
      <c r="L941" s="669"/>
      <c r="M941" s="669"/>
      <c r="N941" s="669"/>
      <c r="O941" s="669"/>
      <c r="P941" s="669"/>
      <c r="Q941" s="669"/>
      <c r="R941" s="669"/>
      <c r="S941" s="669"/>
      <c r="T941" s="669"/>
      <c r="U941" s="670"/>
      <c r="V941" s="670"/>
      <c r="W941" s="670"/>
      <c r="X941" s="670"/>
      <c r="Y941" s="670"/>
      <c r="Z941" s="670"/>
      <c r="AA941" s="670"/>
      <c r="AB941" s="670"/>
      <c r="AC941" s="670"/>
      <c r="AD941" s="670"/>
      <c r="AE941" s="670"/>
      <c r="AF941" s="670"/>
      <c r="AG941" s="670"/>
      <c r="AH941" s="670"/>
      <c r="AI941" s="670"/>
      <c r="AJ941" s="670"/>
      <c r="AK941" s="670"/>
      <c r="AL941" s="670"/>
      <c r="AM941" s="670"/>
      <c r="AN941" s="670"/>
      <c r="AO941" s="670"/>
      <c r="AP941" s="670"/>
      <c r="AQ941" s="670"/>
      <c r="AR941" s="670"/>
      <c r="AS941" s="670"/>
      <c r="AT941" s="670"/>
      <c r="AU941" s="670"/>
      <c r="AV941" s="670"/>
      <c r="AW941" s="670"/>
      <c r="AX941" s="670"/>
      <c r="AY941" s="670"/>
      <c r="AZ941" s="670"/>
      <c r="BA941" s="670"/>
      <c r="BB941" s="670"/>
      <c r="BC941" s="670"/>
      <c r="BD941" s="671"/>
    </row>
    <row r="942" spans="1:56" s="653" customFormat="1" ht="13.5" customHeight="1">
      <c r="A942" s="668"/>
      <c r="B942" s="669"/>
      <c r="C942" s="674" t="s">
        <v>2871</v>
      </c>
      <c r="D942" s="669"/>
      <c r="E942" s="670"/>
      <c r="F942" s="670" t="s">
        <v>3486</v>
      </c>
      <c r="G942" s="670"/>
      <c r="H942" s="669"/>
      <c r="I942" s="669"/>
      <c r="J942" s="669"/>
      <c r="K942" s="669"/>
      <c r="L942" s="669"/>
      <c r="M942" s="669"/>
      <c r="N942" s="669"/>
      <c r="O942" s="669"/>
      <c r="P942" s="669"/>
      <c r="Q942" s="669"/>
      <c r="R942" s="669"/>
      <c r="S942" s="669"/>
      <c r="T942" s="669"/>
      <c r="U942" s="670"/>
      <c r="V942" s="670"/>
      <c r="W942" s="670"/>
      <c r="X942" s="670"/>
      <c r="Y942" s="670"/>
      <c r="Z942" s="670"/>
      <c r="AA942" s="670"/>
      <c r="AB942" s="670"/>
      <c r="AC942" s="670"/>
      <c r="AD942" s="670"/>
      <c r="AE942" s="670"/>
      <c r="AF942" s="670"/>
      <c r="AG942" s="670"/>
      <c r="AH942" s="670"/>
      <c r="AI942" s="670"/>
      <c r="AJ942" s="670"/>
      <c r="AK942" s="670"/>
      <c r="AL942" s="670"/>
      <c r="AM942" s="670"/>
      <c r="AN942" s="670"/>
      <c r="AO942" s="670"/>
      <c r="AP942" s="670"/>
      <c r="AQ942" s="670"/>
      <c r="AR942" s="670"/>
      <c r="AS942" s="670"/>
      <c r="AT942" s="670"/>
      <c r="AU942" s="670"/>
      <c r="AV942" s="670"/>
      <c r="AW942" s="670"/>
      <c r="AX942" s="670"/>
      <c r="AY942" s="670"/>
      <c r="AZ942" s="670"/>
      <c r="BA942" s="670"/>
      <c r="BB942" s="670"/>
      <c r="BC942" s="670"/>
      <c r="BD942" s="671"/>
    </row>
    <row r="943" spans="1:56" s="653" customFormat="1" ht="13.5" customHeight="1">
      <c r="A943" s="668"/>
      <c r="B943" s="669"/>
      <c r="C943" s="674" t="s">
        <v>2871</v>
      </c>
      <c r="D943" s="669"/>
      <c r="E943" s="670"/>
      <c r="F943" s="670"/>
      <c r="G943" s="670" t="s">
        <v>3487</v>
      </c>
      <c r="H943" s="669"/>
      <c r="I943" s="669"/>
      <c r="J943" s="669"/>
      <c r="K943" s="669"/>
      <c r="L943" s="669"/>
      <c r="M943" s="669"/>
      <c r="N943" s="669"/>
      <c r="O943" s="669"/>
      <c r="P943" s="669"/>
      <c r="Q943" s="669"/>
      <c r="R943" s="669"/>
      <c r="S943" s="669"/>
      <c r="T943" s="669"/>
      <c r="U943" s="670"/>
      <c r="V943" s="670"/>
      <c r="W943" s="670"/>
      <c r="X943" s="670"/>
      <c r="Y943" s="670"/>
      <c r="Z943" s="670"/>
      <c r="AA943" s="670"/>
      <c r="AB943" s="670"/>
      <c r="AC943" s="670"/>
      <c r="AD943" s="670"/>
      <c r="AE943" s="670"/>
      <c r="AF943" s="670"/>
      <c r="AG943" s="670"/>
      <c r="AH943" s="670"/>
      <c r="AI943" s="670"/>
      <c r="AJ943" s="670"/>
      <c r="AK943" s="670"/>
      <c r="AL943" s="670"/>
      <c r="AM943" s="670"/>
      <c r="AN943" s="670"/>
      <c r="AO943" s="670"/>
      <c r="AP943" s="670"/>
      <c r="AQ943" s="670"/>
      <c r="AR943" s="670"/>
      <c r="AS943" s="670"/>
      <c r="AT943" s="670"/>
      <c r="AU943" s="670"/>
      <c r="AV943" s="670"/>
      <c r="AW943" s="670"/>
      <c r="AX943" s="670"/>
      <c r="AY943" s="670"/>
      <c r="AZ943" s="670"/>
      <c r="BA943" s="670"/>
      <c r="BB943" s="670"/>
      <c r="BC943" s="670"/>
      <c r="BD943" s="671"/>
    </row>
    <row r="944" spans="1:56" s="653" customFormat="1" ht="13.5" customHeight="1">
      <c r="A944" s="668"/>
      <c r="B944" s="669"/>
      <c r="C944" s="674" t="s">
        <v>2871</v>
      </c>
      <c r="D944" s="669"/>
      <c r="E944" s="670"/>
      <c r="F944" s="670" t="s">
        <v>3488</v>
      </c>
      <c r="G944" s="669"/>
      <c r="H944" s="669"/>
      <c r="I944" s="669"/>
      <c r="J944" s="669"/>
      <c r="K944" s="669"/>
      <c r="L944" s="669"/>
      <c r="M944" s="669"/>
      <c r="N944" s="669"/>
      <c r="O944" s="669"/>
      <c r="P944" s="669"/>
      <c r="Q944" s="669"/>
      <c r="R944" s="669"/>
      <c r="S944" s="669"/>
      <c r="T944" s="669"/>
      <c r="U944" s="669"/>
      <c r="V944" s="670"/>
      <c r="W944" s="670"/>
      <c r="X944" s="670"/>
      <c r="Y944" s="670"/>
      <c r="Z944" s="670"/>
      <c r="AA944" s="670"/>
      <c r="AB944" s="670"/>
      <c r="AC944" s="670"/>
      <c r="AD944" s="670"/>
      <c r="AE944" s="670"/>
      <c r="AF944" s="670"/>
      <c r="AG944" s="670"/>
      <c r="AH944" s="670"/>
      <c r="AI944" s="670"/>
      <c r="AJ944" s="670"/>
      <c r="AK944" s="670"/>
      <c r="AL944" s="670"/>
      <c r="AM944" s="670"/>
      <c r="AN944" s="670"/>
      <c r="AO944" s="670"/>
      <c r="AP944" s="670"/>
      <c r="AQ944" s="670"/>
      <c r="AR944" s="670"/>
      <c r="AS944" s="670"/>
      <c r="AT944" s="670"/>
      <c r="AU944" s="670"/>
      <c r="AV944" s="670"/>
      <c r="AW944" s="670"/>
      <c r="AX944" s="670"/>
      <c r="AY944" s="670"/>
      <c r="AZ944" s="670"/>
      <c r="BA944" s="670"/>
      <c r="BB944" s="670"/>
      <c r="BC944" s="670"/>
      <c r="BD944" s="671"/>
    </row>
    <row r="945" spans="1:56" s="653" customFormat="1" ht="13.5" customHeight="1">
      <c r="A945" s="668"/>
      <c r="B945" s="669"/>
      <c r="C945" s="674" t="s">
        <v>2871</v>
      </c>
      <c r="D945" s="669"/>
      <c r="E945" s="670"/>
      <c r="F945" s="859"/>
      <c r="G945" s="860"/>
      <c r="H945" s="860"/>
      <c r="I945" s="860"/>
      <c r="J945" s="860"/>
      <c r="K945" s="860"/>
      <c r="L945" s="860"/>
      <c r="M945" s="860"/>
      <c r="N945" s="860"/>
      <c r="O945" s="860"/>
      <c r="P945" s="860"/>
      <c r="Q945" s="860"/>
      <c r="R945" s="860"/>
      <c r="S945" s="860"/>
      <c r="T945" s="860"/>
      <c r="U945" s="860"/>
      <c r="V945" s="860"/>
      <c r="W945" s="860"/>
      <c r="X945" s="860"/>
      <c r="Y945" s="860"/>
      <c r="Z945" s="860"/>
      <c r="AA945" s="860"/>
      <c r="AB945" s="860"/>
      <c r="AC945" s="860"/>
      <c r="AD945" s="860"/>
      <c r="AE945" s="860"/>
      <c r="AF945" s="860"/>
      <c r="AG945" s="860"/>
      <c r="AH945" s="860"/>
      <c r="AI945" s="860"/>
      <c r="AJ945" s="860"/>
      <c r="AK945" s="861"/>
      <c r="AL945" s="670"/>
      <c r="AM945" s="670"/>
      <c r="AN945" s="670"/>
      <c r="AO945" s="670"/>
      <c r="AP945" s="670"/>
      <c r="AQ945" s="670"/>
      <c r="AR945" s="670"/>
      <c r="AS945" s="670"/>
      <c r="AT945" s="670"/>
      <c r="AU945" s="670"/>
      <c r="AV945" s="670"/>
      <c r="AW945" s="670"/>
      <c r="AX945" s="670"/>
      <c r="AY945" s="670"/>
      <c r="AZ945" s="670"/>
      <c r="BA945" s="670"/>
      <c r="BB945" s="670"/>
      <c r="BC945" s="670"/>
      <c r="BD945" s="671"/>
    </row>
    <row r="946" spans="1:56" s="653" customFormat="1" ht="13.5" customHeight="1">
      <c r="A946" s="668"/>
      <c r="B946" s="669"/>
      <c r="C946" s="674" t="s">
        <v>2871</v>
      </c>
      <c r="D946" s="669"/>
      <c r="E946" s="670"/>
      <c r="F946" s="862"/>
      <c r="G946" s="863" t="s">
        <v>3394</v>
      </c>
      <c r="H946" s="820"/>
      <c r="I946" s="820"/>
      <c r="J946" s="820"/>
      <c r="K946" s="820"/>
      <c r="L946" s="820"/>
      <c r="M946" s="820"/>
      <c r="N946" s="820"/>
      <c r="O946" s="820"/>
      <c r="P946" s="820"/>
      <c r="Q946" s="820"/>
      <c r="R946" s="820"/>
      <c r="S946" s="820"/>
      <c r="T946" s="820"/>
      <c r="U946" s="820"/>
      <c r="V946" s="820"/>
      <c r="W946" s="820"/>
      <c r="X946" s="820"/>
      <c r="Y946" s="820"/>
      <c r="Z946" s="820"/>
      <c r="AA946" s="820"/>
      <c r="AB946" s="820"/>
      <c r="AC946" s="820"/>
      <c r="AD946" s="820"/>
      <c r="AE946" s="820"/>
      <c r="AF946" s="820"/>
      <c r="AG946" s="820"/>
      <c r="AH946" s="820"/>
      <c r="AI946" s="820"/>
      <c r="AJ946" s="820"/>
      <c r="AK946" s="864"/>
      <c r="AL946" s="670"/>
      <c r="AM946" s="670"/>
      <c r="AN946" s="670"/>
      <c r="AO946" s="670"/>
      <c r="AP946" s="670"/>
      <c r="AQ946" s="670"/>
      <c r="AR946" s="670"/>
      <c r="AS946" s="670"/>
      <c r="AT946" s="670"/>
      <c r="AU946" s="670"/>
      <c r="AV946" s="670"/>
      <c r="AW946" s="670"/>
      <c r="AX946" s="670"/>
      <c r="AY946" s="670"/>
      <c r="AZ946" s="670"/>
      <c r="BA946" s="670"/>
      <c r="BB946" s="670"/>
      <c r="BC946" s="670"/>
      <c r="BD946" s="671"/>
    </row>
    <row r="947" spans="1:56" s="653" customFormat="1" ht="13.5" customHeight="1">
      <c r="A947" s="668"/>
      <c r="B947" s="669"/>
      <c r="C947" s="674" t="s">
        <v>2871</v>
      </c>
      <c r="D947" s="669"/>
      <c r="E947" s="670"/>
      <c r="F947" s="862"/>
      <c r="G947" s="820"/>
      <c r="H947" s="820"/>
      <c r="I947" s="820"/>
      <c r="J947" s="820"/>
      <c r="K947" s="682"/>
      <c r="L947" s="688" t="s">
        <v>3489</v>
      </c>
      <c r="M947" s="820"/>
      <c r="N947" s="820"/>
      <c r="O947" s="820"/>
      <c r="P947" s="820"/>
      <c r="Q947" s="820"/>
      <c r="R947" s="820"/>
      <c r="S947" s="820"/>
      <c r="T947" s="820"/>
      <c r="U947" s="820"/>
      <c r="V947" s="820"/>
      <c r="W947" s="820"/>
      <c r="X947" s="820"/>
      <c r="Y947" s="820"/>
      <c r="Z947" s="820"/>
      <c r="AA947" s="820"/>
      <c r="AB947" s="820"/>
      <c r="AC947" s="820"/>
      <c r="AD947" s="820"/>
      <c r="AE947" s="820"/>
      <c r="AF947" s="820"/>
      <c r="AG947" s="820"/>
      <c r="AH947" s="820"/>
      <c r="AI947" s="820"/>
      <c r="AJ947" s="820"/>
      <c r="AK947" s="864"/>
      <c r="AL947" s="670"/>
      <c r="AM947" s="670"/>
      <c r="AN947" s="670"/>
      <c r="AO947" s="670"/>
      <c r="AP947" s="670"/>
      <c r="AQ947" s="670"/>
      <c r="AR947" s="670"/>
      <c r="AS947" s="670"/>
      <c r="AT947" s="670"/>
      <c r="AU947" s="670"/>
      <c r="AV947" s="670"/>
      <c r="AW947" s="670"/>
      <c r="AX947" s="670"/>
      <c r="AY947" s="670"/>
      <c r="AZ947" s="670"/>
      <c r="BA947" s="670"/>
      <c r="BB947" s="670"/>
      <c r="BC947" s="670"/>
      <c r="BD947" s="671"/>
    </row>
    <row r="948" spans="1:56" s="653" customFormat="1" ht="13.5" customHeight="1">
      <c r="A948" s="668"/>
      <c r="B948" s="669"/>
      <c r="C948" s="674" t="s">
        <v>2871</v>
      </c>
      <c r="D948" s="669"/>
      <c r="E948" s="670"/>
      <c r="F948" s="862"/>
      <c r="G948" s="820"/>
      <c r="H948" s="865" t="s">
        <v>3396</v>
      </c>
      <c r="I948" s="820"/>
      <c r="J948" s="820"/>
      <c r="K948" s="820"/>
      <c r="L948" s="820"/>
      <c r="M948" s="820"/>
      <c r="N948" s="820"/>
      <c r="O948" s="820"/>
      <c r="P948" s="820"/>
      <c r="Q948" s="820"/>
      <c r="R948" s="820"/>
      <c r="S948" s="820"/>
      <c r="T948" s="820"/>
      <c r="U948" s="820"/>
      <c r="V948" s="820"/>
      <c r="W948" s="820"/>
      <c r="X948" s="820"/>
      <c r="Y948" s="820"/>
      <c r="Z948" s="820"/>
      <c r="AA948" s="820"/>
      <c r="AB948" s="820"/>
      <c r="AC948" s="820"/>
      <c r="AD948" s="820"/>
      <c r="AE948" s="820"/>
      <c r="AF948" s="820"/>
      <c r="AG948" s="820"/>
      <c r="AH948" s="820"/>
      <c r="AI948" s="820"/>
      <c r="AJ948" s="820"/>
      <c r="AK948" s="864"/>
      <c r="AL948" s="670"/>
      <c r="AM948" s="670"/>
      <c r="AN948" s="670"/>
      <c r="AO948" s="670"/>
      <c r="AP948" s="670"/>
      <c r="AQ948" s="670"/>
      <c r="AR948" s="670"/>
      <c r="AS948" s="670"/>
      <c r="AT948" s="670"/>
      <c r="AU948" s="670"/>
      <c r="AV948" s="670"/>
      <c r="AW948" s="670"/>
      <c r="AX948" s="670"/>
      <c r="AY948" s="670"/>
      <c r="AZ948" s="670"/>
      <c r="BA948" s="670"/>
      <c r="BB948" s="670"/>
      <c r="BC948" s="670"/>
      <c r="BD948" s="671"/>
    </row>
    <row r="949" spans="1:56" s="653" customFormat="1" ht="13.5" customHeight="1">
      <c r="A949" s="668"/>
      <c r="B949" s="669"/>
      <c r="C949" s="674" t="s">
        <v>2871</v>
      </c>
      <c r="D949" s="669"/>
      <c r="E949" s="670"/>
      <c r="F949" s="862"/>
      <c r="G949" s="820"/>
      <c r="H949" s="820"/>
      <c r="I949" s="820"/>
      <c r="J949" s="738" t="s">
        <v>3490</v>
      </c>
      <c r="K949" s="820"/>
      <c r="L949" s="820"/>
      <c r="M949" s="820"/>
      <c r="N949" s="820"/>
      <c r="O949" s="820"/>
      <c r="P949" s="820"/>
      <c r="Q949" s="820"/>
      <c r="R949" s="820"/>
      <c r="S949" s="866" t="s">
        <v>2883</v>
      </c>
      <c r="T949" s="820"/>
      <c r="U949" s="820" t="s">
        <v>3469</v>
      </c>
      <c r="V949" s="820"/>
      <c r="W949" s="820"/>
      <c r="X949" s="820"/>
      <c r="Y949" s="820"/>
      <c r="Z949" s="820"/>
      <c r="AA949" s="820"/>
      <c r="AB949" s="820"/>
      <c r="AC949" s="820"/>
      <c r="AD949" s="820"/>
      <c r="AE949" s="820"/>
      <c r="AF949" s="820"/>
      <c r="AG949" s="820"/>
      <c r="AH949" s="820"/>
      <c r="AI949" s="820"/>
      <c r="AJ949" s="820"/>
      <c r="AK949" s="864"/>
      <c r="AL949" s="670"/>
      <c r="AM949" s="670"/>
      <c r="AN949" s="670"/>
      <c r="AO949" s="670"/>
      <c r="AP949" s="670"/>
      <c r="AQ949" s="670"/>
      <c r="AR949" s="670"/>
      <c r="AS949" s="670"/>
      <c r="AT949" s="670"/>
      <c r="AU949" s="670"/>
      <c r="AV949" s="670"/>
      <c r="AW949" s="670"/>
      <c r="AX949" s="670"/>
      <c r="AY949" s="670"/>
      <c r="AZ949" s="670"/>
      <c r="BA949" s="670"/>
      <c r="BB949" s="670"/>
      <c r="BC949" s="670"/>
      <c r="BD949" s="671"/>
    </row>
    <row r="950" spans="1:56" s="653" customFormat="1" ht="13.5" customHeight="1">
      <c r="A950" s="668"/>
      <c r="B950" s="669"/>
      <c r="C950" s="674" t="s">
        <v>2871</v>
      </c>
      <c r="D950" s="669"/>
      <c r="E950" s="670"/>
      <c r="F950" s="862"/>
      <c r="G950" s="820"/>
      <c r="H950" s="820"/>
      <c r="I950" s="820"/>
      <c r="J950" s="738" t="s">
        <v>3491</v>
      </c>
      <c r="K950" s="820"/>
      <c r="L950" s="820"/>
      <c r="M950" s="820"/>
      <c r="N950" s="820"/>
      <c r="O950" s="820"/>
      <c r="P950" s="820"/>
      <c r="Q950" s="820"/>
      <c r="R950" s="820"/>
      <c r="S950" s="866" t="s">
        <v>2883</v>
      </c>
      <c r="T950" s="820"/>
      <c r="U950" s="738" t="s">
        <v>3492</v>
      </c>
      <c r="V950" s="820"/>
      <c r="W950" s="820"/>
      <c r="X950" s="820"/>
      <c r="Y950" s="820"/>
      <c r="Z950" s="820"/>
      <c r="AA950" s="820"/>
      <c r="AB950" s="820"/>
      <c r="AC950" s="820"/>
      <c r="AD950" s="820"/>
      <c r="AE950" s="820"/>
      <c r="AF950" s="820"/>
      <c r="AG950" s="820"/>
      <c r="AH950" s="820"/>
      <c r="AI950" s="820"/>
      <c r="AJ950" s="820"/>
      <c r="AK950" s="864"/>
      <c r="AL950" s="670"/>
      <c r="AM950" s="670"/>
      <c r="AN950" s="670"/>
      <c r="AO950" s="670"/>
      <c r="AP950" s="670"/>
      <c r="AQ950" s="670"/>
      <c r="AR950" s="670"/>
      <c r="AS950" s="670"/>
      <c r="AT950" s="670"/>
      <c r="AU950" s="670"/>
      <c r="AV950" s="670"/>
      <c r="AW950" s="670"/>
      <c r="AX950" s="670"/>
      <c r="AY950" s="670"/>
      <c r="AZ950" s="670"/>
      <c r="BA950" s="670"/>
      <c r="BB950" s="670"/>
      <c r="BC950" s="670"/>
      <c r="BD950" s="671"/>
    </row>
    <row r="951" spans="1:56" s="653" customFormat="1" ht="13.5" customHeight="1">
      <c r="A951" s="668"/>
      <c r="B951" s="669"/>
      <c r="C951" s="674" t="s">
        <v>2871</v>
      </c>
      <c r="D951" s="669"/>
      <c r="E951" s="670"/>
      <c r="F951" s="862"/>
      <c r="G951" s="867"/>
      <c r="H951" s="865" t="s">
        <v>3470</v>
      </c>
      <c r="I951" s="870"/>
      <c r="J951" s="870"/>
      <c r="K951" s="870"/>
      <c r="L951" s="870"/>
      <c r="M951" s="870"/>
      <c r="N951" s="871"/>
      <c r="O951" s="871"/>
      <c r="P951" s="820"/>
      <c r="Q951" s="867"/>
      <c r="R951" s="867"/>
      <c r="S951" s="866"/>
      <c r="T951" s="867"/>
      <c r="U951" s="867"/>
      <c r="V951" s="867"/>
      <c r="W951" s="867"/>
      <c r="X951" s="867"/>
      <c r="Y951" s="867"/>
      <c r="Z951" s="867"/>
      <c r="AA951" s="867"/>
      <c r="AB951" s="867"/>
      <c r="AC951" s="867"/>
      <c r="AD951" s="867"/>
      <c r="AE951" s="867"/>
      <c r="AF951" s="867"/>
      <c r="AG951" s="867"/>
      <c r="AH951" s="867"/>
      <c r="AI951" s="867"/>
      <c r="AJ951" s="867"/>
      <c r="AK951" s="869"/>
      <c r="AL951" s="670"/>
      <c r="AM951" s="670"/>
      <c r="AN951" s="670"/>
      <c r="AO951" s="670"/>
      <c r="AP951" s="670"/>
      <c r="AQ951" s="670"/>
      <c r="AR951" s="670"/>
      <c r="AS951" s="670"/>
      <c r="AT951" s="670"/>
      <c r="AU951" s="670"/>
      <c r="AV951" s="670"/>
      <c r="AW951" s="670"/>
      <c r="AX951" s="670"/>
      <c r="AY951" s="670"/>
      <c r="AZ951" s="670"/>
      <c r="BA951" s="670"/>
      <c r="BB951" s="670"/>
      <c r="BC951" s="670"/>
      <c r="BD951" s="671"/>
    </row>
    <row r="952" spans="1:56" s="653" customFormat="1" ht="13.5" customHeight="1">
      <c r="A952" s="668"/>
      <c r="B952" s="669"/>
      <c r="C952" s="674" t="s">
        <v>2871</v>
      </c>
      <c r="D952" s="669"/>
      <c r="E952" s="670"/>
      <c r="F952" s="862"/>
      <c r="G952" s="867"/>
      <c r="H952" s="870"/>
      <c r="I952" s="871"/>
      <c r="J952" s="738" t="s">
        <v>3475</v>
      </c>
      <c r="K952" s="871"/>
      <c r="L952" s="871"/>
      <c r="M952" s="871"/>
      <c r="N952" s="871"/>
      <c r="O952" s="873"/>
      <c r="P952" s="873"/>
      <c r="Q952" s="867"/>
      <c r="R952" s="867"/>
      <c r="S952" s="866" t="s">
        <v>2883</v>
      </c>
      <c r="T952" s="867"/>
      <c r="U952" s="738" t="s">
        <v>3476</v>
      </c>
      <c r="V952" s="867"/>
      <c r="W952" s="867"/>
      <c r="X952" s="867"/>
      <c r="Y952" s="867"/>
      <c r="Z952" s="867"/>
      <c r="AA952" s="867"/>
      <c r="AB952" s="867"/>
      <c r="AC952" s="867"/>
      <c r="AD952" s="867"/>
      <c r="AE952" s="867"/>
      <c r="AF952" s="867"/>
      <c r="AG952" s="867"/>
      <c r="AH952" s="867"/>
      <c r="AI952" s="867"/>
      <c r="AJ952" s="867"/>
      <c r="AK952" s="869"/>
      <c r="AL952" s="670"/>
      <c r="AM952" s="670"/>
      <c r="AN952" s="670"/>
      <c r="AO952" s="670"/>
      <c r="AP952" s="670"/>
      <c r="AQ952" s="670"/>
      <c r="AR952" s="670"/>
      <c r="AS952" s="670"/>
      <c r="AT952" s="670"/>
      <c r="AU952" s="670"/>
      <c r="AV952" s="670"/>
      <c r="AW952" s="670"/>
      <c r="AX952" s="670"/>
      <c r="AY952" s="670"/>
      <c r="AZ952" s="670"/>
      <c r="BA952" s="670"/>
      <c r="BB952" s="670"/>
      <c r="BC952" s="670"/>
      <c r="BD952" s="671"/>
    </row>
    <row r="953" spans="1:56" s="653" customFormat="1" ht="13.5" customHeight="1">
      <c r="A953" s="668"/>
      <c r="B953" s="669"/>
      <c r="C953" s="674" t="s">
        <v>2871</v>
      </c>
      <c r="D953" s="669"/>
      <c r="E953" s="670"/>
      <c r="F953" s="874"/>
      <c r="G953" s="875"/>
      <c r="H953" s="875"/>
      <c r="I953" s="875"/>
      <c r="J953" s="875"/>
      <c r="K953" s="875"/>
      <c r="L953" s="875"/>
      <c r="M953" s="875"/>
      <c r="N953" s="875"/>
      <c r="O953" s="875"/>
      <c r="P953" s="875"/>
      <c r="Q953" s="875"/>
      <c r="R953" s="875"/>
      <c r="S953" s="875"/>
      <c r="T953" s="875"/>
      <c r="U953" s="875"/>
      <c r="V953" s="875"/>
      <c r="W953" s="875"/>
      <c r="X953" s="875"/>
      <c r="Y953" s="875"/>
      <c r="Z953" s="875"/>
      <c r="AA953" s="875"/>
      <c r="AB953" s="875"/>
      <c r="AC953" s="875"/>
      <c r="AD953" s="875"/>
      <c r="AE953" s="875"/>
      <c r="AF953" s="875"/>
      <c r="AG953" s="875"/>
      <c r="AH953" s="875"/>
      <c r="AI953" s="875"/>
      <c r="AJ953" s="875"/>
      <c r="AK953" s="876"/>
      <c r="AL953" s="670"/>
      <c r="AM953" s="670"/>
      <c r="AN953" s="670"/>
      <c r="AO953" s="670"/>
      <c r="AP953" s="670"/>
      <c r="AQ953" s="670"/>
      <c r="AR953" s="670"/>
      <c r="AS953" s="670"/>
      <c r="AT953" s="670"/>
      <c r="AU953" s="670"/>
      <c r="AV953" s="670"/>
      <c r="AW953" s="670"/>
      <c r="AX953" s="670"/>
      <c r="AY953" s="670"/>
      <c r="AZ953" s="670"/>
      <c r="BA953" s="670"/>
      <c r="BB953" s="670"/>
      <c r="BC953" s="670"/>
      <c r="BD953" s="671"/>
    </row>
    <row r="954" spans="1:56" s="653" customFormat="1" ht="13.5" customHeight="1">
      <c r="A954" s="668"/>
      <c r="B954" s="669"/>
      <c r="C954" s="674" t="s">
        <v>2871</v>
      </c>
      <c r="D954" s="669"/>
      <c r="E954" s="670"/>
      <c r="F954" s="528" t="s">
        <v>3477</v>
      </c>
      <c r="G954" s="519" t="s">
        <v>3478</v>
      </c>
      <c r="H954" s="519"/>
      <c r="I954" s="519"/>
      <c r="J954" s="519"/>
      <c r="K954" s="519"/>
      <c r="L954" s="519"/>
      <c r="M954" s="519"/>
      <c r="N954" s="519"/>
      <c r="O954" s="519"/>
      <c r="P954" s="519"/>
      <c r="Q954" s="669"/>
      <c r="R954" s="669"/>
      <c r="S954" s="669"/>
      <c r="T954" s="669"/>
      <c r="U954" s="670"/>
      <c r="V954" s="670"/>
      <c r="W954" s="670"/>
      <c r="X954" s="670"/>
      <c r="Y954" s="670"/>
      <c r="Z954" s="670"/>
      <c r="AA954" s="670"/>
      <c r="AB954" s="670"/>
      <c r="AC954" s="670"/>
      <c r="AD954" s="670"/>
      <c r="AE954" s="670"/>
      <c r="AF954" s="670"/>
      <c r="AG954" s="670"/>
      <c r="AH954" s="670"/>
      <c r="AI954" s="670"/>
      <c r="AJ954" s="670"/>
      <c r="AK954" s="670"/>
      <c r="AL954" s="670"/>
      <c r="AM954" s="670"/>
      <c r="AN954" s="670"/>
      <c r="AO954" s="670"/>
      <c r="AP954" s="670"/>
      <c r="AQ954" s="670"/>
      <c r="AR954" s="670"/>
      <c r="AS954" s="670"/>
      <c r="AT954" s="670"/>
      <c r="AU954" s="670"/>
      <c r="AV954" s="670"/>
      <c r="AW954" s="670"/>
      <c r="AX954" s="670"/>
      <c r="AY954" s="670"/>
      <c r="AZ954" s="670"/>
      <c r="BA954" s="670"/>
      <c r="BB954" s="670"/>
      <c r="BC954" s="670"/>
      <c r="BD954" s="671"/>
    </row>
    <row r="955" spans="1:56" s="653" customFormat="1" ht="13.5" customHeight="1">
      <c r="A955" s="668"/>
      <c r="B955" s="669"/>
      <c r="C955" s="674" t="s">
        <v>2871</v>
      </c>
      <c r="D955" s="669"/>
      <c r="E955" s="670"/>
      <c r="F955" s="528" t="s">
        <v>3479</v>
      </c>
      <c r="G955" s="520"/>
      <c r="H955" s="521"/>
      <c r="I955" s="521"/>
      <c r="J955" s="521"/>
      <c r="K955" s="521"/>
      <c r="L955" s="521"/>
      <c r="M955" s="521"/>
      <c r="N955" s="521"/>
      <c r="O955" s="521"/>
      <c r="P955" s="521"/>
      <c r="Q955" s="879"/>
      <c r="R955" s="879"/>
      <c r="S955" s="879"/>
      <c r="T955" s="879"/>
      <c r="U955" s="880"/>
      <c r="V955" s="880"/>
      <c r="W955" s="880"/>
      <c r="X955" s="880"/>
      <c r="Y955" s="880"/>
      <c r="Z955" s="881"/>
      <c r="AA955" s="670"/>
      <c r="AB955" s="670"/>
      <c r="AC955" s="670"/>
      <c r="AD955" s="670"/>
      <c r="AE955" s="670"/>
      <c r="AF955" s="670"/>
      <c r="AG955" s="670"/>
      <c r="AH955" s="670"/>
      <c r="AI955" s="670"/>
      <c r="AJ955" s="670"/>
      <c r="AK955" s="670"/>
      <c r="AL955" s="670"/>
      <c r="AM955" s="670"/>
      <c r="AN955" s="670"/>
      <c r="AO955" s="670"/>
      <c r="AP955" s="670"/>
      <c r="AQ955" s="670"/>
      <c r="AR955" s="670"/>
      <c r="AS955" s="670"/>
      <c r="AT955" s="670"/>
      <c r="AU955" s="670"/>
      <c r="AV955" s="670"/>
      <c r="AW955" s="670"/>
      <c r="AX955" s="670"/>
      <c r="AY955" s="670"/>
      <c r="AZ955" s="670"/>
      <c r="BA955" s="670"/>
      <c r="BB955" s="670"/>
      <c r="BC955" s="670"/>
      <c r="BD955" s="671"/>
    </row>
    <row r="956" spans="1:56" s="653" customFormat="1" ht="13.5" customHeight="1">
      <c r="A956" s="668"/>
      <c r="B956" s="669"/>
      <c r="C956" s="674" t="s">
        <v>2871</v>
      </c>
      <c r="D956" s="669"/>
      <c r="E956" s="670"/>
      <c r="F956" s="528" t="s">
        <v>3479</v>
      </c>
      <c r="G956" s="523"/>
      <c r="H956" s="519" t="s">
        <v>3480</v>
      </c>
      <c r="I956" s="519"/>
      <c r="J956" s="519"/>
      <c r="K956" s="519"/>
      <c r="L956" s="519"/>
      <c r="M956" s="519"/>
      <c r="N956" s="519"/>
      <c r="O956" s="519"/>
      <c r="P956" s="519"/>
      <c r="Q956" s="669"/>
      <c r="R956" s="669"/>
      <c r="S956" s="669"/>
      <c r="T956" s="669"/>
      <c r="U956" s="670"/>
      <c r="V956" s="670"/>
      <c r="W956" s="670"/>
      <c r="X956" s="670"/>
      <c r="Y956" s="670"/>
      <c r="Z956" s="882"/>
      <c r="AA956" s="670"/>
      <c r="AB956" s="670"/>
      <c r="AC956" s="670"/>
      <c r="AD956" s="670"/>
      <c r="AE956" s="670"/>
      <c r="AF956" s="670"/>
      <c r="AG956" s="670"/>
      <c r="AH956" s="670"/>
      <c r="AI956" s="670"/>
      <c r="AJ956" s="670"/>
      <c r="AK956" s="670"/>
      <c r="AL956" s="670"/>
      <c r="AM956" s="670"/>
      <c r="AN956" s="670"/>
      <c r="AO956" s="670"/>
      <c r="AP956" s="670"/>
      <c r="AQ956" s="670"/>
      <c r="AR956" s="670"/>
      <c r="AS956" s="670"/>
      <c r="AT956" s="670"/>
      <c r="AU956" s="670"/>
      <c r="AV956" s="670"/>
      <c r="AW956" s="670"/>
      <c r="AX956" s="670"/>
      <c r="AY956" s="670"/>
      <c r="AZ956" s="670"/>
      <c r="BA956" s="670"/>
      <c r="BB956" s="670"/>
      <c r="BC956" s="670"/>
      <c r="BD956" s="671"/>
    </row>
    <row r="957" spans="1:56" s="653" customFormat="1" ht="13.5" customHeight="1">
      <c r="A957" s="668"/>
      <c r="B957" s="669"/>
      <c r="C957" s="674" t="s">
        <v>2871</v>
      </c>
      <c r="D957" s="669"/>
      <c r="E957" s="670"/>
      <c r="F957" s="528" t="s">
        <v>3479</v>
      </c>
      <c r="G957" s="525"/>
      <c r="H957" s="526"/>
      <c r="I957" s="526"/>
      <c r="J957" s="526"/>
      <c r="K957" s="526"/>
      <c r="L957" s="526"/>
      <c r="M957" s="526"/>
      <c r="N957" s="526"/>
      <c r="O957" s="526"/>
      <c r="P957" s="526"/>
      <c r="Q957" s="883"/>
      <c r="R957" s="883"/>
      <c r="S957" s="883"/>
      <c r="T957" s="883"/>
      <c r="U957" s="884"/>
      <c r="V957" s="884"/>
      <c r="W957" s="884"/>
      <c r="X957" s="884"/>
      <c r="Y957" s="884"/>
      <c r="Z957" s="885"/>
      <c r="AA957" s="670"/>
      <c r="AB957" s="670"/>
      <c r="AC957" s="670"/>
      <c r="AD957" s="670"/>
      <c r="AE957" s="670"/>
      <c r="AF957" s="670"/>
      <c r="AG957" s="670"/>
      <c r="AH957" s="670"/>
      <c r="AI957" s="670"/>
      <c r="AJ957" s="670"/>
      <c r="AK957" s="670"/>
      <c r="AL957" s="670"/>
      <c r="AM957" s="670"/>
      <c r="AN957" s="670"/>
      <c r="AO957" s="670"/>
      <c r="AP957" s="670"/>
      <c r="AQ957" s="670"/>
      <c r="AR957" s="670"/>
      <c r="AS957" s="670"/>
      <c r="AT957" s="670"/>
      <c r="AU957" s="670"/>
      <c r="AV957" s="670"/>
      <c r="AW957" s="670"/>
      <c r="AX957" s="670"/>
      <c r="AY957" s="670"/>
      <c r="AZ957" s="670"/>
      <c r="BA957" s="670"/>
      <c r="BB957" s="670"/>
      <c r="BC957" s="670"/>
      <c r="BD957" s="671"/>
    </row>
    <row r="958" spans="1:56" s="653" customFormat="1" ht="13.5" customHeight="1">
      <c r="A958" s="668"/>
      <c r="B958" s="669"/>
      <c r="C958" s="674" t="s">
        <v>2871</v>
      </c>
      <c r="D958" s="669"/>
      <c r="E958" s="670"/>
      <c r="F958" s="528" t="s">
        <v>3479</v>
      </c>
      <c r="G958" s="519"/>
      <c r="H958" s="519" t="s">
        <v>3481</v>
      </c>
      <c r="I958" s="519"/>
      <c r="J958" s="519"/>
      <c r="K958" s="519"/>
      <c r="L958" s="519"/>
      <c r="M958" s="519"/>
      <c r="N958" s="519"/>
      <c r="O958" s="519"/>
      <c r="P958" s="519"/>
      <c r="Q958" s="669"/>
      <c r="R958" s="669"/>
      <c r="S958" s="669"/>
      <c r="T958" s="669"/>
      <c r="U958" s="670"/>
      <c r="V958" s="670"/>
      <c r="W958" s="670"/>
      <c r="X958" s="670"/>
      <c r="Y958" s="670"/>
      <c r="Z958" s="670"/>
      <c r="AA958" s="670"/>
      <c r="AB958" s="670"/>
      <c r="AC958" s="670"/>
      <c r="AD958" s="670"/>
      <c r="AE958" s="670"/>
      <c r="AF958" s="670"/>
      <c r="AG958" s="670"/>
      <c r="AH958" s="670"/>
      <c r="AI958" s="670"/>
      <c r="AJ958" s="670"/>
      <c r="AK958" s="670"/>
      <c r="AL958" s="670"/>
      <c r="AM958" s="670"/>
      <c r="AN958" s="670"/>
      <c r="AO958" s="670"/>
      <c r="AP958" s="670"/>
      <c r="AQ958" s="670"/>
      <c r="AR958" s="670"/>
      <c r="AS958" s="670"/>
      <c r="AT958" s="670"/>
      <c r="AU958" s="670"/>
      <c r="AV958" s="670"/>
      <c r="AW958" s="670"/>
      <c r="AX958" s="670"/>
      <c r="AY958" s="670"/>
      <c r="AZ958" s="670"/>
      <c r="BA958" s="670"/>
      <c r="BB958" s="670"/>
      <c r="BC958" s="670"/>
      <c r="BD958" s="671"/>
    </row>
    <row r="959" spans="1:56" s="653" customFormat="1" ht="13.5" customHeight="1">
      <c r="A959" s="668"/>
      <c r="B959" s="669"/>
      <c r="C959" s="674" t="s">
        <v>2871</v>
      </c>
      <c r="D959" s="669"/>
      <c r="E959" s="670"/>
      <c r="F959" s="528" t="s">
        <v>3479</v>
      </c>
      <c r="G959" s="519"/>
      <c r="H959" s="519" t="s">
        <v>3482</v>
      </c>
      <c r="I959" s="519"/>
      <c r="J959" s="519"/>
      <c r="K959" s="519"/>
      <c r="L959" s="519"/>
      <c r="M959" s="519"/>
      <c r="N959" s="519"/>
      <c r="O959" s="519"/>
      <c r="P959" s="519"/>
      <c r="Q959" s="669"/>
      <c r="R959" s="669"/>
      <c r="S959" s="669"/>
      <c r="T959" s="669"/>
      <c r="U959" s="670"/>
      <c r="V959" s="670"/>
      <c r="W959" s="670"/>
      <c r="X959" s="670"/>
      <c r="Y959" s="670"/>
      <c r="Z959" s="670"/>
      <c r="AA959" s="670"/>
      <c r="AB959" s="670"/>
      <c r="AC959" s="670"/>
      <c r="AD959" s="670"/>
      <c r="AE959" s="670"/>
      <c r="AF959" s="670"/>
      <c r="AG959" s="670"/>
      <c r="AH959" s="670"/>
      <c r="AI959" s="670"/>
      <c r="AJ959" s="670"/>
      <c r="AK959" s="670"/>
      <c r="AL959" s="670"/>
      <c r="AM959" s="670"/>
      <c r="AN959" s="670"/>
      <c r="AO959" s="670"/>
      <c r="AP959" s="670"/>
      <c r="AQ959" s="670"/>
      <c r="AR959" s="670"/>
      <c r="AS959" s="670"/>
      <c r="AT959" s="670"/>
      <c r="AU959" s="670"/>
      <c r="AV959" s="670"/>
      <c r="AW959" s="670"/>
      <c r="AX959" s="670"/>
      <c r="AY959" s="670"/>
      <c r="AZ959" s="670"/>
      <c r="BA959" s="670"/>
      <c r="BB959" s="670"/>
      <c r="BC959" s="670"/>
      <c r="BD959" s="671"/>
    </row>
    <row r="960" spans="1:56" s="653" customFormat="1" ht="13.5" customHeight="1">
      <c r="A960" s="668"/>
      <c r="B960" s="669"/>
      <c r="C960" s="674" t="s">
        <v>2871</v>
      </c>
      <c r="D960" s="669"/>
      <c r="E960" s="670"/>
      <c r="F960" s="693" t="s">
        <v>2903</v>
      </c>
      <c r="G960" s="669"/>
      <c r="H960" s="669"/>
      <c r="I960" s="669"/>
      <c r="J960" s="669"/>
      <c r="K960" s="669"/>
      <c r="L960" s="669"/>
      <c r="M960" s="669"/>
      <c r="N960" s="669"/>
      <c r="O960" s="669"/>
      <c r="P960" s="669"/>
      <c r="Q960" s="669"/>
      <c r="R960" s="669"/>
      <c r="S960" s="669"/>
      <c r="T960" s="669"/>
      <c r="U960" s="670"/>
      <c r="V960" s="670"/>
      <c r="W960" s="670"/>
      <c r="X960" s="670"/>
      <c r="Y960" s="670"/>
      <c r="Z960" s="670"/>
      <c r="AA960" s="670"/>
      <c r="AB960" s="670"/>
      <c r="AC960" s="670"/>
      <c r="AD960" s="670"/>
      <c r="AE960" s="670"/>
      <c r="AF960" s="670"/>
      <c r="AG960" s="670"/>
      <c r="AH960" s="670"/>
      <c r="AI960" s="670"/>
      <c r="AJ960" s="670"/>
      <c r="AK960" s="670"/>
      <c r="AL960" s="670"/>
      <c r="AM960" s="670"/>
      <c r="AN960" s="670"/>
      <c r="AO960" s="670"/>
      <c r="AP960" s="670"/>
      <c r="AQ960" s="670"/>
      <c r="AR960" s="670"/>
      <c r="AS960" s="670"/>
      <c r="AT960" s="670"/>
      <c r="AU960" s="670"/>
      <c r="AV960" s="670"/>
      <c r="AW960" s="670"/>
      <c r="AX960" s="670"/>
      <c r="AY960" s="670"/>
      <c r="AZ960" s="670"/>
      <c r="BA960" s="670"/>
      <c r="BB960" s="670"/>
      <c r="BC960" s="670"/>
      <c r="BD960" s="671"/>
    </row>
    <row r="961" spans="1:56" s="653" customFormat="1" ht="13.5" customHeight="1">
      <c r="A961" s="669"/>
      <c r="B961" s="669"/>
      <c r="C961" s="674" t="s">
        <v>2871</v>
      </c>
      <c r="D961" s="669"/>
      <c r="E961" s="670" t="s">
        <v>3412</v>
      </c>
      <c r="F961" s="670"/>
      <c r="G961" s="669"/>
      <c r="H961" s="669"/>
      <c r="I961" s="669"/>
      <c r="J961" s="669"/>
      <c r="K961" s="669"/>
      <c r="L961" s="669"/>
      <c r="M961" s="669"/>
      <c r="N961" s="669"/>
      <c r="O961" s="669"/>
      <c r="P961" s="669"/>
      <c r="Q961" s="669"/>
      <c r="R961" s="669"/>
      <c r="S961" s="669"/>
      <c r="T961" s="669"/>
      <c r="U961" s="670"/>
      <c r="V961" s="670"/>
      <c r="W961" s="670"/>
      <c r="X961" s="670"/>
      <c r="Y961" s="670"/>
      <c r="Z961" s="670"/>
      <c r="AA961" s="670"/>
      <c r="AB961" s="670"/>
      <c r="AC961" s="670"/>
      <c r="AD961" s="670"/>
      <c r="AE961" s="670"/>
      <c r="AF961" s="670"/>
      <c r="AG961" s="670"/>
      <c r="AH961" s="670"/>
      <c r="AI961" s="670"/>
      <c r="AJ961" s="670"/>
      <c r="AK961" s="670"/>
      <c r="AL961" s="670"/>
      <c r="AM961" s="670"/>
      <c r="AN961" s="670"/>
      <c r="AO961" s="670"/>
      <c r="AP961" s="670"/>
      <c r="AQ961" s="670"/>
      <c r="AR961" s="670"/>
      <c r="AS961" s="670"/>
      <c r="AT961" s="670"/>
      <c r="AU961" s="670"/>
      <c r="AV961" s="670"/>
      <c r="AW961" s="670"/>
      <c r="AX961" s="670"/>
      <c r="AY961" s="670"/>
      <c r="AZ961" s="670"/>
      <c r="BA961" s="670"/>
      <c r="BB961" s="670"/>
      <c r="BC961" s="670"/>
      <c r="BD961" s="671"/>
    </row>
    <row r="962" spans="1:56" s="653" customFormat="1" ht="13.5" customHeight="1">
      <c r="A962" s="669"/>
      <c r="B962" s="669"/>
      <c r="C962" s="674" t="s">
        <v>2871</v>
      </c>
      <c r="D962" s="669"/>
      <c r="E962" s="670"/>
      <c r="F962" s="859"/>
      <c r="G962" s="860"/>
      <c r="H962" s="860"/>
      <c r="I962" s="860"/>
      <c r="J962" s="860"/>
      <c r="K962" s="860"/>
      <c r="L962" s="860"/>
      <c r="M962" s="860"/>
      <c r="N962" s="860"/>
      <c r="O962" s="860"/>
      <c r="P962" s="860"/>
      <c r="Q962" s="860"/>
      <c r="R962" s="860"/>
      <c r="S962" s="860"/>
      <c r="T962" s="860"/>
      <c r="U962" s="860"/>
      <c r="V962" s="860"/>
      <c r="W962" s="860"/>
      <c r="X962" s="860"/>
      <c r="Y962" s="860"/>
      <c r="Z962" s="860"/>
      <c r="AA962" s="860"/>
      <c r="AB962" s="860"/>
      <c r="AC962" s="860"/>
      <c r="AD962" s="860"/>
      <c r="AE962" s="860"/>
      <c r="AF962" s="860"/>
      <c r="AG962" s="860"/>
      <c r="AH962" s="860"/>
      <c r="AI962" s="860"/>
      <c r="AJ962" s="860"/>
      <c r="AK962" s="861"/>
      <c r="AL962" s="670"/>
      <c r="AM962" s="670"/>
      <c r="AN962" s="670"/>
      <c r="AO962" s="670"/>
      <c r="AP962" s="670"/>
      <c r="AQ962" s="670"/>
      <c r="AR962" s="670"/>
      <c r="AS962" s="670"/>
      <c r="AT962" s="670"/>
      <c r="AU962" s="670"/>
      <c r="AV962" s="670"/>
      <c r="AW962" s="670"/>
      <c r="AX962" s="670"/>
      <c r="AY962" s="670"/>
      <c r="AZ962" s="670"/>
      <c r="BA962" s="670"/>
      <c r="BB962" s="670"/>
      <c r="BC962" s="670"/>
      <c r="BD962" s="671"/>
    </row>
    <row r="963" spans="1:56" s="653" customFormat="1" ht="13.5" customHeight="1">
      <c r="A963" s="669"/>
      <c r="B963" s="669"/>
      <c r="C963" s="674" t="s">
        <v>2871</v>
      </c>
      <c r="D963" s="669"/>
      <c r="E963" s="670"/>
      <c r="F963" s="862"/>
      <c r="G963" s="863" t="s">
        <v>3394</v>
      </c>
      <c r="H963" s="820"/>
      <c r="I963" s="820"/>
      <c r="J963" s="820"/>
      <c r="K963" s="820"/>
      <c r="L963" s="820"/>
      <c r="M963" s="820"/>
      <c r="N963" s="820"/>
      <c r="O963" s="820"/>
      <c r="P963" s="820"/>
      <c r="Q963" s="820"/>
      <c r="R963" s="820"/>
      <c r="S963" s="820"/>
      <c r="T963" s="820"/>
      <c r="U963" s="820"/>
      <c r="V963" s="820"/>
      <c r="W963" s="820"/>
      <c r="X963" s="820"/>
      <c r="Y963" s="820"/>
      <c r="Z963" s="820"/>
      <c r="AA963" s="820"/>
      <c r="AB963" s="820"/>
      <c r="AC963" s="820"/>
      <c r="AD963" s="820"/>
      <c r="AE963" s="820"/>
      <c r="AF963" s="820"/>
      <c r="AG963" s="820"/>
      <c r="AH963" s="820"/>
      <c r="AI963" s="820"/>
      <c r="AJ963" s="820"/>
      <c r="AK963" s="864"/>
      <c r="AL963" s="670"/>
      <c r="AM963" s="670"/>
      <c r="AN963" s="670"/>
      <c r="AO963" s="670"/>
      <c r="AP963" s="670"/>
      <c r="AQ963" s="670"/>
      <c r="AR963" s="670"/>
      <c r="AS963" s="670"/>
      <c r="AT963" s="670"/>
      <c r="AU963" s="670"/>
      <c r="AV963" s="670"/>
      <c r="AW963" s="670"/>
      <c r="AX963" s="670"/>
      <c r="AY963" s="670"/>
      <c r="AZ963" s="670"/>
      <c r="BA963" s="670"/>
      <c r="BB963" s="670"/>
      <c r="BC963" s="670"/>
      <c r="BD963" s="671"/>
    </row>
    <row r="964" spans="1:56" s="653" customFormat="1" ht="13.5" customHeight="1">
      <c r="A964" s="669"/>
      <c r="B964" s="669"/>
      <c r="C964" s="674" t="s">
        <v>2871</v>
      </c>
      <c r="D964" s="669"/>
      <c r="E964" s="670"/>
      <c r="F964" s="862"/>
      <c r="G964" s="820"/>
      <c r="H964" s="820"/>
      <c r="I964" s="820"/>
      <c r="J964" s="820"/>
      <c r="K964" s="682"/>
      <c r="L964" s="688" t="s">
        <v>3493</v>
      </c>
      <c r="M964" s="820"/>
      <c r="N964" s="820"/>
      <c r="O964" s="820"/>
      <c r="P964" s="820"/>
      <c r="Q964" s="820"/>
      <c r="R964" s="820"/>
      <c r="S964" s="820"/>
      <c r="T964" s="820"/>
      <c r="U964" s="820"/>
      <c r="V964" s="820"/>
      <c r="W964" s="820"/>
      <c r="X964" s="820"/>
      <c r="Y964" s="820"/>
      <c r="Z964" s="820"/>
      <c r="AA964" s="820"/>
      <c r="AB964" s="820"/>
      <c r="AC964" s="820"/>
      <c r="AD964" s="820"/>
      <c r="AE964" s="820"/>
      <c r="AF964" s="820"/>
      <c r="AG964" s="820"/>
      <c r="AH964" s="820"/>
      <c r="AI964" s="820"/>
      <c r="AJ964" s="820"/>
      <c r="AK964" s="864"/>
      <c r="AL964" s="670"/>
      <c r="AM964" s="670"/>
      <c r="AN964" s="670"/>
      <c r="AO964" s="670"/>
      <c r="AP964" s="670"/>
      <c r="AQ964" s="670"/>
      <c r="AR964" s="670"/>
      <c r="AS964" s="670"/>
      <c r="AT964" s="670"/>
      <c r="AU964" s="670"/>
      <c r="AV964" s="670"/>
      <c r="AW964" s="670"/>
      <c r="AX964" s="670"/>
      <c r="AY964" s="670"/>
      <c r="AZ964" s="670"/>
      <c r="BA964" s="670"/>
      <c r="BB964" s="670"/>
      <c r="BC964" s="670"/>
      <c r="BD964" s="671"/>
    </row>
    <row r="965" spans="1:56" s="653" customFormat="1" ht="13.5" customHeight="1">
      <c r="A965" s="669"/>
      <c r="B965" s="669"/>
      <c r="C965" s="674" t="s">
        <v>2871</v>
      </c>
      <c r="D965" s="669"/>
      <c r="E965" s="670"/>
      <c r="F965" s="874"/>
      <c r="G965" s="875"/>
      <c r="H965" s="878"/>
      <c r="I965" s="875"/>
      <c r="J965" s="875"/>
      <c r="K965" s="875"/>
      <c r="L965" s="875"/>
      <c r="M965" s="875"/>
      <c r="N965" s="875"/>
      <c r="O965" s="875"/>
      <c r="P965" s="875"/>
      <c r="Q965" s="875"/>
      <c r="R965" s="875"/>
      <c r="S965" s="875"/>
      <c r="T965" s="875"/>
      <c r="U965" s="875"/>
      <c r="V965" s="875"/>
      <c r="W965" s="875"/>
      <c r="X965" s="875"/>
      <c r="Y965" s="875"/>
      <c r="Z965" s="875"/>
      <c r="AA965" s="875"/>
      <c r="AB965" s="875"/>
      <c r="AC965" s="875"/>
      <c r="AD965" s="875"/>
      <c r="AE965" s="875"/>
      <c r="AF965" s="875"/>
      <c r="AG965" s="875"/>
      <c r="AH965" s="875"/>
      <c r="AI965" s="875"/>
      <c r="AJ965" s="875"/>
      <c r="AK965" s="876"/>
      <c r="AL965" s="670"/>
      <c r="AM965" s="670"/>
      <c r="AN965" s="670"/>
      <c r="AO965" s="670"/>
      <c r="AP965" s="670"/>
      <c r="AQ965" s="670"/>
      <c r="AR965" s="670"/>
      <c r="AS965" s="670"/>
      <c r="AT965" s="670"/>
      <c r="AU965" s="670"/>
      <c r="AV965" s="670"/>
      <c r="AW965" s="670"/>
      <c r="AX965" s="670"/>
      <c r="AY965" s="670"/>
      <c r="AZ965" s="670"/>
      <c r="BA965" s="670"/>
      <c r="BB965" s="670"/>
      <c r="BC965" s="670"/>
      <c r="BD965" s="671"/>
    </row>
    <row r="966" spans="1:56" s="653" customFormat="1" ht="13.5" customHeight="1">
      <c r="A966" s="669"/>
      <c r="B966" s="669"/>
      <c r="C966" s="674" t="s">
        <v>2871</v>
      </c>
      <c r="D966" s="669"/>
      <c r="E966" s="670"/>
      <c r="F966" s="669"/>
      <c r="G966" s="670"/>
      <c r="H966" s="669"/>
      <c r="I966" s="669"/>
      <c r="J966" s="669"/>
      <c r="K966" s="669"/>
      <c r="L966" s="669"/>
      <c r="M966" s="669"/>
      <c r="N966" s="669"/>
      <c r="O966" s="669"/>
      <c r="P966" s="669"/>
      <c r="Q966" s="669"/>
      <c r="R966" s="669"/>
      <c r="S966" s="669"/>
      <c r="T966" s="670"/>
      <c r="U966" s="670"/>
      <c r="V966" s="670"/>
      <c r="W966" s="670"/>
      <c r="X966" s="670"/>
      <c r="Y966" s="670"/>
      <c r="Z966" s="670"/>
      <c r="AA966" s="670"/>
      <c r="AB966" s="670"/>
      <c r="AC966" s="670"/>
      <c r="AD966" s="670"/>
      <c r="AE966" s="670"/>
      <c r="AF966" s="670"/>
      <c r="AG966" s="670"/>
      <c r="AH966" s="670"/>
      <c r="AI966" s="670"/>
      <c r="AJ966" s="670"/>
      <c r="AK966" s="670"/>
      <c r="AL966" s="670"/>
      <c r="AM966" s="670"/>
      <c r="AN966" s="670"/>
      <c r="AO966" s="670"/>
      <c r="AP966" s="670"/>
      <c r="AQ966" s="670"/>
      <c r="AR966" s="670"/>
      <c r="AS966" s="670"/>
      <c r="AT966" s="670"/>
      <c r="AU966" s="670"/>
      <c r="AV966" s="670"/>
      <c r="AW966" s="670"/>
      <c r="AX966" s="670"/>
      <c r="AY966" s="670"/>
      <c r="AZ966" s="670"/>
      <c r="BA966" s="670"/>
      <c r="BB966" s="670"/>
      <c r="BC966" s="670"/>
      <c r="BD966" s="671"/>
    </row>
    <row r="967" spans="1:56" s="653" customFormat="1" ht="13.5" customHeight="1">
      <c r="A967" s="669"/>
      <c r="B967" s="669"/>
      <c r="C967" s="674" t="s">
        <v>2871</v>
      </c>
      <c r="D967" s="669"/>
      <c r="E967" s="670"/>
      <c r="F967" s="859"/>
      <c r="G967" s="860"/>
      <c r="H967" s="860"/>
      <c r="I967" s="860"/>
      <c r="J967" s="860"/>
      <c r="K967" s="860"/>
      <c r="L967" s="860"/>
      <c r="M967" s="860"/>
      <c r="N967" s="860"/>
      <c r="O967" s="860"/>
      <c r="P967" s="860"/>
      <c r="Q967" s="860"/>
      <c r="R967" s="860"/>
      <c r="S967" s="860"/>
      <c r="T967" s="860"/>
      <c r="U967" s="860"/>
      <c r="V967" s="860"/>
      <c r="W967" s="860"/>
      <c r="X967" s="860"/>
      <c r="Y967" s="860"/>
      <c r="Z967" s="860"/>
      <c r="AA967" s="860"/>
      <c r="AB967" s="860"/>
      <c r="AC967" s="860"/>
      <c r="AD967" s="860"/>
      <c r="AE967" s="860"/>
      <c r="AF967" s="860"/>
      <c r="AG967" s="860"/>
      <c r="AH967" s="860"/>
      <c r="AI967" s="860"/>
      <c r="AJ967" s="860"/>
      <c r="AK967" s="861"/>
      <c r="AL967" s="670"/>
      <c r="AM967" s="670"/>
      <c r="AN967" s="670"/>
      <c r="AO967" s="670"/>
      <c r="AP967" s="670"/>
      <c r="AQ967" s="670"/>
      <c r="AR967" s="670"/>
      <c r="AS967" s="670"/>
      <c r="AT967" s="670"/>
      <c r="AU967" s="670"/>
      <c r="AV967" s="670"/>
      <c r="AW967" s="670"/>
      <c r="AX967" s="670"/>
      <c r="AY967" s="670"/>
      <c r="AZ967" s="670"/>
      <c r="BA967" s="670"/>
      <c r="BB967" s="670"/>
      <c r="BC967" s="670"/>
      <c r="BD967" s="671"/>
    </row>
    <row r="968" spans="1:56" s="653" customFormat="1" ht="13.5" customHeight="1">
      <c r="A968" s="669"/>
      <c r="B968" s="669"/>
      <c r="C968" s="674" t="s">
        <v>2871</v>
      </c>
      <c r="D968" s="669"/>
      <c r="E968" s="670"/>
      <c r="F968" s="862"/>
      <c r="G968" s="863" t="s">
        <v>3394</v>
      </c>
      <c r="H968" s="820"/>
      <c r="I968" s="820"/>
      <c r="J968" s="820"/>
      <c r="K968" s="820"/>
      <c r="L968" s="820"/>
      <c r="M968" s="820"/>
      <c r="N968" s="820"/>
      <c r="O968" s="820"/>
      <c r="P968" s="820"/>
      <c r="Q968" s="820"/>
      <c r="R968" s="820"/>
      <c r="S968" s="820"/>
      <c r="T968" s="820"/>
      <c r="U968" s="820"/>
      <c r="V968" s="820"/>
      <c r="W968" s="820"/>
      <c r="X968" s="820"/>
      <c r="Y968" s="820"/>
      <c r="Z968" s="820"/>
      <c r="AA968" s="820"/>
      <c r="AB968" s="820"/>
      <c r="AC968" s="820"/>
      <c r="AD968" s="820"/>
      <c r="AE968" s="820"/>
      <c r="AF968" s="820"/>
      <c r="AG968" s="820"/>
      <c r="AH968" s="820"/>
      <c r="AI968" s="820"/>
      <c r="AJ968" s="820"/>
      <c r="AK968" s="864"/>
      <c r="AL968" s="670"/>
      <c r="AM968" s="670"/>
      <c r="AN968" s="670"/>
      <c r="AO968" s="670"/>
      <c r="AP968" s="670"/>
      <c r="AQ968" s="670"/>
      <c r="AR968" s="670"/>
      <c r="AS968" s="670"/>
      <c r="AT968" s="670"/>
      <c r="AU968" s="670"/>
      <c r="AV968" s="670"/>
      <c r="AW968" s="670"/>
      <c r="AX968" s="670"/>
      <c r="AY968" s="670"/>
      <c r="AZ968" s="670"/>
      <c r="BA968" s="670"/>
      <c r="BB968" s="670"/>
      <c r="BC968" s="670"/>
      <c r="BD968" s="671"/>
    </row>
    <row r="969" spans="1:56" s="653" customFormat="1" ht="13.5" customHeight="1">
      <c r="A969" s="669"/>
      <c r="B969" s="669"/>
      <c r="C969" s="674" t="s">
        <v>2871</v>
      </c>
      <c r="D969" s="669"/>
      <c r="E969" s="670"/>
      <c r="F969" s="862"/>
      <c r="G969" s="820"/>
      <c r="H969" s="820"/>
      <c r="I969" s="820"/>
      <c r="J969" s="820"/>
      <c r="K969" s="682"/>
      <c r="L969" s="688" t="s">
        <v>3494</v>
      </c>
      <c r="M969" s="820"/>
      <c r="N969" s="820"/>
      <c r="O969" s="820"/>
      <c r="P969" s="820"/>
      <c r="Q969" s="820"/>
      <c r="R969" s="820"/>
      <c r="S969" s="820"/>
      <c r="T969" s="820"/>
      <c r="U969" s="820"/>
      <c r="V969" s="820"/>
      <c r="W969" s="820"/>
      <c r="X969" s="820"/>
      <c r="Y969" s="820"/>
      <c r="Z969" s="820"/>
      <c r="AA969" s="820"/>
      <c r="AB969" s="820"/>
      <c r="AC969" s="820"/>
      <c r="AD969" s="820"/>
      <c r="AE969" s="820"/>
      <c r="AF969" s="820"/>
      <c r="AG969" s="820"/>
      <c r="AH969" s="820"/>
      <c r="AI969" s="820"/>
      <c r="AJ969" s="820"/>
      <c r="AK969" s="864"/>
      <c r="AL969" s="670"/>
      <c r="AM969" s="670"/>
      <c r="AN969" s="670"/>
      <c r="AO969" s="670"/>
      <c r="AP969" s="670"/>
      <c r="AQ969" s="670"/>
      <c r="AR969" s="670"/>
      <c r="AS969" s="670"/>
      <c r="AT969" s="670"/>
      <c r="AU969" s="670"/>
      <c r="AV969" s="670"/>
      <c r="AW969" s="670"/>
      <c r="AX969" s="670"/>
      <c r="AY969" s="670"/>
      <c r="AZ969" s="670"/>
      <c r="BA969" s="670"/>
      <c r="BB969" s="670"/>
      <c r="BC969" s="670"/>
      <c r="BD969" s="671"/>
    </row>
    <row r="970" spans="1:56" s="653" customFormat="1" ht="13.5" customHeight="1">
      <c r="A970" s="669"/>
      <c r="B970" s="669"/>
      <c r="C970" s="674" t="s">
        <v>2871</v>
      </c>
      <c r="D970" s="669"/>
      <c r="E970" s="670"/>
      <c r="F970" s="862"/>
      <c r="G970" s="820"/>
      <c r="H970" s="865" t="s">
        <v>3396</v>
      </c>
      <c r="I970" s="820"/>
      <c r="J970" s="820"/>
      <c r="K970" s="820"/>
      <c r="L970" s="820"/>
      <c r="M970" s="820"/>
      <c r="N970" s="820"/>
      <c r="O970" s="820"/>
      <c r="P970" s="820"/>
      <c r="Q970" s="820"/>
      <c r="R970" s="820"/>
      <c r="S970" s="820"/>
      <c r="T970" s="820"/>
      <c r="U970" s="820"/>
      <c r="V970" s="820"/>
      <c r="W970" s="820"/>
      <c r="X970" s="820"/>
      <c r="Y970" s="820"/>
      <c r="Z970" s="820"/>
      <c r="AA970" s="820"/>
      <c r="AB970" s="820"/>
      <c r="AC970" s="820"/>
      <c r="AD970" s="820"/>
      <c r="AE970" s="820"/>
      <c r="AF970" s="820"/>
      <c r="AG970" s="820"/>
      <c r="AH970" s="820"/>
      <c r="AI970" s="820"/>
      <c r="AJ970" s="820"/>
      <c r="AK970" s="864"/>
      <c r="AL970" s="670"/>
      <c r="AM970" s="670"/>
      <c r="AN970" s="670"/>
      <c r="AO970" s="670"/>
      <c r="AP970" s="670"/>
      <c r="AQ970" s="670"/>
      <c r="AR970" s="670"/>
      <c r="AS970" s="670"/>
      <c r="AT970" s="670"/>
      <c r="AU970" s="670"/>
      <c r="AV970" s="670"/>
      <c r="AW970" s="670"/>
      <c r="AX970" s="670"/>
      <c r="AY970" s="670"/>
      <c r="AZ970" s="670"/>
      <c r="BA970" s="670"/>
      <c r="BB970" s="670"/>
      <c r="BC970" s="670"/>
      <c r="BD970" s="671"/>
    </row>
    <row r="971" spans="1:56" s="653" customFormat="1" ht="13.5" customHeight="1">
      <c r="A971" s="669"/>
      <c r="B971" s="669"/>
      <c r="C971" s="674" t="s">
        <v>2871</v>
      </c>
      <c r="D971" s="669"/>
      <c r="E971" s="670"/>
      <c r="F971" s="862"/>
      <c r="G971" s="820"/>
      <c r="H971" s="820"/>
      <c r="I971" s="820"/>
      <c r="J971" s="820" t="s">
        <v>3495</v>
      </c>
      <c r="K971" s="820"/>
      <c r="L971" s="820"/>
      <c r="M971" s="820"/>
      <c r="N971" s="820"/>
      <c r="O971" s="820"/>
      <c r="P971" s="820"/>
      <c r="Q971" s="820"/>
      <c r="R971" s="820"/>
      <c r="S971" s="866" t="s">
        <v>2883</v>
      </c>
      <c r="T971" s="820"/>
      <c r="U971" s="866" t="s">
        <v>3465</v>
      </c>
      <c r="V971" s="820"/>
      <c r="W971" s="820"/>
      <c r="X971" s="820"/>
      <c r="Y971" s="820"/>
      <c r="Z971" s="820"/>
      <c r="AA971" s="820"/>
      <c r="AB971" s="820"/>
      <c r="AC971" s="820"/>
      <c r="AD971" s="820"/>
      <c r="AE971" s="820"/>
      <c r="AF971" s="820"/>
      <c r="AG971" s="820"/>
      <c r="AH971" s="820"/>
      <c r="AI971" s="820"/>
      <c r="AJ971" s="820"/>
      <c r="AK971" s="864"/>
      <c r="AL971" s="670"/>
      <c r="AM971" s="670"/>
      <c r="AN971" s="670"/>
      <c r="AO971" s="670"/>
      <c r="AP971" s="670"/>
      <c r="AQ971" s="670"/>
      <c r="AR971" s="670"/>
      <c r="AS971" s="670"/>
      <c r="AT971" s="670"/>
      <c r="AU971" s="670"/>
      <c r="AV971" s="670"/>
      <c r="AW971" s="670"/>
      <c r="AX971" s="670"/>
      <c r="AY971" s="670"/>
      <c r="AZ971" s="670"/>
      <c r="BA971" s="670"/>
      <c r="BB971" s="670"/>
      <c r="BC971" s="670"/>
      <c r="BD971" s="671"/>
    </row>
    <row r="972" spans="1:56" s="653" customFormat="1" ht="13.5" customHeight="1">
      <c r="A972" s="669"/>
      <c r="B972" s="669"/>
      <c r="C972" s="674" t="s">
        <v>2871</v>
      </c>
      <c r="D972" s="669"/>
      <c r="E972" s="670"/>
      <c r="F972" s="874"/>
      <c r="G972" s="883"/>
      <c r="H972" s="883"/>
      <c r="I972" s="883"/>
      <c r="J972" s="883"/>
      <c r="K972" s="883"/>
      <c r="L972" s="883"/>
      <c r="M972" s="883"/>
      <c r="N972" s="883"/>
      <c r="O972" s="883"/>
      <c r="P972" s="883"/>
      <c r="Q972" s="883"/>
      <c r="R972" s="883"/>
      <c r="S972" s="883"/>
      <c r="T972" s="884"/>
      <c r="U972" s="884"/>
      <c r="V972" s="884"/>
      <c r="W972" s="884"/>
      <c r="X972" s="884"/>
      <c r="Y972" s="884"/>
      <c r="Z972" s="884"/>
      <c r="AA972" s="884"/>
      <c r="AB972" s="884"/>
      <c r="AC972" s="884"/>
      <c r="AD972" s="884"/>
      <c r="AE972" s="884"/>
      <c r="AF972" s="884"/>
      <c r="AG972" s="884"/>
      <c r="AH972" s="884"/>
      <c r="AI972" s="884"/>
      <c r="AJ972" s="884"/>
      <c r="AK972" s="876"/>
      <c r="AL972" s="670"/>
      <c r="AM972" s="670"/>
      <c r="AN972" s="670"/>
      <c r="AO972" s="670"/>
      <c r="AP972" s="670"/>
      <c r="AQ972" s="670"/>
      <c r="AR972" s="670"/>
      <c r="AS972" s="670"/>
      <c r="AT972" s="670"/>
      <c r="AU972" s="670"/>
      <c r="AV972" s="670"/>
      <c r="AW972" s="670"/>
      <c r="AX972" s="670"/>
      <c r="AY972" s="670"/>
      <c r="AZ972" s="670"/>
      <c r="BA972" s="670"/>
      <c r="BB972" s="670"/>
      <c r="BC972" s="670"/>
      <c r="BD972" s="671"/>
    </row>
    <row r="973" spans="1:56" s="653" customFormat="1" ht="13.5" customHeight="1">
      <c r="A973" s="669"/>
      <c r="B973" s="669"/>
      <c r="C973" s="674" t="s">
        <v>2871</v>
      </c>
      <c r="D973" s="669"/>
      <c r="E973" s="670"/>
      <c r="F973" s="670"/>
      <c r="G973" s="669"/>
      <c r="H973" s="669"/>
      <c r="I973" s="669"/>
      <c r="J973" s="669"/>
      <c r="K973" s="669"/>
      <c r="L973" s="669"/>
      <c r="M973" s="669"/>
      <c r="N973" s="669"/>
      <c r="O973" s="669"/>
      <c r="P973" s="669"/>
      <c r="Q973" s="669"/>
      <c r="R973" s="669"/>
      <c r="S973" s="669"/>
      <c r="T973" s="669"/>
      <c r="U973" s="670"/>
      <c r="V973" s="670"/>
      <c r="W973" s="670"/>
      <c r="X973" s="670"/>
      <c r="Y973" s="670"/>
      <c r="Z973" s="670"/>
      <c r="AA973" s="670"/>
      <c r="AB973" s="670"/>
      <c r="AC973" s="670"/>
      <c r="AD973" s="670"/>
      <c r="AE973" s="670"/>
      <c r="AF973" s="670"/>
      <c r="AG973" s="670"/>
      <c r="AH973" s="670"/>
      <c r="AI973" s="670"/>
      <c r="AJ973" s="670"/>
      <c r="AK973" s="670"/>
      <c r="AL973" s="670"/>
      <c r="AM973" s="670"/>
      <c r="AN973" s="670"/>
      <c r="AO973" s="670"/>
      <c r="AP973" s="670"/>
      <c r="AQ973" s="670"/>
      <c r="AR973" s="670"/>
      <c r="AS973" s="670"/>
      <c r="AT973" s="670"/>
      <c r="AU973" s="670"/>
      <c r="AV973" s="670"/>
      <c r="AW973" s="670"/>
      <c r="AX973" s="670"/>
      <c r="AY973" s="670"/>
      <c r="AZ973" s="670"/>
      <c r="BA973" s="670"/>
      <c r="BB973" s="670"/>
      <c r="BC973" s="670"/>
      <c r="BD973" s="671"/>
    </row>
    <row r="974" spans="1:56" s="653" customFormat="1" ht="13.5" customHeight="1">
      <c r="A974" s="669"/>
      <c r="B974" s="669"/>
      <c r="C974" s="674" t="s">
        <v>2871</v>
      </c>
      <c r="D974" s="669"/>
      <c r="E974" s="670"/>
      <c r="F974" s="670" t="s">
        <v>3496</v>
      </c>
      <c r="G974" s="669"/>
      <c r="H974" s="669"/>
      <c r="I974" s="669"/>
      <c r="J974" s="669"/>
      <c r="K974" s="669"/>
      <c r="L974" s="669"/>
      <c r="M974" s="669"/>
      <c r="N974" s="669"/>
      <c r="O974" s="669"/>
      <c r="P974" s="669"/>
      <c r="Q974" s="669"/>
      <c r="R974" s="669"/>
      <c r="S974" s="669"/>
      <c r="T974" s="669"/>
      <c r="U974" s="670"/>
      <c r="V974" s="670"/>
      <c r="W974" s="670"/>
      <c r="X974" s="670"/>
      <c r="Y974" s="670"/>
      <c r="Z974" s="670"/>
      <c r="AA974" s="670"/>
      <c r="AB974" s="670"/>
      <c r="AC974" s="670"/>
      <c r="AD974" s="670"/>
      <c r="AE974" s="670"/>
      <c r="AF974" s="670"/>
      <c r="AG974" s="670"/>
      <c r="AH974" s="670"/>
      <c r="AI974" s="670"/>
      <c r="AJ974" s="670"/>
      <c r="AK974" s="670"/>
      <c r="AL974" s="670"/>
      <c r="AM974" s="670"/>
      <c r="AN974" s="670"/>
      <c r="AO974" s="670"/>
      <c r="AP974" s="670"/>
      <c r="AQ974" s="670"/>
      <c r="AR974" s="670"/>
      <c r="AS974" s="670"/>
      <c r="AT974" s="670"/>
      <c r="AU974" s="670"/>
      <c r="AV974" s="670"/>
      <c r="AW974" s="670"/>
      <c r="AX974" s="670"/>
      <c r="AY974" s="670"/>
      <c r="AZ974" s="670"/>
      <c r="BA974" s="670"/>
      <c r="BB974" s="670"/>
      <c r="BC974" s="670"/>
      <c r="BD974" s="671"/>
    </row>
    <row r="975" spans="1:56" s="653" customFormat="1" ht="13.5" customHeight="1">
      <c r="A975" s="669"/>
      <c r="B975" s="669"/>
      <c r="C975" s="674" t="s">
        <v>2871</v>
      </c>
      <c r="D975" s="669"/>
      <c r="E975" s="670"/>
      <c r="F975" s="670" t="s">
        <v>3497</v>
      </c>
      <c r="G975" s="669"/>
      <c r="H975" s="669"/>
      <c r="I975" s="669"/>
      <c r="J975" s="669"/>
      <c r="K975" s="669"/>
      <c r="L975" s="669"/>
      <c r="M975" s="669"/>
      <c r="N975" s="669"/>
      <c r="O975" s="669"/>
      <c r="P975" s="669"/>
      <c r="Q975" s="669"/>
      <c r="R975" s="669"/>
      <c r="S975" s="669"/>
      <c r="T975" s="669"/>
      <c r="U975" s="670"/>
      <c r="V975" s="670"/>
      <c r="W975" s="670"/>
      <c r="X975" s="670"/>
      <c r="Y975" s="670"/>
      <c r="Z975" s="670"/>
      <c r="AA975" s="670"/>
      <c r="AB975" s="670"/>
      <c r="AC975" s="670"/>
      <c r="AD975" s="670"/>
      <c r="AE975" s="670"/>
      <c r="AF975" s="670"/>
      <c r="AG975" s="670"/>
      <c r="AH975" s="670"/>
      <c r="AI975" s="670"/>
      <c r="AJ975" s="670"/>
      <c r="AK975" s="670"/>
      <c r="AL975" s="670"/>
      <c r="AM975" s="670"/>
      <c r="AN975" s="670"/>
      <c r="AO975" s="670"/>
      <c r="AP975" s="670"/>
      <c r="AQ975" s="670"/>
      <c r="AR975" s="670"/>
      <c r="AS975" s="670"/>
      <c r="AT975" s="670"/>
      <c r="AU975" s="670"/>
      <c r="AV975" s="670"/>
      <c r="AW975" s="670"/>
      <c r="AX975" s="670"/>
      <c r="AY975" s="670"/>
      <c r="AZ975" s="670"/>
      <c r="BA975" s="670"/>
      <c r="BB975" s="670"/>
      <c r="BC975" s="670"/>
      <c r="BD975" s="671"/>
    </row>
    <row r="976" spans="1:56" s="653" customFormat="1" ht="13.5" customHeight="1">
      <c r="A976" s="669"/>
      <c r="B976" s="669"/>
      <c r="C976" s="674" t="s">
        <v>2871</v>
      </c>
      <c r="D976" s="669"/>
      <c r="E976" s="670"/>
      <c r="F976" s="738" t="s">
        <v>3498</v>
      </c>
      <c r="G976" s="669"/>
      <c r="H976" s="669"/>
      <c r="I976" s="669"/>
      <c r="J976" s="669"/>
      <c r="K976" s="669"/>
      <c r="L976" s="669"/>
      <c r="M976" s="669"/>
      <c r="N976" s="669"/>
      <c r="O976" s="669"/>
      <c r="P976" s="741" t="s">
        <v>3499</v>
      </c>
      <c r="Q976" s="741" t="s">
        <v>3380</v>
      </c>
      <c r="R976" s="669"/>
      <c r="S976" s="669"/>
      <c r="T976" s="669"/>
      <c r="U976" s="670"/>
      <c r="V976" s="670"/>
      <c r="W976" s="670"/>
      <c r="X976" s="670"/>
      <c r="Y976" s="670"/>
      <c r="Z976" s="670"/>
      <c r="AA976" s="670"/>
      <c r="AB976" s="670"/>
      <c r="AC976" s="670"/>
      <c r="AD976" s="670"/>
      <c r="AE976" s="670"/>
      <c r="AF976" s="670"/>
      <c r="AG976" s="670"/>
      <c r="AH976" s="670"/>
      <c r="AI976" s="670"/>
      <c r="AJ976" s="670"/>
      <c r="AK976" s="670"/>
      <c r="AL976" s="670"/>
      <c r="AM976" s="670"/>
      <c r="AN976" s="670"/>
      <c r="AO976" s="670"/>
      <c r="AP976" s="670"/>
      <c r="AQ976" s="670"/>
      <c r="AR976" s="670"/>
      <c r="AS976" s="670"/>
      <c r="AT976" s="670"/>
      <c r="AU976" s="670"/>
      <c r="AV976" s="670"/>
      <c r="AW976" s="670"/>
      <c r="AX976" s="670"/>
      <c r="AY976" s="670"/>
      <c r="AZ976" s="670"/>
      <c r="BA976" s="670"/>
      <c r="BB976" s="670"/>
      <c r="BC976" s="670"/>
      <c r="BD976" s="671"/>
    </row>
    <row r="977" spans="1:57" s="653" customFormat="1" ht="13.5" customHeight="1">
      <c r="A977" s="669"/>
      <c r="B977" s="669"/>
      <c r="C977" s="674" t="s">
        <v>2871</v>
      </c>
      <c r="D977" s="669"/>
      <c r="E977" s="670"/>
      <c r="F977" s="670" t="s">
        <v>3484</v>
      </c>
      <c r="G977" s="669"/>
      <c r="H977" s="669"/>
      <c r="I977" s="669"/>
      <c r="J977" s="669"/>
      <c r="K977" s="669"/>
      <c r="L977" s="669"/>
      <c r="M977" s="669"/>
      <c r="N977" s="669"/>
      <c r="O977" s="669"/>
      <c r="P977" s="669"/>
      <c r="Q977" s="669"/>
      <c r="R977" s="669"/>
      <c r="S977" s="669"/>
      <c r="T977" s="669"/>
      <c r="U977" s="670"/>
      <c r="V977" s="670"/>
      <c r="W977" s="670"/>
      <c r="X977" s="670"/>
      <c r="Y977" s="670"/>
      <c r="Z977" s="670"/>
      <c r="AA977" s="670"/>
      <c r="AB977" s="670"/>
      <c r="AC977" s="670"/>
      <c r="AD977" s="670"/>
      <c r="AE977" s="670"/>
      <c r="AF977" s="670"/>
      <c r="AG977" s="670"/>
      <c r="AH977" s="670"/>
      <c r="AI977" s="670"/>
      <c r="AJ977" s="670"/>
      <c r="AK977" s="670"/>
      <c r="AL977" s="670"/>
      <c r="AM977" s="670"/>
      <c r="AN977" s="670"/>
      <c r="AO977" s="670"/>
      <c r="AP977" s="670"/>
      <c r="AQ977" s="670"/>
      <c r="AR977" s="670"/>
      <c r="AS977" s="670"/>
      <c r="AT977" s="670"/>
      <c r="AU977" s="670"/>
      <c r="AV977" s="670"/>
      <c r="AW977" s="670"/>
      <c r="AX977" s="670"/>
      <c r="AY977" s="670"/>
      <c r="AZ977" s="670"/>
      <c r="BA977" s="670"/>
      <c r="BB977" s="670"/>
      <c r="BC977" s="670"/>
      <c r="BD977" s="671"/>
      <c r="BE977" s="895"/>
    </row>
    <row r="978" spans="1:57" s="528" customFormat="1" ht="13.5" customHeight="1">
      <c r="C978" s="674" t="s">
        <v>2871</v>
      </c>
      <c r="G978" s="738" t="s">
        <v>3500</v>
      </c>
      <c r="O978" s="541" t="s">
        <v>3120</v>
      </c>
      <c r="P978" s="541" t="s">
        <v>3501</v>
      </c>
      <c r="BD978" s="671"/>
      <c r="BE978" s="895"/>
    </row>
    <row r="979" spans="1:57" s="528" customFormat="1" ht="13.5" customHeight="1">
      <c r="C979" s="674" t="s">
        <v>2871</v>
      </c>
      <c r="F979" s="670" t="s">
        <v>3486</v>
      </c>
      <c r="G979" s="669"/>
      <c r="H979" s="669"/>
      <c r="I979" s="669"/>
      <c r="J979" s="669"/>
      <c r="K979" s="669"/>
      <c r="L979" s="669"/>
      <c r="M979" s="669"/>
      <c r="N979" s="669"/>
      <c r="O979" s="669"/>
      <c r="P979" s="669"/>
      <c r="BD979" s="671"/>
      <c r="BE979" s="895"/>
    </row>
    <row r="980" spans="1:57" s="528" customFormat="1" ht="13.5" customHeight="1">
      <c r="C980" s="674" t="s">
        <v>2871</v>
      </c>
      <c r="G980" s="738" t="s">
        <v>3500</v>
      </c>
      <c r="O980" s="541" t="s">
        <v>3120</v>
      </c>
      <c r="P980" s="541" t="s">
        <v>3502</v>
      </c>
      <c r="BD980" s="671"/>
      <c r="BE980" s="895"/>
    </row>
    <row r="981" spans="1:57" s="528" customFormat="1" ht="13.5" customHeight="1">
      <c r="C981" s="674" t="s">
        <v>2871</v>
      </c>
      <c r="G981" s="528" t="s">
        <v>3503</v>
      </c>
      <c r="O981" s="541" t="s">
        <v>3120</v>
      </c>
      <c r="P981" s="738" t="s">
        <v>3504</v>
      </c>
      <c r="BD981" s="671"/>
      <c r="BE981" s="895"/>
    </row>
    <row r="982" spans="1:57" s="528" customFormat="1" ht="13.5" customHeight="1">
      <c r="C982" s="674" t="s">
        <v>2871</v>
      </c>
      <c r="E982" s="670" t="s">
        <v>3505</v>
      </c>
      <c r="BD982" s="671"/>
      <c r="BE982" s="895"/>
    </row>
    <row r="983" spans="1:57" s="528" customFormat="1" ht="13.5" customHeight="1">
      <c r="C983" s="674" t="s">
        <v>2871</v>
      </c>
      <c r="F983" s="520"/>
      <c r="G983" s="521"/>
      <c r="H983" s="521"/>
      <c r="I983" s="521"/>
      <c r="J983" s="521"/>
      <c r="K983" s="521"/>
      <c r="L983" s="521"/>
      <c r="M983" s="521"/>
      <c r="N983" s="521"/>
      <c r="O983" s="521"/>
      <c r="P983" s="879"/>
      <c r="Q983" s="879"/>
      <c r="R983" s="879"/>
      <c r="S983" s="879"/>
      <c r="T983" s="880"/>
      <c r="U983" s="880"/>
      <c r="V983" s="880"/>
      <c r="W983" s="880"/>
      <c r="X983" s="880"/>
      <c r="Y983" s="881"/>
      <c r="Z983" s="670"/>
      <c r="AA983" s="670"/>
      <c r="BD983" s="671"/>
      <c r="BE983" s="895"/>
    </row>
    <row r="984" spans="1:57" s="528" customFormat="1" ht="13.5" customHeight="1">
      <c r="C984" s="674" t="s">
        <v>2871</v>
      </c>
      <c r="F984" s="523"/>
      <c r="G984" s="519" t="s">
        <v>3480</v>
      </c>
      <c r="H984" s="519"/>
      <c r="I984" s="519"/>
      <c r="J984" s="519"/>
      <c r="K984" s="519"/>
      <c r="L984" s="519"/>
      <c r="M984" s="519"/>
      <c r="N984" s="519"/>
      <c r="O984" s="519"/>
      <c r="P984" s="669"/>
      <c r="Q984" s="669"/>
      <c r="R984" s="669"/>
      <c r="S984" s="669"/>
      <c r="T984" s="670"/>
      <c r="U984" s="670"/>
      <c r="V984" s="670"/>
      <c r="W984" s="670"/>
      <c r="X984" s="670"/>
      <c r="Y984" s="882"/>
      <c r="Z984" s="670"/>
      <c r="AA984" s="670"/>
      <c r="BD984" s="671"/>
      <c r="BE984" s="895"/>
    </row>
    <row r="985" spans="1:57" s="528" customFormat="1" ht="13.5" customHeight="1">
      <c r="C985" s="674" t="s">
        <v>2871</v>
      </c>
      <c r="F985" s="525"/>
      <c r="G985" s="526"/>
      <c r="H985" s="526"/>
      <c r="I985" s="526"/>
      <c r="J985" s="526"/>
      <c r="K985" s="526"/>
      <c r="L985" s="526"/>
      <c r="M985" s="526"/>
      <c r="N985" s="526"/>
      <c r="O985" s="526"/>
      <c r="P985" s="883"/>
      <c r="Q985" s="883"/>
      <c r="R985" s="883"/>
      <c r="S985" s="883"/>
      <c r="T985" s="884"/>
      <c r="U985" s="884"/>
      <c r="V985" s="884"/>
      <c r="W985" s="884"/>
      <c r="X985" s="884"/>
      <c r="Y985" s="885"/>
      <c r="Z985" s="670"/>
      <c r="AA985" s="670"/>
      <c r="BD985" s="671"/>
      <c r="BE985" s="895"/>
    </row>
    <row r="986" spans="1:57" s="528" customFormat="1" ht="13.5" customHeight="1">
      <c r="C986" s="674" t="s">
        <v>2871</v>
      </c>
      <c r="BD986" s="671"/>
      <c r="BE986" s="895"/>
    </row>
    <row r="987" spans="1:57" s="528" customFormat="1" ht="13.5" customHeight="1">
      <c r="C987" s="674" t="s">
        <v>2871</v>
      </c>
      <c r="F987" s="738" t="s">
        <v>3506</v>
      </c>
      <c r="O987" s="541" t="s">
        <v>3120</v>
      </c>
      <c r="P987" s="738" t="s">
        <v>3507</v>
      </c>
      <c r="BD987" s="671"/>
      <c r="BE987" s="895"/>
    </row>
    <row r="988" spans="1:57" s="528" customFormat="1" ht="13.5" customHeight="1">
      <c r="C988" s="674" t="s">
        <v>2871</v>
      </c>
      <c r="F988" s="528" t="s">
        <v>3508</v>
      </c>
      <c r="BD988" s="671"/>
      <c r="BE988" s="895"/>
    </row>
    <row r="989" spans="1:57" ht="13.5" customHeight="1">
      <c r="A989" s="668"/>
      <c r="B989" s="669"/>
      <c r="C989" s="674" t="s">
        <v>2871</v>
      </c>
      <c r="D989" s="669"/>
      <c r="E989" s="669"/>
      <c r="F989" s="674"/>
      <c r="G989" s="674"/>
      <c r="H989" s="820"/>
      <c r="I989" s="669"/>
      <c r="J989" s="669"/>
      <c r="K989" s="669"/>
      <c r="L989" s="669"/>
      <c r="M989" s="669"/>
      <c r="N989" s="669"/>
      <c r="O989" s="669"/>
      <c r="P989" s="669"/>
      <c r="Q989" s="669"/>
      <c r="R989" s="669"/>
      <c r="S989" s="669"/>
      <c r="T989" s="669"/>
      <c r="U989" s="669"/>
      <c r="V989" s="670"/>
      <c r="W989" s="670"/>
      <c r="X989" s="670"/>
      <c r="Y989" s="670"/>
      <c r="Z989" s="670"/>
      <c r="AA989" s="670"/>
      <c r="AB989" s="670"/>
      <c r="AC989" s="670"/>
      <c r="AD989" s="670"/>
      <c r="AE989" s="670"/>
      <c r="AF989" s="670"/>
      <c r="AG989" s="670"/>
      <c r="AH989" s="670"/>
      <c r="AI989" s="670"/>
      <c r="AJ989" s="670"/>
      <c r="AK989" s="670"/>
      <c r="AL989" s="670"/>
      <c r="AM989" s="820"/>
      <c r="AN989" s="670"/>
      <c r="AO989" s="670"/>
      <c r="AP989" s="670"/>
      <c r="AQ989" s="670"/>
      <c r="AR989" s="670"/>
      <c r="AS989" s="670"/>
      <c r="AT989" s="670"/>
      <c r="AU989" s="670"/>
      <c r="AV989" s="670"/>
      <c r="AW989" s="670"/>
      <c r="AX989" s="670"/>
      <c r="AY989" s="670"/>
      <c r="AZ989" s="670"/>
      <c r="BA989" s="670"/>
      <c r="BB989" s="670"/>
      <c r="BC989" s="670"/>
      <c r="BD989" s="671"/>
      <c r="BE989" s="895"/>
    </row>
    <row r="990" spans="1:57" ht="13.5" customHeight="1">
      <c r="A990" s="668"/>
      <c r="B990" s="669"/>
      <c r="C990" s="674" t="s">
        <v>2871</v>
      </c>
      <c r="D990" s="669"/>
      <c r="E990" s="669"/>
      <c r="F990" s="859"/>
      <c r="G990" s="860"/>
      <c r="H990" s="860"/>
      <c r="I990" s="860"/>
      <c r="J990" s="860"/>
      <c r="K990" s="860"/>
      <c r="L990" s="860"/>
      <c r="M990" s="860"/>
      <c r="N990" s="860"/>
      <c r="O990" s="860"/>
      <c r="P990" s="860"/>
      <c r="Q990" s="860"/>
      <c r="R990" s="860"/>
      <c r="S990" s="860"/>
      <c r="T990" s="860"/>
      <c r="U990" s="860"/>
      <c r="V990" s="860"/>
      <c r="W990" s="860"/>
      <c r="X990" s="860"/>
      <c r="Y990" s="860"/>
      <c r="Z990" s="860"/>
      <c r="AA990" s="860"/>
      <c r="AB990" s="860"/>
      <c r="AC990" s="860"/>
      <c r="AD990" s="860"/>
      <c r="AE990" s="860"/>
      <c r="AF990" s="860"/>
      <c r="AG990" s="860"/>
      <c r="AH990" s="860"/>
      <c r="AI990" s="860"/>
      <c r="AJ990" s="861"/>
      <c r="AK990" s="670"/>
      <c r="AL990" s="670"/>
      <c r="AM990" s="820"/>
      <c r="AN990" s="670"/>
      <c r="AO990" s="670"/>
      <c r="AP990" s="670"/>
      <c r="AQ990" s="670"/>
      <c r="AR990" s="670"/>
      <c r="AS990" s="670"/>
      <c r="AT990" s="670"/>
      <c r="AU990" s="670"/>
      <c r="AV990" s="670"/>
      <c r="AW990" s="670"/>
      <c r="AX990" s="670"/>
      <c r="AY990" s="670"/>
      <c r="AZ990" s="670"/>
      <c r="BA990" s="670"/>
      <c r="BB990" s="670"/>
      <c r="BC990" s="670"/>
      <c r="BD990" s="671"/>
      <c r="BE990" s="895"/>
    </row>
    <row r="991" spans="1:57" ht="13.5" customHeight="1">
      <c r="A991" s="668"/>
      <c r="B991" s="669"/>
      <c r="C991" s="674" t="s">
        <v>2871</v>
      </c>
      <c r="D991" s="669"/>
      <c r="E991" s="669"/>
      <c r="F991" s="862"/>
      <c r="G991" s="896" t="s">
        <v>3509</v>
      </c>
      <c r="H991" s="886"/>
      <c r="I991" s="886"/>
      <c r="J991" s="886"/>
      <c r="K991" s="886"/>
      <c r="L991" s="820"/>
      <c r="M991" s="820"/>
      <c r="N991" s="820"/>
      <c r="O991" s="820"/>
      <c r="P991" s="820"/>
      <c r="Q991" s="820"/>
      <c r="R991" s="820"/>
      <c r="S991" s="820"/>
      <c r="T991" s="820"/>
      <c r="U991" s="820"/>
      <c r="V991" s="820"/>
      <c r="W991" s="820"/>
      <c r="X991" s="820"/>
      <c r="Y991" s="820"/>
      <c r="Z991" s="820"/>
      <c r="AA991" s="820"/>
      <c r="AB991" s="820"/>
      <c r="AC991" s="820"/>
      <c r="AD991" s="820"/>
      <c r="AE991" s="820"/>
      <c r="AF991" s="820"/>
      <c r="AG991" s="820"/>
      <c r="AH991" s="820"/>
      <c r="AI991" s="820"/>
      <c r="AJ991" s="864"/>
      <c r="AK991" s="670"/>
      <c r="AL991" s="670"/>
      <c r="AM991" s="820"/>
      <c r="AN991" s="670"/>
      <c r="AO991" s="670"/>
      <c r="AP991" s="670"/>
      <c r="AQ991" s="670"/>
      <c r="AR991" s="670"/>
      <c r="AS991" s="670"/>
      <c r="AT991" s="670"/>
      <c r="AU991" s="670"/>
      <c r="AV991" s="670"/>
      <c r="AW991" s="670"/>
      <c r="AX991" s="670"/>
      <c r="AY991" s="670"/>
      <c r="AZ991" s="670"/>
      <c r="BA991" s="670"/>
      <c r="BB991" s="670"/>
      <c r="BC991" s="670"/>
      <c r="BD991" s="671"/>
      <c r="BE991" s="895"/>
    </row>
    <row r="992" spans="1:57" ht="13.5" customHeight="1">
      <c r="A992" s="668"/>
      <c r="B992" s="669"/>
      <c r="C992" s="674" t="s">
        <v>2871</v>
      </c>
      <c r="D992" s="669"/>
      <c r="E992" s="669"/>
      <c r="F992" s="862"/>
      <c r="G992" s="886"/>
      <c r="H992" s="896" t="s">
        <v>3510</v>
      </c>
      <c r="I992" s="886"/>
      <c r="J992" s="886"/>
      <c r="K992" s="887"/>
      <c r="L992" s="688"/>
      <c r="M992" s="820"/>
      <c r="N992" s="820"/>
      <c r="O992" s="820"/>
      <c r="P992" s="820"/>
      <c r="Q992" s="820"/>
      <c r="R992" s="820"/>
      <c r="S992" s="820"/>
      <c r="T992" s="820"/>
      <c r="U992" s="820"/>
      <c r="V992" s="820"/>
      <c r="W992" s="820"/>
      <c r="X992" s="820"/>
      <c r="Y992" s="820"/>
      <c r="Z992" s="820"/>
      <c r="AA992" s="820"/>
      <c r="AB992" s="820"/>
      <c r="AC992" s="820"/>
      <c r="AD992" s="820"/>
      <c r="AE992" s="820"/>
      <c r="AF992" s="820"/>
      <c r="AG992" s="820"/>
      <c r="AH992" s="820"/>
      <c r="AI992" s="820"/>
      <c r="AJ992" s="864"/>
      <c r="AK992" s="670"/>
      <c r="AL992" s="670"/>
      <c r="AM992" s="820"/>
      <c r="AN992" s="670"/>
      <c r="AO992" s="670"/>
      <c r="AP992" s="670"/>
      <c r="AQ992" s="670"/>
      <c r="AR992" s="670"/>
      <c r="AS992" s="670"/>
      <c r="AT992" s="670"/>
      <c r="AU992" s="670"/>
      <c r="AV992" s="670"/>
      <c r="AW992" s="670"/>
      <c r="AX992" s="670"/>
      <c r="AY992" s="670"/>
      <c r="AZ992" s="670"/>
      <c r="BA992" s="670"/>
      <c r="BB992" s="670"/>
      <c r="BC992" s="670"/>
      <c r="BD992" s="671"/>
      <c r="BE992" s="895"/>
    </row>
    <row r="993" spans="1:57" ht="13.5" customHeight="1">
      <c r="A993" s="668"/>
      <c r="B993" s="669"/>
      <c r="C993" s="674" t="s">
        <v>2871</v>
      </c>
      <c r="D993" s="669"/>
      <c r="E993" s="669"/>
      <c r="F993" s="862"/>
      <c r="G993" s="820"/>
      <c r="H993" s="820"/>
      <c r="I993" s="820" t="s">
        <v>3511</v>
      </c>
      <c r="J993" s="820"/>
      <c r="K993" s="682"/>
      <c r="L993" s="688"/>
      <c r="M993" s="820"/>
      <c r="N993" s="820"/>
      <c r="O993" s="820"/>
      <c r="P993" s="820"/>
      <c r="Q993" s="820"/>
      <c r="R993" s="820"/>
      <c r="S993" s="820"/>
      <c r="T993" s="820"/>
      <c r="U993" s="820"/>
      <c r="V993" s="820"/>
      <c r="W993" s="820"/>
      <c r="X993" s="820"/>
      <c r="Y993" s="820"/>
      <c r="Z993" s="820"/>
      <c r="AA993" s="820"/>
      <c r="AB993" s="820"/>
      <c r="AC993" s="820"/>
      <c r="AD993" s="820"/>
      <c r="AE993" s="820"/>
      <c r="AF993" s="820"/>
      <c r="AG993" s="820"/>
      <c r="AH993" s="820"/>
      <c r="AI993" s="820"/>
      <c r="AJ993" s="864"/>
      <c r="AK993" s="670"/>
      <c r="AL993" s="670"/>
      <c r="AM993" s="670"/>
      <c r="AN993" s="670"/>
      <c r="AO993" s="670"/>
      <c r="AP993" s="670"/>
      <c r="AQ993" s="670"/>
      <c r="AR993" s="670"/>
      <c r="AS993" s="670"/>
      <c r="AT993" s="670"/>
      <c r="AU993" s="670"/>
      <c r="AV993" s="670"/>
      <c r="AW993" s="670"/>
      <c r="AX993" s="670"/>
      <c r="AY993" s="670"/>
      <c r="AZ993" s="670"/>
      <c r="BA993" s="670"/>
      <c r="BB993" s="670"/>
      <c r="BC993" s="670"/>
      <c r="BD993" s="671"/>
      <c r="BE993" s="895"/>
    </row>
    <row r="994" spans="1:57" ht="13.5" customHeight="1">
      <c r="A994" s="668"/>
      <c r="B994" s="669"/>
      <c r="C994" s="674" t="s">
        <v>2871</v>
      </c>
      <c r="D994" s="669"/>
      <c r="E994" s="669"/>
      <c r="F994" s="862"/>
      <c r="G994" s="820"/>
      <c r="H994" s="820" t="s">
        <v>3512</v>
      </c>
      <c r="I994" s="820"/>
      <c r="J994" s="895"/>
      <c r="K994" s="682"/>
      <c r="L994" s="688"/>
      <c r="M994" s="820"/>
      <c r="N994" s="820"/>
      <c r="O994" s="820"/>
      <c r="P994" s="820"/>
      <c r="Q994" s="820"/>
      <c r="R994" s="820"/>
      <c r="S994" s="820"/>
      <c r="T994" s="820"/>
      <c r="U994" s="820"/>
      <c r="V994" s="820"/>
      <c r="W994" s="820"/>
      <c r="X994" s="820"/>
      <c r="Y994" s="820"/>
      <c r="Z994" s="820"/>
      <c r="AA994" s="820"/>
      <c r="AB994" s="820"/>
      <c r="AC994" s="820"/>
      <c r="AD994" s="820"/>
      <c r="AE994" s="820"/>
      <c r="AF994" s="820"/>
      <c r="AG994" s="820"/>
      <c r="AH994" s="820"/>
      <c r="AI994" s="820"/>
      <c r="AJ994" s="864"/>
      <c r="AK994" s="670"/>
      <c r="AL994" s="670"/>
      <c r="AM994" s="670"/>
      <c r="AN994" s="670"/>
      <c r="AO994" s="670"/>
      <c r="AP994" s="670"/>
      <c r="AQ994" s="670"/>
      <c r="AR994" s="670"/>
      <c r="AS994" s="670"/>
      <c r="AT994" s="670"/>
      <c r="AU994" s="670"/>
      <c r="AV994" s="670"/>
      <c r="AW994" s="670"/>
      <c r="AX994" s="670"/>
      <c r="AY994" s="670"/>
      <c r="AZ994" s="670"/>
      <c r="BA994" s="670"/>
      <c r="BB994" s="670"/>
      <c r="BC994" s="670"/>
      <c r="BD994" s="671"/>
      <c r="BE994" s="895"/>
    </row>
    <row r="995" spans="1:57" ht="13.5" customHeight="1">
      <c r="A995" s="668"/>
      <c r="B995" s="669"/>
      <c r="C995" s="670" t="s">
        <v>2871</v>
      </c>
      <c r="D995" s="669"/>
      <c r="E995" s="669"/>
      <c r="F995" s="862"/>
      <c r="G995" s="820"/>
      <c r="H995" s="820"/>
      <c r="I995" s="820" t="s">
        <v>3513</v>
      </c>
      <c r="J995" s="895"/>
      <c r="K995" s="682"/>
      <c r="L995" s="688"/>
      <c r="M995" s="820"/>
      <c r="N995" s="820"/>
      <c r="O995" s="820"/>
      <c r="P995" s="820"/>
      <c r="Q995" s="820"/>
      <c r="R995" s="820"/>
      <c r="S995" s="820"/>
      <c r="T995" s="820"/>
      <c r="U995" s="820"/>
      <c r="V995" s="820"/>
      <c r="W995" s="820"/>
      <c r="X995" s="820"/>
      <c r="Y995" s="820"/>
      <c r="Z995" s="820"/>
      <c r="AA995" s="820"/>
      <c r="AB995" s="820"/>
      <c r="AC995" s="820"/>
      <c r="AD995" s="820"/>
      <c r="AE995" s="820"/>
      <c r="AF995" s="820"/>
      <c r="AG995" s="820"/>
      <c r="AH995" s="820"/>
      <c r="AI995" s="820"/>
      <c r="AJ995" s="864"/>
      <c r="AK995" s="670"/>
      <c r="AL995" s="670"/>
      <c r="AM995" s="670"/>
      <c r="AN995" s="670"/>
      <c r="AO995" s="670"/>
      <c r="AP995" s="670"/>
      <c r="AQ995" s="670"/>
      <c r="AR995" s="670"/>
      <c r="AS995" s="670"/>
      <c r="AT995" s="670"/>
      <c r="AU995" s="670"/>
      <c r="AV995" s="670"/>
      <c r="AW995" s="670"/>
      <c r="AX995" s="670"/>
      <c r="AY995" s="670"/>
      <c r="AZ995" s="670"/>
      <c r="BA995" s="670"/>
      <c r="BB995" s="670"/>
      <c r="BC995" s="670"/>
      <c r="BD995" s="671"/>
      <c r="BE995" s="895"/>
    </row>
    <row r="996" spans="1:57" ht="13.5" customHeight="1">
      <c r="A996" s="668"/>
      <c r="B996" s="669"/>
      <c r="C996" s="670" t="s">
        <v>2871</v>
      </c>
      <c r="D996" s="669"/>
      <c r="E996" s="669"/>
      <c r="F996" s="874"/>
      <c r="G996" s="875"/>
      <c r="H996" s="897"/>
      <c r="I996" s="897"/>
      <c r="J996" s="897"/>
      <c r="K996" s="897"/>
      <c r="L996" s="897"/>
      <c r="M996" s="897"/>
      <c r="N996" s="897"/>
      <c r="O996" s="897"/>
      <c r="P996" s="897"/>
      <c r="Q996" s="897"/>
      <c r="R996" s="897"/>
      <c r="S996" s="875"/>
      <c r="T996" s="875"/>
      <c r="U996" s="875"/>
      <c r="V996" s="875"/>
      <c r="W996" s="875"/>
      <c r="X996" s="875"/>
      <c r="Y996" s="875"/>
      <c r="Z996" s="875"/>
      <c r="AA996" s="875"/>
      <c r="AB996" s="875"/>
      <c r="AC996" s="875"/>
      <c r="AD996" s="875"/>
      <c r="AE996" s="875"/>
      <c r="AF996" s="875"/>
      <c r="AG996" s="875"/>
      <c r="AH996" s="875"/>
      <c r="AI996" s="875"/>
      <c r="AJ996" s="876"/>
      <c r="AK996" s="670"/>
      <c r="AL996" s="670"/>
      <c r="AM996" s="670"/>
      <c r="AN996" s="670"/>
      <c r="AO996" s="670"/>
      <c r="AP996" s="670"/>
      <c r="AQ996" s="670"/>
      <c r="AR996" s="670"/>
      <c r="AS996" s="670"/>
      <c r="AT996" s="670"/>
      <c r="AU996" s="670"/>
      <c r="AV996" s="670"/>
      <c r="AW996" s="670"/>
      <c r="AX996" s="670"/>
      <c r="AY996" s="670"/>
      <c r="AZ996" s="670"/>
      <c r="BA996" s="670"/>
      <c r="BB996" s="670"/>
      <c r="BC996" s="670"/>
      <c r="BD996" s="671"/>
      <c r="BE996" s="898"/>
    </row>
    <row r="997" spans="1:57" ht="13.5" customHeight="1">
      <c r="A997" s="668"/>
      <c r="B997" s="669"/>
      <c r="C997" s="670" t="s">
        <v>2871</v>
      </c>
      <c r="D997" s="669"/>
      <c r="E997" s="669"/>
      <c r="F997" s="820"/>
      <c r="G997" s="820"/>
      <c r="H997" s="895"/>
      <c r="I997" s="895"/>
      <c r="J997" s="895"/>
      <c r="K997" s="895"/>
      <c r="L997" s="895"/>
      <c r="M997" s="895"/>
      <c r="N997" s="895"/>
      <c r="O997" s="895"/>
      <c r="P997" s="895"/>
      <c r="Q997" s="895"/>
      <c r="R997" s="895"/>
      <c r="S997" s="820"/>
      <c r="T997" s="820"/>
      <c r="U997" s="820"/>
      <c r="V997" s="820"/>
      <c r="W997" s="820"/>
      <c r="X997" s="820"/>
      <c r="Y997" s="820"/>
      <c r="Z997" s="820"/>
      <c r="AA997" s="820"/>
      <c r="AB997" s="820"/>
      <c r="AC997" s="820"/>
      <c r="AD997" s="820"/>
      <c r="AE997" s="820"/>
      <c r="AF997" s="820"/>
      <c r="AG997" s="820"/>
      <c r="AH997" s="820"/>
      <c r="AI997" s="820"/>
      <c r="AJ997" s="820"/>
      <c r="AK997" s="670"/>
      <c r="AL997" s="670"/>
      <c r="AM997" s="670"/>
      <c r="AN997" s="670"/>
      <c r="AO997" s="670"/>
      <c r="AP997" s="670"/>
      <c r="AQ997" s="670"/>
      <c r="AR997" s="670"/>
      <c r="AS997" s="670"/>
      <c r="AT997" s="670"/>
      <c r="AU997" s="670"/>
      <c r="AV997" s="670"/>
      <c r="AW997" s="670"/>
      <c r="AX997" s="670"/>
      <c r="AY997" s="670"/>
      <c r="AZ997" s="670"/>
      <c r="BA997" s="670"/>
      <c r="BB997" s="670"/>
      <c r="BC997" s="670"/>
      <c r="BD997" s="671"/>
      <c r="BE997" s="898"/>
    </row>
    <row r="998" spans="1:57" ht="13.5" customHeight="1">
      <c r="A998" s="668"/>
      <c r="B998" s="669"/>
      <c r="C998" s="670" t="s">
        <v>2871</v>
      </c>
      <c r="D998" s="669"/>
      <c r="E998" s="669"/>
      <c r="F998" s="888" t="s">
        <v>3514</v>
      </c>
      <c r="G998" s="820"/>
      <c r="H998" s="895"/>
      <c r="I998" s="895"/>
      <c r="J998" s="895"/>
      <c r="K998" s="895"/>
      <c r="L998" s="895"/>
      <c r="M998" s="895"/>
      <c r="N998" s="895"/>
      <c r="O998" s="895"/>
      <c r="P998" s="895"/>
      <c r="Q998" s="895"/>
      <c r="R998" s="895"/>
      <c r="S998" s="820"/>
      <c r="T998" s="820"/>
      <c r="U998" s="820"/>
      <c r="V998" s="820"/>
      <c r="W998" s="820"/>
      <c r="X998" s="820"/>
      <c r="Y998" s="820"/>
      <c r="Z998" s="820"/>
      <c r="AA998" s="820"/>
      <c r="AB998" s="820"/>
      <c r="AC998" s="820"/>
      <c r="AD998" s="820"/>
      <c r="AE998" s="820"/>
      <c r="AF998" s="820"/>
      <c r="AG998" s="820"/>
      <c r="AH998" s="820"/>
      <c r="AI998" s="820"/>
      <c r="AJ998" s="820"/>
      <c r="AK998" s="670"/>
      <c r="AL998" s="670"/>
      <c r="AM998" s="670"/>
      <c r="AN998" s="670"/>
      <c r="AO998" s="670"/>
      <c r="AP998" s="670"/>
      <c r="AQ998" s="670"/>
      <c r="AR998" s="670"/>
      <c r="AS998" s="670"/>
      <c r="AT998" s="670"/>
      <c r="AU998" s="670"/>
      <c r="AV998" s="670"/>
      <c r="AW998" s="670"/>
      <c r="AX998" s="670"/>
      <c r="AY998" s="670"/>
      <c r="AZ998" s="670"/>
      <c r="BA998" s="670"/>
      <c r="BB998" s="670"/>
      <c r="BC998" s="670"/>
      <c r="BD998" s="671"/>
      <c r="BE998" s="898"/>
    </row>
    <row r="999" spans="1:57" ht="13.5" customHeight="1">
      <c r="A999" s="668"/>
      <c r="B999" s="669"/>
      <c r="C999" s="670" t="s">
        <v>2871</v>
      </c>
      <c r="D999" s="669"/>
      <c r="E999" s="669"/>
      <c r="F999" s="888" t="s">
        <v>3515</v>
      </c>
      <c r="G999" s="820"/>
      <c r="H999" s="895"/>
      <c r="I999" s="895"/>
      <c r="J999" s="895"/>
      <c r="K999" s="895"/>
      <c r="L999" s="895"/>
      <c r="M999" s="895"/>
      <c r="N999" s="895"/>
      <c r="O999" s="895"/>
      <c r="P999" s="895"/>
      <c r="Q999" s="895"/>
      <c r="R999" s="895"/>
      <c r="S999" s="820"/>
      <c r="T999" s="820"/>
      <c r="U999" s="820"/>
      <c r="V999" s="820"/>
      <c r="W999" s="820"/>
      <c r="X999" s="820"/>
      <c r="Y999" s="820"/>
      <c r="Z999" s="820"/>
      <c r="AA999" s="820"/>
      <c r="AB999" s="820"/>
      <c r="AC999" s="820"/>
      <c r="AD999" s="820"/>
      <c r="AE999" s="820"/>
      <c r="AF999" s="820"/>
      <c r="AG999" s="820"/>
      <c r="AH999" s="820"/>
      <c r="AI999" s="820"/>
      <c r="AJ999" s="820"/>
      <c r="AK999" s="670"/>
      <c r="AL999" s="670"/>
      <c r="AM999" s="670"/>
      <c r="AN999" s="670"/>
      <c r="AO999" s="670"/>
      <c r="AP999" s="670"/>
      <c r="AQ999" s="670"/>
      <c r="AR999" s="670"/>
      <c r="AS999" s="670"/>
      <c r="AT999" s="670"/>
      <c r="AU999" s="670"/>
      <c r="AV999" s="670"/>
      <c r="AW999" s="670"/>
      <c r="AX999" s="670"/>
      <c r="AY999" s="670"/>
      <c r="AZ999" s="670"/>
      <c r="BA999" s="670"/>
      <c r="BB999" s="670"/>
      <c r="BC999" s="670"/>
      <c r="BD999" s="671"/>
      <c r="BE999" s="898"/>
    </row>
    <row r="1000" spans="1:57" ht="13.5" customHeight="1">
      <c r="A1000" s="668"/>
      <c r="B1000" s="669"/>
      <c r="C1000" s="670" t="s">
        <v>2871</v>
      </c>
      <c r="D1000" s="669"/>
      <c r="E1000" s="669"/>
      <c r="F1000" s="820" t="s">
        <v>3516</v>
      </c>
      <c r="G1000" s="820"/>
      <c r="H1000" s="820"/>
      <c r="I1000" s="820"/>
      <c r="J1000" s="895"/>
      <c r="K1000" s="820"/>
      <c r="L1000" s="688"/>
      <c r="M1000" s="820"/>
      <c r="N1000" s="820"/>
      <c r="O1000" s="820"/>
      <c r="P1000" s="820"/>
      <c r="Q1000" s="820"/>
      <c r="R1000" s="820"/>
      <c r="S1000" s="820"/>
      <c r="T1000" s="820"/>
      <c r="U1000" s="820"/>
      <c r="V1000" s="820"/>
      <c r="W1000" s="820"/>
      <c r="X1000" s="820"/>
      <c r="Y1000" s="820"/>
      <c r="Z1000" s="820"/>
      <c r="AA1000" s="820"/>
      <c r="AB1000" s="820"/>
      <c r="AC1000" s="820"/>
      <c r="AD1000" s="820"/>
      <c r="AE1000" s="820"/>
      <c r="AF1000" s="820"/>
      <c r="AG1000" s="820"/>
      <c r="AH1000" s="820"/>
      <c r="AI1000" s="820"/>
      <c r="AJ1000" s="820"/>
      <c r="AK1000" s="670"/>
      <c r="AL1000" s="670"/>
      <c r="AM1000" s="670"/>
      <c r="AN1000" s="670"/>
      <c r="AO1000" s="670"/>
      <c r="AP1000" s="670"/>
      <c r="AQ1000" s="670"/>
      <c r="AR1000" s="670"/>
      <c r="AS1000" s="670"/>
      <c r="AT1000" s="670"/>
      <c r="AU1000" s="670"/>
      <c r="AV1000" s="670"/>
      <c r="AW1000" s="670"/>
      <c r="AX1000" s="670"/>
      <c r="AY1000" s="670"/>
      <c r="AZ1000" s="670"/>
      <c r="BA1000" s="670"/>
      <c r="BB1000" s="670"/>
      <c r="BC1000" s="670"/>
      <c r="BD1000" s="671"/>
      <c r="BE1000" s="898"/>
    </row>
    <row r="1001" spans="1:57" ht="13.5" customHeight="1">
      <c r="A1001" s="889"/>
      <c r="B1001" s="670"/>
      <c r="C1001" s="674" t="s">
        <v>2914</v>
      </c>
      <c r="D1001" s="890"/>
      <c r="E1001" s="670"/>
      <c r="F1001" s="820"/>
      <c r="G1001" s="820"/>
      <c r="H1001" s="820"/>
      <c r="I1001" s="820"/>
      <c r="J1001" s="820"/>
      <c r="K1001" s="820"/>
      <c r="L1001" s="688"/>
      <c r="M1001" s="820"/>
      <c r="N1001" s="820"/>
      <c r="O1001" s="820"/>
      <c r="P1001" s="820"/>
      <c r="Q1001" s="820"/>
      <c r="R1001" s="820"/>
      <c r="S1001" s="820"/>
      <c r="T1001" s="820"/>
      <c r="U1001" s="820"/>
      <c r="V1001" s="820"/>
      <c r="W1001" s="820"/>
      <c r="X1001" s="820"/>
      <c r="Y1001" s="820"/>
      <c r="Z1001" s="820"/>
      <c r="AA1001" s="820"/>
      <c r="AB1001" s="820"/>
      <c r="AC1001" s="820"/>
      <c r="AD1001" s="820"/>
      <c r="AE1001" s="820"/>
      <c r="AF1001" s="820"/>
      <c r="AG1001" s="820"/>
      <c r="AH1001" s="820"/>
      <c r="AI1001" s="820"/>
      <c r="AJ1001" s="820"/>
      <c r="AK1001" s="670"/>
      <c r="AL1001" s="670"/>
      <c r="AM1001" s="670"/>
      <c r="AN1001" s="670"/>
      <c r="AO1001" s="670"/>
      <c r="AP1001" s="670"/>
      <c r="AQ1001" s="670"/>
      <c r="AR1001" s="670"/>
      <c r="AS1001" s="670"/>
      <c r="AT1001" s="670"/>
      <c r="AU1001" s="670"/>
      <c r="AV1001" s="670"/>
      <c r="AW1001" s="670"/>
      <c r="AX1001" s="670"/>
      <c r="AY1001" s="670"/>
      <c r="AZ1001" s="670"/>
      <c r="BA1001" s="670"/>
      <c r="BB1001" s="670"/>
      <c r="BC1001" s="899"/>
      <c r="BD1001" s="671"/>
      <c r="BE1001" s="898"/>
    </row>
    <row r="1002" spans="1:57" ht="13.5" customHeight="1">
      <c r="A1002" s="889"/>
      <c r="B1002" s="670"/>
      <c r="C1002" s="674"/>
      <c r="D1002" s="890"/>
      <c r="E1002" s="670"/>
      <c r="F1002" s="820"/>
      <c r="G1002" s="820"/>
      <c r="H1002" s="865"/>
      <c r="I1002" s="820"/>
      <c r="J1002" s="820"/>
      <c r="K1002" s="820"/>
      <c r="L1002" s="820"/>
      <c r="M1002" s="820"/>
      <c r="N1002" s="820"/>
      <c r="O1002" s="820"/>
      <c r="P1002" s="820"/>
      <c r="Q1002" s="820"/>
      <c r="R1002" s="820"/>
      <c r="S1002" s="820"/>
      <c r="T1002" s="820"/>
      <c r="U1002" s="820"/>
      <c r="V1002" s="820"/>
      <c r="W1002" s="820"/>
      <c r="X1002" s="820"/>
      <c r="Y1002" s="820"/>
      <c r="Z1002" s="820"/>
      <c r="AA1002" s="820"/>
      <c r="AB1002" s="820"/>
      <c r="AC1002" s="820"/>
      <c r="AD1002" s="820"/>
      <c r="AE1002" s="820"/>
      <c r="AF1002" s="820"/>
      <c r="AG1002" s="820"/>
      <c r="AH1002" s="820"/>
      <c r="AI1002" s="820"/>
      <c r="AJ1002" s="820"/>
      <c r="AK1002" s="670"/>
      <c r="AL1002" s="670"/>
      <c r="AM1002" s="670"/>
      <c r="AN1002" s="670"/>
      <c r="AO1002" s="670"/>
      <c r="AP1002" s="670"/>
      <c r="AQ1002" s="670"/>
      <c r="AR1002" s="670"/>
      <c r="AS1002" s="670"/>
      <c r="AT1002" s="670"/>
      <c r="AU1002" s="670"/>
      <c r="AV1002" s="670"/>
      <c r="AW1002" s="670"/>
      <c r="AX1002" s="670"/>
      <c r="AY1002" s="670"/>
      <c r="AZ1002" s="670"/>
      <c r="BA1002" s="670"/>
      <c r="BB1002" s="670"/>
      <c r="BC1002" s="899"/>
      <c r="BD1002" s="671"/>
      <c r="BE1002" s="898"/>
    </row>
    <row r="1003" spans="1:57" ht="13.5" customHeight="1">
      <c r="A1003" s="889"/>
      <c r="B1003" s="670"/>
      <c r="C1003" s="899"/>
      <c r="D1003" s="681"/>
      <c r="E1003" s="681"/>
      <c r="F1003" s="681"/>
      <c r="G1003" s="681"/>
      <c r="H1003" s="681"/>
      <c r="I1003" s="681"/>
      <c r="J1003" s="681"/>
      <c r="K1003" s="681"/>
      <c r="L1003" s="681"/>
      <c r="M1003" s="681"/>
      <c r="N1003" s="681"/>
      <c r="O1003" s="681"/>
      <c r="P1003" s="681"/>
      <c r="Q1003" s="681"/>
      <c r="R1003" s="681"/>
      <c r="S1003" s="681"/>
      <c r="T1003" s="681"/>
      <c r="U1003" s="681"/>
      <c r="V1003" s="681"/>
      <c r="W1003" s="670"/>
      <c r="X1003" s="670"/>
      <c r="Y1003" s="670"/>
      <c r="Z1003" s="670"/>
      <c r="AA1003" s="670"/>
      <c r="AB1003" s="670"/>
      <c r="AC1003" s="670"/>
      <c r="AD1003" s="670"/>
      <c r="AE1003" s="670"/>
      <c r="AF1003" s="670"/>
      <c r="AG1003" s="670"/>
      <c r="AH1003" s="670"/>
      <c r="AI1003" s="670"/>
      <c r="AJ1003" s="670"/>
      <c r="AK1003" s="670"/>
      <c r="AL1003" s="670"/>
      <c r="AM1003" s="670"/>
      <c r="AN1003" s="670"/>
      <c r="AO1003" s="670"/>
      <c r="AP1003" s="670"/>
      <c r="AQ1003" s="670"/>
      <c r="AR1003" s="670"/>
      <c r="AS1003" s="670"/>
      <c r="AT1003" s="670"/>
      <c r="AU1003" s="670"/>
      <c r="AV1003" s="670"/>
      <c r="AW1003" s="670"/>
      <c r="AX1003" s="670"/>
      <c r="AY1003" s="670"/>
      <c r="AZ1003" s="670"/>
      <c r="BA1003" s="670"/>
      <c r="BB1003" s="670"/>
      <c r="BC1003" s="899"/>
      <c r="BD1003" s="671"/>
      <c r="BE1003" s="898"/>
    </row>
    <row r="1004" spans="1:57" ht="13.5" customHeight="1">
      <c r="A1004" s="891"/>
      <c r="B1004" s="891"/>
      <c r="C1004" s="891"/>
      <c r="D1004" s="891"/>
      <c r="E1004" s="891"/>
      <c r="F1004" s="891"/>
      <c r="G1004" s="891"/>
      <c r="H1004" s="891"/>
      <c r="I1004" s="891"/>
      <c r="J1004" s="891"/>
      <c r="K1004" s="891"/>
      <c r="L1004" s="891"/>
      <c r="M1004" s="891"/>
      <c r="N1004" s="891"/>
      <c r="O1004" s="891"/>
      <c r="P1004" s="891"/>
      <c r="Q1004" s="891"/>
      <c r="R1004" s="891"/>
      <c r="S1004" s="891"/>
      <c r="T1004" s="891"/>
      <c r="U1004" s="891"/>
      <c r="V1004" s="891"/>
      <c r="W1004" s="891"/>
      <c r="X1004" s="891"/>
      <c r="Y1004" s="891"/>
      <c r="Z1004" s="891"/>
      <c r="AA1004" s="891"/>
      <c r="AB1004" s="891"/>
      <c r="AC1004" s="891"/>
      <c r="AD1004" s="891"/>
      <c r="AE1004" s="891"/>
      <c r="AF1004" s="891"/>
      <c r="AG1004" s="891"/>
      <c r="AH1004" s="891"/>
      <c r="AI1004" s="891"/>
      <c r="AJ1004" s="891"/>
      <c r="AK1004" s="891"/>
      <c r="AL1004" s="891"/>
      <c r="AM1004" s="891"/>
      <c r="AN1004" s="891"/>
      <c r="AO1004" s="891"/>
      <c r="AP1004" s="891"/>
      <c r="AQ1004" s="891"/>
      <c r="AR1004" s="891"/>
      <c r="AS1004" s="891"/>
      <c r="AT1004" s="891"/>
      <c r="AU1004" s="891"/>
      <c r="AV1004" s="891"/>
      <c r="AW1004" s="891"/>
      <c r="AX1004" s="891"/>
      <c r="AY1004" s="891"/>
      <c r="AZ1004" s="891"/>
      <c r="BA1004" s="891"/>
      <c r="BB1004" s="891"/>
      <c r="BC1004" s="891"/>
      <c r="BD1004" s="892"/>
      <c r="BE1004" s="898"/>
    </row>
  </sheetData>
  <sheetProtection formatCells="0" formatColumns="0" formatRows="0" insertRows="0" deleteRows="0" sort="0" autoFilter="0"/>
  <mergeCells count="355">
    <mergeCell ref="AU1:AY1"/>
    <mergeCell ref="AZ1:BD1"/>
    <mergeCell ref="A2:E2"/>
    <mergeCell ref="F2:L2"/>
    <mergeCell ref="M2:R2"/>
    <mergeCell ref="S2:AR2"/>
    <mergeCell ref="AS2:AT2"/>
    <mergeCell ref="AU2:AY2"/>
    <mergeCell ref="AZ2:BD2"/>
    <mergeCell ref="A1:L1"/>
    <mergeCell ref="M1:R1"/>
    <mergeCell ref="S1:AE1"/>
    <mergeCell ref="AF1:AI1"/>
    <mergeCell ref="AJ1:AR1"/>
    <mergeCell ref="AS1:AT1"/>
    <mergeCell ref="AJ7:AL7"/>
    <mergeCell ref="AM7:BD7"/>
    <mergeCell ref="A8:B8"/>
    <mergeCell ref="P8:U8"/>
    <mergeCell ref="AG8:AI8"/>
    <mergeCell ref="AJ8:AL8"/>
    <mergeCell ref="A4:F4"/>
    <mergeCell ref="AC4:AH4"/>
    <mergeCell ref="A5:F5"/>
    <mergeCell ref="AC5:AH5"/>
    <mergeCell ref="A6:F6"/>
    <mergeCell ref="A7:B7"/>
    <mergeCell ref="C7:O7"/>
    <mergeCell ref="P7:U7"/>
    <mergeCell ref="V7:AF7"/>
    <mergeCell ref="AG7:AI7"/>
    <mergeCell ref="A11:B11"/>
    <mergeCell ref="P11:U11"/>
    <mergeCell ref="AG11:AI11"/>
    <mergeCell ref="AJ11:AL11"/>
    <mergeCell ref="A12:B12"/>
    <mergeCell ref="P12:U12"/>
    <mergeCell ref="AG12:AI12"/>
    <mergeCell ref="AJ12:AL12"/>
    <mergeCell ref="A9:B9"/>
    <mergeCell ref="P9:U9"/>
    <mergeCell ref="AG9:AI9"/>
    <mergeCell ref="AJ9:AL9"/>
    <mergeCell ref="A10:B10"/>
    <mergeCell ref="P10:U10"/>
    <mergeCell ref="AG10:AI10"/>
    <mergeCell ref="AJ10:AL10"/>
    <mergeCell ref="A13:B13"/>
    <mergeCell ref="P13:U13"/>
    <mergeCell ref="V13:AF13"/>
    <mergeCell ref="AG13:AI13"/>
    <mergeCell ref="AJ13:AL13"/>
    <mergeCell ref="A14:B14"/>
    <mergeCell ref="P14:U14"/>
    <mergeCell ref="V14:AF14"/>
    <mergeCell ref="AG14:AI14"/>
    <mergeCell ref="AJ14:AL14"/>
    <mergeCell ref="A17:B17"/>
    <mergeCell ref="P17:U17"/>
    <mergeCell ref="AG17:AI17"/>
    <mergeCell ref="AJ17:AL17"/>
    <mergeCell ref="A18:B18"/>
    <mergeCell ref="P18:U18"/>
    <mergeCell ref="AG18:AI18"/>
    <mergeCell ref="AJ18:AL18"/>
    <mergeCell ref="A15:B15"/>
    <mergeCell ref="P15:U15"/>
    <mergeCell ref="AG15:AI15"/>
    <mergeCell ref="AJ15:AL15"/>
    <mergeCell ref="A16:B16"/>
    <mergeCell ref="P16:U16"/>
    <mergeCell ref="AG16:AI16"/>
    <mergeCell ref="AJ16:AL16"/>
    <mergeCell ref="A19:B19"/>
    <mergeCell ref="P19:U19"/>
    <mergeCell ref="V19:AF19"/>
    <mergeCell ref="AG19:AI19"/>
    <mergeCell ref="AJ19:AL19"/>
    <mergeCell ref="A20:B20"/>
    <mergeCell ref="P20:U20"/>
    <mergeCell ref="V20:AF20"/>
    <mergeCell ref="AG20:AI20"/>
    <mergeCell ref="AJ20:AL20"/>
    <mergeCell ref="AJ350:AL350"/>
    <mergeCell ref="AM350:BD350"/>
    <mergeCell ref="A351:B351"/>
    <mergeCell ref="P351:U351"/>
    <mergeCell ref="AG351:AI351"/>
    <mergeCell ref="AJ351:AL351"/>
    <mergeCell ref="A348:F348"/>
    <mergeCell ref="AC348:AH348"/>
    <mergeCell ref="A349:F349"/>
    <mergeCell ref="A350:B350"/>
    <mergeCell ref="C350:O350"/>
    <mergeCell ref="P350:U350"/>
    <mergeCell ref="V350:AF350"/>
    <mergeCell ref="AG350:AI350"/>
    <mergeCell ref="A354:B354"/>
    <mergeCell ref="P354:U354"/>
    <mergeCell ref="AG354:AI354"/>
    <mergeCell ref="AJ354:AL354"/>
    <mergeCell ref="A355:B355"/>
    <mergeCell ref="P355:U355"/>
    <mergeCell ref="AG355:AI355"/>
    <mergeCell ref="AJ355:AL355"/>
    <mergeCell ref="A352:B352"/>
    <mergeCell ref="P352:U352"/>
    <mergeCell ref="AG352:AI352"/>
    <mergeCell ref="AJ352:AL352"/>
    <mergeCell ref="A353:B353"/>
    <mergeCell ref="P353:U353"/>
    <mergeCell ref="AG353:AI353"/>
    <mergeCell ref="AJ353:AL353"/>
    <mergeCell ref="A356:B356"/>
    <mergeCell ref="P356:U356"/>
    <mergeCell ref="V356:AF356"/>
    <mergeCell ref="AG356:AI356"/>
    <mergeCell ref="AJ356:AL356"/>
    <mergeCell ref="A357:B357"/>
    <mergeCell ref="P357:U357"/>
    <mergeCell ref="V357:AF357"/>
    <mergeCell ref="AG357:AI357"/>
    <mergeCell ref="AJ357:AL357"/>
    <mergeCell ref="A360:B360"/>
    <mergeCell ref="P360:U360"/>
    <mergeCell ref="AG360:AI360"/>
    <mergeCell ref="AJ360:AL360"/>
    <mergeCell ref="A361:B361"/>
    <mergeCell ref="P361:U361"/>
    <mergeCell ref="AG361:AI361"/>
    <mergeCell ref="AJ361:AL361"/>
    <mergeCell ref="A358:B358"/>
    <mergeCell ref="P358:U358"/>
    <mergeCell ref="AG358:AI358"/>
    <mergeCell ref="AJ358:AL358"/>
    <mergeCell ref="A359:B359"/>
    <mergeCell ref="P359:U359"/>
    <mergeCell ref="AG359:AI359"/>
    <mergeCell ref="AJ359:AL359"/>
    <mergeCell ref="A362:B362"/>
    <mergeCell ref="P362:U362"/>
    <mergeCell ref="V362:AF362"/>
    <mergeCell ref="AG362:AI362"/>
    <mergeCell ref="AJ362:AL362"/>
    <mergeCell ref="A363:B363"/>
    <mergeCell ref="P363:U363"/>
    <mergeCell ref="V363:AF363"/>
    <mergeCell ref="AG363:AI363"/>
    <mergeCell ref="AJ363:AL363"/>
    <mergeCell ref="AJ384:AL384"/>
    <mergeCell ref="AM384:BD384"/>
    <mergeCell ref="A385:B385"/>
    <mergeCell ref="P385:U385"/>
    <mergeCell ref="AG385:AI385"/>
    <mergeCell ref="AJ385:AL385"/>
    <mergeCell ref="A382:F382"/>
    <mergeCell ref="AC382:AH382"/>
    <mergeCell ref="A383:F383"/>
    <mergeCell ref="A384:B384"/>
    <mergeCell ref="C384:O384"/>
    <mergeCell ref="P384:U384"/>
    <mergeCell ref="V384:AF384"/>
    <mergeCell ref="AG384:AI384"/>
    <mergeCell ref="A388:B388"/>
    <mergeCell ref="P388:U388"/>
    <mergeCell ref="AG388:AI388"/>
    <mergeCell ref="AJ388:AL388"/>
    <mergeCell ref="A389:B389"/>
    <mergeCell ref="P389:U389"/>
    <mergeCell ref="AG389:AI389"/>
    <mergeCell ref="AJ389:AL389"/>
    <mergeCell ref="A386:B386"/>
    <mergeCell ref="P386:U386"/>
    <mergeCell ref="AG386:AI386"/>
    <mergeCell ref="AJ386:AL386"/>
    <mergeCell ref="A387:B387"/>
    <mergeCell ref="P387:U387"/>
    <mergeCell ref="AG387:AI387"/>
    <mergeCell ref="AJ387:AL387"/>
    <mergeCell ref="A390:B390"/>
    <mergeCell ref="P390:U390"/>
    <mergeCell ref="V390:AF390"/>
    <mergeCell ref="AG390:AI390"/>
    <mergeCell ref="AJ390:AL390"/>
    <mergeCell ref="A391:B391"/>
    <mergeCell ref="P391:U391"/>
    <mergeCell ref="V391:AF391"/>
    <mergeCell ref="AG391:AI391"/>
    <mergeCell ref="AJ391:AL391"/>
    <mergeCell ref="A394:B394"/>
    <mergeCell ref="P394:U394"/>
    <mergeCell ref="AG394:AI394"/>
    <mergeCell ref="AJ394:AL394"/>
    <mergeCell ref="A395:B395"/>
    <mergeCell ref="P395:U395"/>
    <mergeCell ref="AG395:AI395"/>
    <mergeCell ref="AJ395:AL395"/>
    <mergeCell ref="A392:B392"/>
    <mergeCell ref="P392:U392"/>
    <mergeCell ref="AG392:AI392"/>
    <mergeCell ref="AJ392:AL392"/>
    <mergeCell ref="A393:B393"/>
    <mergeCell ref="P393:U393"/>
    <mergeCell ref="AG393:AI393"/>
    <mergeCell ref="AJ393:AL393"/>
    <mergeCell ref="A396:B396"/>
    <mergeCell ref="P396:U396"/>
    <mergeCell ref="V396:AF396"/>
    <mergeCell ref="AG396:AI396"/>
    <mergeCell ref="AJ396:AL396"/>
    <mergeCell ref="A397:B397"/>
    <mergeCell ref="P397:U397"/>
    <mergeCell ref="V397:AF397"/>
    <mergeCell ref="AG397:AI397"/>
    <mergeCell ref="AJ397:AL397"/>
    <mergeCell ref="AJ417:AL417"/>
    <mergeCell ref="AM417:BD417"/>
    <mergeCell ref="A418:B418"/>
    <mergeCell ref="P418:U418"/>
    <mergeCell ref="AG418:AI418"/>
    <mergeCell ref="AJ418:AL418"/>
    <mergeCell ref="A415:F415"/>
    <mergeCell ref="AC415:AH415"/>
    <mergeCell ref="A416:F416"/>
    <mergeCell ref="A417:B417"/>
    <mergeCell ref="C417:O417"/>
    <mergeCell ref="P417:U417"/>
    <mergeCell ref="V417:AF417"/>
    <mergeCell ref="AG417:AI417"/>
    <mergeCell ref="A421:B421"/>
    <mergeCell ref="P421:U421"/>
    <mergeCell ref="AG421:AI421"/>
    <mergeCell ref="AJ421:AL421"/>
    <mergeCell ref="A422:B422"/>
    <mergeCell ref="P422:U422"/>
    <mergeCell ref="AG422:AI422"/>
    <mergeCell ref="AJ422:AL422"/>
    <mergeCell ref="A419:B419"/>
    <mergeCell ref="P419:U419"/>
    <mergeCell ref="AG419:AI419"/>
    <mergeCell ref="AJ419:AL419"/>
    <mergeCell ref="A420:B420"/>
    <mergeCell ref="P420:U420"/>
    <mergeCell ref="AG420:AI420"/>
    <mergeCell ref="AJ420:AL420"/>
    <mergeCell ref="A425:B425"/>
    <mergeCell ref="P425:U425"/>
    <mergeCell ref="AG425:AI425"/>
    <mergeCell ref="AJ425:AL425"/>
    <mergeCell ref="A426:B426"/>
    <mergeCell ref="P426:U426"/>
    <mergeCell ref="AG426:AI426"/>
    <mergeCell ref="AJ426:AL426"/>
    <mergeCell ref="A423:B423"/>
    <mergeCell ref="P423:U423"/>
    <mergeCell ref="V423:AF423"/>
    <mergeCell ref="AG423:AI423"/>
    <mergeCell ref="AJ423:AL423"/>
    <mergeCell ref="A424:B424"/>
    <mergeCell ref="P424:U424"/>
    <mergeCell ref="V424:AF424"/>
    <mergeCell ref="AG424:AI424"/>
    <mergeCell ref="AJ424:AL424"/>
    <mergeCell ref="AG429:AI429"/>
    <mergeCell ref="AJ429:AL429"/>
    <mergeCell ref="A430:B430"/>
    <mergeCell ref="P430:U430"/>
    <mergeCell ref="V430:AF430"/>
    <mergeCell ref="AG430:AI430"/>
    <mergeCell ref="AJ430:AL430"/>
    <mergeCell ref="A427:B427"/>
    <mergeCell ref="P427:U427"/>
    <mergeCell ref="AG427:AI427"/>
    <mergeCell ref="AJ427:AL427"/>
    <mergeCell ref="A428:B428"/>
    <mergeCell ref="P428:U428"/>
    <mergeCell ref="AG428:AI428"/>
    <mergeCell ref="AJ428:AL428"/>
    <mergeCell ref="D434:E434"/>
    <mergeCell ref="J435:K435"/>
    <mergeCell ref="C439:V439"/>
    <mergeCell ref="C440:N440"/>
    <mergeCell ref="D441:R441"/>
    <mergeCell ref="A458:F458"/>
    <mergeCell ref="A429:B429"/>
    <mergeCell ref="P429:U429"/>
    <mergeCell ref="V429:AF429"/>
    <mergeCell ref="AJ460:AL460"/>
    <mergeCell ref="AM460:BD460"/>
    <mergeCell ref="A461:B461"/>
    <mergeCell ref="AG461:AI461"/>
    <mergeCell ref="AJ461:AL461"/>
    <mergeCell ref="A769:F769"/>
    <mergeCell ref="AC769:AH769"/>
    <mergeCell ref="AC458:AH458"/>
    <mergeCell ref="A459:F459"/>
    <mergeCell ref="A460:B460"/>
    <mergeCell ref="C460:O460"/>
    <mergeCell ref="P460:U460"/>
    <mergeCell ref="V460:AF460"/>
    <mergeCell ref="AG460:AI460"/>
    <mergeCell ref="AM771:BD771"/>
    <mergeCell ref="A772:B772"/>
    <mergeCell ref="P772:U772"/>
    <mergeCell ref="AG772:AI772"/>
    <mergeCell ref="AJ772:AL772"/>
    <mergeCell ref="A770:F770"/>
    <mergeCell ref="A771:B771"/>
    <mergeCell ref="C771:O771"/>
    <mergeCell ref="P771:U771"/>
    <mergeCell ref="V771:AF771"/>
    <mergeCell ref="AG771:AI771"/>
    <mergeCell ref="A773:B773"/>
    <mergeCell ref="P773:U773"/>
    <mergeCell ref="AG773:AI773"/>
    <mergeCell ref="AJ773:AL773"/>
    <mergeCell ref="A774:B774"/>
    <mergeCell ref="P774:U774"/>
    <mergeCell ref="AG774:AI774"/>
    <mergeCell ref="AJ774:AL774"/>
    <mergeCell ref="AJ771:AL771"/>
    <mergeCell ref="AM812:BD812"/>
    <mergeCell ref="A813:B813"/>
    <mergeCell ref="AG813:AI813"/>
    <mergeCell ref="AJ813:AL813"/>
    <mergeCell ref="A814:B814"/>
    <mergeCell ref="AG814:AI814"/>
    <mergeCell ref="AJ814:AL814"/>
    <mergeCell ref="A810:F810"/>
    <mergeCell ref="AC810:AH810"/>
    <mergeCell ref="A811:F811"/>
    <mergeCell ref="A812:B812"/>
    <mergeCell ref="C812:O812"/>
    <mergeCell ref="P812:U812"/>
    <mergeCell ref="V812:AF812"/>
    <mergeCell ref="AG812:AI812"/>
    <mergeCell ref="A818:F818"/>
    <mergeCell ref="AC818:AH818"/>
    <mergeCell ref="A819:F819"/>
    <mergeCell ref="A820:B820"/>
    <mergeCell ref="C820:O820"/>
    <mergeCell ref="P820:U820"/>
    <mergeCell ref="V820:AF820"/>
    <mergeCell ref="AG820:AI820"/>
    <mergeCell ref="AJ812:AL812"/>
    <mergeCell ref="A822:B822"/>
    <mergeCell ref="V822:AF822"/>
    <mergeCell ref="AG822:AI822"/>
    <mergeCell ref="AJ822:AL822"/>
    <mergeCell ref="AJ820:AL820"/>
    <mergeCell ref="AM820:BD820"/>
    <mergeCell ref="A821:B821"/>
    <mergeCell ref="V821:AF821"/>
    <mergeCell ref="AG821:AI821"/>
    <mergeCell ref="AJ821:AL821"/>
  </mergeCells>
  <phoneticPr fontId="4" type="noConversion"/>
  <dataValidations count="6">
    <dataValidation type="list" allowBlank="1" showInputMessage="1" showErrorMessage="1" sqref="D2:E2 G2:L2" xr:uid="{55CD80BB-6C79-4973-B5B1-29B9D2247A4B}">
      <formula1>#REF!</formula1>
    </dataValidation>
    <dataValidation type="list" allowBlank="1" showErrorMessage="1" sqref="P8:P20 AG8:AG20 AJ8:AJ20 P351:P363 AG351:AG363 AJ351:AJ363 P385:P397 AG385:AG397 AJ385:AJ397 AG461:AG463 AJ461:AJ463 P461:P463 P418:P430 AG418:AG430 AJ418:AJ430" xr:uid="{24730F83-0F46-4CC3-9C54-9CB5BBFC556C}">
      <formula1>#REF!</formula1>
    </dataValidation>
    <dataValidation type="list" allowBlank="1" showErrorMessage="1" sqref="AF28" xr:uid="{9C590BC1-DA68-438C-8611-6922CE15FBD0}">
      <formula1>$I$8293</formula1>
    </dataValidation>
    <dataValidation type="list" allowBlank="1" showErrorMessage="1" sqref="P28 Q29" xr:uid="{C36E6408-2971-4491-BFAC-ABB2610F8781}">
      <formula1>$B$8293:$B$8296</formula1>
    </dataValidation>
    <dataValidation type="list" allowBlank="1" showErrorMessage="1" sqref="AJ813:AJ814 AJ821:AJ822" xr:uid="{E6E699C7-78D2-42A3-BF81-3EA680E51FE6}">
      <formula1>$H$1414:$H$1415</formula1>
    </dataValidation>
    <dataValidation type="list" allowBlank="1" showErrorMessage="1" sqref="AG813:AG817 AJ815:AJ817 AG821:AG822" xr:uid="{E1C47B35-9D9E-4A99-A8BC-5917FBC92410}">
      <formula1>$I$1555</formula1>
    </dataValidation>
  </dataValidations>
  <pageMargins left="0.39370078740157499" right="0.39370078740157499" top="0.59055118110236204" bottom="0.78740157480314998" header="0.511811023622047" footer="0.31496062992126"/>
  <pageSetup paperSize="9" scale="96" fitToHeight="0" orientation="landscape"/>
  <headerFooter alignWithMargins="0">
    <oddFooter>&amp;L&amp;10&amp;F（&amp;A）&amp;C&amp;10&amp;P/&amp;N&amp;R&amp;8&amp;D　&amp;T出力</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0CEDFED871D52A4BA76B73F1440CCB18" ma:contentTypeVersion="8" ma:contentTypeDescription="新しいドキュメントを作成します。" ma:contentTypeScope="" ma:versionID="771a7d29244974bab05e743826ed2357">
  <xsd:schema xmlns:xsd="http://www.w3.org/2001/XMLSchema" xmlns:xs="http://www.w3.org/2001/XMLSchema" xmlns:p="http://schemas.microsoft.com/office/2006/metadata/properties" xmlns:ns2="3496828c-ff86-4163-8693-07e51917e0c4" targetNamespace="http://schemas.microsoft.com/office/2006/metadata/properties" ma:root="true" ma:fieldsID="cc6adb28b1c27ec9238106015f30d0f6" ns2:_="">
    <xsd:import namespace="3496828c-ff86-4163-8693-07e51917e0c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96828c-ff86-4163-8693-07e51917e0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54F4572-61A9-484B-B48A-BF2CF145B63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9CC02429-6058-44F3-BC50-42E7B959E2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96828c-ff86-4163-8693-07e51917e0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4A1A23B-6467-4C13-BE57-C7947C2C31A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9</vt:i4>
      </vt:variant>
    </vt:vector>
  </HeadingPairs>
  <TitlesOfParts>
    <vt:vector size="29" baseType="lpstr">
      <vt:lpstr>表紙</vt:lpstr>
      <vt:lpstr>PG変更履歴</vt:lpstr>
      <vt:lpstr>処理ﾌﾛｰ</vt:lpstr>
      <vt:lpstr>画面ｲﾒｰｼﾞ(構成品目登録)</vt:lpstr>
      <vt:lpstr>画面項目定義書</vt:lpstr>
      <vt:lpstr>【補足】Fiori処理</vt:lpstr>
      <vt:lpstr>詳細条件定義書</vt:lpstr>
      <vt:lpstr>項目ﾁｪｯｸ基準書</vt:lpstr>
      <vt:lpstr>取込フォーマット「構成品目登録」</vt:lpstr>
      <vt:lpstr>取込フォーマット「凡例」</vt:lpstr>
      <vt:lpstr>【補足】入力補助</vt:lpstr>
      <vt:lpstr>【補足】Excelダウンロード（FIORI）</vt:lpstr>
      <vt:lpstr>【補足】Fiori登録時エラー表示仕様</vt:lpstr>
      <vt:lpstr>ﾊﾟﾗﾒｰﾀｾｯﾄ基準書</vt:lpstr>
      <vt:lpstr>DB項目ｾｯﾄ基準書</vt:lpstr>
      <vt:lpstr>固定値セット基準書</vt:lpstr>
      <vt:lpstr>API仕様書</vt:lpstr>
      <vt:lpstr>★【仕様書作成者向け】仕様書の書き方★</vt:lpstr>
      <vt:lpstr>★【PG開発者向け】仕様書の読み方★</vt:lpstr>
      <vt:lpstr>詳細設計</vt:lpstr>
      <vt:lpstr>【補足】Excelダウンロード（FIORI）!Print_Area</vt:lpstr>
      <vt:lpstr>【補足】入力補助!Print_Area</vt:lpstr>
      <vt:lpstr>DB項目ｾｯﾄ基準書!Print_Titles</vt:lpstr>
      <vt:lpstr>PG変更履歴!Print_Titles</vt:lpstr>
      <vt:lpstr>処理ﾌﾛｰ!Print_Titles</vt:lpstr>
      <vt:lpstr>固定値セット基準書!Print_Titles</vt:lpstr>
      <vt:lpstr>画面項目定義書!Print_Titles</vt:lpstr>
      <vt:lpstr>詳細条件定義書!Print_Titles</vt:lpstr>
      <vt:lpstr>項目ﾁｪｯｸ基準書!Print_Titles</vt:lpstr>
    </vt:vector>
  </TitlesOfParts>
  <Manager/>
  <Company>ﾑﾗﾃｯｸ情報ｼｽﾃﾑ株式会社</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/light/jsp/ZY0204/result.jsp</dc:title>
  <dc:subject/>
  <dc:creator>システム技術部</dc:creator>
  <cp:keywords/>
  <dc:description/>
  <cp:lastModifiedBy>Nguyen Canh Thanh</cp:lastModifiedBy>
  <cp:revision/>
  <dcterms:created xsi:type="dcterms:W3CDTF">1997-05-12T23:49:53Z</dcterms:created>
  <dcterms:modified xsi:type="dcterms:W3CDTF">2026-09-14T04:30:20Z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1041-8.1.0.3185</vt:lpwstr>
  </property>
  <property fmtid="{D5CDD505-2E9C-101B-9397-08002B2CF9AE}" pid="3" name="ContentTypeId">
    <vt:lpwstr>0x0101000CEDFED871D52A4BA76B73F1440CCB18</vt:lpwstr>
  </property>
  <property fmtid="{D5CDD505-2E9C-101B-9397-08002B2CF9AE}" pid="4" name="MediaServiceImageTags">
    <vt:lpwstr/>
  </property>
</Properties>
</file>