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nhTuyen\Desktop\"/>
    </mc:Choice>
  </mc:AlternateContent>
  <bookViews>
    <workbookView xWindow="105" yWindow="105" windowWidth="9000" windowHeight="7995"/>
  </bookViews>
  <sheets>
    <sheet name="OutPut" sheetId="1" r:id="rId1"/>
    <sheet name="Parameters" sheetId="2" r:id="rId2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 l="1"/>
</calcChain>
</file>

<file path=xl/sharedStrings.xml><?xml version="1.0" encoding="utf-8"?>
<sst xmlns="http://schemas.openxmlformats.org/spreadsheetml/2006/main" count="43" uniqueCount="36">
  <si>
    <t>Nhóm hàng</t>
  </si>
  <si>
    <t>Tên mặt hàng</t>
  </si>
  <si>
    <t>Mã hàng (Số seri)</t>
  </si>
  <si>
    <t>Đơn vị tính</t>
  </si>
  <si>
    <t>Giá nhập (VNĐ)</t>
  </si>
  <si>
    <t>Ống đồng 12</t>
  </si>
  <si>
    <t>Lô</t>
  </si>
  <si>
    <t>Cục nóng 3 pha</t>
  </si>
  <si>
    <t>Mặt lạnh treo tường</t>
  </si>
  <si>
    <t>Mặt lạnh tủ đứng</t>
  </si>
  <si>
    <t>Mặt lạnh âm trần</t>
  </si>
  <si>
    <t>Cục nóng 1 pha</t>
  </si>
  <si>
    <t>Bình Nóng Lạnh</t>
  </si>
  <si>
    <t>Bình nóng lạnh15 lít</t>
  </si>
  <si>
    <t>Bình nóng lạnh 30 lít</t>
  </si>
  <si>
    <t>Lò vi sóng</t>
  </si>
  <si>
    <t>Tủ đông</t>
  </si>
  <si>
    <t>Tủ mát</t>
  </si>
  <si>
    <t xml:space="preserve"> Phụ kiện</t>
  </si>
  <si>
    <t>Ống đồng 6</t>
  </si>
  <si>
    <t>Ống đồng 16</t>
  </si>
  <si>
    <t xml:space="preserve">Khác </t>
  </si>
  <si>
    <t>Điều hòa</t>
  </si>
  <si>
    <t>Tên nhóm hàng</t>
  </si>
  <si>
    <t>ID nhóm</t>
  </si>
  <si>
    <t>Cái</t>
  </si>
  <si>
    <t>Thùng</t>
  </si>
  <si>
    <t>Tên đơn vị tính</t>
  </si>
  <si>
    <t>ID đơn vị tính</t>
  </si>
  <si>
    <t>ID nhóm hàng</t>
  </si>
  <si>
    <t>Cục nóng 3 pha Toshiba</t>
  </si>
  <si>
    <t>CN-100</t>
  </si>
  <si>
    <t>Mặt lạnh tủ đứng 20l</t>
  </si>
  <si>
    <t>MLTD-test</t>
  </si>
  <si>
    <t>Cục nóng 1 pha test</t>
  </si>
  <si>
    <t>CN1P-test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</si>
</sst>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4" x14ac:knownFonts="1">
    <font>
      <sz val="8"/>
      <color indexed="8"/>
      <name val="Tahoma"/>
      <charset val="1"/>
    </font>
    <font>
      <b/>
      <sz val="8"/>
      <color indexed="9"/>
      <name val="Tahoma"/>
      <charset val="1"/>
    </font>
    <font>
      <b/>
      <sz val="8"/>
      <color theme="0"/>
      <name val="Tahoma"/>
      <family val="2"/>
    </font>
    <font>
      <sz val="8"/>
      <color theme="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16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 applyAlignment="1" applyProtection="1">
      <alignment horizontal="center" vertical="center"/>
    </xf>
    <xf numFmtId="0" fontId="0" fillId="2" borderId="0" xfId="0" applyFont="1" applyFill="1" applyAlignment="1" applyProtection="1">
      <alignment horizontal="left" vertical="center"/>
    </xf>
    <xf numFmtId="164" fontId="0" fillId="2" borderId="0" xfId="0" applyNumberFormat="1" applyFont="1" applyFill="1" applyAlignment="1" applyProtection="1">
      <alignment horizontal="right" vertical="center"/>
    </xf>
    <xf numFmtId="0" fontId="0" fillId="4" borderId="0" xfId="0" applyFill="1"/>
    <xf numFmtId="0" fontId="2" fillId="5" borderId="0" xfId="0" applyFont="1" applyFill="1"/>
    <xf numFmtId="0" fontId="0" fillId="6" borderId="0" xfId="0" applyFont="1" applyFill="1" applyAlignment="1" applyProtection="1">
      <alignment horizontal="left" vertical="center"/>
    </xf>
    <xf numFmtId="0" fontId="3" fillId="7" borderId="0" xfId="0" applyFont="1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Normal="100" workbookViewId="0">
      <selection activeCell="H11" sqref="B1:H11"/>
    </sheetView>
  </sheetViews>
  <sheetFormatPr defaultColWidth="14.83203125" defaultRowHeight="12.75" customHeight="1" x14ac:dyDescent="0.15"/>
  <cols>
    <col min="1" max="1" width="2.33203125" customWidth="1"/>
    <col min="2" max="2" width="43.33203125" customWidth="1"/>
    <col min="3" max="3" width="55.6640625" customWidth="1"/>
    <col min="4" max="4" width="19.5" customWidth="1"/>
    <col min="5" max="5" width="11.6640625" customWidth="1"/>
    <col min="6" max="6" width="25.6640625" customWidth="1"/>
    <col min="7" max="7" width="15.5" customWidth="1"/>
  </cols>
  <sheetData>
    <row r="1" spans="1:8" ht="10.5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29</v>
      </c>
      <c r="H1" s="1" t="s">
        <v>28</v>
      </c>
    </row>
    <row r="2" spans="1:8" ht="10.5" x14ac:dyDescent="0.15">
      <c r="A2" s="1">
        <v>1</v>
      </c>
      <c r="B2" s="2" t="s">
        <v>7</v>
      </c>
      <c r="C2" s="2" t="s">
        <v>30</v>
      </c>
      <c r="D2" s="2" t="s">
        <v>31</v>
      </c>
      <c r="E2" s="2" t="s">
        <v>25</v>
      </c>
      <c r="F2" s="3">
        <v>1200000</v>
      </c>
      <c r="G2" s="6">
        <f>IFERROR( VALUE(VLOOKUP(B2,Parameters!$C$3:$D$19,2,FALSE)),"")</f>
        <v>40</v>
      </c>
      <c r="H2" s="9">
        <f xml:space="preserve"> IFERROR(VALUE(VLOOKUP($E$2:$E$11, Parameters!$G$3:$H$19,2,FALSE)),"")</f>
        <v>1</v>
      </c>
    </row>
    <row r="3" spans="1:8" ht="12.75" customHeight="1" x14ac:dyDescent="0.15">
      <c r="A3" s="1">
        <v>2</v>
      </c>
      <c r="B3" s="2" t="s">
        <v>9</v>
      </c>
      <c r="C3" s="2" t="s">
        <v>32</v>
      </c>
      <c r="D3" s="2" t="s">
        <v>33</v>
      </c>
      <c r="E3" s="2" t="s">
        <v>26</v>
      </c>
      <c r="F3" s="3"/>
      <c r="G3" s="6">
        <f>IFERROR( VALUE(VLOOKUP(B3,Parameters!$C$3:$D$19,2,FALSE)),"")</f>
        <v>37</v>
      </c>
      <c r="H3" s="9">
        <f xml:space="preserve"> IFERROR(VALUE(VLOOKUP($E$2:$E$11, Parameters!$G$3:$H$19,2,FALSE)),"")</f>
        <v>7</v>
      </c>
    </row>
    <row r="4" spans="1:8" ht="12.75" customHeight="1" x14ac:dyDescent="0.15">
      <c r="A4" s="1">
        <v>3</v>
      </c>
      <c r="B4" s="2" t="s">
        <v>11</v>
      </c>
      <c r="C4" s="2" t="s">
        <v>34</v>
      </c>
      <c r="D4" s="2" t="s">
        <v>35</v>
      </c>
      <c r="E4" s="2" t="s">
        <v>26</v>
      </c>
      <c r="F4" s="3"/>
      <c r="G4" s="6">
        <f>IFERROR( VALUE(VLOOKUP(B4,Parameters!$C$3:$D$19,2,FALSE)),"")</f>
        <v>39</v>
      </c>
      <c r="H4" s="9">
        <f xml:space="preserve"> IFERROR(VALUE(VLOOKUP($E$2:$E$11, Parameters!$G$3:$H$19,2,FALSE)),"")</f>
        <v>7</v>
      </c>
    </row>
    <row r="5" spans="1:8" ht="12.75" customHeight="1" x14ac:dyDescent="0.15">
      <c r="A5" s="1"/>
      <c r="B5" s="2"/>
      <c r="C5" s="2"/>
      <c r="D5" s="2"/>
      <c r="E5" s="2"/>
      <c r="F5" s="3"/>
      <c r="G5" s="6" t="str">
        <f>IFERROR( VALUE(VLOOKUP(B5,Parameters!$C$3:$D$19,2,FALSE)),"")</f>
        <v/>
      </c>
      <c r="H5" s="9" t="str">
        <f xml:space="preserve"> IFERROR(VALUE(VLOOKUP($E$2:$E$11, Parameters!$G$3:$H$19,2,FALSE)),"")</f>
        <v/>
      </c>
    </row>
    <row r="6" spans="1:8" ht="12.75" customHeight="1" x14ac:dyDescent="0.15">
      <c r="A6" s="1"/>
      <c r="B6" s="2"/>
      <c r="C6" s="2"/>
      <c r="D6" s="2"/>
      <c r="E6" s="2"/>
      <c r="F6" s="3"/>
      <c r="G6" s="6" t="str">
        <f>IFERROR( VALUE(VLOOKUP(B6,Parameters!$C$3:$D$19,2,FALSE)),"")</f>
        <v/>
      </c>
      <c r="H6" s="9" t="str">
        <f xml:space="preserve"> IFERROR(VALUE(VLOOKUP($E$2:$E$11, Parameters!$G$3:$H$19,2,FALSE)),"")</f>
        <v/>
      </c>
    </row>
    <row r="7" spans="1:8" ht="12.75" customHeight="1" x14ac:dyDescent="0.15">
      <c r="A7" s="1"/>
      <c r="B7" s="2"/>
      <c r="C7" s="2"/>
      <c r="D7" s="2"/>
      <c r="E7" s="2"/>
      <c r="F7" s="3"/>
      <c r="G7" s="6" t="str">
        <f>IFERROR( VALUE(VLOOKUP(B7,Parameters!$C$3:$D$19,2,FALSE)),"")</f>
        <v/>
      </c>
      <c r="H7" s="9" t="str">
        <f xml:space="preserve"> IFERROR(VALUE(VLOOKUP($E$2:$E$11, Parameters!$G$3:$H$19,2,FALSE)),"")</f>
        <v/>
      </c>
    </row>
    <row r="8" spans="1:8" ht="12.75" customHeight="1" x14ac:dyDescent="0.15">
      <c r="A8" s="1"/>
      <c r="B8" s="2"/>
      <c r="C8" s="2"/>
      <c r="D8" s="2"/>
      <c r="E8" s="2"/>
      <c r="F8" s="3"/>
      <c r="G8" s="6" t="str">
        <f>IFERROR( VALUE(VLOOKUP(B8,Parameters!$C$3:$D$19,2,FALSE)),"")</f>
        <v/>
      </c>
      <c r="H8" s="9" t="str">
        <f xml:space="preserve"> IFERROR(VALUE(VLOOKUP($E$2:$E$11, Parameters!$G$3:$H$19,2,FALSE)),"")</f>
        <v/>
      </c>
    </row>
    <row r="9" spans="1:8" ht="12.75" customHeight="1" x14ac:dyDescent="0.15">
      <c r="A9" s="1"/>
      <c r="B9" s="2"/>
      <c r="C9" s="2"/>
      <c r="D9" s="2"/>
      <c r="E9" s="2"/>
      <c r="F9" s="3"/>
      <c r="G9" s="6" t="str">
        <f>IFERROR( VALUE(VLOOKUP(B9,Parameters!$C$3:$D$19,2,FALSE)),"")</f>
        <v/>
      </c>
      <c r="H9" s="9" t="str">
        <f xml:space="preserve"> IFERROR(VALUE(VLOOKUP($E$2:$E$11, Parameters!$G$3:$H$19,2,FALSE)),"")</f>
        <v/>
      </c>
    </row>
    <row r="10" spans="1:8" ht="12.75" customHeight="1" x14ac:dyDescent="0.15">
      <c r="A10" s="1"/>
      <c r="B10" s="2"/>
      <c r="C10" s="2"/>
      <c r="D10" s="2"/>
      <c r="E10" s="2"/>
      <c r="F10" s="3"/>
      <c r="G10" s="6" t="str">
        <f>IFERROR( VALUE(VLOOKUP(B10,Parameters!$C$3:$D$19,2,FALSE)),"")</f>
        <v/>
      </c>
      <c r="H10" s="9" t="str">
        <f xml:space="preserve"> IFERROR(VALUE(VLOOKUP($E$2:$E$11, Parameters!$G$3:$H$19,2,FALSE)),"")</f>
        <v/>
      </c>
    </row>
    <row r="11" spans="1:8" ht="12.75" customHeight="1" x14ac:dyDescent="0.15">
      <c r="A11" s="1"/>
      <c r="B11" s="2"/>
      <c r="C11" s="2"/>
      <c r="D11" s="2"/>
      <c r="E11" s="2"/>
      <c r="F11" s="3"/>
      <c r="G11" s="6" t="str">
        <f>IFERROR( VALUE(VLOOKUP(B11,Parameters!$C$3:$D$19,2,FALSE)),"")</f>
        <v/>
      </c>
      <c r="H11" s="9" t="str">
        <f xml:space="preserve"> IFERROR(VALUE(VLOOKUP($E$2:$E$11, Parameters!$G$3:$H$19,2,FALSE)),"")</f>
        <v/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Parameters!$C$3:$C$19</xm:f>
          </x14:formula1>
          <xm:sqref>B2:B11</xm:sqref>
        </x14:dataValidation>
        <x14:dataValidation type="list" allowBlank="1" showInputMessage="1" showErrorMessage="1">
          <x14:formula1>
            <xm:f>Parameters!$G$3:$G$19</xm:f>
          </x14:formula1>
          <xm:sqref>E2:E11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showGridLines="0" workbookViewId="0">
      <selection activeCell="D19" sqref="C2:D19"/>
    </sheetView>
  </sheetViews>
  <sheetFormatPr defaultRowHeight="10.5" x14ac:dyDescent="0.15"/>
  <cols>
    <col min="3" max="3" width="17.5" bestFit="1" customWidth="1"/>
    <col min="7" max="7" width="16.83203125" customWidth="1"/>
    <col min="8" max="8" width="16" customWidth="1"/>
  </cols>
  <sheetData>
    <row r="2" spans="3:8" x14ac:dyDescent="0.15">
      <c r="C2" s="5" t="s">
        <v>23</v>
      </c>
      <c r="D2" s="5" t="s">
        <v>24</v>
      </c>
      <c r="G2" s="7" t="s">
        <v>27</v>
      </c>
      <c r="H2" s="7" t="s">
        <v>28</v>
      </c>
    </row>
    <row r="3" spans="3:8" x14ac:dyDescent="0.15">
      <c r="C3" s="4" t="s">
        <v>8</v>
      </c>
      <c r="D3" s="4">
        <v>36</v>
      </c>
      <c r="G3" s="8" t="s">
        <v>25</v>
      </c>
      <c r="H3" s="8">
        <v>1</v>
      </c>
    </row>
    <row r="4" spans="3:8" x14ac:dyDescent="0.15">
      <c r="C4" s="4" t="s">
        <v>9</v>
      </c>
      <c r="D4" s="4">
        <v>37</v>
      </c>
      <c r="G4" s="8" t="s">
        <v>6</v>
      </c>
      <c r="H4" s="8">
        <v>6</v>
      </c>
    </row>
    <row r="5" spans="3:8" x14ac:dyDescent="0.15">
      <c r="C5" s="4" t="s">
        <v>10</v>
      </c>
      <c r="D5" s="4">
        <v>38</v>
      </c>
      <c r="G5" s="8" t="s">
        <v>26</v>
      </c>
      <c r="H5" s="8">
        <v>7</v>
      </c>
    </row>
    <row r="6" spans="3:8" x14ac:dyDescent="0.15">
      <c r="C6" s="4" t="s">
        <v>11</v>
      </c>
      <c r="D6" s="4">
        <v>39</v>
      </c>
      <c r="G6" s="8"/>
      <c r="H6" s="8"/>
    </row>
    <row r="7" spans="3:8" x14ac:dyDescent="0.15">
      <c r="C7" s="4" t="s">
        <v>7</v>
      </c>
      <c r="D7" s="4">
        <v>40</v>
      </c>
      <c r="G7" s="8"/>
      <c r="H7" s="8"/>
    </row>
    <row r="8" spans="3:8" x14ac:dyDescent="0.15">
      <c r="C8" s="4" t="s">
        <v>12</v>
      </c>
      <c r="D8" s="4">
        <v>43</v>
      </c>
      <c r="G8" s="8"/>
      <c r="H8" s="8"/>
    </row>
    <row r="9" spans="3:8" x14ac:dyDescent="0.15">
      <c r="C9" s="4" t="s">
        <v>13</v>
      </c>
      <c r="D9" s="4">
        <v>44</v>
      </c>
      <c r="G9" s="8"/>
      <c r="H9" s="8"/>
    </row>
    <row r="10" spans="3:8" x14ac:dyDescent="0.15">
      <c r="C10" s="4" t="s">
        <v>14</v>
      </c>
      <c r="D10" s="4">
        <v>45</v>
      </c>
      <c r="G10" s="8"/>
      <c r="H10" s="8"/>
    </row>
    <row r="11" spans="3:8" x14ac:dyDescent="0.15">
      <c r="C11" s="4" t="s">
        <v>15</v>
      </c>
      <c r="D11" s="4">
        <v>46</v>
      </c>
      <c r="G11" s="8"/>
      <c r="H11" s="8"/>
    </row>
    <row r="12" spans="3:8" x14ac:dyDescent="0.15">
      <c r="C12" s="4" t="s">
        <v>16</v>
      </c>
      <c r="D12" s="4">
        <v>47</v>
      </c>
      <c r="G12" s="8"/>
      <c r="H12" s="8"/>
    </row>
    <row r="13" spans="3:8" x14ac:dyDescent="0.15">
      <c r="C13" s="4" t="s">
        <v>17</v>
      </c>
      <c r="D13" s="4">
        <v>48</v>
      </c>
      <c r="G13" s="8"/>
      <c r="H13" s="8"/>
    </row>
    <row r="14" spans="3:8" x14ac:dyDescent="0.15">
      <c r="C14" s="4" t="s">
        <v>18</v>
      </c>
      <c r="D14" s="4">
        <v>49</v>
      </c>
      <c r="G14" s="8"/>
      <c r="H14" s="8"/>
    </row>
    <row r="15" spans="3:8" x14ac:dyDescent="0.15">
      <c r="C15" s="4" t="s">
        <v>19</v>
      </c>
      <c r="D15" s="4">
        <v>50</v>
      </c>
      <c r="G15" s="8"/>
      <c r="H15" s="8"/>
    </row>
    <row r="16" spans="3:8" x14ac:dyDescent="0.15">
      <c r="C16" s="4" t="s">
        <v>5</v>
      </c>
      <c r="D16" s="4">
        <v>51</v>
      </c>
      <c r="G16" s="8"/>
      <c r="H16" s="8"/>
    </row>
    <row r="17" spans="3:8" x14ac:dyDescent="0.15">
      <c r="C17" s="4" t="s">
        <v>20</v>
      </c>
      <c r="D17" s="4">
        <v>52</v>
      </c>
      <c r="G17" s="8"/>
      <c r="H17" s="8"/>
    </row>
    <row r="18" spans="3:8" x14ac:dyDescent="0.15">
      <c r="C18" s="4" t="s">
        <v>21</v>
      </c>
      <c r="D18" s="4">
        <v>54</v>
      </c>
      <c r="G18" s="8"/>
      <c r="H18" s="8"/>
    </row>
    <row r="19" spans="3:8" x14ac:dyDescent="0.15">
      <c r="C19" s="4" t="s">
        <v>22</v>
      </c>
      <c r="D19" s="4">
        <v>55</v>
      </c>
      <c r="G19" s="8"/>
      <c r="H19" s="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Parameters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Tuyen Nguyen</dc:creator>
  <cp:lastModifiedBy>Thanh Tuyen Nguyen</cp:lastModifiedBy>
  <dcterms:created xsi:type="dcterms:W3CDTF">2014-05-10T12:04:37Z</dcterms:created>
  <dcterms:modified xsi:type="dcterms:W3CDTF">2014-05-13T12:21:08Z</dcterms:modified>
</cp:coreProperties>
</file>