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Plan!$A$19:$BF$95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99" s="1"/>
  <c r="L99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M16"/>
  <c r="BH19" l="1"/>
  <c r="BG16"/>
  <c r="N16"/>
  <c r="N99"/>
  <c r="BI19" l="1"/>
  <c r="BH16"/>
  <c r="O99"/>
  <c r="O16"/>
  <c r="BJ19" l="1"/>
  <c r="BI16"/>
  <c r="P99"/>
  <c r="P16"/>
  <c r="BK19" l="1"/>
  <c r="BJ16"/>
  <c r="Q99"/>
  <c r="Q16"/>
  <c r="BL19" l="1"/>
  <c r="BK16"/>
  <c r="R16"/>
  <c r="R99"/>
  <c r="BM19" l="1"/>
  <c r="BL16"/>
  <c r="S99"/>
  <c r="S16"/>
  <c r="BN19" l="1"/>
  <c r="BN16" s="1"/>
  <c r="BM16"/>
  <c r="T99"/>
  <c r="T16"/>
  <c r="U99" l="1"/>
  <c r="U16"/>
  <c r="V16" l="1"/>
  <c r="V99"/>
  <c r="W99" l="1"/>
  <c r="W16"/>
  <c r="X99" l="1"/>
  <c r="X16"/>
  <c r="Y99" l="1"/>
  <c r="Y16"/>
  <c r="Z16" l="1"/>
  <c r="Z99"/>
  <c r="AA99" l="1"/>
  <c r="AA16"/>
  <c r="AB99" l="1"/>
  <c r="AB16"/>
  <c r="AC99" l="1"/>
  <c r="AC16"/>
  <c r="AD16" l="1"/>
  <c r="AD99"/>
  <c r="AE99" l="1"/>
  <c r="AE16"/>
  <c r="AF99" l="1"/>
  <c r="AF16"/>
  <c r="AG99" l="1"/>
  <c r="AG16"/>
  <c r="AH16" l="1"/>
  <c r="AH99"/>
  <c r="AI99" l="1"/>
  <c r="AI16"/>
  <c r="AJ99" l="1"/>
  <c r="AJ16"/>
  <c r="AK99" l="1"/>
  <c r="AK16"/>
  <c r="AL16" l="1"/>
  <c r="AL99"/>
  <c r="AM99" l="1"/>
  <c r="AM16"/>
  <c r="AN99" l="1"/>
  <c r="AN16"/>
  <c r="AO99" l="1"/>
  <c r="AO16"/>
  <c r="AP16" l="1"/>
  <c r="AP99"/>
  <c r="AQ99" l="1"/>
  <c r="AQ16"/>
  <c r="AR99" l="1"/>
  <c r="AR16"/>
  <c r="AS99" l="1"/>
  <c r="AS16"/>
  <c r="AT99" l="1"/>
  <c r="AT16"/>
  <c r="AU99" l="1"/>
  <c r="AU16"/>
  <c r="AV99" l="1"/>
  <c r="AV16"/>
  <c r="AW99" l="1"/>
  <c r="AW16"/>
  <c r="AX16" l="1"/>
  <c r="AX99"/>
  <c r="D10" l="1"/>
  <c r="D15"/>
  <c r="D17"/>
  <c r="D13"/>
  <c r="D11" l="1"/>
  <c r="AY16" l="1"/>
  <c r="AY99" l="1"/>
  <c r="AZ16"/>
  <c r="AZ99" l="1"/>
  <c r="BA16"/>
  <c r="BA99" l="1"/>
  <c r="BB16"/>
  <c r="BB99" l="1"/>
  <c r="BC16"/>
  <c r="BC99" l="1"/>
  <c r="BD16"/>
  <c r="BD99" l="1"/>
  <c r="BE16"/>
  <c r="BE99" l="1"/>
  <c r="BF99" l="1"/>
  <c r="BF16"/>
</calcChain>
</file>

<file path=xl/sharedStrings.xml><?xml version="1.0" encoding="utf-8"?>
<sst xmlns="http://schemas.openxmlformats.org/spreadsheetml/2006/main" count="326" uniqueCount="147">
  <si>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</si>
  <si>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</si>
  <si>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</si>
  <si>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</si>
  <si>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</si>
  <si>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</si>
  <si>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</si>
  <si>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</si>
  <si>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</si>
  <si>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</si>
  <si>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</si>
  <si>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</si>
  <si>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</si>
  <si>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</si>
  <si>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</si>
  <si>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</si>
  <si>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</si>
  <si>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</si>
  <si>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</si>
  <si>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</si>
  <si>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</si>
  <si>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</si>
  <si>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</si>
  <si>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</si>
  <si>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</si>
  <si>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</si>
  <si>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</si>
  <si>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</si>
  <si>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</si>
  <si>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</si>
  <si>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</si>
  <si>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</si>
  <si>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</si>
  <si>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</si>
  <si>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</si>
  <si>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</si>
  <si>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</si>
  <si>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</si>
  <si>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</si>
  <si>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</si>
  <si>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</si>
  <si>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</si>
  <si>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</si>
  <si>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</si>
  <si>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</si>
  <si>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</si>
  <si>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</si>
  <si>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</si>
  <si>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</si>
  <si>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</si>
  <si>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</si>
  <si>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</si>
  <si>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</si>
  <si>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</si>
  <si>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</si>
  <si>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</si>
  <si>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</si>
  <si>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</si>
  <si>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</si>
  <si>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</si>
  <si>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</si>
  <si>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</si>
  <si>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</si>
  <si>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</si>
  <si>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</si>
  <si>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</si>
  <si>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</si>
  <si>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</si>
  <si>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</si>
  <si>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</si>
  <si>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</si>
  <si>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</si>
  <si>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</si>
  <si>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</si>
  <si>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</si>
  <si>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</si>
  <si>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</si>
  <si>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</si>
  <si>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</si>
  <si>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</si>
  <si>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</si>
  <si>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</si>
  <si>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</si>
  <si>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</si>
  <si>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</si>
  <si>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</si>
  <si>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</si>
  <si>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</si>
  <si>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</si>
  <si>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</si>
  <si>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</si>
  <si>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</si>
  <si>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</si>
  <si>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</si>
  <si>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</si>
  <si>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</si>
  <si>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</si>
  <si>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</si>
  <si>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</si>
  <si>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</si>
  <si>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</si>
  <si>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</si>
  <si>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</si>
  <si>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</si>
  <si>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</si>
  <si>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</si>
  <si>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</si>
  <si>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</si>
  <si>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</si>
  <si>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</si>
  <si>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</si>
  <si>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</si>
  <si>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</si>
  <si>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</si>
  <si>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</si>
  <si>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</si>
  <si>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</si>
  <si>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</si>
  <si>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</si>
  <si>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</si>
  <si>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</si>
  <si>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</si>
  <si>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</si>
  <si>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</si>
  <si>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</si>
  <si>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</si>
  <si>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</si>
  <si>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</si>
  <si>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</si>
  <si>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</si>
  <si>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</si>
  <si>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</si>
  <si>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</si>
  <si>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</si>
  <si>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</si>
  <si>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</si>
  <si>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</si>
  <si>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</si>
  <si>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</si>
  <si>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</si>
  <si>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</si>
  <si>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</si>
  <si>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</si>
  <si>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</si>
  <si>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</si>
  <si>
    <t>BinhTV</t>
  </si>
  <si>
    <t>Import trái chủ từ file exel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</si>
</sst>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72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9"/>
  <sheetViews>
    <sheetView tabSelected="1" topLeftCell="B56" zoomScale="130" zoomScaleNormal="130" workbookViewId="0">
      <selection activeCell="C67" sqref="C67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>
      <c r="C3" s="27" t="s">
        <v>145</v>
      </c>
      <c r="D3" s="35"/>
      <c r="E3" s="33"/>
      <c r="F3" s="33"/>
      <c r="G3" s="33"/>
      <c r="H3" s="33"/>
      <c r="K3" s="15"/>
    </row>
    <row r="4" spans="2:66">
      <c r="B4" t="s">
        <v>10</v>
      </c>
      <c r="C4" s="27" t="s">
        <v>83</v>
      </c>
      <c r="D4" s="16"/>
      <c r="E4" s="33"/>
      <c r="F4" s="33"/>
      <c r="G4" s="33"/>
      <c r="H4" s="33"/>
      <c r="I4" s="17" t="s">
        <v>39</v>
      </c>
      <c r="J4" s="15" t="s">
        <v>134</v>
      </c>
      <c r="K4" s="15" t="s">
        <v>138</v>
      </c>
    </row>
    <row r="5" spans="2:66">
      <c r="C5" s="27" t="s">
        <v>60</v>
      </c>
      <c r="D5" s="16"/>
      <c r="E5" s="33" t="s">
        <v>133</v>
      </c>
      <c r="F5" s="33"/>
      <c r="G5" s="33" t="s">
        <v>134</v>
      </c>
      <c r="H5" s="33" t="s">
        <v>136</v>
      </c>
      <c r="I5" s="17" t="s">
        <v>40</v>
      </c>
      <c r="K5" s="15"/>
    </row>
    <row r="6" spans="2:66">
      <c r="C6" s="27" t="s">
        <v>82</v>
      </c>
      <c r="D6" s="16"/>
      <c r="E6" s="33"/>
      <c r="F6" s="33" t="s">
        <v>142</v>
      </c>
      <c r="G6" s="15"/>
      <c r="H6" s="15" t="s">
        <v>136</v>
      </c>
      <c r="I6" s="17" t="s">
        <v>92</v>
      </c>
      <c r="K6" s="15"/>
    </row>
    <row r="7" spans="2:66">
      <c r="B7" t="s">
        <v>10</v>
      </c>
      <c r="C7" s="27" t="s">
        <v>75</v>
      </c>
      <c r="D7" s="16"/>
      <c r="E7" s="33"/>
      <c r="F7" s="33"/>
      <c r="G7" s="33"/>
      <c r="H7" s="33"/>
      <c r="K7" s="15"/>
    </row>
    <row r="8" spans="2:66">
      <c r="C8" s="27" t="s">
        <v>71</v>
      </c>
      <c r="D8" s="16"/>
      <c r="E8" s="33" t="s">
        <v>139</v>
      </c>
      <c r="F8" s="33" t="s">
        <v>140</v>
      </c>
      <c r="G8" s="33" t="s">
        <v>140</v>
      </c>
      <c r="H8" s="33" t="s">
        <v>140</v>
      </c>
      <c r="K8" s="15"/>
    </row>
    <row r="9" spans="2:66">
      <c r="B9" t="s">
        <v>10</v>
      </c>
      <c r="C9" s="27" t="s">
        <v>70</v>
      </c>
      <c r="D9" s="16"/>
      <c r="E9" s="33"/>
      <c r="F9" s="33"/>
      <c r="G9" s="33"/>
      <c r="H9" s="33"/>
      <c r="K9" s="15"/>
    </row>
    <row r="10" spans="2:66">
      <c r="C10" s="27" t="s">
        <v>58</v>
      </c>
      <c r="D10" s="16">
        <f>SUMIF($D$20:$D$95,C10,$G$20:$G$95)</f>
        <v>0</v>
      </c>
      <c r="E10" s="33"/>
      <c r="F10" s="33" t="s">
        <v>141</v>
      </c>
      <c r="G10" s="33" t="s">
        <v>134</v>
      </c>
      <c r="H10" s="33" t="s">
        <v>134</v>
      </c>
      <c r="K10" s="15"/>
    </row>
    <row r="11" spans="2:66">
      <c r="C11" s="27" t="s">
        <v>61</v>
      </c>
      <c r="D11" s="16">
        <f>SUMIF($D$20:$D$95,C11,$G$20:$G$95)</f>
        <v>0</v>
      </c>
      <c r="E11" s="33"/>
      <c r="F11" s="33" t="s">
        <v>133</v>
      </c>
      <c r="H11" s="33" t="s">
        <v>142</v>
      </c>
      <c r="K11" s="15"/>
    </row>
    <row r="12" spans="2:66">
      <c r="C12" s="27" t="s">
        <v>84</v>
      </c>
      <c r="D12" s="16"/>
      <c r="E12" s="33" t="s">
        <v>142</v>
      </c>
      <c r="F12" s="33" t="s">
        <v>142</v>
      </c>
      <c r="G12" s="33" t="s">
        <v>136</v>
      </c>
      <c r="H12" s="33"/>
      <c r="K12" s="15"/>
    </row>
    <row r="13" spans="2:66">
      <c r="C13" s="27" t="s">
        <v>59</v>
      </c>
      <c r="D13" s="16">
        <f>SUMIF($D$20:$D$95,C13,$G$20:$G$95)</f>
        <v>0</v>
      </c>
      <c r="E13" s="33" t="s">
        <v>139</v>
      </c>
      <c r="F13" s="33" t="s">
        <v>140</v>
      </c>
      <c r="G13" s="33" t="s">
        <v>140</v>
      </c>
      <c r="H13" s="33" t="s">
        <v>140</v>
      </c>
      <c r="K13" s="15"/>
    </row>
    <row r="14" spans="2:66">
      <c r="C14" s="27" t="s">
        <v>74</v>
      </c>
      <c r="D14" s="16"/>
      <c r="E14" s="33" t="s">
        <v>142</v>
      </c>
      <c r="F14" s="33" t="s">
        <v>136</v>
      </c>
      <c r="G14" s="33" t="s">
        <v>136</v>
      </c>
      <c r="H14" s="33" t="s">
        <v>133</v>
      </c>
      <c r="K14" s="15"/>
    </row>
    <row r="15" spans="2:66" ht="17.25" customHeight="1">
      <c r="C15" s="27" t="s">
        <v>57</v>
      </c>
      <c r="D15" s="16">
        <f>SUMIF($D$20:$D$95,C15,$G$20:$G$95)</f>
        <v>0</v>
      </c>
      <c r="E15" s="33"/>
      <c r="F15" s="33" t="s">
        <v>139</v>
      </c>
      <c r="G15" s="33" t="s">
        <v>133</v>
      </c>
      <c r="H15" s="33" t="s">
        <v>136</v>
      </c>
      <c r="K15" s="15"/>
    </row>
    <row r="16" spans="2:66" s="33" customFormat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8">
      <c r="C17" s="27" t="s">
        <v>81</v>
      </c>
      <c r="D17" s="16">
        <f>SUMIF($D$20:$D$95,C17,$G$20:$G$95)</f>
        <v>0</v>
      </c>
      <c r="E17" s="33"/>
      <c r="F17" s="33" t="s">
        <v>133</v>
      </c>
      <c r="G17" s="33"/>
      <c r="H17" s="33" t="s">
        <v>136</v>
      </c>
      <c r="K17" s="15"/>
    </row>
    <row r="19" spans="2:98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BA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 t="shared" si="2"/>
        <v>41173</v>
      </c>
      <c r="BA19" s="19">
        <f t="shared" si="2"/>
        <v>41174</v>
      </c>
      <c r="BB19" s="19">
        <f t="shared" ref="BB19:BC19" si="3">BA19+1</f>
        <v>41175</v>
      </c>
      <c r="BC19" s="19">
        <f t="shared" si="3"/>
        <v>41176</v>
      </c>
      <c r="BD19" s="19">
        <f t="shared" ref="BD19:BE19" si="4">BC19+1</f>
        <v>41177</v>
      </c>
      <c r="BE19" s="19">
        <f t="shared" si="4"/>
        <v>41178</v>
      </c>
      <c r="BF19" s="19">
        <f t="shared" ref="BF19:BG19" si="5">BE19+1</f>
        <v>41179</v>
      </c>
      <c r="BG19" s="19">
        <f t="shared" si="5"/>
        <v>41180</v>
      </c>
      <c r="BH19" s="19">
        <f t="shared" ref="BH19:BI19" si="6">BG19+1</f>
        <v>41181</v>
      </c>
      <c r="BI19" s="19">
        <f t="shared" si="6"/>
        <v>41182</v>
      </c>
      <c r="BJ19" s="19">
        <f t="shared" ref="BJ19:BK19" si="7">BI19+1</f>
        <v>41183</v>
      </c>
      <c r="BK19" s="19">
        <f t="shared" si="7"/>
        <v>41184</v>
      </c>
      <c r="BL19" s="19">
        <f t="shared" ref="BL19:BM19" si="8">BK19+1</f>
        <v>41185</v>
      </c>
      <c r="BM19" s="19">
        <f t="shared" si="8"/>
        <v>41186</v>
      </c>
      <c r="BN19" s="19">
        <f t="shared" ref="BN19" si="9">BM19+1</f>
        <v>41187</v>
      </c>
      <c r="BO19" s="19"/>
    </row>
    <row r="20" spans="2:98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</row>
    <row r="21" spans="2:98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2:98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2:98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</row>
    <row r="35" spans="1:66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20" customFormat="1">
      <c r="B40" s="21"/>
      <c r="C40" s="30" t="s">
        <v>144</v>
      </c>
      <c r="D40" s="21" t="s">
        <v>131</v>
      </c>
      <c r="E40" s="21" t="s">
        <v>132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</row>
    <row r="41" spans="1:66">
      <c r="A41" t="s">
        <v>10</v>
      </c>
      <c r="B41" s="22"/>
      <c r="C41" s="29" t="s">
        <v>115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116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A43" t="s">
        <v>10</v>
      </c>
      <c r="B43" s="22"/>
      <c r="C43" s="29" t="s">
        <v>117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143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121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10</v>
      </c>
      <c r="B49" s="22"/>
      <c r="C49" s="29" t="s">
        <v>118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10</v>
      </c>
      <c r="B50" s="22"/>
      <c r="C50" s="29" t="s">
        <v>119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A51" t="s">
        <v>10</v>
      </c>
      <c r="B51" s="22"/>
      <c r="C51" s="29" t="s">
        <v>120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20" customFormat="1">
      <c r="B55" s="21"/>
      <c r="C55" s="30" t="s">
        <v>129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>
      <c r="B56" s="22"/>
      <c r="C56" s="29" t="s">
        <v>125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29" t="s">
        <v>126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29" t="s">
        <v>127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128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122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123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130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124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 t="s">
        <v>146</v>
      </c>
      <c r="D67" s="22"/>
      <c r="E67" s="22"/>
      <c r="F67" s="22"/>
      <c r="G67" s="22"/>
      <c r="H67" s="23"/>
      <c r="I67" s="23"/>
      <c r="J67" s="23" t="s">
        <v>92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20" customFormat="1">
      <c r="A69"/>
      <c r="B69" s="21"/>
      <c r="C69" s="30" t="s">
        <v>107</v>
      </c>
      <c r="D69" s="21"/>
      <c r="E69" s="21"/>
      <c r="F69" s="21" t="s">
        <v>59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29" t="s">
        <v>99</v>
      </c>
      <c r="D72" s="22" t="s">
        <v>59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100</v>
      </c>
      <c r="D74" s="22" t="s">
        <v>59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29" t="s">
        <v>101</v>
      </c>
      <c r="D75" s="22" t="s">
        <v>145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102</v>
      </c>
      <c r="D76" s="22" t="s">
        <v>145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111</v>
      </c>
      <c r="D80" s="22" t="s">
        <v>57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38" t="s">
        <v>106</v>
      </c>
      <c r="D81" s="22" t="s">
        <v>57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29"/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20" customFormat="1">
      <c r="A83"/>
      <c r="B83" s="21"/>
      <c r="C83" s="30" t="s">
        <v>112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>
      <c r="B84" s="22"/>
      <c r="C84" s="37" t="s">
        <v>113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37" t="s">
        <v>114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>
      <c r="B86" s="22"/>
      <c r="C86" s="29"/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20" customFormat="1">
      <c r="A87">
        <v>5</v>
      </c>
      <c r="B87" s="21"/>
      <c r="C87" s="30" t="s">
        <v>54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>
      <c r="A88">
        <v>6</v>
      </c>
      <c r="B88" s="22">
        <v>5</v>
      </c>
      <c r="C88" s="29" t="s">
        <v>85</v>
      </c>
      <c r="D88" s="22" t="s">
        <v>64</v>
      </c>
      <c r="E88" s="22" t="s">
        <v>70</v>
      </c>
      <c r="F88" s="22"/>
      <c r="G88" s="22"/>
      <c r="H88" s="23"/>
      <c r="I88" s="23"/>
      <c r="J88" s="23" t="s">
        <v>40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20" customFormat="1">
      <c r="A90">
        <v>57</v>
      </c>
      <c r="B90" s="21"/>
      <c r="C90" s="28" t="s">
        <v>62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>
      <c r="A91">
        <v>58</v>
      </c>
      <c r="B91" s="22">
        <v>44</v>
      </c>
      <c r="C91" s="29" t="s">
        <v>62</v>
      </c>
      <c r="D91" s="22" t="s">
        <v>59</v>
      </c>
      <c r="E91" s="22" t="s">
        <v>64</v>
      </c>
      <c r="F91" s="22" t="s">
        <v>74</v>
      </c>
      <c r="G91" s="22"/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>
      <c r="A92">
        <v>59</v>
      </c>
      <c r="B92" s="22"/>
      <c r="C92" s="29"/>
      <c r="D92" s="22"/>
      <c r="E92" s="22"/>
      <c r="F92" s="22"/>
      <c r="G92" s="22"/>
      <c r="H92" s="23"/>
      <c r="I92" s="23"/>
      <c r="J92" s="22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28" customFormat="1">
      <c r="A93">
        <v>60</v>
      </c>
      <c r="C93" s="28" t="s">
        <v>63</v>
      </c>
      <c r="J93" s="28" t="s">
        <v>40</v>
      </c>
    </row>
    <row r="94" spans="1:66">
      <c r="A94">
        <v>61</v>
      </c>
      <c r="B94" s="22">
        <v>45</v>
      </c>
      <c r="C94" s="29" t="s">
        <v>63</v>
      </c>
      <c r="D94" s="22" t="s">
        <v>71</v>
      </c>
      <c r="E94" s="22"/>
      <c r="F94" s="22"/>
      <c r="G94" s="22"/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 t="s">
        <v>52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0" customFormat="1">
      <c r="A95"/>
      <c r="B95" s="21"/>
      <c r="C95" s="28" t="s">
        <v>55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9" spans="1:66" s="24" customFormat="1">
      <c r="A99"/>
      <c r="C99" s="32" t="s">
        <v>53</v>
      </c>
      <c r="H99" s="25"/>
      <c r="I99" s="25"/>
      <c r="J99" s="25"/>
      <c r="L99" s="25">
        <f>L19</f>
        <v>41133</v>
      </c>
      <c r="M99" s="25">
        <f t="shared" ref="M99:BF99" si="10">M19</f>
        <v>41134</v>
      </c>
      <c r="N99" s="25">
        <f t="shared" si="10"/>
        <v>41135</v>
      </c>
      <c r="O99" s="25">
        <f t="shared" si="10"/>
        <v>41136</v>
      </c>
      <c r="P99" s="25">
        <f t="shared" si="10"/>
        <v>41137</v>
      </c>
      <c r="Q99" s="25">
        <f t="shared" si="10"/>
        <v>41138</v>
      </c>
      <c r="R99" s="25">
        <f t="shared" si="10"/>
        <v>41139</v>
      </c>
      <c r="S99" s="25">
        <f t="shared" si="10"/>
        <v>41140</v>
      </c>
      <c r="T99" s="25">
        <f t="shared" si="10"/>
        <v>41141</v>
      </c>
      <c r="U99" s="25">
        <f t="shared" si="10"/>
        <v>41142</v>
      </c>
      <c r="V99" s="25">
        <f t="shared" si="10"/>
        <v>41143</v>
      </c>
      <c r="W99" s="25">
        <f t="shared" si="10"/>
        <v>41144</v>
      </c>
      <c r="X99" s="25">
        <f t="shared" si="10"/>
        <v>41145</v>
      </c>
      <c r="Y99" s="25">
        <f t="shared" si="10"/>
        <v>41146</v>
      </c>
      <c r="Z99" s="25">
        <f t="shared" si="10"/>
        <v>41147</v>
      </c>
      <c r="AA99" s="25">
        <f t="shared" si="10"/>
        <v>41148</v>
      </c>
      <c r="AB99" s="25">
        <f t="shared" si="10"/>
        <v>41149</v>
      </c>
      <c r="AC99" s="25">
        <f t="shared" si="10"/>
        <v>41150</v>
      </c>
      <c r="AD99" s="25">
        <f t="shared" si="10"/>
        <v>41151</v>
      </c>
      <c r="AE99" s="25">
        <f t="shared" si="10"/>
        <v>41152</v>
      </c>
      <c r="AF99" s="25">
        <f t="shared" si="10"/>
        <v>41153</v>
      </c>
      <c r="AG99" s="25">
        <f t="shared" si="10"/>
        <v>41154</v>
      </c>
      <c r="AH99" s="25">
        <f t="shared" si="10"/>
        <v>41155</v>
      </c>
      <c r="AI99" s="25">
        <f t="shared" si="10"/>
        <v>41156</v>
      </c>
      <c r="AJ99" s="25">
        <f t="shared" si="10"/>
        <v>41157</v>
      </c>
      <c r="AK99" s="25">
        <f t="shared" si="10"/>
        <v>41158</v>
      </c>
      <c r="AL99" s="25">
        <f t="shared" si="10"/>
        <v>41159</v>
      </c>
      <c r="AM99" s="25">
        <f t="shared" si="10"/>
        <v>41160</v>
      </c>
      <c r="AN99" s="25">
        <f t="shared" si="10"/>
        <v>41161</v>
      </c>
      <c r="AO99" s="25">
        <f t="shared" si="10"/>
        <v>41162</v>
      </c>
      <c r="AP99" s="25">
        <f t="shared" si="10"/>
        <v>41163</v>
      </c>
      <c r="AQ99" s="25">
        <f t="shared" si="10"/>
        <v>41164</v>
      </c>
      <c r="AR99" s="25">
        <f t="shared" si="10"/>
        <v>41165</v>
      </c>
      <c r="AS99" s="25">
        <f t="shared" si="10"/>
        <v>41166</v>
      </c>
      <c r="AT99" s="25">
        <f t="shared" si="10"/>
        <v>41167</v>
      </c>
      <c r="AU99" s="25">
        <f t="shared" si="10"/>
        <v>41168</v>
      </c>
      <c r="AV99" s="25">
        <f t="shared" si="10"/>
        <v>41169</v>
      </c>
      <c r="AW99" s="25">
        <f t="shared" si="10"/>
        <v>41170</v>
      </c>
      <c r="AX99" s="25">
        <f t="shared" si="10"/>
        <v>41171</v>
      </c>
      <c r="AY99" s="25">
        <f t="shared" si="10"/>
        <v>41172</v>
      </c>
      <c r="AZ99" s="25">
        <f t="shared" si="10"/>
        <v>41173</v>
      </c>
      <c r="BA99" s="25">
        <f t="shared" si="10"/>
        <v>41174</v>
      </c>
      <c r="BB99" s="25">
        <f t="shared" si="10"/>
        <v>41175</v>
      </c>
      <c r="BC99" s="25">
        <f t="shared" si="10"/>
        <v>41176</v>
      </c>
      <c r="BD99" s="25">
        <f t="shared" si="10"/>
        <v>41177</v>
      </c>
      <c r="BE99" s="25">
        <f t="shared" si="10"/>
        <v>41178</v>
      </c>
      <c r="BF99" s="25">
        <f t="shared" si="10"/>
        <v>41179</v>
      </c>
      <c r="BG99" s="25"/>
      <c r="BH99" s="25"/>
      <c r="BI99" s="25"/>
      <c r="BJ99" s="25"/>
      <c r="BK99" s="25"/>
      <c r="BL99" s="25"/>
      <c r="BM99" s="25"/>
      <c r="BN99" s="25"/>
    </row>
  </sheetData>
  <autoFilter ref="A19:BF95"/>
  <sortState ref="C2:D16">
    <sortCondition ref="C2"/>
  </sortState>
  <conditionalFormatting sqref="L96:AY96 L91:BN92 L94:BN94 L88:BN89 L84:BN86 L70:BN82 L56:BN68 L41:BN54 L21:BN24 L26:BN33 L35:BN39">
    <cfRule type="cellIs" dxfId="9" priority="155" operator="equal">
      <formula>"-"</formula>
    </cfRule>
    <cfRule type="cellIs" dxfId="8" priority="156" operator="equal">
      <formula>"E"</formula>
    </cfRule>
    <cfRule type="cellIs" dxfId="7" priority="157" operator="equal">
      <formula>"B"</formula>
    </cfRule>
  </conditionalFormatting>
  <conditionalFormatting sqref="L91:BN92 L94:BN94 L88:BN89 L84:BN86 L70:BN82 L56:BN68 L41:BN54 L21:BN24 L26:BN33 L35:BN39">
    <cfRule type="cellIs" dxfId="6" priority="154" operator="equal">
      <formula>"BE"</formula>
    </cfRule>
  </conditionalFormatting>
  <conditionalFormatting sqref="J91 J88 J35:J37 J21:J24 J26:J32 J41:J51 J56:J66 J71:J72 J74:J81 J94">
    <cfRule type="cellIs" dxfId="5" priority="228" operator="equal">
      <formula>$I$5</formula>
    </cfRule>
  </conditionalFormatting>
  <conditionalFormatting sqref="J35:J37 J21:J24 J26:J32 J91 J88 J41:J51 J56:J66 J71:J72 J74:J81 J94">
    <cfRule type="expression" dxfId="4" priority="235">
      <formula>AND(J21&lt;&gt;$I$5,$I21&lt;TODAY())</formula>
    </cfRule>
  </conditionalFormatting>
  <conditionalFormatting sqref="J38">
    <cfRule type="cellIs" dxfId="3" priority="4" operator="equal">
      <formula>$I$5</formula>
    </cfRule>
  </conditionalFormatting>
  <conditionalFormatting sqref="J38">
    <cfRule type="expression" dxfId="2" priority="3">
      <formula>AND(J38&lt;&gt;$I$5,$I38&lt;TODAY())</formula>
    </cfRule>
  </conditionalFormatting>
  <dataValidations count="4">
    <dataValidation type="list" allowBlank="1" showInputMessage="1" showErrorMessage="1" sqref="D87:F95 E56:E86 D35:F39 D41:F48 E49:F51 D50:D51 F55:F86 D56:D62 D26:F33 D64:D74 D77:D86">
      <formula1>$C$2:$C$17</formula1>
    </dataValidation>
    <dataValidation type="list" allowBlank="1" showInputMessage="1" showErrorMessage="1" sqref="J71:J72 J74:J81 J26:J32 J35:J38 J21:J24 J41:J51 J86:J89 J56:J67 J91:J94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2012-09-25T17:19:21Z</dcterms:modified>
</cp:coreProperties>
</file>