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Plan!$A$19:$BH$114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D7" i="3"/>
  <c r="D3"/>
  <c r="D4"/>
  <c r="D5"/>
  <c r="D6"/>
  <c r="D8"/>
  <c r="D9"/>
  <c r="D10"/>
  <c r="D11"/>
  <c r="D12"/>
  <c r="D13"/>
  <c r="D14"/>
  <c r="D15"/>
  <c r="D16"/>
  <c r="D17"/>
  <c r="D2"/>
  <c r="N16" l="1"/>
  <c r="O19"/>
  <c r="O118" s="1"/>
  <c r="N118"/>
  <c r="P19" l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CV19" s="1"/>
  <c r="CW19" s="1"/>
  <c r="O16"/>
  <c r="BI16" l="1"/>
  <c r="P16"/>
  <c r="P118"/>
  <c r="BJ16" l="1"/>
  <c r="Q118"/>
  <c r="Q16"/>
  <c r="BK16" l="1"/>
  <c r="R118"/>
  <c r="R16"/>
  <c r="BL16" l="1"/>
  <c r="S118"/>
  <c r="S16"/>
  <c r="BM16" l="1"/>
  <c r="T16"/>
  <c r="T118"/>
  <c r="BN16" l="1"/>
  <c r="U118"/>
  <c r="U16"/>
  <c r="BP16" l="1"/>
  <c r="BO16"/>
  <c r="V118"/>
  <c r="V16"/>
  <c r="W118" l="1"/>
  <c r="W16"/>
  <c r="X16" l="1"/>
  <c r="X118"/>
  <c r="Y118" l="1"/>
  <c r="Y16"/>
  <c r="Z118" l="1"/>
  <c r="Z16"/>
  <c r="AA118" l="1"/>
  <c r="AA16"/>
  <c r="AB16" l="1"/>
  <c r="AB118"/>
  <c r="AC118" l="1"/>
  <c r="AC16"/>
  <c r="AD118" l="1"/>
  <c r="AD16"/>
  <c r="AE118" l="1"/>
  <c r="AE16"/>
  <c r="AF16" l="1"/>
  <c r="AF118"/>
  <c r="AG118" l="1"/>
  <c r="AG16"/>
  <c r="AH118" l="1"/>
  <c r="AH16"/>
  <c r="AI118" l="1"/>
  <c r="AI16"/>
  <c r="AJ16" l="1"/>
  <c r="AJ118"/>
  <c r="AK118" l="1"/>
  <c r="AK16"/>
  <c r="AL118" l="1"/>
  <c r="AL16"/>
  <c r="AM118" l="1"/>
  <c r="AM16"/>
  <c r="AN16" l="1"/>
  <c r="AN118"/>
  <c r="AO118" l="1"/>
  <c r="AO16"/>
  <c r="AP118" l="1"/>
  <c r="AP16"/>
  <c r="AQ118" l="1"/>
  <c r="AQ16"/>
  <c r="AR16" l="1"/>
  <c r="AR118"/>
  <c r="AS118" l="1"/>
  <c r="AS16"/>
  <c r="AT118" l="1"/>
  <c r="AT16"/>
  <c r="AU118" l="1"/>
  <c r="AU16"/>
  <c r="AV118" l="1"/>
  <c r="AV16"/>
  <c r="AW118" l="1"/>
  <c r="AW16"/>
  <c r="AX118" l="1"/>
  <c r="AX16"/>
  <c r="AY118" l="1"/>
  <c r="AY16"/>
  <c r="AZ16" l="1"/>
  <c r="AZ118"/>
  <c r="BA16" l="1"/>
  <c r="BA118" l="1"/>
  <c r="BB16"/>
  <c r="BB118" l="1"/>
  <c r="BC16"/>
  <c r="BC118" l="1"/>
  <c r="BD16"/>
  <c r="BD118" l="1"/>
  <c r="BE16"/>
  <c r="BE118" l="1"/>
  <c r="BF16"/>
  <c r="BF118" l="1"/>
  <c r="BG16"/>
  <c r="BG118" l="1"/>
  <c r="BH118" l="1"/>
  <c r="BH16"/>
</calcChain>
</file>

<file path=xl/sharedStrings.xml><?xml version="1.0" encoding="utf-8"?>
<sst xmlns="http://schemas.openxmlformats.org/spreadsheetml/2006/main" count="541" uniqueCount="169">
  <si>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</si>
  <si>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</si>
  <si>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</si>
  <si>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</si>
  <si>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</si>
  <si>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</si>
  <si>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</si>
  <si>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</si>
  <si>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</si>
  <si>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</si>
  <si>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</si>
  <si>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</si>
  <si>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</si>
  <si>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</si>
  <si>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</si>
  <si>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</si>
  <si>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</si>
  <si>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</si>
  <si>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</si>
  <si>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</si>
  <si>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</si>
  <si>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</si>
  <si>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</si>
  <si>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</si>
  <si>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</si>
  <si>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</si>
  <si>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</si>
  <si>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</si>
  <si>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</si>
  <si>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</si>
  <si>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</si>
  <si>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</si>
  <si>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</si>
  <si>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</si>
  <si>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</si>
  <si>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</si>
  <si>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</si>
  <si>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</si>
  <si>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</si>
  <si>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</si>
  <si>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</si>
  <si>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</si>
  <si>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</si>
  <si>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</si>
  <si>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</si>
  <si>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</si>
  <si>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</si>
  <si>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</si>
  <si>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</si>
  <si>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</si>
  <si>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</si>
  <si>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</si>
  <si>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</si>
  <si>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</si>
  <si>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</si>
  <si>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</si>
  <si>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</si>
  <si>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</si>
  <si>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</si>
  <si>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</si>
  <si>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</si>
  <si>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</si>
  <si>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</si>
  <si>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</si>
  <si>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</si>
  <si>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</si>
  <si>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</si>
  <si>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</si>
  <si>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</si>
  <si>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</si>
  <si>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</si>
  <si>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</si>
  <si>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</si>
  <si>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</si>
  <si>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</si>
  <si>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</si>
  <si>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</si>
  <si>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</si>
  <si>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</si>
  <si>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</si>
  <si>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</si>
  <si>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</si>
  <si>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</si>
  <si>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</si>
  <si>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</si>
  <si>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</si>
  <si>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</si>
  <si>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</si>
  <si>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</si>
  <si>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</si>
  <si>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</si>
  <si>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</si>
  <si>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</si>
  <si>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</si>
  <si>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</si>
  <si>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</si>
  <si>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</si>
  <si>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</si>
  <si>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</si>
  <si>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</si>
  <si>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</si>
  <si>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</si>
  <si>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</si>
  <si>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</si>
  <si>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</si>
  <si>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</si>
  <si>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</si>
  <si>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</si>
  <si>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</si>
  <si>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</si>
  <si>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</si>
  <si>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</si>
  <si>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</si>
  <si>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</si>
  <si>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</si>
  <si>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</si>
  <si>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</si>
  <si>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</si>
  <si>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</si>
  <si>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</si>
  <si>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</si>
  <si>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</si>
  <si>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</si>
  <si>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</si>
  <si>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</si>
  <si>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</si>
  <si>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</si>
  <si>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</si>
  <si>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</si>
  <si>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</si>
  <si>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</si>
  <si>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</si>
  <si>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BinhTV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</si>
  <si>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</si>
  <si>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</si>
  <si>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</si>
  <si>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</si>
  <si>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</si>
  <si>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</si>
  <si>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</si>
  <si>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</si>
  <si>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</si>
  <si>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</si>
  <si>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</si>
  <si>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</si>
  <si>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</si>
  <si>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</si>
  <si>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</si>
  <si>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</si>
  <si>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</si>
  <si>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</si>
  <si>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</si>
  <si>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</si>
  <si>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</si>
  <si>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</si>
  <si>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</si>
  <si>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</si>
  <si>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</si>
  <si>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</si>
  <si>
    <t>Báo cáo danh sách người sở hữu trái phiếu theo yêu cầu</t>
  </si>
  <si>
    <t>f658_Bao_Cao_Chot_Danh_Sach_Nguoi_So_Trai_Phieu_Theo_Yeu_Cau</t>
  </si>
  <si>
    <t>Tên form</t>
  </si>
  <si>
    <t>29/10</t>
  </si>
  <si>
    <t>Lần 9</t>
  </si>
  <si>
    <t>Hệ số</t>
  </si>
  <si>
    <t>Người phụ trách 1</t>
  </si>
  <si>
    <t>Người phụ trách 2</t>
  </si>
  <si>
    <t>Người phụ trách 3</t>
  </si>
  <si>
    <t>Lần 10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</si>
</sst>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16" fontId="0" fillId="6" borderId="1" xfId="0" applyNumberFormat="1" applyFill="1" applyBorder="1"/>
    <xf numFmtId="0" fontId="5" fillId="2" borderId="0" xfId="0" applyFont="1" applyFill="1" applyBorder="1"/>
    <xf numFmtId="0" fontId="0" fillId="2" borderId="0" xfId="0" applyFill="1" applyBorder="1"/>
    <xf numFmtId="165" fontId="0" fillId="2" borderId="0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42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42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42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42"/>
      <c r="B6" s="1" t="s">
        <v>3</v>
      </c>
      <c r="C6" s="1" t="s">
        <v>14</v>
      </c>
      <c r="D6" s="2" t="s">
        <v>10</v>
      </c>
      <c r="E6" s="2"/>
    </row>
    <row r="7" spans="1:10">
      <c r="A7" s="42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W118"/>
  <sheetViews>
    <sheetView tabSelected="1" zoomScale="130" zoomScaleNormal="130" workbookViewId="0">
      <pane xSplit="6" topLeftCell="G1" activePane="topRight" state="frozen"/>
      <selection activeCell="A19" sqref="A19"/>
      <selection pane="topRight" activeCell="B5" sqref="B5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8" width="14.5703125" customWidth="1"/>
    <col min="9" max="9" width="13.28515625" customWidth="1"/>
    <col min="10" max="10" width="9.7109375" style="15" bestFit="1" customWidth="1"/>
    <col min="11" max="11" width="13.140625" style="15" bestFit="1" customWidth="1"/>
    <col min="12" max="12" width="10" style="15" customWidth="1"/>
    <col min="14" max="52" width="5.7109375" hidden="1" customWidth="1"/>
    <col min="53" max="66" width="6.140625" hidden="1" customWidth="1"/>
    <col min="67" max="67" width="6.140625" bestFit="1" customWidth="1"/>
    <col min="68" max="101" width="6.42578125" customWidth="1"/>
  </cols>
  <sheetData>
    <row r="1" spans="2:68">
      <c r="C1" s="26" t="s">
        <v>36</v>
      </c>
      <c r="D1" s="13" t="s">
        <v>37</v>
      </c>
      <c r="E1" s="39"/>
      <c r="F1" s="33"/>
      <c r="G1" s="33"/>
      <c r="H1" s="33"/>
      <c r="I1" s="33"/>
      <c r="J1" s="33"/>
      <c r="K1" s="14" t="s">
        <v>38</v>
      </c>
      <c r="M1" s="15"/>
    </row>
    <row r="2" spans="2:68">
      <c r="C2" s="27" t="s">
        <v>63</v>
      </c>
      <c r="D2" s="16">
        <f>SUMIF($D$22:$D$150,C2,$E$22:$E$150)+SUMIF($F$22:$F$150,C2,$G$22:$G$150)+ SUMIF($H$22:$H$150,C2,$I$22:$I$150)</f>
        <v>0</v>
      </c>
      <c r="E2" s="40"/>
      <c r="F2" s="33"/>
      <c r="G2" s="33"/>
      <c r="H2" s="33"/>
      <c r="I2" s="33"/>
      <c r="J2" s="33"/>
      <c r="M2" s="15"/>
    </row>
    <row r="3" spans="2:68">
      <c r="C3" s="27" t="s">
        <v>132</v>
      </c>
      <c r="D3" s="16">
        <f t="shared" ref="D3:D17" si="0">SUMIF($D$22:$D$150,C3,$E$22:$E$150)+SUMIF($F$22:$F$150,C3,$G$22:$G$150)+ SUMIF($H$22:$H$150,C3,$I$22:$I$150)</f>
        <v>0</v>
      </c>
      <c r="E3" s="41"/>
      <c r="F3" s="33"/>
      <c r="G3" s="33"/>
      <c r="H3" s="33"/>
      <c r="I3" s="33"/>
      <c r="J3" s="33"/>
      <c r="M3" s="15"/>
    </row>
    <row r="4" spans="2:68">
      <c r="C4" s="27" t="s">
        <v>82</v>
      </c>
      <c r="D4" s="16">
        <f t="shared" si="0"/>
        <v>0</v>
      </c>
      <c r="E4" s="40"/>
      <c r="F4" s="33"/>
      <c r="G4" s="33"/>
      <c r="H4" s="33"/>
      <c r="I4" s="33"/>
      <c r="J4" s="33"/>
      <c r="K4" s="17" t="s">
        <v>39</v>
      </c>
      <c r="M4" s="15"/>
    </row>
    <row r="5" spans="2:68">
      <c r="B5" t="s">
        <v>10</v>
      </c>
      <c r="C5" s="27" t="s">
        <v>59</v>
      </c>
      <c r="D5" s="16">
        <f t="shared" si="0"/>
        <v>0</v>
      </c>
      <c r="E5" s="40"/>
      <c r="F5" s="33"/>
      <c r="G5" s="33"/>
      <c r="H5" s="33"/>
      <c r="I5" s="33"/>
      <c r="J5" s="33"/>
      <c r="K5" s="17" t="s">
        <v>40</v>
      </c>
      <c r="M5" s="15"/>
    </row>
    <row r="6" spans="2:68">
      <c r="C6" s="27" t="s">
        <v>81</v>
      </c>
      <c r="D6" s="16">
        <f t="shared" si="0"/>
        <v>0</v>
      </c>
      <c r="E6" s="40"/>
      <c r="F6" s="33"/>
      <c r="G6" s="33"/>
      <c r="H6" s="33"/>
      <c r="I6" s="15"/>
      <c r="K6" s="17" t="s">
        <v>91</v>
      </c>
      <c r="M6" s="15"/>
    </row>
    <row r="7" spans="2:68">
      <c r="C7" s="27" t="s">
        <v>74</v>
      </c>
      <c r="D7" s="16">
        <f>SUMIF($D$22:$D$150,C7,$E$22:$E$150)+SUMIF($F$22:$F$150,C7,$G$22:$G$150)+ SUMIF($H$22:$H$150,C7,$I$22:$I$150)</f>
        <v>25</v>
      </c>
      <c r="E7" s="40"/>
      <c r="F7" s="33"/>
      <c r="G7" s="33"/>
      <c r="H7" s="33"/>
      <c r="I7" s="33"/>
      <c r="J7" s="33"/>
      <c r="M7" s="15"/>
    </row>
    <row r="8" spans="2:68">
      <c r="B8" t="s">
        <v>10</v>
      </c>
      <c r="C8" s="27" t="s">
        <v>70</v>
      </c>
      <c r="D8" s="16">
        <f t="shared" si="0"/>
        <v>44</v>
      </c>
      <c r="E8" s="40"/>
      <c r="F8" s="33"/>
      <c r="G8" s="33"/>
      <c r="H8" s="33"/>
      <c r="I8" s="33"/>
      <c r="J8" s="33"/>
      <c r="M8" s="15"/>
    </row>
    <row r="9" spans="2:68">
      <c r="C9" s="27" t="s">
        <v>69</v>
      </c>
      <c r="D9" s="16">
        <f t="shared" si="0"/>
        <v>5</v>
      </c>
      <c r="E9" s="40"/>
      <c r="F9" s="33"/>
      <c r="G9" s="33"/>
      <c r="H9" s="33"/>
      <c r="I9" s="33"/>
      <c r="J9" s="33"/>
      <c r="M9" s="15"/>
    </row>
    <row r="10" spans="2:68">
      <c r="B10" t="s">
        <v>10</v>
      </c>
      <c r="C10" s="27" t="s">
        <v>57</v>
      </c>
      <c r="D10" s="16">
        <f t="shared" si="0"/>
        <v>22</v>
      </c>
      <c r="E10" s="40"/>
      <c r="F10" s="33"/>
      <c r="G10" s="33"/>
      <c r="H10" s="33"/>
      <c r="I10" s="33"/>
      <c r="J10" s="33"/>
      <c r="M10" s="15"/>
    </row>
    <row r="11" spans="2:68">
      <c r="B11" t="s">
        <v>10</v>
      </c>
      <c r="C11" s="27" t="s">
        <v>60</v>
      </c>
      <c r="D11" s="16">
        <f t="shared" si="0"/>
        <v>0</v>
      </c>
      <c r="E11" s="40"/>
      <c r="F11" s="33"/>
      <c r="G11" s="33"/>
      <c r="H11" s="33"/>
      <c r="J11" s="33"/>
      <c r="M11" s="15"/>
    </row>
    <row r="12" spans="2:68">
      <c r="C12" s="27" t="s">
        <v>83</v>
      </c>
      <c r="D12" s="16">
        <f t="shared" si="0"/>
        <v>0</v>
      </c>
      <c r="E12" s="40"/>
      <c r="F12" s="33"/>
      <c r="G12" s="33"/>
      <c r="H12" s="33"/>
      <c r="I12" s="33"/>
      <c r="J12" s="33"/>
      <c r="M12" s="15"/>
    </row>
    <row r="13" spans="2:68">
      <c r="C13" s="27" t="s">
        <v>58</v>
      </c>
      <c r="D13" s="16">
        <f t="shared" si="0"/>
        <v>54</v>
      </c>
      <c r="E13" s="40"/>
      <c r="F13" s="33"/>
      <c r="G13" s="33"/>
      <c r="H13" s="33"/>
      <c r="I13" s="33"/>
      <c r="J13" s="33"/>
      <c r="M13" s="15"/>
    </row>
    <row r="14" spans="2:68">
      <c r="C14" s="27" t="s">
        <v>73</v>
      </c>
      <c r="D14" s="16">
        <f t="shared" si="0"/>
        <v>25</v>
      </c>
      <c r="E14" s="40"/>
      <c r="F14" s="33"/>
      <c r="G14" s="33"/>
      <c r="H14" s="33"/>
      <c r="I14" s="33"/>
      <c r="J14" s="33"/>
      <c r="M14" s="15"/>
    </row>
    <row r="15" spans="2:68" ht="17.25" customHeight="1">
      <c r="C15" s="27" t="s">
        <v>56</v>
      </c>
      <c r="D15" s="16">
        <f t="shared" si="0"/>
        <v>6</v>
      </c>
      <c r="E15" s="40"/>
      <c r="F15" s="33"/>
      <c r="G15" s="33"/>
      <c r="H15" s="33"/>
      <c r="I15" s="33"/>
      <c r="J15" s="33"/>
      <c r="M15" s="15"/>
    </row>
    <row r="16" spans="2:68" s="33" customFormat="1">
      <c r="C16" s="27" t="s">
        <v>66</v>
      </c>
      <c r="D16" s="16">
        <f t="shared" si="0"/>
        <v>46</v>
      </c>
      <c r="E16" s="34"/>
      <c r="N16" s="33">
        <f t="shared" ref="N16:BH16" si="1">N19</f>
        <v>41133</v>
      </c>
      <c r="O16" s="33">
        <f t="shared" si="1"/>
        <v>41134</v>
      </c>
      <c r="P16" s="33">
        <f t="shared" si="1"/>
        <v>41135</v>
      </c>
      <c r="Q16" s="33">
        <f t="shared" si="1"/>
        <v>41136</v>
      </c>
      <c r="R16" s="33">
        <f t="shared" si="1"/>
        <v>41137</v>
      </c>
      <c r="S16" s="33">
        <f t="shared" si="1"/>
        <v>41138</v>
      </c>
      <c r="T16" s="33">
        <f t="shared" si="1"/>
        <v>41139</v>
      </c>
      <c r="U16" s="33">
        <f t="shared" si="1"/>
        <v>41140</v>
      </c>
      <c r="V16" s="33">
        <f t="shared" si="1"/>
        <v>41141</v>
      </c>
      <c r="W16" s="33">
        <f t="shared" si="1"/>
        <v>41142</v>
      </c>
      <c r="X16" s="33">
        <f t="shared" si="1"/>
        <v>41143</v>
      </c>
      <c r="Y16" s="33">
        <f t="shared" si="1"/>
        <v>41144</v>
      </c>
      <c r="Z16" s="33">
        <f t="shared" si="1"/>
        <v>41145</v>
      </c>
      <c r="AA16" s="33">
        <f t="shared" si="1"/>
        <v>41146</v>
      </c>
      <c r="AB16" s="33">
        <f t="shared" si="1"/>
        <v>41147</v>
      </c>
      <c r="AC16" s="33">
        <f t="shared" si="1"/>
        <v>41148</v>
      </c>
      <c r="AD16" s="33">
        <f t="shared" si="1"/>
        <v>41149</v>
      </c>
      <c r="AE16" s="33">
        <f t="shared" si="1"/>
        <v>41150</v>
      </c>
      <c r="AF16" s="33">
        <f t="shared" si="1"/>
        <v>41151</v>
      </c>
      <c r="AG16" s="33">
        <f t="shared" si="1"/>
        <v>41152</v>
      </c>
      <c r="AH16" s="33">
        <f t="shared" si="1"/>
        <v>41153</v>
      </c>
      <c r="AI16" s="33">
        <f t="shared" si="1"/>
        <v>41154</v>
      </c>
      <c r="AJ16" s="33">
        <f t="shared" si="1"/>
        <v>41155</v>
      </c>
      <c r="AK16" s="33">
        <f t="shared" si="1"/>
        <v>41156</v>
      </c>
      <c r="AL16" s="33">
        <f t="shared" si="1"/>
        <v>41157</v>
      </c>
      <c r="AM16" s="33">
        <f t="shared" si="1"/>
        <v>41158</v>
      </c>
      <c r="AN16" s="33">
        <f t="shared" si="1"/>
        <v>41159</v>
      </c>
      <c r="AO16" s="33">
        <f t="shared" si="1"/>
        <v>41160</v>
      </c>
      <c r="AP16" s="33">
        <f t="shared" si="1"/>
        <v>41161</v>
      </c>
      <c r="AQ16" s="33">
        <f t="shared" si="1"/>
        <v>41162</v>
      </c>
      <c r="AR16" s="33">
        <f t="shared" si="1"/>
        <v>41163</v>
      </c>
      <c r="AS16" s="33">
        <f t="shared" si="1"/>
        <v>41164</v>
      </c>
      <c r="AT16" s="33">
        <f t="shared" si="1"/>
        <v>41165</v>
      </c>
      <c r="AU16" s="33">
        <f t="shared" si="1"/>
        <v>41166</v>
      </c>
      <c r="AV16" s="33">
        <f t="shared" si="1"/>
        <v>41167</v>
      </c>
      <c r="AW16" s="33">
        <f t="shared" si="1"/>
        <v>41168</v>
      </c>
      <c r="AX16" s="33">
        <f t="shared" si="1"/>
        <v>41169</v>
      </c>
      <c r="AY16" s="33">
        <f t="shared" si="1"/>
        <v>41170</v>
      </c>
      <c r="AZ16" s="33">
        <f t="shared" si="1"/>
        <v>41171</v>
      </c>
      <c r="BA16" s="33">
        <f t="shared" si="1"/>
        <v>41172</v>
      </c>
      <c r="BB16" s="33">
        <f t="shared" si="1"/>
        <v>41173</v>
      </c>
      <c r="BC16" s="33">
        <f t="shared" si="1"/>
        <v>41174</v>
      </c>
      <c r="BD16" s="33">
        <f t="shared" si="1"/>
        <v>41175</v>
      </c>
      <c r="BE16" s="33">
        <f t="shared" si="1"/>
        <v>41176</v>
      </c>
      <c r="BF16" s="33">
        <f t="shared" si="1"/>
        <v>41177</v>
      </c>
      <c r="BG16" s="33">
        <f t="shared" si="1"/>
        <v>41178</v>
      </c>
      <c r="BH16" s="33">
        <f t="shared" si="1"/>
        <v>41179</v>
      </c>
      <c r="BI16" s="33">
        <f t="shared" ref="BI16:BP16" si="2">BI19</f>
        <v>41180</v>
      </c>
      <c r="BJ16" s="33">
        <f t="shared" si="2"/>
        <v>41181</v>
      </c>
      <c r="BK16" s="33">
        <f t="shared" si="2"/>
        <v>41182</v>
      </c>
      <c r="BL16" s="33">
        <f t="shared" si="2"/>
        <v>41183</v>
      </c>
      <c r="BM16" s="33">
        <f t="shared" si="2"/>
        <v>41184</v>
      </c>
      <c r="BN16" s="33">
        <f t="shared" si="2"/>
        <v>41185</v>
      </c>
      <c r="BO16" s="33">
        <f t="shared" si="2"/>
        <v>41186</v>
      </c>
      <c r="BP16" s="33">
        <f t="shared" si="2"/>
        <v>41187</v>
      </c>
    </row>
    <row r="17" spans="2:101">
      <c r="B17" t="s">
        <v>10</v>
      </c>
      <c r="C17" s="27" t="s">
        <v>80</v>
      </c>
      <c r="D17" s="16">
        <f t="shared" si="0"/>
        <v>0</v>
      </c>
      <c r="E17" s="40"/>
      <c r="F17" s="33"/>
      <c r="G17" s="33"/>
      <c r="H17" s="33"/>
      <c r="I17" s="33"/>
      <c r="J17" s="33"/>
      <c r="M17" s="15"/>
    </row>
    <row r="19" spans="2:101" s="18" customFormat="1" ht="30">
      <c r="B19" s="19" t="s">
        <v>41</v>
      </c>
      <c r="C19" s="19" t="s">
        <v>42</v>
      </c>
      <c r="D19" s="19" t="s">
        <v>165</v>
      </c>
      <c r="E19" s="19" t="s">
        <v>164</v>
      </c>
      <c r="F19" s="19" t="s">
        <v>166</v>
      </c>
      <c r="G19" s="19" t="s">
        <v>164</v>
      </c>
      <c r="H19" s="19" t="s">
        <v>167</v>
      </c>
      <c r="I19" s="19" t="s">
        <v>43</v>
      </c>
      <c r="J19" s="19" t="s">
        <v>44</v>
      </c>
      <c r="K19" s="19" t="s">
        <v>45</v>
      </c>
      <c r="L19" s="19" t="s">
        <v>46</v>
      </c>
      <c r="M19" s="19" t="s">
        <v>47</v>
      </c>
      <c r="N19" s="19">
        <v>41133</v>
      </c>
      <c r="O19" s="19">
        <f>N19+1</f>
        <v>41134</v>
      </c>
      <c r="P19" s="19">
        <f t="shared" ref="P19:AZ19" si="3">O19+1</f>
        <v>41135</v>
      </c>
      <c r="Q19" s="19">
        <f t="shared" si="3"/>
        <v>41136</v>
      </c>
      <c r="R19" s="19">
        <f t="shared" si="3"/>
        <v>41137</v>
      </c>
      <c r="S19" s="19">
        <f t="shared" si="3"/>
        <v>41138</v>
      </c>
      <c r="T19" s="19">
        <f t="shared" si="3"/>
        <v>41139</v>
      </c>
      <c r="U19" s="19">
        <f t="shared" si="3"/>
        <v>41140</v>
      </c>
      <c r="V19" s="19">
        <f t="shared" si="3"/>
        <v>41141</v>
      </c>
      <c r="W19" s="19">
        <f t="shared" si="3"/>
        <v>41142</v>
      </c>
      <c r="X19" s="19">
        <f t="shared" si="3"/>
        <v>41143</v>
      </c>
      <c r="Y19" s="19">
        <f t="shared" si="3"/>
        <v>41144</v>
      </c>
      <c r="Z19" s="19">
        <f t="shared" si="3"/>
        <v>41145</v>
      </c>
      <c r="AA19" s="19">
        <f t="shared" si="3"/>
        <v>41146</v>
      </c>
      <c r="AB19" s="19">
        <f t="shared" si="3"/>
        <v>41147</v>
      </c>
      <c r="AC19" s="19">
        <f t="shared" si="3"/>
        <v>41148</v>
      </c>
      <c r="AD19" s="19">
        <f t="shared" si="3"/>
        <v>41149</v>
      </c>
      <c r="AE19" s="19">
        <f t="shared" si="3"/>
        <v>41150</v>
      </c>
      <c r="AF19" s="19">
        <f t="shared" si="3"/>
        <v>41151</v>
      </c>
      <c r="AG19" s="19">
        <f t="shared" si="3"/>
        <v>41152</v>
      </c>
      <c r="AH19" s="19">
        <f t="shared" si="3"/>
        <v>41153</v>
      </c>
      <c r="AI19" s="19">
        <f t="shared" si="3"/>
        <v>41154</v>
      </c>
      <c r="AJ19" s="19">
        <f t="shared" si="3"/>
        <v>41155</v>
      </c>
      <c r="AK19" s="19">
        <f t="shared" si="3"/>
        <v>41156</v>
      </c>
      <c r="AL19" s="19">
        <f t="shared" si="3"/>
        <v>41157</v>
      </c>
      <c r="AM19" s="19">
        <f t="shared" si="3"/>
        <v>41158</v>
      </c>
      <c r="AN19" s="19">
        <f t="shared" si="3"/>
        <v>41159</v>
      </c>
      <c r="AO19" s="19">
        <f t="shared" si="3"/>
        <v>41160</v>
      </c>
      <c r="AP19" s="19">
        <f t="shared" si="3"/>
        <v>41161</v>
      </c>
      <c r="AQ19" s="19">
        <f t="shared" si="3"/>
        <v>41162</v>
      </c>
      <c r="AR19" s="19">
        <f t="shared" si="3"/>
        <v>41163</v>
      </c>
      <c r="AS19" s="19">
        <f t="shared" si="3"/>
        <v>41164</v>
      </c>
      <c r="AT19" s="19">
        <f t="shared" si="3"/>
        <v>41165</v>
      </c>
      <c r="AU19" s="19">
        <f t="shared" si="3"/>
        <v>41166</v>
      </c>
      <c r="AV19" s="19">
        <f t="shared" si="3"/>
        <v>41167</v>
      </c>
      <c r="AW19" s="19">
        <f t="shared" si="3"/>
        <v>41168</v>
      </c>
      <c r="AX19" s="19">
        <f t="shared" si="3"/>
        <v>41169</v>
      </c>
      <c r="AY19" s="19">
        <f t="shared" si="3"/>
        <v>41170</v>
      </c>
      <c r="AZ19" s="19">
        <f t="shared" si="3"/>
        <v>41171</v>
      </c>
      <c r="BA19" s="19">
        <f>AZ19+1</f>
        <v>41172</v>
      </c>
      <c r="BB19" s="19">
        <f>BA19+1</f>
        <v>41173</v>
      </c>
      <c r="BC19" s="19">
        <f t="shared" ref="BC19:BD19" si="4">BB19+1</f>
        <v>41174</v>
      </c>
      <c r="BD19" s="19">
        <f t="shared" si="4"/>
        <v>41175</v>
      </c>
      <c r="BE19" s="19">
        <f t="shared" ref="BE19:BO19" si="5">BD19+1</f>
        <v>41176</v>
      </c>
      <c r="BF19" s="19">
        <f t="shared" si="5"/>
        <v>41177</v>
      </c>
      <c r="BG19" s="19">
        <f t="shared" si="5"/>
        <v>41178</v>
      </c>
      <c r="BH19" s="19">
        <f t="shared" si="5"/>
        <v>41179</v>
      </c>
      <c r="BI19" s="19">
        <f t="shared" si="5"/>
        <v>41180</v>
      </c>
      <c r="BJ19" s="19">
        <f t="shared" si="5"/>
        <v>41181</v>
      </c>
      <c r="BK19" s="19">
        <f t="shared" si="5"/>
        <v>41182</v>
      </c>
      <c r="BL19" s="19">
        <f t="shared" si="5"/>
        <v>41183</v>
      </c>
      <c r="BM19" s="19">
        <f t="shared" si="5"/>
        <v>41184</v>
      </c>
      <c r="BN19" s="19">
        <f t="shared" si="5"/>
        <v>41185</v>
      </c>
      <c r="BO19" s="19">
        <f t="shared" si="5"/>
        <v>41186</v>
      </c>
      <c r="BP19" s="19">
        <f t="shared" ref="BP19:CW19" si="6">BO19+1</f>
        <v>41187</v>
      </c>
      <c r="BQ19" s="19">
        <f t="shared" si="6"/>
        <v>41188</v>
      </c>
      <c r="BR19" s="19">
        <f t="shared" si="6"/>
        <v>41189</v>
      </c>
      <c r="BS19" s="19">
        <f t="shared" si="6"/>
        <v>41190</v>
      </c>
      <c r="BT19" s="19">
        <f t="shared" si="6"/>
        <v>41191</v>
      </c>
      <c r="BU19" s="19">
        <f t="shared" si="6"/>
        <v>41192</v>
      </c>
      <c r="BV19" s="19">
        <f t="shared" si="6"/>
        <v>41193</v>
      </c>
      <c r="BW19" s="19">
        <f t="shared" si="6"/>
        <v>41194</v>
      </c>
      <c r="BX19" s="19">
        <f t="shared" si="6"/>
        <v>41195</v>
      </c>
      <c r="BY19" s="19">
        <f t="shared" si="6"/>
        <v>41196</v>
      </c>
      <c r="BZ19" s="19">
        <f t="shared" si="6"/>
        <v>41197</v>
      </c>
      <c r="CA19" s="19">
        <f t="shared" si="6"/>
        <v>41198</v>
      </c>
      <c r="CB19" s="19">
        <f t="shared" si="6"/>
        <v>41199</v>
      </c>
      <c r="CC19" s="19">
        <f t="shared" si="6"/>
        <v>41200</v>
      </c>
      <c r="CD19" s="19">
        <f t="shared" si="6"/>
        <v>41201</v>
      </c>
      <c r="CE19" s="19">
        <f t="shared" si="6"/>
        <v>41202</v>
      </c>
      <c r="CF19" s="19">
        <f t="shared" si="6"/>
        <v>41203</v>
      </c>
      <c r="CG19" s="19">
        <f t="shared" si="6"/>
        <v>41204</v>
      </c>
      <c r="CH19" s="19">
        <f t="shared" si="6"/>
        <v>41205</v>
      </c>
      <c r="CI19" s="19">
        <f t="shared" si="6"/>
        <v>41206</v>
      </c>
      <c r="CJ19" s="19">
        <f t="shared" si="6"/>
        <v>41207</v>
      </c>
      <c r="CK19" s="19">
        <f t="shared" si="6"/>
        <v>41208</v>
      </c>
      <c r="CL19" s="19">
        <f t="shared" si="6"/>
        <v>41209</v>
      </c>
      <c r="CM19" s="19">
        <f t="shared" si="6"/>
        <v>41210</v>
      </c>
      <c r="CN19" s="19">
        <f t="shared" si="6"/>
        <v>41211</v>
      </c>
      <c r="CO19" s="19">
        <f t="shared" si="6"/>
        <v>41212</v>
      </c>
      <c r="CP19" s="19">
        <f t="shared" si="6"/>
        <v>41213</v>
      </c>
      <c r="CQ19" s="19">
        <f t="shared" si="6"/>
        <v>41214</v>
      </c>
      <c r="CR19" s="19">
        <f t="shared" si="6"/>
        <v>41215</v>
      </c>
      <c r="CS19" s="19">
        <f t="shared" si="6"/>
        <v>41216</v>
      </c>
      <c r="CT19" s="19">
        <f t="shared" si="6"/>
        <v>41217</v>
      </c>
      <c r="CU19" s="19">
        <f t="shared" si="6"/>
        <v>41218</v>
      </c>
      <c r="CV19" s="19">
        <f t="shared" si="6"/>
        <v>41219</v>
      </c>
      <c r="CW19" s="19">
        <f t="shared" si="6"/>
        <v>41220</v>
      </c>
    </row>
    <row r="20" spans="2:101" s="20" customFormat="1">
      <c r="B20" s="21"/>
      <c r="C20" s="30" t="s">
        <v>85</v>
      </c>
      <c r="D20" s="35"/>
      <c r="E20" s="35"/>
      <c r="F20" s="35"/>
      <c r="G20" s="35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</row>
    <row r="21" spans="2:101" s="20" customFormat="1">
      <c r="B21" s="21"/>
      <c r="C21" s="30"/>
      <c r="D21" s="35"/>
      <c r="E21" s="35"/>
      <c r="F21" s="35"/>
      <c r="G21" s="35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</row>
    <row r="22" spans="2:101">
      <c r="B22" s="22"/>
      <c r="C22" s="29" t="s">
        <v>86</v>
      </c>
      <c r="D22" s="22" t="s">
        <v>56</v>
      </c>
      <c r="E22" s="22">
        <v>3</v>
      </c>
      <c r="F22" s="22" t="s">
        <v>57</v>
      </c>
      <c r="G22" s="22">
        <v>3</v>
      </c>
      <c r="H22" s="22"/>
      <c r="I22" s="22"/>
      <c r="J22" s="23"/>
      <c r="K22" s="23"/>
      <c r="L22" s="23" t="s">
        <v>40</v>
      </c>
      <c r="M22" s="2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2:101">
      <c r="B23" s="22"/>
      <c r="C23" s="29" t="s">
        <v>87</v>
      </c>
      <c r="D23" s="22" t="s">
        <v>90</v>
      </c>
      <c r="E23" s="22">
        <v>3</v>
      </c>
      <c r="F23" s="22" t="s">
        <v>70</v>
      </c>
      <c r="G23" s="22">
        <v>3</v>
      </c>
      <c r="H23" s="22" t="s">
        <v>56</v>
      </c>
      <c r="I23" s="22">
        <v>3</v>
      </c>
      <c r="J23" s="23"/>
      <c r="K23" s="23"/>
      <c r="L23" s="23" t="s">
        <v>40</v>
      </c>
      <c r="M23" s="2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spans="2:101">
      <c r="B24" s="22"/>
      <c r="C24" s="29" t="s">
        <v>88</v>
      </c>
      <c r="D24" s="22" t="s">
        <v>66</v>
      </c>
      <c r="E24" s="22">
        <v>3</v>
      </c>
      <c r="F24" s="22" t="s">
        <v>70</v>
      </c>
      <c r="G24" s="22">
        <v>3</v>
      </c>
      <c r="H24" s="22" t="s">
        <v>58</v>
      </c>
      <c r="I24" s="22">
        <v>3</v>
      </c>
      <c r="J24" s="23"/>
      <c r="K24" s="23"/>
      <c r="L24" s="23" t="s">
        <v>40</v>
      </c>
      <c r="M24" s="2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spans="2:101">
      <c r="B25" s="22"/>
      <c r="C25" s="29" t="s">
        <v>89</v>
      </c>
      <c r="D25" s="22" t="s">
        <v>66</v>
      </c>
      <c r="E25" s="22">
        <v>3</v>
      </c>
      <c r="F25" s="22" t="s">
        <v>70</v>
      </c>
      <c r="G25" s="22">
        <v>3</v>
      </c>
      <c r="H25" s="22" t="s">
        <v>58</v>
      </c>
      <c r="I25" s="22">
        <v>3</v>
      </c>
      <c r="J25" s="23"/>
      <c r="K25" s="23"/>
      <c r="L25" s="23" t="s">
        <v>40</v>
      </c>
      <c r="M25" s="2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2:101">
      <c r="B26" s="22"/>
      <c r="C26" s="29" t="s">
        <v>152</v>
      </c>
      <c r="D26" s="22" t="s">
        <v>70</v>
      </c>
      <c r="E26" s="22">
        <v>3</v>
      </c>
      <c r="F26" s="22" t="s">
        <v>58</v>
      </c>
      <c r="G26" s="22">
        <v>3</v>
      </c>
      <c r="H26" s="22"/>
      <c r="I26" s="22"/>
      <c r="J26" s="23"/>
      <c r="K26" s="23"/>
      <c r="L26" s="23" t="s">
        <v>40</v>
      </c>
      <c r="M26" s="2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spans="2:101">
      <c r="B27" s="22"/>
      <c r="C27" s="29" t="s">
        <v>154</v>
      </c>
      <c r="D27" s="22" t="s">
        <v>70</v>
      </c>
      <c r="E27" s="22">
        <v>3</v>
      </c>
      <c r="F27" s="22" t="s">
        <v>58</v>
      </c>
      <c r="G27" s="22">
        <v>3</v>
      </c>
      <c r="H27" s="22"/>
      <c r="I27" s="22"/>
      <c r="J27" s="23"/>
      <c r="K27" s="23"/>
      <c r="L27" s="23" t="s">
        <v>40</v>
      </c>
      <c r="M27" s="2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spans="2:101">
      <c r="B28" s="22"/>
      <c r="C28" s="29" t="s">
        <v>155</v>
      </c>
      <c r="D28" s="22" t="s">
        <v>70</v>
      </c>
      <c r="E28" s="22">
        <v>3</v>
      </c>
      <c r="F28" s="22" t="s">
        <v>58</v>
      </c>
      <c r="G28" s="22">
        <v>3</v>
      </c>
      <c r="H28" s="22"/>
      <c r="I28" s="22"/>
      <c r="J28" s="23"/>
      <c r="K28" s="23"/>
      <c r="L28" s="23" t="s">
        <v>40</v>
      </c>
      <c r="M28" s="22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spans="2:101">
      <c r="B29" s="22"/>
      <c r="C29" s="29" t="s">
        <v>153</v>
      </c>
      <c r="D29" s="22" t="s">
        <v>70</v>
      </c>
      <c r="E29" s="22">
        <v>3</v>
      </c>
      <c r="F29" s="22" t="s">
        <v>58</v>
      </c>
      <c r="G29" s="22">
        <v>3</v>
      </c>
      <c r="H29" s="22"/>
      <c r="I29" s="22"/>
      <c r="J29" s="23"/>
      <c r="K29" s="23"/>
      <c r="L29" s="23"/>
      <c r="M29" s="2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spans="2:101">
      <c r="B30" s="22"/>
      <c r="C30" s="29" t="s">
        <v>156</v>
      </c>
      <c r="D30" s="22" t="s">
        <v>70</v>
      </c>
      <c r="E30" s="22">
        <v>3</v>
      </c>
      <c r="F30" s="22" t="s">
        <v>58</v>
      </c>
      <c r="G30" s="22">
        <v>3</v>
      </c>
      <c r="H30" s="22"/>
      <c r="I30" s="22"/>
      <c r="J30" s="23"/>
      <c r="K30" s="23"/>
      <c r="L30" s="23"/>
      <c r="M30" s="2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2:101">
      <c r="B31" s="22"/>
      <c r="C31" s="29" t="s">
        <v>157</v>
      </c>
      <c r="D31" s="22" t="s">
        <v>70</v>
      </c>
      <c r="E31" s="22">
        <v>3</v>
      </c>
      <c r="F31" s="22" t="s">
        <v>58</v>
      </c>
      <c r="G31" s="22">
        <v>3</v>
      </c>
      <c r="H31" s="22"/>
      <c r="I31" s="22"/>
      <c r="J31" s="22" t="s">
        <v>158</v>
      </c>
      <c r="K31" s="23"/>
      <c r="L31" s="23"/>
      <c r="M31" s="2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spans="2:101">
      <c r="B32" s="22"/>
      <c r="C32" s="29" t="s">
        <v>153</v>
      </c>
      <c r="D32" s="22" t="s">
        <v>70</v>
      </c>
      <c r="E32" s="22">
        <v>3</v>
      </c>
      <c r="F32" s="22" t="s">
        <v>58</v>
      </c>
      <c r="G32" s="22">
        <v>3</v>
      </c>
      <c r="H32" s="22"/>
      <c r="I32" s="22"/>
      <c r="J32" s="22" t="s">
        <v>162</v>
      </c>
      <c r="K32" s="23"/>
      <c r="L32" s="23" t="s">
        <v>40</v>
      </c>
      <c r="M32" s="2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</row>
    <row r="33" spans="2:101">
      <c r="B33" s="22"/>
      <c r="C33" s="29" t="s">
        <v>163</v>
      </c>
      <c r="D33" s="22" t="s">
        <v>70</v>
      </c>
      <c r="E33" s="22">
        <v>3</v>
      </c>
      <c r="F33" s="22" t="s">
        <v>58</v>
      </c>
      <c r="G33" s="22">
        <v>3</v>
      </c>
      <c r="H33" s="22"/>
      <c r="I33" s="22"/>
      <c r="J33" s="38">
        <v>41218</v>
      </c>
      <c r="K33" s="23"/>
      <c r="L33" s="23" t="s">
        <v>40</v>
      </c>
      <c r="M33" s="2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2:101">
      <c r="B34" s="22"/>
      <c r="C34" s="29" t="s">
        <v>153</v>
      </c>
      <c r="D34" s="22" t="s">
        <v>57</v>
      </c>
      <c r="E34" s="22">
        <v>3</v>
      </c>
      <c r="F34" s="22" t="s">
        <v>58</v>
      </c>
      <c r="G34" s="22">
        <v>3</v>
      </c>
      <c r="H34" s="22"/>
      <c r="I34" s="22"/>
      <c r="J34" s="38">
        <v>41101</v>
      </c>
      <c r="K34" s="23"/>
      <c r="L34" s="23"/>
      <c r="M34" s="2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2:101">
      <c r="B35" s="22"/>
      <c r="C35" s="29" t="s">
        <v>168</v>
      </c>
      <c r="D35" s="22" t="s">
        <v>70</v>
      </c>
      <c r="E35" s="22">
        <v>3</v>
      </c>
      <c r="F35" s="22" t="s">
        <v>58</v>
      </c>
      <c r="G35" s="22">
        <v>3</v>
      </c>
      <c r="H35" s="22"/>
      <c r="I35" s="22"/>
      <c r="J35" s="38"/>
      <c r="K35" s="23"/>
      <c r="L35" s="23"/>
      <c r="M35" s="2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2:101">
      <c r="B36" s="22"/>
      <c r="C36" s="29" t="s">
        <v>153</v>
      </c>
      <c r="D36" s="22" t="s">
        <v>70</v>
      </c>
      <c r="E36" s="22">
        <v>3</v>
      </c>
      <c r="F36" s="22" t="s">
        <v>57</v>
      </c>
      <c r="G36" s="22">
        <v>3</v>
      </c>
      <c r="H36" s="22" t="s">
        <v>58</v>
      </c>
      <c r="I36" s="22">
        <v>3</v>
      </c>
      <c r="J36" s="38">
        <v>41229</v>
      </c>
      <c r="K36" s="23"/>
      <c r="L36" s="23"/>
      <c r="M36" s="2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2:101">
      <c r="B37" s="22"/>
      <c r="C37" s="29" t="s">
        <v>153</v>
      </c>
      <c r="D37" s="22" t="s">
        <v>70</v>
      </c>
      <c r="E37" s="22">
        <v>3</v>
      </c>
      <c r="F37" s="22" t="s">
        <v>57</v>
      </c>
      <c r="G37" s="22">
        <v>3</v>
      </c>
      <c r="H37" s="22" t="s">
        <v>58</v>
      </c>
      <c r="I37" s="22">
        <v>3</v>
      </c>
      <c r="J37" s="23"/>
      <c r="K37" s="23"/>
      <c r="L37" s="23"/>
      <c r="M37" s="2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2:101">
      <c r="B38" s="22"/>
      <c r="C38" s="29"/>
      <c r="D38" s="22"/>
      <c r="E38" s="22"/>
      <c r="F38" s="22"/>
      <c r="G38" s="22"/>
      <c r="H38" s="38"/>
      <c r="I38" s="22"/>
      <c r="J38" s="23"/>
      <c r="K38" s="23"/>
      <c r="L38" s="23"/>
      <c r="M38" s="2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2:101">
      <c r="B39" s="22"/>
      <c r="C39" s="29"/>
      <c r="D39" s="22"/>
      <c r="E39" s="22"/>
      <c r="F39" s="22"/>
      <c r="G39" s="22"/>
      <c r="H39" s="38"/>
      <c r="I39" s="22"/>
      <c r="J39" s="23"/>
      <c r="K39" s="23"/>
      <c r="L39" s="23"/>
      <c r="M39" s="2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spans="2:101">
      <c r="B40" s="22"/>
      <c r="C40" s="29"/>
      <c r="D40" s="22"/>
      <c r="E40" s="22"/>
      <c r="F40" s="22"/>
      <c r="G40" s="22"/>
      <c r="H40" s="38"/>
      <c r="I40" s="22"/>
      <c r="J40" s="23"/>
      <c r="K40" s="23"/>
      <c r="L40" s="23"/>
      <c r="M40" s="2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</row>
    <row r="41" spans="2:101">
      <c r="B41" s="22"/>
      <c r="C41" s="29"/>
      <c r="D41" s="22"/>
      <c r="E41" s="22"/>
      <c r="F41" s="22"/>
      <c r="G41" s="22"/>
      <c r="H41" s="22"/>
      <c r="I41" s="22"/>
      <c r="J41" s="23"/>
      <c r="K41" s="23"/>
      <c r="L41" s="23" t="s">
        <v>40</v>
      </c>
      <c r="M41" s="2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2:101" s="20" customFormat="1">
      <c r="B42" s="21"/>
      <c r="C42" s="30" t="s">
        <v>64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</row>
    <row r="43" spans="2:101">
      <c r="B43" s="22"/>
      <c r="C43" s="29" t="s">
        <v>65</v>
      </c>
      <c r="D43" s="22" t="s">
        <v>66</v>
      </c>
      <c r="E43" s="22">
        <v>15</v>
      </c>
      <c r="F43" s="22"/>
      <c r="G43" s="22"/>
      <c r="H43" s="22"/>
      <c r="I43" s="22"/>
      <c r="J43" s="23"/>
      <c r="K43" s="23"/>
      <c r="L43" s="23" t="s">
        <v>40</v>
      </c>
      <c r="M43" s="2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2:101">
      <c r="B44" s="22"/>
      <c r="C44" s="29" t="s">
        <v>67</v>
      </c>
      <c r="D44" s="22" t="s">
        <v>69</v>
      </c>
      <c r="E44" s="22">
        <v>5</v>
      </c>
      <c r="F44" s="22" t="s">
        <v>70</v>
      </c>
      <c r="G44" s="22">
        <v>2</v>
      </c>
      <c r="H44" s="22"/>
      <c r="I44" s="22"/>
      <c r="J44" s="23"/>
      <c r="K44" s="23"/>
      <c r="L44" s="23" t="s">
        <v>40</v>
      </c>
      <c r="M44" s="2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2:101">
      <c r="B45" s="22"/>
      <c r="C45" s="29" t="s">
        <v>68</v>
      </c>
      <c r="D45" s="22" t="s">
        <v>58</v>
      </c>
      <c r="E45" s="22">
        <v>5</v>
      </c>
      <c r="F45" s="22" t="s">
        <v>66</v>
      </c>
      <c r="G45" s="22">
        <v>5</v>
      </c>
      <c r="H45" s="22"/>
      <c r="I45" s="22"/>
      <c r="J45" s="23"/>
      <c r="K45" s="23"/>
      <c r="L45" s="23" t="s">
        <v>40</v>
      </c>
      <c r="M45" s="2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2:101">
      <c r="B46" s="22"/>
      <c r="C46" s="29" t="s">
        <v>71</v>
      </c>
      <c r="D46" s="22" t="s">
        <v>66</v>
      </c>
      <c r="E46" s="22">
        <v>20</v>
      </c>
      <c r="F46" s="22" t="s">
        <v>57</v>
      </c>
      <c r="G46" s="22">
        <v>5</v>
      </c>
      <c r="H46" s="22" t="s">
        <v>58</v>
      </c>
      <c r="I46" s="22">
        <v>2</v>
      </c>
      <c r="J46" s="23"/>
      <c r="K46" s="23"/>
      <c r="L46" s="23" t="s">
        <v>40</v>
      </c>
      <c r="M46" s="2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2:101">
      <c r="B47" s="22"/>
      <c r="C47" s="29" t="s">
        <v>95</v>
      </c>
      <c r="D47" s="22" t="s">
        <v>57</v>
      </c>
      <c r="E47" s="22">
        <v>5</v>
      </c>
      <c r="F47" s="22"/>
      <c r="G47" s="22">
        <v>0</v>
      </c>
      <c r="H47" s="22"/>
      <c r="I47" s="22"/>
      <c r="J47" s="23"/>
      <c r="K47" s="23"/>
      <c r="L47" s="23" t="s">
        <v>40</v>
      </c>
      <c r="M47" s="2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2:101">
      <c r="B48" s="22"/>
      <c r="C48" s="29" t="s">
        <v>96</v>
      </c>
      <c r="D48" s="22" t="s">
        <v>58</v>
      </c>
      <c r="E48" s="22">
        <v>5</v>
      </c>
      <c r="F48" s="22"/>
      <c r="G48" s="22"/>
      <c r="H48" s="22"/>
      <c r="I48" s="22"/>
      <c r="J48" s="23"/>
      <c r="K48" s="23"/>
      <c r="L48" s="23" t="s">
        <v>40</v>
      </c>
      <c r="M48" s="2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1:101">
      <c r="B49" s="22"/>
      <c r="C49" s="29" t="s">
        <v>72</v>
      </c>
      <c r="D49" s="22" t="s">
        <v>73</v>
      </c>
      <c r="E49" s="22">
        <v>25</v>
      </c>
      <c r="F49" s="22" t="s">
        <v>74</v>
      </c>
      <c r="G49" s="22">
        <v>25</v>
      </c>
      <c r="H49" s="22"/>
      <c r="I49" s="22"/>
      <c r="J49" s="23"/>
      <c r="K49" s="23"/>
      <c r="L49" s="23" t="s">
        <v>40</v>
      </c>
      <c r="M49" s="2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</row>
    <row r="50" spans="1:101">
      <c r="B50" s="22"/>
      <c r="C50" s="29"/>
      <c r="D50" s="29"/>
      <c r="E50" s="29"/>
      <c r="F50" s="22"/>
      <c r="G50" s="22"/>
      <c r="H50" s="22"/>
      <c r="I50" s="22"/>
      <c r="J50" s="23"/>
      <c r="K50" s="23"/>
      <c r="L50" s="23"/>
      <c r="M50" s="2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</row>
    <row r="51" spans="1:101" s="20" customFormat="1">
      <c r="B51" s="21"/>
      <c r="C51" s="30" t="s">
        <v>48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</row>
    <row r="52" spans="1:101">
      <c r="B52" s="22"/>
      <c r="C52" s="29" t="s">
        <v>55</v>
      </c>
      <c r="D52" s="22" t="s">
        <v>57</v>
      </c>
      <c r="E52" s="22">
        <v>0</v>
      </c>
      <c r="F52" s="22" t="s">
        <v>58</v>
      </c>
      <c r="G52" s="22">
        <v>0</v>
      </c>
      <c r="H52" s="22"/>
      <c r="I52" s="22"/>
      <c r="J52" s="23"/>
      <c r="K52" s="23"/>
      <c r="L52" s="23" t="s">
        <v>40</v>
      </c>
      <c r="M52" s="2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spans="1:101">
      <c r="B53" s="22"/>
      <c r="C53" s="29" t="s">
        <v>49</v>
      </c>
      <c r="D53" s="22" t="s">
        <v>57</v>
      </c>
      <c r="E53" s="22">
        <v>0</v>
      </c>
      <c r="F53" s="22"/>
      <c r="G53" s="22"/>
      <c r="H53" s="22"/>
      <c r="I53" s="22"/>
      <c r="J53" s="23"/>
      <c r="K53" s="23"/>
      <c r="L53" s="23" t="s">
        <v>40</v>
      </c>
      <c r="M53" s="2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spans="1:101">
      <c r="B54" s="22"/>
      <c r="C54" s="29" t="s">
        <v>50</v>
      </c>
      <c r="D54" s="22" t="s">
        <v>57</v>
      </c>
      <c r="E54" s="22">
        <v>0</v>
      </c>
      <c r="F54" s="22"/>
      <c r="G54" s="22"/>
      <c r="H54" s="22"/>
      <c r="I54" s="22"/>
      <c r="J54" s="23"/>
      <c r="K54" s="23"/>
      <c r="L54" s="23" t="s">
        <v>40</v>
      </c>
      <c r="M54" s="2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1:101">
      <c r="B55" s="22"/>
      <c r="C55" s="29" t="s">
        <v>97</v>
      </c>
      <c r="D55" s="29" t="s">
        <v>57</v>
      </c>
      <c r="E55" s="22">
        <v>0</v>
      </c>
      <c r="F55" s="22"/>
      <c r="G55" s="22"/>
      <c r="H55" s="22"/>
      <c r="I55" s="22"/>
      <c r="J55" s="23"/>
      <c r="K55" s="23"/>
      <c r="L55" s="23" t="s">
        <v>40</v>
      </c>
      <c r="M55" s="2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</row>
    <row r="56" spans="1:101">
      <c r="B56" s="22"/>
      <c r="C56" s="29"/>
      <c r="D56" s="22"/>
      <c r="E56" s="22"/>
      <c r="F56" s="22"/>
      <c r="G56" s="22"/>
      <c r="H56" s="22"/>
      <c r="I56" s="22"/>
      <c r="J56" s="23"/>
      <c r="K56" s="23"/>
      <c r="L56" s="23"/>
      <c r="M56" s="2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</row>
    <row r="57" spans="1:101" s="20" customFormat="1">
      <c r="B57" s="21"/>
      <c r="C57" s="30" t="s">
        <v>131</v>
      </c>
      <c r="D57" s="21" t="s">
        <v>128</v>
      </c>
      <c r="E57" s="21"/>
      <c r="F57" s="21" t="s">
        <v>129</v>
      </c>
      <c r="G57" s="21"/>
      <c r="H57" s="21" t="s">
        <v>56</v>
      </c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</row>
    <row r="58" spans="1:101">
      <c r="A58" t="s">
        <v>10</v>
      </c>
      <c r="B58" s="22"/>
      <c r="C58" s="29" t="s">
        <v>112</v>
      </c>
      <c r="D58" s="22"/>
      <c r="E58" s="22"/>
      <c r="F58" s="22"/>
      <c r="G58" s="22"/>
      <c r="H58" s="22"/>
      <c r="I58" s="22"/>
      <c r="J58" s="23"/>
      <c r="K58" s="23"/>
      <c r="L58" s="23" t="s">
        <v>40</v>
      </c>
      <c r="M58" s="2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spans="1:101">
      <c r="A59" t="s">
        <v>10</v>
      </c>
      <c r="B59" s="22"/>
      <c r="C59" s="29" t="s">
        <v>113</v>
      </c>
      <c r="D59" s="22"/>
      <c r="E59" s="22"/>
      <c r="F59" s="22"/>
      <c r="G59" s="22"/>
      <c r="H59" s="22"/>
      <c r="I59" s="22"/>
      <c r="J59" s="23"/>
      <c r="K59" s="23"/>
      <c r="L59" s="23" t="s">
        <v>40</v>
      </c>
      <c r="M59" s="2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</row>
    <row r="60" spans="1:101">
      <c r="A60" t="s">
        <v>10</v>
      </c>
      <c r="B60" s="22"/>
      <c r="C60" s="29" t="s">
        <v>114</v>
      </c>
      <c r="D60" s="22"/>
      <c r="E60" s="22"/>
      <c r="F60" s="22"/>
      <c r="G60" s="22"/>
      <c r="H60" s="22"/>
      <c r="I60" s="22"/>
      <c r="J60" s="23"/>
      <c r="K60" s="23"/>
      <c r="L60" s="23" t="s">
        <v>40</v>
      </c>
      <c r="M60" s="2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</row>
    <row r="61" spans="1:101">
      <c r="A61" t="s">
        <v>10</v>
      </c>
      <c r="B61" s="22"/>
      <c r="C61" s="29" t="s">
        <v>94</v>
      </c>
      <c r="D61" s="22" t="s">
        <v>80</v>
      </c>
      <c r="E61" s="22">
        <v>0</v>
      </c>
      <c r="F61" s="22" t="s">
        <v>59</v>
      </c>
      <c r="G61" s="22">
        <v>0</v>
      </c>
      <c r="H61" s="22"/>
      <c r="I61" s="22"/>
      <c r="J61" s="23"/>
      <c r="K61" s="23"/>
      <c r="L61" s="23" t="s">
        <v>39</v>
      </c>
      <c r="M61" s="2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 t="s">
        <v>134</v>
      </c>
      <c r="BP61" s="1" t="s">
        <v>136</v>
      </c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</row>
    <row r="62" spans="1:101">
      <c r="A62" t="s">
        <v>10</v>
      </c>
      <c r="B62" s="22"/>
      <c r="C62" s="29" t="s">
        <v>130</v>
      </c>
      <c r="D62" s="22" t="s">
        <v>60</v>
      </c>
      <c r="E62" s="22">
        <v>0</v>
      </c>
      <c r="F62" s="22" t="s">
        <v>60</v>
      </c>
      <c r="G62" s="22">
        <v>0</v>
      </c>
      <c r="H62" s="22"/>
      <c r="I62" s="22"/>
      <c r="J62" s="23"/>
      <c r="K62" s="23"/>
      <c r="L62" s="23" t="s">
        <v>39</v>
      </c>
      <c r="M62" s="2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 t="s">
        <v>134</v>
      </c>
      <c r="BP62" s="1" t="s">
        <v>136</v>
      </c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</row>
    <row r="63" spans="1:101">
      <c r="A63" t="s">
        <v>10</v>
      </c>
      <c r="B63" s="22"/>
      <c r="C63" s="29" t="s">
        <v>118</v>
      </c>
      <c r="D63" s="22" t="s">
        <v>58</v>
      </c>
      <c r="E63" s="22">
        <v>0</v>
      </c>
      <c r="F63" s="22" t="s">
        <v>59</v>
      </c>
      <c r="G63" s="22">
        <v>0</v>
      </c>
      <c r="H63" s="22"/>
      <c r="I63" s="22"/>
      <c r="J63" s="23"/>
      <c r="K63" s="23"/>
      <c r="L63" s="23" t="s">
        <v>39</v>
      </c>
      <c r="M63" s="2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 t="s">
        <v>134</v>
      </c>
      <c r="BP63" s="1" t="s">
        <v>135</v>
      </c>
      <c r="BQ63" s="1" t="s">
        <v>135</v>
      </c>
      <c r="BR63" s="1" t="s">
        <v>135</v>
      </c>
      <c r="BS63" s="1" t="s">
        <v>136</v>
      </c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</row>
    <row r="64" spans="1:101">
      <c r="A64" t="s">
        <v>10</v>
      </c>
      <c r="B64" s="22"/>
      <c r="C64" s="29" t="s">
        <v>92</v>
      </c>
      <c r="D64" s="22" t="s">
        <v>80</v>
      </c>
      <c r="E64" s="22">
        <v>0</v>
      </c>
      <c r="F64" s="22" t="s">
        <v>58</v>
      </c>
      <c r="G64" s="22">
        <v>0</v>
      </c>
      <c r="H64" s="22"/>
      <c r="I64" s="22"/>
      <c r="J64" s="23"/>
      <c r="K64" s="23"/>
      <c r="L64" s="23" t="s">
        <v>40</v>
      </c>
      <c r="M64" s="2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</row>
    <row r="65" spans="1:101">
      <c r="A65" t="s">
        <v>10</v>
      </c>
      <c r="B65" s="22"/>
      <c r="C65" s="29" t="s">
        <v>93</v>
      </c>
      <c r="D65" s="22" t="s">
        <v>80</v>
      </c>
      <c r="E65" s="22">
        <v>0</v>
      </c>
      <c r="F65" s="22" t="s">
        <v>59</v>
      </c>
      <c r="G65" s="22">
        <v>0</v>
      </c>
      <c r="H65" s="22"/>
      <c r="I65" s="22"/>
      <c r="J65" s="23"/>
      <c r="K65" s="23"/>
      <c r="L65" s="23" t="s">
        <v>39</v>
      </c>
      <c r="M65" s="2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 t="s">
        <v>134</v>
      </c>
      <c r="BP65" s="1" t="s">
        <v>135</v>
      </c>
      <c r="BQ65" s="1" t="s">
        <v>135</v>
      </c>
      <c r="BR65" s="1" t="s">
        <v>135</v>
      </c>
      <c r="BS65" s="1" t="s">
        <v>136</v>
      </c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</row>
    <row r="66" spans="1:101">
      <c r="A66" t="s">
        <v>10</v>
      </c>
      <c r="B66" s="22"/>
      <c r="C66" s="29" t="s">
        <v>115</v>
      </c>
      <c r="D66" s="22"/>
      <c r="E66" s="22"/>
      <c r="F66" s="22"/>
      <c r="G66" s="22"/>
      <c r="H66" s="22"/>
      <c r="I66" s="22"/>
      <c r="J66" s="23"/>
      <c r="K66" s="23"/>
      <c r="L66" s="23" t="s">
        <v>40</v>
      </c>
      <c r="M66" s="2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</row>
    <row r="67" spans="1:101">
      <c r="A67" t="s">
        <v>10</v>
      </c>
      <c r="B67" s="22"/>
      <c r="C67" s="29" t="s">
        <v>116</v>
      </c>
      <c r="D67" s="22"/>
      <c r="E67" s="22"/>
      <c r="F67" s="22"/>
      <c r="G67" s="22"/>
      <c r="H67" s="22"/>
      <c r="I67" s="22"/>
      <c r="J67" s="23"/>
      <c r="K67" s="23"/>
      <c r="L67" s="23" t="s">
        <v>40</v>
      </c>
      <c r="M67" s="2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</row>
    <row r="68" spans="1:101">
      <c r="A68" t="s">
        <v>10</v>
      </c>
      <c r="B68" s="22"/>
      <c r="C68" s="29" t="s">
        <v>117</v>
      </c>
      <c r="D68" s="22"/>
      <c r="E68" s="22"/>
      <c r="F68" s="22"/>
      <c r="G68" s="22"/>
      <c r="H68" s="22"/>
      <c r="I68" s="22"/>
      <c r="J68" s="23"/>
      <c r="K68" s="23"/>
      <c r="L68" s="23" t="s">
        <v>40</v>
      </c>
      <c r="M68" s="2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</row>
    <row r="69" spans="1:101">
      <c r="B69" s="22"/>
      <c r="C69" s="29"/>
      <c r="D69" s="22"/>
      <c r="E69" s="22"/>
      <c r="F69" s="22"/>
      <c r="G69" s="22"/>
      <c r="H69" s="22"/>
      <c r="I69" s="22"/>
      <c r="J69" s="23"/>
      <c r="K69" s="23"/>
      <c r="L69" s="23"/>
      <c r="M69" s="2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</row>
    <row r="70" spans="1:101">
      <c r="B70" s="22"/>
      <c r="C70" s="29"/>
      <c r="D70" s="22"/>
      <c r="E70" s="22"/>
      <c r="F70" s="22"/>
      <c r="G70" s="22"/>
      <c r="H70" s="22"/>
      <c r="I70" s="22"/>
      <c r="J70" s="23"/>
      <c r="K70" s="23"/>
      <c r="L70" s="23"/>
      <c r="M70" s="2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</row>
    <row r="71" spans="1:101">
      <c r="B71" s="22"/>
      <c r="C71" s="29"/>
      <c r="D71" s="22"/>
      <c r="E71" s="22"/>
      <c r="F71" s="22"/>
      <c r="G71" s="22"/>
      <c r="H71" s="22"/>
      <c r="I71" s="22"/>
      <c r="J71" s="23"/>
      <c r="K71" s="23"/>
      <c r="L71" s="23"/>
      <c r="M71" s="2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</row>
    <row r="72" spans="1:101" s="20" customFormat="1">
      <c r="B72" s="21"/>
      <c r="C72" s="30" t="s">
        <v>126</v>
      </c>
      <c r="D72" s="21" t="s">
        <v>79</v>
      </c>
      <c r="E72" s="21"/>
      <c r="F72" s="21" t="s">
        <v>78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</row>
    <row r="73" spans="1:101">
      <c r="A73" t="s">
        <v>10</v>
      </c>
      <c r="B73" s="22"/>
      <c r="C73" s="29" t="s">
        <v>122</v>
      </c>
      <c r="D73" s="22" t="s">
        <v>59</v>
      </c>
      <c r="E73" s="22">
        <v>0</v>
      </c>
      <c r="F73" s="22" t="s">
        <v>80</v>
      </c>
      <c r="G73" s="22">
        <v>0</v>
      </c>
      <c r="H73" s="22"/>
      <c r="I73" s="22"/>
      <c r="J73" s="23"/>
      <c r="K73" s="23"/>
      <c r="L73" s="23" t="s">
        <v>39</v>
      </c>
      <c r="M73" s="2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</row>
    <row r="74" spans="1:101">
      <c r="A74" t="s">
        <v>10</v>
      </c>
      <c r="B74" s="22"/>
      <c r="C74" s="29" t="s">
        <v>123</v>
      </c>
      <c r="D74" s="22" t="s">
        <v>59</v>
      </c>
      <c r="E74" s="22">
        <v>0</v>
      </c>
      <c r="F74" s="22" t="s">
        <v>80</v>
      </c>
      <c r="G74" s="22">
        <v>0</v>
      </c>
      <c r="H74" s="22"/>
      <c r="I74" s="22"/>
      <c r="J74" s="23"/>
      <c r="K74" s="23"/>
      <c r="L74" s="23" t="s">
        <v>39</v>
      </c>
      <c r="M74" s="2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</row>
    <row r="75" spans="1:101">
      <c r="A75" t="s">
        <v>10</v>
      </c>
      <c r="B75" s="22"/>
      <c r="C75" s="29" t="s">
        <v>124</v>
      </c>
      <c r="D75" s="22" t="s">
        <v>60</v>
      </c>
      <c r="E75" s="22">
        <v>0</v>
      </c>
      <c r="F75" s="22" t="s">
        <v>60</v>
      </c>
      <c r="G75" s="22">
        <v>0</v>
      </c>
      <c r="H75" s="22"/>
      <c r="I75" s="22"/>
      <c r="J75" s="23"/>
      <c r="K75" s="23"/>
      <c r="L75" s="23" t="s">
        <v>39</v>
      </c>
      <c r="M75" s="2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 t="s">
        <v>134</v>
      </c>
      <c r="BP75" s="1" t="s">
        <v>135</v>
      </c>
      <c r="BQ75" s="1" t="s">
        <v>135</v>
      </c>
      <c r="BR75" s="1" t="s">
        <v>135</v>
      </c>
      <c r="BS75" s="1" t="s">
        <v>136</v>
      </c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</row>
    <row r="76" spans="1:101">
      <c r="A76" t="s">
        <v>10</v>
      </c>
      <c r="B76" s="22"/>
      <c r="C76" s="29" t="s">
        <v>125</v>
      </c>
      <c r="D76" s="22" t="s">
        <v>60</v>
      </c>
      <c r="E76" s="22">
        <v>0</v>
      </c>
      <c r="F76" s="22" t="s">
        <v>60</v>
      </c>
      <c r="G76" s="22">
        <v>0</v>
      </c>
      <c r="H76" s="22"/>
      <c r="I76" s="22"/>
      <c r="J76" s="23"/>
      <c r="K76" s="23"/>
      <c r="L76" s="23" t="s">
        <v>39</v>
      </c>
      <c r="M76" s="2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 t="s">
        <v>134</v>
      </c>
      <c r="BP76" s="1" t="s">
        <v>135</v>
      </c>
      <c r="BQ76" s="1" t="s">
        <v>135</v>
      </c>
      <c r="BR76" s="1" t="s">
        <v>135</v>
      </c>
      <c r="BS76" s="1" t="s">
        <v>136</v>
      </c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1:101">
      <c r="B77" s="22"/>
      <c r="C77" s="29" t="s">
        <v>119</v>
      </c>
      <c r="D77" s="22" t="s">
        <v>57</v>
      </c>
      <c r="E77" s="22">
        <v>0</v>
      </c>
      <c r="F77" s="22" t="s">
        <v>57</v>
      </c>
      <c r="G77" s="22">
        <v>0</v>
      </c>
      <c r="H77" s="22"/>
      <c r="I77" s="22"/>
      <c r="J77" s="23"/>
      <c r="K77" s="23"/>
      <c r="L77" s="23" t="s">
        <v>39</v>
      </c>
      <c r="M77" s="2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 t="s">
        <v>134</v>
      </c>
      <c r="BP77" s="1" t="s">
        <v>135</v>
      </c>
      <c r="BQ77" s="1" t="s">
        <v>135</v>
      </c>
      <c r="BR77" s="1" t="s">
        <v>135</v>
      </c>
      <c r="BS77" s="1" t="s">
        <v>136</v>
      </c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1:101">
      <c r="B78" s="22"/>
      <c r="C78" s="29" t="s">
        <v>120</v>
      </c>
      <c r="D78" s="22" t="s">
        <v>70</v>
      </c>
      <c r="E78" s="22">
        <v>0</v>
      </c>
      <c r="F78" s="22" t="s">
        <v>70</v>
      </c>
      <c r="G78" s="22">
        <v>0</v>
      </c>
      <c r="H78" s="22"/>
      <c r="I78" s="22"/>
      <c r="J78" s="23"/>
      <c r="K78" s="23"/>
      <c r="L78" s="23" t="s">
        <v>39</v>
      </c>
      <c r="M78" s="2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 t="s">
        <v>134</v>
      </c>
      <c r="BP78" s="1" t="s">
        <v>135</v>
      </c>
      <c r="BQ78" s="1" t="s">
        <v>135</v>
      </c>
      <c r="BR78" s="1" t="s">
        <v>135</v>
      </c>
      <c r="BS78" s="1" t="s">
        <v>136</v>
      </c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1:101">
      <c r="A79" t="s">
        <v>10</v>
      </c>
      <c r="B79" s="22"/>
      <c r="C79" s="29" t="s">
        <v>75</v>
      </c>
      <c r="D79" s="22" t="s">
        <v>57</v>
      </c>
      <c r="E79" s="22">
        <v>0</v>
      </c>
      <c r="F79" s="22" t="s">
        <v>57</v>
      </c>
      <c r="G79" s="22">
        <v>0</v>
      </c>
      <c r="H79" s="22"/>
      <c r="I79" s="22"/>
      <c r="J79" s="23"/>
      <c r="K79" s="23"/>
      <c r="L79" s="23" t="s">
        <v>39</v>
      </c>
      <c r="M79" s="2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 t="s">
        <v>134</v>
      </c>
      <c r="BP79" s="1" t="s">
        <v>135</v>
      </c>
      <c r="BQ79" s="1" t="s">
        <v>135</v>
      </c>
      <c r="BR79" s="1" t="s">
        <v>135</v>
      </c>
      <c r="BS79" s="1" t="s">
        <v>136</v>
      </c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1:101">
      <c r="A80" t="s">
        <v>10</v>
      </c>
      <c r="B80" s="22"/>
      <c r="C80" s="29" t="s">
        <v>76</v>
      </c>
      <c r="D80" s="22" t="s">
        <v>81</v>
      </c>
      <c r="E80" s="22">
        <v>0</v>
      </c>
      <c r="F80" s="22" t="s">
        <v>70</v>
      </c>
      <c r="G80" s="22">
        <v>0</v>
      </c>
      <c r="H80" s="22"/>
      <c r="I80" s="22"/>
      <c r="J80" s="23"/>
      <c r="K80" s="23"/>
      <c r="L80" s="23" t="s">
        <v>39</v>
      </c>
      <c r="M80" s="2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 t="s">
        <v>134</v>
      </c>
      <c r="BP80" s="1" t="s">
        <v>135</v>
      </c>
      <c r="BQ80" s="1" t="s">
        <v>135</v>
      </c>
      <c r="BR80" s="1" t="s">
        <v>135</v>
      </c>
      <c r="BS80" s="1" t="s">
        <v>136</v>
      </c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</row>
    <row r="81" spans="1:101">
      <c r="A81" t="s">
        <v>10</v>
      </c>
      <c r="B81" s="22"/>
      <c r="C81" s="29" t="s">
        <v>77</v>
      </c>
      <c r="D81" s="22" t="s">
        <v>59</v>
      </c>
      <c r="E81" s="22">
        <v>0</v>
      </c>
      <c r="F81" s="22" t="s">
        <v>59</v>
      </c>
      <c r="G81" s="22">
        <v>0</v>
      </c>
      <c r="H81" s="22"/>
      <c r="I81" s="22"/>
      <c r="J81" s="23"/>
      <c r="K81" s="23"/>
      <c r="L81" s="23" t="s">
        <v>39</v>
      </c>
      <c r="M81" s="2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 t="s">
        <v>134</v>
      </c>
      <c r="BP81" s="1" t="s">
        <v>135</v>
      </c>
      <c r="BQ81" s="1" t="s">
        <v>135</v>
      </c>
      <c r="BR81" s="1" t="s">
        <v>135</v>
      </c>
      <c r="BS81" s="1" t="s">
        <v>136</v>
      </c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>
      <c r="A82" t="s">
        <v>10</v>
      </c>
      <c r="B82" s="22"/>
      <c r="C82" s="29" t="s">
        <v>127</v>
      </c>
      <c r="D82" s="22" t="s">
        <v>83</v>
      </c>
      <c r="E82" s="22">
        <v>0</v>
      </c>
      <c r="F82" s="22" t="s">
        <v>66</v>
      </c>
      <c r="G82" s="22">
        <v>0</v>
      </c>
      <c r="H82" s="22" t="s">
        <v>70</v>
      </c>
      <c r="I82" s="22">
        <v>0</v>
      </c>
      <c r="J82" s="23"/>
      <c r="K82" s="23"/>
      <c r="L82" s="23" t="s">
        <v>39</v>
      </c>
      <c r="M82" s="2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 t="s">
        <v>134</v>
      </c>
      <c r="BP82" s="1" t="s">
        <v>135</v>
      </c>
      <c r="BQ82" s="1" t="s">
        <v>135</v>
      </c>
      <c r="BR82" s="1" t="s">
        <v>135</v>
      </c>
      <c r="BS82" s="1" t="s">
        <v>136</v>
      </c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>
      <c r="A83" t="s">
        <v>10</v>
      </c>
      <c r="B83" s="22"/>
      <c r="C83" s="29" t="s">
        <v>121</v>
      </c>
      <c r="D83" s="22" t="s">
        <v>70</v>
      </c>
      <c r="E83" s="22">
        <v>0</v>
      </c>
      <c r="F83" s="22" t="s">
        <v>70</v>
      </c>
      <c r="G83" s="22">
        <v>0</v>
      </c>
      <c r="H83" s="22"/>
      <c r="I83" s="22"/>
      <c r="J83" s="23"/>
      <c r="K83" s="23"/>
      <c r="L83" s="23" t="s">
        <v>39</v>
      </c>
      <c r="M83" s="2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 t="s">
        <v>134</v>
      </c>
      <c r="BP83" s="1" t="s">
        <v>135</v>
      </c>
      <c r="BQ83" s="1" t="s">
        <v>135</v>
      </c>
      <c r="BR83" s="1" t="s">
        <v>135</v>
      </c>
      <c r="BS83" s="1" t="s">
        <v>136</v>
      </c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>
      <c r="A84" t="s">
        <v>10</v>
      </c>
      <c r="B84" s="22">
        <v>260</v>
      </c>
      <c r="C84" s="29" t="s">
        <v>133</v>
      </c>
      <c r="D84" s="22" t="s">
        <v>70</v>
      </c>
      <c r="E84" s="22">
        <v>0</v>
      </c>
      <c r="F84" s="22" t="s">
        <v>70</v>
      </c>
      <c r="G84" s="22">
        <v>0</v>
      </c>
      <c r="H84" s="22"/>
      <c r="I84" s="22"/>
      <c r="J84" s="23"/>
      <c r="K84" s="23"/>
      <c r="L84" s="23" t="s">
        <v>39</v>
      </c>
      <c r="M84" s="2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 t="s">
        <v>134</v>
      </c>
      <c r="BP84" s="1" t="s">
        <v>135</v>
      </c>
      <c r="BQ84" s="1" t="s">
        <v>135</v>
      </c>
      <c r="BR84" s="1" t="s">
        <v>135</v>
      </c>
      <c r="BS84" s="1" t="s">
        <v>136</v>
      </c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>
      <c r="B85" s="22"/>
      <c r="C85" s="29"/>
      <c r="D85" s="22"/>
      <c r="E85" s="22"/>
      <c r="F85" s="22"/>
      <c r="G85" s="22"/>
      <c r="H85" s="22"/>
      <c r="I85" s="22"/>
      <c r="J85" s="23"/>
      <c r="K85" s="23"/>
      <c r="L85" s="23"/>
      <c r="M85" s="2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 s="20" customFormat="1">
      <c r="A86"/>
      <c r="B86" s="21"/>
      <c r="C86" s="30" t="s">
        <v>105</v>
      </c>
      <c r="D86" s="21"/>
      <c r="E86" s="21"/>
      <c r="F86" s="21"/>
      <c r="G86" s="21"/>
      <c r="H86" s="21" t="s">
        <v>56</v>
      </c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</row>
    <row r="87" spans="1:101">
      <c r="A87" s="43" t="s">
        <v>161</v>
      </c>
      <c r="B87" s="44"/>
      <c r="C87" s="37" t="s">
        <v>106</v>
      </c>
      <c r="D87" s="22"/>
      <c r="E87" s="22"/>
      <c r="F87" s="22"/>
      <c r="G87" s="22"/>
      <c r="H87" s="22"/>
      <c r="I87" s="22"/>
      <c r="J87" s="23"/>
      <c r="K87" s="23"/>
      <c r="L87" s="23"/>
      <c r="M87" s="2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1:101">
      <c r="A88" t="s">
        <v>10</v>
      </c>
      <c r="B88" s="22">
        <v>651</v>
      </c>
      <c r="C88" s="29" t="s">
        <v>107</v>
      </c>
      <c r="D88" s="22" t="s">
        <v>58</v>
      </c>
      <c r="E88" s="22">
        <v>0</v>
      </c>
      <c r="F88" s="22"/>
      <c r="G88" s="22"/>
      <c r="H88" s="22"/>
      <c r="I88" s="36" t="s">
        <v>142</v>
      </c>
      <c r="J88" s="23"/>
      <c r="K88" s="23"/>
      <c r="L88" s="23" t="s">
        <v>40</v>
      </c>
      <c r="M88" s="2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 t="s">
        <v>134</v>
      </c>
      <c r="BP88" s="1" t="s">
        <v>135</v>
      </c>
      <c r="BQ88" s="1" t="s">
        <v>135</v>
      </c>
      <c r="BR88" s="1" t="s">
        <v>135</v>
      </c>
      <c r="BS88" s="1" t="s">
        <v>136</v>
      </c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1:101">
      <c r="A89" t="s">
        <v>10</v>
      </c>
      <c r="B89" s="22">
        <v>652</v>
      </c>
      <c r="C89" s="29" t="s">
        <v>98</v>
      </c>
      <c r="D89" s="22" t="s">
        <v>58</v>
      </c>
      <c r="E89" s="22">
        <v>0</v>
      </c>
      <c r="F89" s="22"/>
      <c r="G89" s="22"/>
      <c r="H89" s="22"/>
      <c r="I89" s="36" t="s">
        <v>143</v>
      </c>
      <c r="J89" s="23"/>
      <c r="K89" s="23"/>
      <c r="L89" s="23" t="s">
        <v>39</v>
      </c>
      <c r="M89" s="2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 t="s">
        <v>134</v>
      </c>
      <c r="BP89" s="1" t="s">
        <v>135</v>
      </c>
      <c r="BQ89" s="1" t="s">
        <v>135</v>
      </c>
      <c r="BR89" s="1" t="s">
        <v>135</v>
      </c>
      <c r="BS89" s="1" t="s">
        <v>136</v>
      </c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>
      <c r="B90" s="22"/>
      <c r="C90" s="37" t="s">
        <v>108</v>
      </c>
      <c r="D90" s="22"/>
      <c r="E90" s="22"/>
      <c r="F90" s="22"/>
      <c r="G90" s="22"/>
      <c r="H90" s="22"/>
      <c r="I90" s="22"/>
      <c r="J90" s="23"/>
      <c r="K90" s="23"/>
      <c r="L90" s="23"/>
      <c r="M90" s="2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>
      <c r="A91" t="s">
        <v>10</v>
      </c>
      <c r="B91" s="22">
        <v>653</v>
      </c>
      <c r="C91" s="29" t="s">
        <v>99</v>
      </c>
      <c r="D91" s="22" t="s">
        <v>58</v>
      </c>
      <c r="E91" s="22">
        <v>0</v>
      </c>
      <c r="F91" s="22"/>
      <c r="G91" s="22"/>
      <c r="H91" s="22"/>
      <c r="I91" s="22" t="s">
        <v>144</v>
      </c>
      <c r="J91" s="23"/>
      <c r="K91" s="23"/>
      <c r="L91" s="23" t="s">
        <v>39</v>
      </c>
      <c r="M91" s="2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 t="s">
        <v>134</v>
      </c>
      <c r="BP91" s="1" t="s">
        <v>135</v>
      </c>
      <c r="BQ91" s="1" t="s">
        <v>135</v>
      </c>
      <c r="BR91" s="1" t="s">
        <v>135</v>
      </c>
      <c r="BS91" s="1" t="s">
        <v>136</v>
      </c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>
      <c r="A92" t="s">
        <v>10</v>
      </c>
      <c r="B92" s="22">
        <v>654</v>
      </c>
      <c r="C92" s="29" t="s">
        <v>100</v>
      </c>
      <c r="D92" s="22" t="s">
        <v>60</v>
      </c>
      <c r="E92" s="22">
        <v>0</v>
      </c>
      <c r="F92" s="22"/>
      <c r="G92" s="22"/>
      <c r="H92" s="22"/>
      <c r="I92" s="22" t="s">
        <v>145</v>
      </c>
      <c r="J92" s="23"/>
      <c r="K92" s="23"/>
      <c r="L92" s="23" t="s">
        <v>39</v>
      </c>
      <c r="M92" s="2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 t="s">
        <v>134</v>
      </c>
      <c r="BP92" s="1" t="s">
        <v>135</v>
      </c>
      <c r="BQ92" s="1" t="s">
        <v>135</v>
      </c>
      <c r="BR92" s="1" t="s">
        <v>135</v>
      </c>
      <c r="BS92" s="1" t="s">
        <v>136</v>
      </c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>
      <c r="A93" t="s">
        <v>10</v>
      </c>
      <c r="B93" s="22">
        <v>655</v>
      </c>
      <c r="C93" s="29" t="s">
        <v>101</v>
      </c>
      <c r="D93" s="22" t="s">
        <v>60</v>
      </c>
      <c r="E93" s="22">
        <v>0</v>
      </c>
      <c r="F93" s="22"/>
      <c r="G93" s="22"/>
      <c r="H93" s="22"/>
      <c r="I93" s="22" t="s">
        <v>146</v>
      </c>
      <c r="J93" s="23"/>
      <c r="K93" s="23"/>
      <c r="L93" s="23" t="s">
        <v>39</v>
      </c>
      <c r="M93" s="2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 t="s">
        <v>134</v>
      </c>
      <c r="BP93" s="1" t="s">
        <v>135</v>
      </c>
      <c r="BQ93" s="1" t="s">
        <v>135</v>
      </c>
      <c r="BR93" s="1" t="s">
        <v>135</v>
      </c>
      <c r="BS93" s="1" t="s">
        <v>136</v>
      </c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>
      <c r="A94" t="s">
        <v>10</v>
      </c>
      <c r="B94" s="22">
        <v>656</v>
      </c>
      <c r="C94" s="29" t="s">
        <v>102</v>
      </c>
      <c r="D94" s="22" t="s">
        <v>60</v>
      </c>
      <c r="E94" s="22">
        <v>0</v>
      </c>
      <c r="F94" s="22"/>
      <c r="G94" s="22"/>
      <c r="H94" s="22"/>
      <c r="I94" s="22" t="s">
        <v>147</v>
      </c>
      <c r="J94" s="23"/>
      <c r="K94" s="23"/>
      <c r="L94" s="23" t="s">
        <v>39</v>
      </c>
      <c r="M94" s="2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 t="s">
        <v>134</v>
      </c>
      <c r="BP94" s="1" t="s">
        <v>135</v>
      </c>
      <c r="BQ94" s="1" t="s">
        <v>135</v>
      </c>
      <c r="BR94" s="1" t="s">
        <v>135</v>
      </c>
      <c r="BS94" s="1" t="s">
        <v>136</v>
      </c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1:101">
      <c r="A95" t="s">
        <v>10</v>
      </c>
      <c r="B95" s="22">
        <v>657</v>
      </c>
      <c r="C95" s="37" t="s">
        <v>103</v>
      </c>
      <c r="D95" s="22" t="s">
        <v>57</v>
      </c>
      <c r="E95" s="22">
        <v>0</v>
      </c>
      <c r="F95" s="22"/>
      <c r="G95" s="22"/>
      <c r="H95" s="22"/>
      <c r="I95" s="22" t="s">
        <v>148</v>
      </c>
      <c r="J95" s="23"/>
      <c r="K95" s="23"/>
      <c r="L95" s="23" t="s">
        <v>39</v>
      </c>
      <c r="M95" s="2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 t="s">
        <v>134</v>
      </c>
      <c r="BP95" s="1" t="s">
        <v>135</v>
      </c>
      <c r="BQ95" s="1" t="s">
        <v>135</v>
      </c>
      <c r="BR95" s="1" t="s">
        <v>135</v>
      </c>
      <c r="BS95" s="1" t="s">
        <v>136</v>
      </c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</row>
    <row r="96" spans="1:101">
      <c r="A96" t="s">
        <v>10</v>
      </c>
      <c r="B96" s="22">
        <v>658</v>
      </c>
      <c r="C96" s="37" t="s">
        <v>159</v>
      </c>
      <c r="D96" s="22" t="s">
        <v>60</v>
      </c>
      <c r="E96" s="22">
        <v>0</v>
      </c>
      <c r="F96" s="22"/>
      <c r="G96" s="22"/>
      <c r="H96" s="22"/>
      <c r="I96" s="22" t="s">
        <v>160</v>
      </c>
      <c r="J96" s="23"/>
      <c r="K96" s="23"/>
      <c r="L96" s="23" t="s">
        <v>39</v>
      </c>
      <c r="M96" s="2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 t="s">
        <v>134</v>
      </c>
      <c r="BP96" s="1" t="s">
        <v>135</v>
      </c>
      <c r="BQ96" s="1" t="s">
        <v>135</v>
      </c>
      <c r="BR96" s="1" t="s">
        <v>135</v>
      </c>
      <c r="BS96" s="1" t="s">
        <v>136</v>
      </c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</row>
    <row r="97" spans="1:101">
      <c r="A97" t="s">
        <v>10</v>
      </c>
      <c r="B97" s="22">
        <v>659</v>
      </c>
      <c r="C97" s="37" t="s">
        <v>140</v>
      </c>
      <c r="D97" s="22" t="s">
        <v>70</v>
      </c>
      <c r="E97" s="22">
        <v>0</v>
      </c>
      <c r="F97" s="22"/>
      <c r="G97" s="22"/>
      <c r="H97" s="22"/>
      <c r="I97" s="22" t="s">
        <v>151</v>
      </c>
      <c r="J97" s="23"/>
      <c r="K97" s="23"/>
      <c r="L97" s="23" t="s">
        <v>39</v>
      </c>
      <c r="M97" s="2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 t="s">
        <v>134</v>
      </c>
      <c r="BP97" s="1" t="s">
        <v>135</v>
      </c>
      <c r="BQ97" s="1" t="s">
        <v>135</v>
      </c>
      <c r="BR97" s="1" t="s">
        <v>135</v>
      </c>
      <c r="BS97" s="1" t="s">
        <v>136</v>
      </c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spans="1:101">
      <c r="A98" t="s">
        <v>10</v>
      </c>
      <c r="B98" s="22">
        <v>660</v>
      </c>
      <c r="C98" s="37" t="s">
        <v>141</v>
      </c>
      <c r="D98" s="22" t="s">
        <v>70</v>
      </c>
      <c r="E98" s="22">
        <v>0</v>
      </c>
      <c r="F98" s="22"/>
      <c r="G98" s="22"/>
      <c r="H98" s="22"/>
      <c r="I98" s="22" t="s">
        <v>150</v>
      </c>
      <c r="J98" s="23"/>
      <c r="K98" s="23"/>
      <c r="L98" s="23" t="s">
        <v>39</v>
      </c>
      <c r="M98" s="2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 t="s">
        <v>134</v>
      </c>
      <c r="BP98" s="1" t="s">
        <v>135</v>
      </c>
      <c r="BQ98" s="1" t="s">
        <v>135</v>
      </c>
      <c r="BR98" s="1" t="s">
        <v>135</v>
      </c>
      <c r="BS98" s="1" t="s">
        <v>136</v>
      </c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1:101">
      <c r="A99" t="s">
        <v>10</v>
      </c>
      <c r="B99" s="22">
        <v>601</v>
      </c>
      <c r="C99" s="37" t="s">
        <v>104</v>
      </c>
      <c r="D99" s="22" t="s">
        <v>80</v>
      </c>
      <c r="E99" s="22">
        <v>0</v>
      </c>
      <c r="F99" s="22"/>
      <c r="G99" s="22"/>
      <c r="H99" s="22"/>
      <c r="I99" s="22" t="s">
        <v>149</v>
      </c>
      <c r="J99" s="23"/>
      <c r="K99" s="23"/>
      <c r="L99" s="23" t="s">
        <v>39</v>
      </c>
      <c r="M99" s="2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 t="s">
        <v>134</v>
      </c>
      <c r="BP99" s="1" t="s">
        <v>135</v>
      </c>
      <c r="BQ99" s="1" t="s">
        <v>135</v>
      </c>
      <c r="BR99" s="1" t="s">
        <v>135</v>
      </c>
      <c r="BS99" s="1" t="s">
        <v>136</v>
      </c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1:101">
      <c r="B100" s="22"/>
      <c r="C100" s="29"/>
      <c r="D100" s="22"/>
      <c r="E100" s="22"/>
      <c r="F100" s="22"/>
      <c r="G100" s="22"/>
      <c r="H100" s="22"/>
      <c r="I100" s="22"/>
      <c r="J100" s="23"/>
      <c r="K100" s="23"/>
      <c r="L100" s="23"/>
      <c r="M100" s="22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spans="1:101" s="20" customFormat="1">
      <c r="A101"/>
      <c r="B101" s="21"/>
      <c r="C101" s="30" t="s">
        <v>109</v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</row>
    <row r="102" spans="1:101">
      <c r="A102" t="s">
        <v>10</v>
      </c>
      <c r="B102" s="22"/>
      <c r="C102" s="36" t="s">
        <v>110</v>
      </c>
      <c r="D102" s="22"/>
      <c r="E102" s="22"/>
      <c r="F102" s="22"/>
      <c r="G102" s="22"/>
      <c r="H102" s="22"/>
      <c r="I102" s="22"/>
      <c r="J102" s="23"/>
      <c r="K102" s="23"/>
      <c r="L102" s="23"/>
      <c r="M102" s="2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</row>
    <row r="103" spans="1:101">
      <c r="A103" t="s">
        <v>10</v>
      </c>
      <c r="B103" s="22"/>
      <c r="C103" s="36" t="s">
        <v>111</v>
      </c>
      <c r="D103" s="22"/>
      <c r="E103" s="22"/>
      <c r="F103" s="22"/>
      <c r="G103" s="22"/>
      <c r="H103" s="22"/>
      <c r="I103" s="22"/>
      <c r="J103" s="23"/>
      <c r="K103" s="23"/>
      <c r="L103" s="23"/>
      <c r="M103" s="2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</row>
    <row r="104" spans="1:101">
      <c r="B104" s="22"/>
      <c r="C104" s="29"/>
      <c r="D104" s="22"/>
      <c r="E104" s="22"/>
      <c r="F104" s="22"/>
      <c r="G104" s="22"/>
      <c r="H104" s="22"/>
      <c r="I104" s="22"/>
      <c r="J104" s="23"/>
      <c r="K104" s="23"/>
      <c r="L104" s="23"/>
      <c r="M104" s="2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</row>
    <row r="105" spans="1:101" s="20" customFormat="1">
      <c r="A105"/>
      <c r="B105" s="21"/>
      <c r="C105" s="30" t="s">
        <v>53</v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</row>
    <row r="106" spans="1:101">
      <c r="A106" t="s">
        <v>10</v>
      </c>
      <c r="B106" s="22"/>
      <c r="C106" s="29" t="s">
        <v>84</v>
      </c>
      <c r="D106" s="22" t="s">
        <v>63</v>
      </c>
      <c r="E106" s="22">
        <v>0</v>
      </c>
      <c r="F106" s="22" t="s">
        <v>69</v>
      </c>
      <c r="G106" s="22">
        <v>0</v>
      </c>
      <c r="H106" s="22"/>
      <c r="I106" s="22"/>
      <c r="J106" s="23"/>
      <c r="K106" s="23"/>
      <c r="L106" s="23" t="s">
        <v>40</v>
      </c>
      <c r="M106" s="2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</row>
    <row r="107" spans="1:101">
      <c r="B107" s="22"/>
      <c r="C107" s="29"/>
      <c r="D107" s="22"/>
      <c r="E107" s="22"/>
      <c r="F107" s="22"/>
      <c r="G107" s="22"/>
      <c r="H107" s="22"/>
      <c r="I107" s="22"/>
      <c r="J107" s="23"/>
      <c r="K107" s="23"/>
      <c r="L107" s="23"/>
      <c r="M107" s="2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</row>
    <row r="108" spans="1:101" s="20" customFormat="1">
      <c r="A108"/>
      <c r="B108" s="21"/>
      <c r="C108" s="28" t="s">
        <v>61</v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</row>
    <row r="109" spans="1:101">
      <c r="B109" s="22"/>
      <c r="C109" s="29" t="s">
        <v>137</v>
      </c>
      <c r="D109" s="22" t="s">
        <v>58</v>
      </c>
      <c r="E109" s="22">
        <v>0</v>
      </c>
      <c r="F109" s="22" t="s">
        <v>63</v>
      </c>
      <c r="G109" s="22">
        <v>0</v>
      </c>
      <c r="H109" s="22"/>
      <c r="I109" s="22"/>
      <c r="J109" s="23"/>
      <c r="K109" s="23"/>
      <c r="L109" s="23" t="s">
        <v>39</v>
      </c>
      <c r="M109" s="2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 t="s">
        <v>134</v>
      </c>
      <c r="BP109" s="1" t="s">
        <v>135</v>
      </c>
      <c r="BQ109" s="1" t="s">
        <v>135</v>
      </c>
      <c r="BR109" s="1" t="s">
        <v>135</v>
      </c>
      <c r="BS109" s="1" t="s">
        <v>136</v>
      </c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</row>
    <row r="110" spans="1:101">
      <c r="B110" s="22"/>
      <c r="C110" s="29" t="s">
        <v>138</v>
      </c>
      <c r="D110" s="22" t="s">
        <v>69</v>
      </c>
      <c r="E110" s="22">
        <v>0</v>
      </c>
      <c r="F110" s="22"/>
      <c r="G110" s="22"/>
      <c r="H110" s="22"/>
      <c r="I110" s="22"/>
      <c r="J110" s="23"/>
      <c r="K110" s="23"/>
      <c r="L110" s="23" t="s">
        <v>39</v>
      </c>
      <c r="M110" s="2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 t="s">
        <v>134</v>
      </c>
      <c r="BP110" s="1" t="s">
        <v>135</v>
      </c>
      <c r="BQ110" s="1" t="s">
        <v>135</v>
      </c>
      <c r="BR110" s="1" t="s">
        <v>135</v>
      </c>
      <c r="BS110" s="1" t="s">
        <v>136</v>
      </c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</row>
    <row r="111" spans="1:101">
      <c r="B111" s="22"/>
      <c r="C111" s="29" t="s">
        <v>139</v>
      </c>
      <c r="D111" s="22" t="s">
        <v>73</v>
      </c>
      <c r="E111" s="22">
        <v>0</v>
      </c>
      <c r="F111" s="22" t="s">
        <v>74</v>
      </c>
      <c r="G111" s="22">
        <v>0</v>
      </c>
      <c r="H111" s="22"/>
      <c r="I111" s="22"/>
      <c r="J111" s="23"/>
      <c r="K111" s="23"/>
      <c r="L111" s="23" t="s">
        <v>39</v>
      </c>
      <c r="M111" s="2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 t="s">
        <v>134</v>
      </c>
      <c r="BP111" s="1" t="s">
        <v>135</v>
      </c>
      <c r="BQ111" s="1" t="s">
        <v>135</v>
      </c>
      <c r="BR111" s="1" t="s">
        <v>135</v>
      </c>
      <c r="BS111" s="1" t="s">
        <v>136</v>
      </c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</row>
    <row r="112" spans="1:101" s="28" customFormat="1">
      <c r="A112"/>
      <c r="C112" s="28" t="s">
        <v>62</v>
      </c>
      <c r="L112" s="28" t="s">
        <v>40</v>
      </c>
    </row>
    <row r="113" spans="1:101">
      <c r="B113" s="22"/>
      <c r="C113" s="29" t="s">
        <v>62</v>
      </c>
      <c r="D113" s="22" t="s">
        <v>58</v>
      </c>
      <c r="E113" s="22">
        <v>0</v>
      </c>
      <c r="F113" s="22"/>
      <c r="G113" s="22"/>
      <c r="H113" s="22"/>
      <c r="I113" s="22"/>
      <c r="J113" s="23"/>
      <c r="K113" s="23"/>
      <c r="L113" s="23" t="s">
        <v>39</v>
      </c>
      <c r="M113" s="2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 t="s">
        <v>51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 t="s">
        <v>134</v>
      </c>
      <c r="BP113" s="1" t="s">
        <v>135</v>
      </c>
      <c r="BQ113" s="1" t="s">
        <v>135</v>
      </c>
      <c r="BR113" s="1" t="s">
        <v>135</v>
      </c>
      <c r="BS113" s="1" t="s">
        <v>135</v>
      </c>
      <c r="BT113" s="1" t="s">
        <v>135</v>
      </c>
      <c r="BU113" s="1" t="s">
        <v>135</v>
      </c>
      <c r="BV113" s="1" t="s">
        <v>135</v>
      </c>
      <c r="BW113" s="1" t="s">
        <v>135</v>
      </c>
      <c r="BX113" s="1" t="s">
        <v>135</v>
      </c>
      <c r="BY113" s="1" t="s">
        <v>135</v>
      </c>
      <c r="BZ113" s="1" t="s">
        <v>135</v>
      </c>
      <c r="CA113" s="1" t="s">
        <v>135</v>
      </c>
      <c r="CB113" s="1" t="s">
        <v>136</v>
      </c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</row>
    <row r="114" spans="1:101" s="20" customFormat="1">
      <c r="A114"/>
      <c r="B114" s="21"/>
      <c r="C114" s="28" t="s">
        <v>54</v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</row>
    <row r="118" spans="1:101" s="24" customFormat="1">
      <c r="A118"/>
      <c r="C118" s="32" t="s">
        <v>52</v>
      </c>
      <c r="J118" s="25"/>
      <c r="K118" s="25"/>
      <c r="L118" s="25"/>
      <c r="N118" s="25">
        <f>N19</f>
        <v>41133</v>
      </c>
      <c r="O118" s="25">
        <f t="shared" ref="O118:BH118" si="7">O19</f>
        <v>41134</v>
      </c>
      <c r="P118" s="25">
        <f t="shared" si="7"/>
        <v>41135</v>
      </c>
      <c r="Q118" s="25">
        <f t="shared" si="7"/>
        <v>41136</v>
      </c>
      <c r="R118" s="25">
        <f t="shared" si="7"/>
        <v>41137</v>
      </c>
      <c r="S118" s="25">
        <f t="shared" si="7"/>
        <v>41138</v>
      </c>
      <c r="T118" s="25">
        <f t="shared" si="7"/>
        <v>41139</v>
      </c>
      <c r="U118" s="25">
        <f t="shared" si="7"/>
        <v>41140</v>
      </c>
      <c r="V118" s="25">
        <f t="shared" si="7"/>
        <v>41141</v>
      </c>
      <c r="W118" s="25">
        <f t="shared" si="7"/>
        <v>41142</v>
      </c>
      <c r="X118" s="25">
        <f t="shared" si="7"/>
        <v>41143</v>
      </c>
      <c r="Y118" s="25">
        <f t="shared" si="7"/>
        <v>41144</v>
      </c>
      <c r="Z118" s="25">
        <f t="shared" si="7"/>
        <v>41145</v>
      </c>
      <c r="AA118" s="25">
        <f t="shared" si="7"/>
        <v>41146</v>
      </c>
      <c r="AB118" s="25">
        <f t="shared" si="7"/>
        <v>41147</v>
      </c>
      <c r="AC118" s="25">
        <f t="shared" si="7"/>
        <v>41148</v>
      </c>
      <c r="AD118" s="25">
        <f t="shared" si="7"/>
        <v>41149</v>
      </c>
      <c r="AE118" s="25">
        <f t="shared" si="7"/>
        <v>41150</v>
      </c>
      <c r="AF118" s="25">
        <f t="shared" si="7"/>
        <v>41151</v>
      </c>
      <c r="AG118" s="25">
        <f t="shared" si="7"/>
        <v>41152</v>
      </c>
      <c r="AH118" s="25">
        <f t="shared" si="7"/>
        <v>41153</v>
      </c>
      <c r="AI118" s="25">
        <f t="shared" si="7"/>
        <v>41154</v>
      </c>
      <c r="AJ118" s="25">
        <f t="shared" si="7"/>
        <v>41155</v>
      </c>
      <c r="AK118" s="25">
        <f t="shared" si="7"/>
        <v>41156</v>
      </c>
      <c r="AL118" s="25">
        <f t="shared" si="7"/>
        <v>41157</v>
      </c>
      <c r="AM118" s="25">
        <f t="shared" si="7"/>
        <v>41158</v>
      </c>
      <c r="AN118" s="25">
        <f t="shared" si="7"/>
        <v>41159</v>
      </c>
      <c r="AO118" s="25">
        <f t="shared" si="7"/>
        <v>41160</v>
      </c>
      <c r="AP118" s="25">
        <f t="shared" si="7"/>
        <v>41161</v>
      </c>
      <c r="AQ118" s="25">
        <f t="shared" si="7"/>
        <v>41162</v>
      </c>
      <c r="AR118" s="25">
        <f t="shared" si="7"/>
        <v>41163</v>
      </c>
      <c r="AS118" s="25">
        <f t="shared" si="7"/>
        <v>41164</v>
      </c>
      <c r="AT118" s="25">
        <f t="shared" si="7"/>
        <v>41165</v>
      </c>
      <c r="AU118" s="25">
        <f t="shared" si="7"/>
        <v>41166</v>
      </c>
      <c r="AV118" s="25">
        <f t="shared" si="7"/>
        <v>41167</v>
      </c>
      <c r="AW118" s="25">
        <f t="shared" si="7"/>
        <v>41168</v>
      </c>
      <c r="AX118" s="25">
        <f t="shared" si="7"/>
        <v>41169</v>
      </c>
      <c r="AY118" s="25">
        <f t="shared" si="7"/>
        <v>41170</v>
      </c>
      <c r="AZ118" s="25">
        <f t="shared" si="7"/>
        <v>41171</v>
      </c>
      <c r="BA118" s="25">
        <f t="shared" si="7"/>
        <v>41172</v>
      </c>
      <c r="BB118" s="25">
        <f t="shared" si="7"/>
        <v>41173</v>
      </c>
      <c r="BC118" s="25">
        <f t="shared" si="7"/>
        <v>41174</v>
      </c>
      <c r="BD118" s="25">
        <f t="shared" si="7"/>
        <v>41175</v>
      </c>
      <c r="BE118" s="25">
        <f t="shared" si="7"/>
        <v>41176</v>
      </c>
      <c r="BF118" s="25">
        <f t="shared" si="7"/>
        <v>41177</v>
      </c>
      <c r="BG118" s="25">
        <f t="shared" si="7"/>
        <v>41178</v>
      </c>
      <c r="BH118" s="25">
        <f t="shared" si="7"/>
        <v>41179</v>
      </c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</row>
  </sheetData>
  <autoFilter ref="A19:BH114">
    <filterColumn colId="4"/>
    <filterColumn colId="6"/>
  </autoFilter>
  <sortState ref="C2:D16">
    <sortCondition ref="C2"/>
  </sortState>
  <mergeCells count="1">
    <mergeCell ref="A87:B87"/>
  </mergeCells>
  <conditionalFormatting sqref="N115:BA115 N106:CW107 N102:CW104 N87:CW100 N43:CW50 N52:CW56 N58:BN71 BT58:CW71 BO63:BS71 N73:CW85 N109:CW111 N113:CW113 BQ58:BS61 BO58:BP62 N22:CW41">
    <cfRule type="cellIs" dxfId="8" priority="201" operator="equal">
      <formula>"-"</formula>
    </cfRule>
    <cfRule type="cellIs" dxfId="7" priority="202" operator="equal">
      <formula>"E"</formula>
    </cfRule>
    <cfRule type="cellIs" dxfId="6" priority="203" operator="equal">
      <formula>"B"</formula>
    </cfRule>
  </conditionalFormatting>
  <conditionalFormatting sqref="N106:CW107 N102:CW104 N87:CW100 N43:CW50 N52:CW56 N58:BN71 BT58:CW71 BO63:BS71 N73:CW85 N109:CW111 N113:CW113 BQ58:BS61 BO58:BP62 N22:CW41">
    <cfRule type="cellIs" dxfId="5" priority="200" operator="equal">
      <formula>"BE"</formula>
    </cfRule>
  </conditionalFormatting>
  <conditionalFormatting sqref="L106 L91:L99 L43:L49 L58:L68 L88:L89 L113 L52:L55 L73:L84 L109:L111 L22:L41">
    <cfRule type="cellIs" dxfId="4" priority="274" operator="equal">
      <formula>$K$5</formula>
    </cfRule>
  </conditionalFormatting>
  <conditionalFormatting sqref="L91:L99 L43:L49 L106 L58:L68 L88:L89 L113 L52:L55 L73:L84 L109:L111 L22:L32">
    <cfRule type="expression" dxfId="3" priority="281">
      <formula>AND(L22&lt;&gt;$K$5,$K22&lt;TODAY())</formula>
    </cfRule>
  </conditionalFormatting>
  <conditionalFormatting sqref="L33:L41">
    <cfRule type="expression" dxfId="2" priority="13">
      <formula>AND(L33&lt;&gt;$K$5,$K33&lt;TODAY())</formula>
    </cfRule>
  </conditionalFormatting>
  <conditionalFormatting sqref="L41">
    <cfRule type="expression" dxfId="1" priority="7">
      <formula>AND(L41&lt;&gt;$K$5,$K41&lt;TODAY())</formula>
    </cfRule>
  </conditionalFormatting>
  <conditionalFormatting sqref="L33:L40">
    <cfRule type="expression" dxfId="0" priority="1">
      <formula>AND(L33&lt;&gt;$K$5,$K33&lt;TODAY())</formula>
    </cfRule>
  </conditionalFormatting>
  <dataValidations count="4">
    <dataValidation type="list" allowBlank="1" showInputMessage="1" showErrorMessage="1" sqref="L88:L89 L22:L41 L104:L107 L58:L68 L91:L99 L52:L55 L43:L49 L109:L113 L73:L84">
      <formula1>$K$4:$K$14</formula1>
    </dataValidation>
    <dataValidation type="list" allowBlank="1" showInputMessage="1" showErrorMessage="1" sqref="D20:E41 F20:F25 G20:G37 E43:E49 G43:G49 I43:I49 E52:E55 G52 E61:E65 G61:G65 E73:E84 G73:G84 I82 E88:E99 E106 G106 E109:E111 G109 G111 E113">
      <formula1>members</formula1>
    </dataValidation>
    <dataValidation type="list" allowBlank="1" showInputMessage="1" showErrorMessage="1" sqref="K20:K41">
      <formula1>$H$2:$H$6</formula1>
    </dataValidation>
    <dataValidation type="list" allowBlank="1" showInputMessage="1" showErrorMessage="1" sqref="G50 G53:G56 H72:H114 E85:E87 G110 D73:D79 G66:G68 D67:E68 D43:D50 E50 F43:F50 H43:H50 D52:D56 E56 F52:F56 H52:H56 D58:D65 E58:E60 F58:F68 H58:H68 G58:G60 D81:D92 F73:F110 D94:D114 E100:E105 G85:G105 E107:E108 G107:G108 F112:G114 E112 E114">
      <formula1>$C$2:$C$17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2012-12-02T06:48:09Z</dcterms:modified>
</cp:coreProperties>
</file>