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Plan!$A$18:$BF$95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99" s="1"/>
  <c r="L99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99"/>
  <c r="BI18" l="1"/>
  <c r="BH15"/>
  <c r="O99"/>
  <c r="O15"/>
  <c r="BJ18" l="1"/>
  <c r="BI15"/>
  <c r="P99"/>
  <c r="P15"/>
  <c r="BK18" l="1"/>
  <c r="BJ15"/>
  <c r="Q99"/>
  <c r="Q15"/>
  <c r="BL18" l="1"/>
  <c r="BK15"/>
  <c r="R15"/>
  <c r="R99"/>
  <c r="BM18" l="1"/>
  <c r="BL15"/>
  <c r="S99"/>
  <c r="S15"/>
  <c r="BN18" l="1"/>
  <c r="BN15" s="1"/>
  <c r="BM15"/>
  <c r="T99"/>
  <c r="T15"/>
  <c r="U99" l="1"/>
  <c r="U15"/>
  <c r="V15" l="1"/>
  <c r="V99"/>
  <c r="W99" l="1"/>
  <c r="W15"/>
  <c r="X99" l="1"/>
  <c r="X15"/>
  <c r="Y99" l="1"/>
  <c r="Y15"/>
  <c r="Z15" l="1"/>
  <c r="Z99"/>
  <c r="AA99" l="1"/>
  <c r="AA15"/>
  <c r="AB99" l="1"/>
  <c r="AB15"/>
  <c r="AC99" l="1"/>
  <c r="AC15"/>
  <c r="AD15" l="1"/>
  <c r="AD99"/>
  <c r="AE99" l="1"/>
  <c r="AE15"/>
  <c r="AF99" l="1"/>
  <c r="AF15"/>
  <c r="AG99" l="1"/>
  <c r="AG15"/>
  <c r="AH15" l="1"/>
  <c r="AH99"/>
  <c r="AI99" l="1"/>
  <c r="AI15"/>
  <c r="AJ99" l="1"/>
  <c r="AJ15"/>
  <c r="AK99" l="1"/>
  <c r="AK15"/>
  <c r="AL15" l="1"/>
  <c r="AL99"/>
  <c r="AM99" l="1"/>
  <c r="AM15"/>
  <c r="AN99" l="1"/>
  <c r="AN15"/>
  <c r="AO99" l="1"/>
  <c r="AO15"/>
  <c r="AP15" l="1"/>
  <c r="AP99"/>
  <c r="AQ99" l="1"/>
  <c r="AQ15"/>
  <c r="AR99" l="1"/>
  <c r="AR15"/>
  <c r="AS99" l="1"/>
  <c r="AS15"/>
  <c r="AT99" l="1"/>
  <c r="AT15"/>
  <c r="AU99" l="1"/>
  <c r="AU15"/>
  <c r="AV99" l="1"/>
  <c r="AV15"/>
  <c r="AW99" l="1"/>
  <c r="AW15"/>
  <c r="AX15" l="1"/>
  <c r="AX99"/>
  <c r="D9" l="1"/>
  <c r="D14"/>
  <c r="D16"/>
  <c r="D12"/>
  <c r="D10" l="1"/>
  <c r="AY15" l="1"/>
  <c r="AY99" l="1"/>
  <c r="AZ15"/>
  <c r="AZ99" l="1"/>
  <c r="BA15"/>
  <c r="BA99" l="1"/>
  <c r="BB15"/>
  <c r="BB99" l="1"/>
  <c r="BC15"/>
  <c r="BC99" l="1"/>
  <c r="BD15"/>
  <c r="BD99" l="1"/>
  <c r="BE15"/>
  <c r="BE99" l="1"/>
  <c r="BF99" l="1"/>
  <c r="BF15"/>
</calcChain>
</file>

<file path=xl/sharedStrings.xml><?xml version="1.0" encoding="utf-8"?>
<sst xmlns="http://schemas.openxmlformats.org/spreadsheetml/2006/main" count="311" uniqueCount="146">
  <si>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</si>
  <si>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</si>
  <si>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</si>
  <si>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</si>
  <si>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</si>
  <si>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</si>
  <si>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</si>
  <si>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</si>
  <si>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</si>
  <si>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</si>
  <si>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</si>
  <si>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</si>
  <si>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</si>
  <si>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</si>
  <si>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</si>
  <si>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</si>
  <si>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</si>
  <si>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</si>
  <si>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</si>
  <si>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</si>
  <si>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</si>
  <si>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</si>
  <si>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</si>
  <si>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</si>
  <si>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</si>
  <si>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</si>
  <si>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</si>
  <si>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</si>
  <si>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</si>
  <si>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</si>
  <si>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</si>
  <si>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</si>
  <si>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</si>
  <si>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</si>
  <si>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</si>
  <si>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</si>
  <si>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</si>
  <si>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</si>
  <si>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</si>
  <si>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</si>
  <si>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</si>
  <si>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</si>
  <si>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</si>
  <si>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</si>
  <si>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</si>
  <si>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</si>
  <si>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</si>
  <si>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</si>
  <si>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</si>
  <si>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</si>
  <si>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</si>
  <si>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</si>
  <si>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</si>
  <si>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</si>
  <si>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</si>
  <si>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</si>
  <si>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</si>
  <si>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</si>
  <si>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</si>
  <si>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</si>
  <si>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</si>
  <si>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</si>
  <si>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</si>
  <si>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</si>
  <si>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</si>
  <si>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</si>
  <si>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</si>
  <si>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</si>
  <si>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</si>
  <si>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</si>
  <si>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</si>
  <si>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</si>
  <si>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</si>
  <si>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</si>
  <si>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</si>
  <si>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</si>
  <si>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</si>
  <si>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</si>
  <si>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</si>
  <si>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</si>
  <si>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</si>
  <si>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</si>
  <si>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</si>
  <si>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</si>
  <si>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</si>
  <si>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</si>
  <si>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</si>
  <si>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</si>
  <si>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</si>
  <si>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</si>
  <si>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</si>
  <si>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</si>
  <si>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</si>
  <si>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</si>
  <si>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</si>
  <si>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</si>
  <si>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</si>
  <si>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</si>
  <si>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</si>
  <si>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</si>
  <si>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</si>
  <si>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</si>
  <si>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</si>
  <si>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</si>
  <si>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</si>
  <si>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</si>
  <si>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</si>
  <si>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</si>
  <si>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</si>
  <si>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</si>
  <si>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</si>
  <si>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</si>
  <si>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</si>
  <si>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</si>
  <si>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</si>
  <si>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</si>
  <si>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</si>
  <si>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</si>
  <si>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</si>
  <si>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</si>
  <si>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</si>
  <si>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Quản lý tổ chức phát hành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</si>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</sst>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9"/>
  <sheetViews>
    <sheetView tabSelected="1" topLeftCell="A38" zoomScale="130" zoomScaleNormal="130" workbookViewId="0">
      <selection activeCell="G45" sqref="G45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134</v>
      </c>
      <c r="K1" s="15" t="s">
        <v>136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137</v>
      </c>
      <c r="K2" s="15" t="s">
        <v>138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135</v>
      </c>
      <c r="K3" s="15" t="s">
        <v>139</v>
      </c>
    </row>
    <row r="4" spans="2:66">
      <c r="C4" s="27" t="s">
        <v>60</v>
      </c>
      <c r="D4" s="16"/>
      <c r="E4" s="33" t="s">
        <v>134</v>
      </c>
      <c r="F4" s="33"/>
      <c r="G4" s="33" t="s">
        <v>135</v>
      </c>
      <c r="H4" s="33" t="s">
        <v>137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143</v>
      </c>
      <c r="G5" s="15"/>
      <c r="H5" s="15" t="s">
        <v>137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140</v>
      </c>
      <c r="F7" s="33" t="s">
        <v>141</v>
      </c>
      <c r="G7" s="33" t="s">
        <v>141</v>
      </c>
      <c r="H7" s="33" t="s">
        <v>141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SUMIF($D$19:$D$95,C9,$G$19:$G$95)</f>
        <v>0</v>
      </c>
      <c r="E9" s="33"/>
      <c r="F9" s="33" t="s">
        <v>142</v>
      </c>
      <c r="G9" s="33" t="s">
        <v>135</v>
      </c>
      <c r="H9" s="33" t="s">
        <v>135</v>
      </c>
      <c r="K9" s="15"/>
    </row>
    <row r="10" spans="2:66">
      <c r="C10" s="27" t="s">
        <v>61</v>
      </c>
      <c r="D10" s="16">
        <f>SUMIF($D$19:$D$95,C10,$G$19:$G$95)</f>
        <v>0</v>
      </c>
      <c r="E10" s="33"/>
      <c r="F10" s="33" t="s">
        <v>134</v>
      </c>
      <c r="H10" s="33" t="s">
        <v>143</v>
      </c>
      <c r="K10" s="15"/>
    </row>
    <row r="11" spans="2:66">
      <c r="C11" s="27" t="s">
        <v>84</v>
      </c>
      <c r="D11" s="16"/>
      <c r="E11" s="33" t="s">
        <v>143</v>
      </c>
      <c r="F11" s="33" t="s">
        <v>143</v>
      </c>
      <c r="G11" s="33" t="s">
        <v>137</v>
      </c>
      <c r="H11" s="33"/>
      <c r="K11" s="15"/>
    </row>
    <row r="12" spans="2:66">
      <c r="C12" s="27" t="s">
        <v>59</v>
      </c>
      <c r="D12" s="16">
        <f>SUMIF($D$19:$D$95,C12,$G$19:$G$95)</f>
        <v>0</v>
      </c>
      <c r="E12" s="33" t="s">
        <v>140</v>
      </c>
      <c r="F12" s="33" t="s">
        <v>141</v>
      </c>
      <c r="G12" s="33" t="s">
        <v>141</v>
      </c>
      <c r="H12" s="33" t="s">
        <v>141</v>
      </c>
      <c r="K12" s="15"/>
    </row>
    <row r="13" spans="2:66">
      <c r="C13" s="27" t="s">
        <v>74</v>
      </c>
      <c r="D13" s="16"/>
      <c r="E13" s="33" t="s">
        <v>143</v>
      </c>
      <c r="F13" s="33" t="s">
        <v>137</v>
      </c>
      <c r="G13" s="33" t="s">
        <v>137</v>
      </c>
      <c r="H13" s="33" t="s">
        <v>134</v>
      </c>
      <c r="K13" s="15"/>
    </row>
    <row r="14" spans="2:66" ht="17.25" customHeight="1">
      <c r="C14" s="27" t="s">
        <v>57</v>
      </c>
      <c r="D14" s="16">
        <f>SUMIF($D$19:$D$95,C14,$G$19:$G$95)</f>
        <v>0</v>
      </c>
      <c r="E14" s="33"/>
      <c r="F14" s="33" t="s">
        <v>140</v>
      </c>
      <c r="G14" s="33" t="s">
        <v>134</v>
      </c>
      <c r="H14" s="33" t="s">
        <v>137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SUMIF($D$19:$D$95,C16,$G$19:$G$95)</f>
        <v>0</v>
      </c>
      <c r="E16" s="33"/>
      <c r="F16" s="33" t="s">
        <v>134</v>
      </c>
      <c r="G16" s="33"/>
      <c r="H16" s="33" t="s">
        <v>137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96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97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98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145</v>
      </c>
      <c r="D39" s="21" t="s">
        <v>132</v>
      </c>
      <c r="E39" s="21" t="s">
        <v>133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115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116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117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95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144</v>
      </c>
      <c r="D44" s="22" t="s">
        <v>61</v>
      </c>
      <c r="E44" s="22" t="s">
        <v>61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121</v>
      </c>
      <c r="D45" s="22" t="s">
        <v>59</v>
      </c>
      <c r="E45" s="22" t="s">
        <v>59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122</v>
      </c>
      <c r="D46" s="22" t="s">
        <v>84</v>
      </c>
      <c r="E46" s="22" t="s">
        <v>84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10</v>
      </c>
      <c r="B49" s="22"/>
      <c r="C49" s="29" t="s">
        <v>118</v>
      </c>
      <c r="D49" s="22"/>
      <c r="E49" s="22"/>
      <c r="F49" s="22"/>
      <c r="G49" s="22"/>
      <c r="H49" s="23"/>
      <c r="I49" s="23"/>
      <c r="J49" s="23" t="s">
        <v>92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10</v>
      </c>
      <c r="B50" s="22"/>
      <c r="C50" s="29" t="s">
        <v>119</v>
      </c>
      <c r="D50" s="22"/>
      <c r="E50" s="22"/>
      <c r="F50" s="22"/>
      <c r="G50" s="22"/>
      <c r="H50" s="23"/>
      <c r="I50" s="23"/>
      <c r="J50" s="23" t="s">
        <v>92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A51" t="s">
        <v>10</v>
      </c>
      <c r="B51" s="22"/>
      <c r="C51" s="29" t="s">
        <v>120</v>
      </c>
      <c r="D51" s="22"/>
      <c r="E51" s="22"/>
      <c r="F51" s="22"/>
      <c r="G51" s="22"/>
      <c r="H51" s="23"/>
      <c r="I51" s="23"/>
      <c r="J51" s="23" t="s">
        <v>92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20" customFormat="1">
      <c r="B55" s="21"/>
      <c r="C55" s="30" t="s">
        <v>130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>
      <c r="B56" s="22"/>
      <c r="C56" s="29" t="s">
        <v>126</v>
      </c>
      <c r="D56" s="22" t="s">
        <v>60</v>
      </c>
      <c r="E56" s="22" t="s">
        <v>58</v>
      </c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29" t="s">
        <v>127</v>
      </c>
      <c r="D57" s="22" t="s">
        <v>60</v>
      </c>
      <c r="E57" s="22" t="s">
        <v>58</v>
      </c>
      <c r="F57" s="22"/>
      <c r="G57" s="22"/>
      <c r="H57" s="23"/>
      <c r="I57" s="23"/>
      <c r="J57" s="23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29" t="s">
        <v>128</v>
      </c>
      <c r="D58" s="22" t="s">
        <v>61</v>
      </c>
      <c r="E58" s="22" t="s">
        <v>61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129</v>
      </c>
      <c r="D59" s="22" t="s">
        <v>61</v>
      </c>
      <c r="E59" s="22" t="s">
        <v>61</v>
      </c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123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124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40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131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125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40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20" customFormat="1">
      <c r="A69"/>
      <c r="B69" s="21"/>
      <c r="C69" s="30" t="s">
        <v>107</v>
      </c>
      <c r="D69" s="21"/>
      <c r="E69" s="21"/>
      <c r="F69" s="21" t="s">
        <v>59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29" t="s">
        <v>99</v>
      </c>
      <c r="D72" s="22" t="s">
        <v>57</v>
      </c>
      <c r="E72" s="22"/>
      <c r="F72" s="22"/>
      <c r="G72" s="22"/>
      <c r="H72" s="23"/>
      <c r="I72" s="23"/>
      <c r="J72" s="23" t="s">
        <v>92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100</v>
      </c>
      <c r="D74" s="22" t="s">
        <v>84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29" t="s">
        <v>101</v>
      </c>
      <c r="D75" s="22" t="s">
        <v>82</v>
      </c>
      <c r="E75" s="22"/>
      <c r="F75" s="22"/>
      <c r="G75" s="22"/>
      <c r="H75" s="23"/>
      <c r="I75" s="23"/>
      <c r="J75" s="23" t="s">
        <v>92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102</v>
      </c>
      <c r="D76" s="22" t="s">
        <v>59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104</v>
      </c>
      <c r="D78" s="22" t="s">
        <v>84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38" t="s">
        <v>105</v>
      </c>
      <c r="D79" s="22" t="s">
        <v>82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111</v>
      </c>
      <c r="D80" s="22" t="s">
        <v>81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38" t="s">
        <v>106</v>
      </c>
      <c r="D81" s="22" t="s">
        <v>81</v>
      </c>
      <c r="E81" s="22"/>
      <c r="F81" s="22"/>
      <c r="G81" s="22"/>
      <c r="H81" s="23"/>
      <c r="I81" s="23"/>
      <c r="J81" s="23" t="s">
        <v>92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29"/>
      <c r="D82" s="22"/>
      <c r="E82" s="22"/>
      <c r="F82" s="22"/>
      <c r="G82" s="22"/>
      <c r="H82" s="23"/>
      <c r="I82" s="23"/>
      <c r="J82" s="23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20" customFormat="1">
      <c r="A83"/>
      <c r="B83" s="21"/>
      <c r="C83" s="30" t="s">
        <v>112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>
      <c r="B84" s="22"/>
      <c r="C84" s="37" t="s">
        <v>113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37" t="s">
        <v>114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>
      <c r="B86" s="22"/>
      <c r="C86" s="29"/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20" customFormat="1">
      <c r="A87">
        <v>5</v>
      </c>
      <c r="B87" s="21"/>
      <c r="C87" s="30" t="s">
        <v>54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>
      <c r="A88">
        <v>6</v>
      </c>
      <c r="B88" s="22">
        <v>5</v>
      </c>
      <c r="C88" s="29" t="s">
        <v>85</v>
      </c>
      <c r="D88" s="22" t="s">
        <v>64</v>
      </c>
      <c r="E88" s="22" t="s">
        <v>70</v>
      </c>
      <c r="F88" s="22"/>
      <c r="G88" s="22"/>
      <c r="H88" s="23"/>
      <c r="I88" s="23"/>
      <c r="J88" s="23" t="s">
        <v>40</v>
      </c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>
      <c r="B89" s="22"/>
      <c r="C89" s="29"/>
      <c r="D89" s="22"/>
      <c r="E89" s="22"/>
      <c r="F89" s="22"/>
      <c r="G89" s="22"/>
      <c r="H89" s="23"/>
      <c r="I89" s="23"/>
      <c r="J89" s="23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20" customFormat="1">
      <c r="A90">
        <v>57</v>
      </c>
      <c r="B90" s="21"/>
      <c r="C90" s="28" t="s">
        <v>62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</row>
    <row r="91" spans="1:66">
      <c r="A91">
        <v>58</v>
      </c>
      <c r="B91" s="22">
        <v>44</v>
      </c>
      <c r="C91" s="29" t="s">
        <v>62</v>
      </c>
      <c r="D91" s="22" t="s">
        <v>59</v>
      </c>
      <c r="E91" s="22" t="s">
        <v>64</v>
      </c>
      <c r="F91" s="22"/>
      <c r="G91" s="22"/>
      <c r="H91" s="23"/>
      <c r="I91" s="23"/>
      <c r="J91" s="23" t="s">
        <v>39</v>
      </c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>
      <c r="A92">
        <v>59</v>
      </c>
      <c r="B92" s="22"/>
      <c r="C92" s="29"/>
      <c r="D92" s="22"/>
      <c r="E92" s="22"/>
      <c r="F92" s="22"/>
      <c r="G92" s="22"/>
      <c r="H92" s="23"/>
      <c r="I92" s="23"/>
      <c r="J92" s="22"/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28" customFormat="1">
      <c r="A93">
        <v>60</v>
      </c>
      <c r="C93" s="28" t="s">
        <v>63</v>
      </c>
      <c r="J93" s="28" t="s">
        <v>40</v>
      </c>
    </row>
    <row r="94" spans="1:66">
      <c r="A94">
        <v>61</v>
      </c>
      <c r="B94" s="22">
        <v>45</v>
      </c>
      <c r="C94" s="29" t="s">
        <v>63</v>
      </c>
      <c r="D94" s="22" t="s">
        <v>71</v>
      </c>
      <c r="E94" s="22"/>
      <c r="F94" s="22"/>
      <c r="G94" s="22"/>
      <c r="H94" s="23"/>
      <c r="I94" s="23"/>
      <c r="J94" s="23" t="s">
        <v>92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 t="s">
        <v>52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0" customFormat="1">
      <c r="A95"/>
      <c r="B95" s="21"/>
      <c r="C95" s="28" t="s">
        <v>55</v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9" spans="1:66" s="24" customFormat="1">
      <c r="A99"/>
      <c r="C99" s="32" t="s">
        <v>53</v>
      </c>
      <c r="H99" s="25"/>
      <c r="I99" s="25"/>
      <c r="J99" s="25"/>
      <c r="L99" s="25">
        <f>L18</f>
        <v>41133</v>
      </c>
      <c r="M99" s="25">
        <f t="shared" ref="M99:BF99" si="10">M18</f>
        <v>41134</v>
      </c>
      <c r="N99" s="25">
        <f t="shared" si="10"/>
        <v>41135</v>
      </c>
      <c r="O99" s="25">
        <f t="shared" si="10"/>
        <v>41136</v>
      </c>
      <c r="P99" s="25">
        <f t="shared" si="10"/>
        <v>41137</v>
      </c>
      <c r="Q99" s="25">
        <f t="shared" si="10"/>
        <v>41138</v>
      </c>
      <c r="R99" s="25">
        <f t="shared" si="10"/>
        <v>41139</v>
      </c>
      <c r="S99" s="25">
        <f t="shared" si="10"/>
        <v>41140</v>
      </c>
      <c r="T99" s="25">
        <f t="shared" si="10"/>
        <v>41141</v>
      </c>
      <c r="U99" s="25">
        <f t="shared" si="10"/>
        <v>41142</v>
      </c>
      <c r="V99" s="25">
        <f t="shared" si="10"/>
        <v>41143</v>
      </c>
      <c r="W99" s="25">
        <f t="shared" si="10"/>
        <v>41144</v>
      </c>
      <c r="X99" s="25">
        <f t="shared" si="10"/>
        <v>41145</v>
      </c>
      <c r="Y99" s="25">
        <f t="shared" si="10"/>
        <v>41146</v>
      </c>
      <c r="Z99" s="25">
        <f t="shared" si="10"/>
        <v>41147</v>
      </c>
      <c r="AA99" s="25">
        <f t="shared" si="10"/>
        <v>41148</v>
      </c>
      <c r="AB99" s="25">
        <f t="shared" si="10"/>
        <v>41149</v>
      </c>
      <c r="AC99" s="25">
        <f t="shared" si="10"/>
        <v>41150</v>
      </c>
      <c r="AD99" s="25">
        <f t="shared" si="10"/>
        <v>41151</v>
      </c>
      <c r="AE99" s="25">
        <f t="shared" si="10"/>
        <v>41152</v>
      </c>
      <c r="AF99" s="25">
        <f t="shared" si="10"/>
        <v>41153</v>
      </c>
      <c r="AG99" s="25">
        <f t="shared" si="10"/>
        <v>41154</v>
      </c>
      <c r="AH99" s="25">
        <f t="shared" si="10"/>
        <v>41155</v>
      </c>
      <c r="AI99" s="25">
        <f t="shared" si="10"/>
        <v>41156</v>
      </c>
      <c r="AJ99" s="25">
        <f t="shared" si="10"/>
        <v>41157</v>
      </c>
      <c r="AK99" s="25">
        <f t="shared" si="10"/>
        <v>41158</v>
      </c>
      <c r="AL99" s="25">
        <f t="shared" si="10"/>
        <v>41159</v>
      </c>
      <c r="AM99" s="25">
        <f t="shared" si="10"/>
        <v>41160</v>
      </c>
      <c r="AN99" s="25">
        <f t="shared" si="10"/>
        <v>41161</v>
      </c>
      <c r="AO99" s="25">
        <f t="shared" si="10"/>
        <v>41162</v>
      </c>
      <c r="AP99" s="25">
        <f t="shared" si="10"/>
        <v>41163</v>
      </c>
      <c r="AQ99" s="25">
        <f t="shared" si="10"/>
        <v>41164</v>
      </c>
      <c r="AR99" s="25">
        <f t="shared" si="10"/>
        <v>41165</v>
      </c>
      <c r="AS99" s="25">
        <f t="shared" si="10"/>
        <v>41166</v>
      </c>
      <c r="AT99" s="25">
        <f t="shared" si="10"/>
        <v>41167</v>
      </c>
      <c r="AU99" s="25">
        <f t="shared" si="10"/>
        <v>41168</v>
      </c>
      <c r="AV99" s="25">
        <f t="shared" si="10"/>
        <v>41169</v>
      </c>
      <c r="AW99" s="25">
        <f t="shared" si="10"/>
        <v>41170</v>
      </c>
      <c r="AX99" s="25">
        <f t="shared" si="10"/>
        <v>41171</v>
      </c>
      <c r="AY99" s="25">
        <f t="shared" si="10"/>
        <v>41172</v>
      </c>
      <c r="AZ99" s="25">
        <f t="shared" si="10"/>
        <v>41173</v>
      </c>
      <c r="BA99" s="25">
        <f t="shared" si="10"/>
        <v>41174</v>
      </c>
      <c r="BB99" s="25">
        <f t="shared" si="10"/>
        <v>41175</v>
      </c>
      <c r="BC99" s="25">
        <f t="shared" si="10"/>
        <v>41176</v>
      </c>
      <c r="BD99" s="25">
        <f t="shared" si="10"/>
        <v>41177</v>
      </c>
      <c r="BE99" s="25">
        <f t="shared" si="10"/>
        <v>41178</v>
      </c>
      <c r="BF99" s="25">
        <f t="shared" si="10"/>
        <v>41179</v>
      </c>
      <c r="BG99" s="25"/>
      <c r="BH99" s="25"/>
      <c r="BI99" s="25"/>
      <c r="BJ99" s="25"/>
      <c r="BK99" s="25"/>
      <c r="BL99" s="25"/>
      <c r="BM99" s="25"/>
      <c r="BN99" s="25"/>
    </row>
  </sheetData>
  <autoFilter ref="A18:BF95">
    <filterColumn colId="4"/>
    <filterColumn colId="5"/>
    <filterColumn colId="9"/>
  </autoFilter>
  <sortState ref="C2:D16">
    <sortCondition ref="C2"/>
  </sortState>
  <conditionalFormatting sqref="L96:AY96 L91:BN92 L94:BN94 L88:BN89 L84:BN86 L70:BN82 L56:BN68 L40:BN54 L20:BN23 L25:BN32 L34:BN38">
    <cfRule type="cellIs" dxfId="5" priority="151" operator="equal">
      <formula>"-"</formula>
    </cfRule>
    <cfRule type="cellIs" dxfId="4" priority="152" operator="equal">
      <formula>"E"</formula>
    </cfRule>
    <cfRule type="cellIs" dxfId="3" priority="153" operator="equal">
      <formula>"B"</formula>
    </cfRule>
  </conditionalFormatting>
  <conditionalFormatting sqref="L91:BN92 L94:BN94 L88:BN89 L84:BN86 L70:BN82 L56:BN68 L40:BN54 L20:BN23 L25:BN32 L34:BN38">
    <cfRule type="cellIs" dxfId="2" priority="150" operator="equal">
      <formula>"BE"</formula>
    </cfRule>
  </conditionalFormatting>
  <conditionalFormatting sqref="J91 J94 J88 J71:J72 J74:J81 J56:J68 J40:J54 J34:J36 J20:J23 J25:J31">
    <cfRule type="cellIs" dxfId="1" priority="224" operator="equal">
      <formula>$I$4</formula>
    </cfRule>
  </conditionalFormatting>
  <conditionalFormatting sqref="J34:J36 J20:J23 J25:J31 J40:J54 J91 J94 J88 J56:J68 J71:J72 J74:J81">
    <cfRule type="expression" dxfId="0" priority="231">
      <formula>AND(J20&lt;&gt;$I$4,$I20&lt;TODAY())</formula>
    </cfRule>
  </conditionalFormatting>
  <dataValidations count="4">
    <dataValidation type="list" allowBlank="1" showInputMessage="1" showErrorMessage="1" sqref="D87:F95 D64:D86 E56:E86 D56:D62 F55:F86 D50:D51 D25:F32 E49:F51 D34:F38 D40:F48">
      <formula1>$C$2:$C$16</formula1>
    </dataValidation>
    <dataValidation type="list" allowBlank="1" showInputMessage="1" showErrorMessage="1" sqref="J91:J94 J74:J81 J71:J72 J86:J89 J56:J67 J20:J23 J25:J31 J34:J36 J40:J51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2012-09-23T15:28:23Z</dcterms:modified>
</cp:coreProperties>
</file>