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7"/>
  <c r="E6"/>
  <c r="H13"/>
  <c r="L13"/>
  <c r="J13"/>
  <c r="E3"/>
</calcChain>
</file>

<file path=xl/sharedStrings.xml><?xml version="1.0" encoding="utf-8"?>
<sst xmlns="http://schemas.openxmlformats.org/spreadsheetml/2006/main" count="22" uniqueCount="16">
  <si>
    <t>Số lượng</t>
  </si>
  <si>
    <t>Kỳ trả lãi (tháng)</t>
  </si>
  <si>
    <t>Tiền lãi</t>
  </si>
  <si>
    <t>thực tế</t>
  </si>
  <si>
    <t>giả sử</t>
  </si>
  <si>
    <t>Lãi suất</t>
  </si>
  <si>
    <t>365/365</t>
  </si>
  <si>
    <t>360/365</t>
  </si>
  <si>
    <t>365/360</t>
  </si>
  <si>
    <t>360/360</t>
  </si>
  <si>
    <t>mệnh giá</t>
  </si>
  <si>
    <t>?</t>
  </si>
  <si>
    <t>trái phiếu</t>
  </si>
  <si>
    <t>Mệnh giá</t>
  </si>
  <si>
    <t>Trái phiếu</t>
  </si>
  <si>
    <t>Tổng số ngày vẫn là 90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</si>
</sst>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dd\-mm"/>
    <numFmt numFmtId="166" formatCode="_(&quot;$&quot;* #,##0_);_(&quot;$&quot;* \(#,##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44" fontId="0" fillId="0" borderId="0" xfId="3" applyFon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166" fontId="0" fillId="0" borderId="0" xfId="3" applyNumberFormat="1" applyFont="1"/>
    <xf numFmtId="44" fontId="0" fillId="0" borderId="0" xfId="0" applyNumberFormat="1"/>
    <xf numFmtId="0" fontId="0" fillId="0" borderId="0" xfId="0" applyAlignme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18"/>
  <sheetViews>
    <sheetView tabSelected="1" workbookViewId="0">
      <selection activeCell="A20" sqref="A20"/>
    </sheetView>
  </sheetViews>
  <sheetFormatPr defaultRowHeight="15"/>
  <cols>
    <col min="1" max="1" width="16.7109375" customWidth="1"/>
    <col min="2" max="2" width="20.7109375" customWidth="1"/>
    <col min="3" max="3" width="16.85546875" customWidth="1"/>
    <col min="4" max="4" width="21" customWidth="1"/>
    <col min="5" max="5" width="25.42578125" customWidth="1"/>
    <col min="8" max="8" width="11.5703125" bestFit="1" customWidth="1"/>
    <col min="10" max="10" width="11.5703125" bestFit="1" customWidth="1"/>
    <col min="12" max="13" width="11.5703125" bestFit="1" customWidth="1"/>
  </cols>
  <sheetData>
    <row r="1" spans="1:67">
      <c r="B1" t="s">
        <v>5</v>
      </c>
    </row>
    <row r="2" spans="1:67">
      <c r="A2">
        <v>365</v>
      </c>
      <c r="B2" s="1">
        <v>0.12</v>
      </c>
      <c r="C2" t="s">
        <v>0</v>
      </c>
      <c r="D2" t="s">
        <v>1</v>
      </c>
      <c r="E2" t="s">
        <v>2</v>
      </c>
    </row>
    <row r="3" spans="1:67">
      <c r="A3" t="s">
        <v>3</v>
      </c>
      <c r="B3" s="2">
        <v>1000000000</v>
      </c>
      <c r="C3">
        <v>10</v>
      </c>
      <c r="D3">
        <v>3</v>
      </c>
      <c r="E3" s="3">
        <f>C3*B3*B2/365*92</f>
        <v>302465753.42465752</v>
      </c>
      <c r="G3" t="s">
        <v>6</v>
      </c>
    </row>
    <row r="4" spans="1:67">
      <c r="A4" t="s">
        <v>4</v>
      </c>
      <c r="E4" s="4">
        <f>B3*C3*B2/365*90</f>
        <v>295890410.95890415</v>
      </c>
      <c r="G4" t="s">
        <v>7</v>
      </c>
    </row>
    <row r="5" spans="1:67">
      <c r="A5">
        <v>360</v>
      </c>
    </row>
    <row r="6" spans="1:67">
      <c r="A6" t="s">
        <v>3</v>
      </c>
      <c r="E6" s="4">
        <f>B3*C3*B2/360*92</f>
        <v>306666666.66666669</v>
      </c>
      <c r="G6" t="s">
        <v>8</v>
      </c>
    </row>
    <row r="7" spans="1:67">
      <c r="A7" t="s">
        <v>4</v>
      </c>
      <c r="E7" s="3">
        <f>B3*C3*B2/360*90</f>
        <v>300000000</v>
      </c>
      <c r="G7" t="s">
        <v>9</v>
      </c>
    </row>
    <row r="8" spans="1:67">
      <c r="E8" s="3"/>
    </row>
    <row r="9" spans="1:67">
      <c r="C9" s="5"/>
      <c r="D9" s="5"/>
      <c r="E9" s="6"/>
      <c r="F9" s="6"/>
      <c r="G9" s="6"/>
      <c r="BJ9" s="7">
        <v>40909</v>
      </c>
      <c r="BK9" s="7">
        <v>40940</v>
      </c>
      <c r="BL9" s="7">
        <v>40969</v>
      </c>
      <c r="BM9" s="7">
        <v>41000</v>
      </c>
      <c r="BN9" s="7">
        <v>41030</v>
      </c>
      <c r="BO9" s="7">
        <v>41061</v>
      </c>
    </row>
    <row r="10" spans="1:67">
      <c r="E10" s="6"/>
      <c r="F10" s="6"/>
      <c r="G10" s="6"/>
      <c r="BJ10" s="8">
        <v>0.14000000000000001</v>
      </c>
      <c r="BL10" s="8">
        <v>0.12</v>
      </c>
      <c r="BN10" s="8">
        <v>0.14000000000000001</v>
      </c>
    </row>
    <row r="11" spans="1:67">
      <c r="D11" t="s">
        <v>10</v>
      </c>
      <c r="E11" s="9">
        <v>1000</v>
      </c>
      <c r="F11" s="6"/>
      <c r="G11" s="7">
        <v>40909</v>
      </c>
      <c r="H11" s="7">
        <v>40952</v>
      </c>
      <c r="I11" s="7">
        <v>40969</v>
      </c>
      <c r="J11" s="7">
        <v>41000</v>
      </c>
      <c r="K11" s="7">
        <v>41030</v>
      </c>
      <c r="L11" s="7">
        <v>41061</v>
      </c>
      <c r="BK11" t="s">
        <v>11</v>
      </c>
      <c r="BM11" t="s">
        <v>11</v>
      </c>
      <c r="BO11" t="s">
        <v>11</v>
      </c>
    </row>
    <row r="12" spans="1:67">
      <c r="D12" t="s">
        <v>12</v>
      </c>
      <c r="E12">
        <v>1000</v>
      </c>
      <c r="F12" s="6"/>
      <c r="G12" s="8">
        <v>0.14000000000000001</v>
      </c>
      <c r="I12" s="8">
        <v>0.12</v>
      </c>
      <c r="K12" s="8">
        <v>0.14000000000000001</v>
      </c>
    </row>
    <row r="13" spans="1:67">
      <c r="H13" s="10">
        <f>E11*E12*G12/365*59</f>
        <v>22630.136986301372</v>
      </c>
      <c r="J13" s="10">
        <f>E11*E12*G12/365*61</f>
        <v>23397.260273972603</v>
      </c>
      <c r="L13" s="10">
        <f>E11*E12*G12/365*61</f>
        <v>23397.260273972603</v>
      </c>
      <c r="M13" s="10"/>
    </row>
    <row r="17" spans="1:12">
      <c r="A17" t="s">
        <v>9</v>
      </c>
      <c r="B17" s="11" t="s">
        <v>15</v>
      </c>
      <c r="D17" t="s">
        <v>13</v>
      </c>
      <c r="E17" s="9">
        <v>1000</v>
      </c>
      <c r="G17" s="7">
        <v>40969</v>
      </c>
      <c r="H17" s="7">
        <v>41000</v>
      </c>
      <c r="I17" s="7">
        <v>41014</v>
      </c>
      <c r="J17" s="7">
        <v>41044</v>
      </c>
      <c r="K17" s="7">
        <v>41049</v>
      </c>
      <c r="L17" s="7">
        <v>41061</v>
      </c>
    </row>
    <row r="18" spans="1:12">
      <c r="A18" t="s">
        <v>7</v>
      </c>
      <c r="B18" s="11"/>
      <c r="D18" t="s">
        <v>14</v>
      </c>
      <c r="E1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2012-10-05T08:47:27Z</dcterms:created>
  <dcterms:modified xsi:type="dcterms:W3CDTF">2012-10-17T03:42:10Z</dcterms:modified>
</cp:coreProperties>
</file>