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Yêu cầu" sheetId="2" r:id="rId1"/>
    <sheet name="Khao sat thong tin GV" sheetId="1" r:id="rId2"/>
    <sheet name="Plan" sheetId="3" r:id="rId3"/>
    <sheet name="Data" sheetId="4" r:id="rId4"/>
    <sheet name="Quyết toán" sheetId="5" r:id="rId5"/>
  </sheets>
  <definedNames>
    <definedName name="_xlnm._FilterDatabase" localSheetId="2" hidden="1">Plan!$A$10:$BF$105</definedName>
  </definedNames>
  <calcPr calcId="124519"/>
</workbook>
</file>

<file path=xl/calcChain.xml><?xml version="1.0" encoding="utf-8"?>
<calcChain xmlns="http://schemas.openxmlformats.org/spreadsheetml/2006/main">
  <c r="J6" i="3"/>
  <c r="F48"/>
  <c r="G48"/>
  <c r="G29"/>
  <c r="F29"/>
  <c r="L3"/>
  <c r="L2"/>
  <c r="K8"/>
  <c r="K105"/>
  <c r="F13" s="1"/>
  <c r="L9"/>
  <c r="L105" s="1"/>
  <c r="G64" s="1"/>
  <c r="D7"/>
  <c r="D6"/>
  <c r="D5"/>
  <c r="D4"/>
  <c r="D3"/>
  <c r="D2"/>
  <c r="D8" l="1"/>
  <c r="B4" s="1"/>
  <c r="G72"/>
  <c r="M3"/>
  <c r="F72"/>
  <c r="F12"/>
  <c r="L4"/>
  <c r="F64"/>
  <c r="L8"/>
  <c r="F11"/>
  <c r="M9"/>
  <c r="G13"/>
  <c r="G12"/>
  <c r="G11"/>
  <c r="N9"/>
  <c r="N8" s="1"/>
  <c r="B2" l="1"/>
  <c r="B5"/>
  <c r="B3"/>
  <c r="B7"/>
  <c r="A7" s="1"/>
  <c r="J7"/>
  <c r="A5" s="1"/>
  <c r="L6"/>
  <c r="B6"/>
  <c r="M105"/>
  <c r="M8"/>
  <c r="N105"/>
  <c r="O9"/>
  <c r="O8" s="1"/>
  <c r="A2" l="1"/>
  <c r="A6"/>
  <c r="A3"/>
  <c r="F66"/>
  <c r="F65"/>
  <c r="G66"/>
  <c r="G65"/>
  <c r="F30"/>
  <c r="F24"/>
  <c r="O105"/>
  <c r="G30" s="1"/>
  <c r="P9"/>
  <c r="P8" s="1"/>
  <c r="P105" l="1"/>
  <c r="F28" s="1"/>
  <c r="Q9"/>
  <c r="Q8" s="1"/>
  <c r="G24" l="1"/>
  <c r="F14"/>
  <c r="F27"/>
  <c r="F26"/>
  <c r="Q105"/>
  <c r="G14" s="1"/>
  <c r="R9"/>
  <c r="R8" s="1"/>
  <c r="F67" l="1"/>
  <c r="G67"/>
  <c r="R105"/>
  <c r="S9"/>
  <c r="S8" s="1"/>
  <c r="F68" l="1"/>
  <c r="G68"/>
  <c r="G28"/>
  <c r="G27"/>
  <c r="S105"/>
  <c r="T9"/>
  <c r="T8" s="1"/>
  <c r="F69" l="1"/>
  <c r="F37"/>
  <c r="G69"/>
  <c r="T105"/>
  <c r="U9"/>
  <c r="U8" s="1"/>
  <c r="G70" l="1"/>
  <c r="F70"/>
  <c r="U105"/>
  <c r="V9"/>
  <c r="V8" s="1"/>
  <c r="G16" l="1"/>
  <c r="F16"/>
  <c r="F62"/>
  <c r="G26"/>
  <c r="V105"/>
  <c r="W9"/>
  <c r="W8" s="1"/>
  <c r="F17" l="1"/>
  <c r="F21"/>
  <c r="G17"/>
  <c r="G21"/>
  <c r="F36"/>
  <c r="G37"/>
  <c r="W105"/>
  <c r="F33" s="1"/>
  <c r="X9"/>
  <c r="X8" s="1"/>
  <c r="X105" l="1"/>
  <c r="Y9"/>
  <c r="Y8" s="1"/>
  <c r="G33" l="1"/>
  <c r="F18"/>
  <c r="G18"/>
  <c r="Y105"/>
  <c r="Z9"/>
  <c r="Z8" s="1"/>
  <c r="F35" l="1"/>
  <c r="F19"/>
  <c r="G19"/>
  <c r="Z105"/>
  <c r="AA9"/>
  <c r="AA8" s="1"/>
  <c r="F20" l="1"/>
  <c r="F22"/>
  <c r="G20"/>
  <c r="G35"/>
  <c r="G62"/>
  <c r="AA105"/>
  <c r="AB9"/>
  <c r="AB8" s="1"/>
  <c r="G36" l="1"/>
  <c r="F32"/>
  <c r="AB105"/>
  <c r="AC9"/>
  <c r="AC8" s="1"/>
  <c r="G32" l="1"/>
  <c r="G22"/>
  <c r="AC105"/>
  <c r="F34" s="1"/>
  <c r="AD9"/>
  <c r="AD8" s="1"/>
  <c r="AD105" l="1"/>
  <c r="G34" s="1"/>
  <c r="AE9"/>
  <c r="AE8" s="1"/>
  <c r="AE105" l="1"/>
  <c r="AF9"/>
  <c r="AF8" s="1"/>
  <c r="AF105" l="1"/>
  <c r="AG9"/>
  <c r="AG8" s="1"/>
  <c r="AG105" l="1"/>
  <c r="AH9"/>
  <c r="AH8" s="1"/>
  <c r="AH105" l="1"/>
  <c r="AI9"/>
  <c r="AI8" s="1"/>
  <c r="AI105" l="1"/>
  <c r="AJ9"/>
  <c r="AJ8" s="1"/>
  <c r="AJ105" l="1"/>
  <c r="AK9"/>
  <c r="AK8" s="1"/>
  <c r="AK105" l="1"/>
  <c r="AL9"/>
  <c r="AL8" s="1"/>
  <c r="AL105" l="1"/>
  <c r="AM9"/>
  <c r="AM8" s="1"/>
  <c r="AM105" l="1"/>
  <c r="AN9"/>
  <c r="AN8" s="1"/>
  <c r="AN105" l="1"/>
  <c r="AO9"/>
  <c r="AO8" s="1"/>
  <c r="AO105" l="1"/>
  <c r="AP9"/>
  <c r="AP8" s="1"/>
  <c r="AP105" l="1"/>
  <c r="AQ9"/>
  <c r="AQ8" s="1"/>
  <c r="AQ105" l="1"/>
  <c r="AR9"/>
  <c r="AR8" s="1"/>
  <c r="AR105" l="1"/>
  <c r="AS9"/>
  <c r="AS8" s="1"/>
  <c r="AS105" l="1"/>
  <c r="AT9"/>
  <c r="AT8" s="1"/>
  <c r="AT105" l="1"/>
  <c r="AU9"/>
  <c r="AU8" s="1"/>
  <c r="AU105" l="1"/>
  <c r="AV9"/>
  <c r="AV8" s="1"/>
  <c r="AV105" l="1"/>
  <c r="AW9"/>
  <c r="AW8" s="1"/>
  <c r="AW105" l="1"/>
  <c r="AX9"/>
  <c r="AX8" s="1"/>
  <c r="AX105" l="1"/>
  <c r="AY9"/>
  <c r="AY8" s="1"/>
  <c r="AY105" l="1"/>
  <c r="AZ9"/>
  <c r="AZ8" s="1"/>
  <c r="AZ105" l="1"/>
  <c r="BA9"/>
  <c r="BA8" s="1"/>
  <c r="BA105" l="1"/>
  <c r="BB9"/>
  <c r="BB8" s="1"/>
  <c r="BB105" l="1"/>
  <c r="BC9"/>
  <c r="BC8" s="1"/>
  <c r="BC105" l="1"/>
  <c r="BD9"/>
  <c r="BD8" s="1"/>
  <c r="BD105" l="1"/>
  <c r="BE9"/>
  <c r="BF9" s="1"/>
  <c r="BG9" l="1"/>
  <c r="BF8"/>
  <c r="BE105"/>
  <c r="BE8"/>
  <c r="BH9" l="1"/>
  <c r="BG8"/>
  <c r="BI9" l="1"/>
  <c r="BH8"/>
  <c r="BJ9" l="1"/>
  <c r="BI8"/>
  <c r="BK9" l="1"/>
  <c r="BJ8"/>
  <c r="BL9" l="1"/>
  <c r="BK8"/>
  <c r="BM9" l="1"/>
  <c r="BL8"/>
  <c r="BN9" l="1"/>
  <c r="BM8"/>
  <c r="BN8" l="1"/>
  <c r="BO9"/>
  <c r="BP9" l="1"/>
  <c r="BO8"/>
  <c r="BQ9" l="1"/>
  <c r="BP8"/>
  <c r="BR9" l="1"/>
  <c r="BQ8"/>
  <c r="BS9" l="1"/>
  <c r="BR8"/>
  <c r="BT9" l="1"/>
  <c r="BS8"/>
  <c r="BU9" l="1"/>
  <c r="BT8"/>
  <c r="BV9" l="1"/>
  <c r="BU8"/>
  <c r="BW9" l="1"/>
  <c r="BV8"/>
  <c r="BX9" l="1"/>
  <c r="BW8"/>
  <c r="BY9" l="1"/>
  <c r="BX8"/>
  <c r="BZ9" l="1"/>
  <c r="BY8"/>
  <c r="CA9" l="1"/>
  <c r="BZ8"/>
  <c r="CB9" l="1"/>
  <c r="CA8"/>
  <c r="CC9" l="1"/>
  <c r="CB8"/>
  <c r="CD9" l="1"/>
  <c r="CC8"/>
  <c r="CE9" l="1"/>
  <c r="CD8"/>
  <c r="CF9" l="1"/>
  <c r="CE8"/>
  <c r="CG9" l="1"/>
  <c r="CF8"/>
  <c r="CH9" l="1"/>
  <c r="CG8"/>
  <c r="CI9" l="1"/>
  <c r="CH8"/>
  <c r="CJ9" l="1"/>
  <c r="CI8"/>
  <c r="CK9" l="1"/>
  <c r="CJ8"/>
  <c r="CL9" l="1"/>
  <c r="CK8"/>
  <c r="CM9" l="1"/>
  <c r="CL8"/>
  <c r="CN9" l="1"/>
  <c r="CM8"/>
  <c r="CO9" l="1"/>
  <c r="CN8"/>
  <c r="CP9" l="1"/>
  <c r="CO8"/>
  <c r="CQ9" l="1"/>
  <c r="CP8"/>
  <c r="CR9" l="1"/>
  <c r="CQ8"/>
  <c r="CS9" l="1"/>
  <c r="CR8"/>
  <c r="CT9" l="1"/>
  <c r="CS8"/>
  <c r="CU9" l="1"/>
  <c r="CT8"/>
  <c r="CV9" l="1"/>
  <c r="CU8"/>
  <c r="CW9" l="1"/>
  <c r="CV8"/>
  <c r="CX9" l="1"/>
  <c r="CW8"/>
  <c r="CY9" l="1"/>
  <c r="CY8" s="1"/>
  <c r="CX8"/>
</calcChain>
</file>

<file path=xl/sharedStrings.xml><?xml version="1.0" encoding="utf-8"?>
<sst xmlns="http://schemas.openxmlformats.org/spreadsheetml/2006/main" count="362" uniqueCount="160">
  <si>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</si>
  <si>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</si>
  <si>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</si>
  <si>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</si>
  <si>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</si>
  <si>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</si>
  <si>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</si>
  <si>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</si>
  <si>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</si>
  <si>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</si>
  <si>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</si>
  <si>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</si>
  <si>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</si>
  <si>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</si>
  <si>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</si>
  <si>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</si>
  <si>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</si>
  <si>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</si>
  <si>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</si>
  <si>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</si>
  <si>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</si>
  <si>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</si>
  <si>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</si>
  <si>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</si>
  <si>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</si>
  <si>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</si>
  <si>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</si>
  <si>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</si>
  <si>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</si>
  <si>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</si>
  <si>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</si>
  <si>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</si>
  <si>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</si>
  <si>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</si>
  <si>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</si>
  <si>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</si>
  <si>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</si>
  <si>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</si>
  <si>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</si>
  <si>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</si>
  <si>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Tund</t>
  </si>
  <si>
    <t>Đang làm</t>
  </si>
  <si>
    <t>Uyvq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</si>
  <si>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</si>
  <si>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</si>
  <si>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</si>
  <si>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</si>
  <si>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</si>
  <si>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</si>
  <si>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</si>
  <si>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</si>
  <si>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</si>
  <si>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Số form</t>
  </si>
  <si>
    <t>Chuẩn bị</t>
  </si>
  <si>
    <t>B</t>
  </si>
  <si>
    <t>E</t>
  </si>
  <si>
    <t>Lập cơ sở dữ liệu</t>
  </si>
  <si>
    <t>Dựng ứng dụng nền (Sourcecode)</t>
  </si>
  <si>
    <t>Up ứng dụng lên Code.Google</t>
  </si>
  <si>
    <t>BE</t>
  </si>
  <si>
    <t>Xây dựng Demo</t>
  </si>
  <si>
    <t>Thiết kế AdminMaster Page</t>
  </si>
  <si>
    <t>Danh mục</t>
  </si>
  <si>
    <t>-</t>
  </si>
  <si>
    <t>Môn học</t>
  </si>
  <si>
    <t>Chức năng nghiệp vụ</t>
  </si>
  <si>
    <t>Báo cáo</t>
  </si>
  <si>
    <t>Quản trị hệ thống</t>
  </si>
  <si>
    <t>Đăng nhập hệ thống, đổi mật khẩu, quản lý user, phân quyền</t>
  </si>
  <si>
    <t>Thu thập dữ liệu</t>
  </si>
  <si>
    <t>END LINE</t>
  </si>
  <si>
    <t>LinhDH</t>
  </si>
  <si>
    <t>Đơn vị thanh toán</t>
  </si>
  <si>
    <t>TinhTH</t>
  </si>
  <si>
    <t>Đổ dữ liệu vào CSDL</t>
  </si>
  <si>
    <t>Từ điển</t>
  </si>
  <si>
    <t>Nội dung thanh toán</t>
  </si>
  <si>
    <t>MinhNN</t>
  </si>
  <si>
    <t>Cập nhật thông tin Giảng viên</t>
  </si>
  <si>
    <t>Danh sách Giảng viên (có search xịn ở trên kiểu Google và kiểu Adavance)</t>
  </si>
  <si>
    <t>Cập nhật Hợp đồng khung (có cập nhật GD_NOI_DUNG_TT)</t>
  </si>
  <si>
    <t>Cập nhật thông tin Lớp môn (có cả chi tiết)</t>
  </si>
  <si>
    <t>Danh sách Lớp môn (có search xịn ở trên kiểu Google và kiểu Advance)</t>
  </si>
  <si>
    <t>Danh sách Hợp đồng khung (có search xịn ở trên kiểu Google và kiểu Advance)</t>
  </si>
  <si>
    <t>Cơ sở dữ liệu cũ (TRM + TAM)</t>
  </si>
  <si>
    <t>Mẫu hợp đồng thanh toán vận hành</t>
  </si>
  <si>
    <t>Mẫu hợp đồng thanh toán học liệu</t>
  </si>
  <si>
    <t>Danh sách thanh toán thực ELC-Topica từ 1/2011-nay</t>
  </si>
  <si>
    <t>Hợp đồng thực (học liệu+vận hành) từ 1/2011-nay</t>
  </si>
  <si>
    <t>Training khách hàng</t>
  </si>
  <si>
    <t>Thu thập các mẫu báo cáo đầu ra (hoặc các yêu cầu báo cáo)</t>
  </si>
  <si>
    <t>Từ Form</t>
  </si>
  <si>
    <t>Đến Form</t>
  </si>
  <si>
    <t>f300</t>
  </si>
  <si>
    <t>f301</t>
  </si>
  <si>
    <t>f302</t>
  </si>
  <si>
    <t>f100</t>
  </si>
  <si>
    <t>f101</t>
  </si>
  <si>
    <t>f102</t>
  </si>
  <si>
    <t>f103</t>
  </si>
  <si>
    <t>f200</t>
  </si>
  <si>
    <t>f201</t>
  </si>
  <si>
    <t>f202</t>
  </si>
  <si>
    <t>Danh sách lớp-môn đến 01/07/2011</t>
  </si>
  <si>
    <t>XLS</t>
  </si>
  <si>
    <t>Lập file dự án (convention+plan) version 1.0</t>
  </si>
  <si>
    <t>f400</t>
  </si>
  <si>
    <t>Giảng viên</t>
  </si>
  <si>
    <t>Hợp đồng khung</t>
  </si>
  <si>
    <t>Lớp môn</t>
  </si>
  <si>
    <t>Thanh toán</t>
  </si>
  <si>
    <t>Nội dung thanh toán( còn thiếu học liệu)</t>
  </si>
  <si>
    <t>Số công việc</t>
  </si>
  <si>
    <t>Đã xong</t>
  </si>
  <si>
    <t>Chưa hoàn thành</t>
  </si>
  <si>
    <t>Chuẩn hóa dữ liệu</t>
  </si>
  <si>
    <t>Danh sách giảng viên (từ 2010 - &gt; 06/10/2011)</t>
  </si>
  <si>
    <t xml:space="preserve">Danh sách hợp đồng </t>
  </si>
  <si>
    <t>- B1. Tester (làm mỗi loại hợp đồng 5 hợp đồng khác nhau)</t>
  </si>
  <si>
    <t>- B2. Khách hàng</t>
  </si>
  <si>
    <t>- B3. Toàn bộ hợp đồng</t>
  </si>
  <si>
    <t>Test chương trình</t>
  </si>
  <si>
    <t>1. Test danh mục</t>
  </si>
  <si>
    <t>2. Test Nghiệp vụ</t>
  </si>
  <si>
    <t>- Nghiệp vụ cập nhật hợp đồng</t>
  </si>
  <si>
    <t>- Nghiệp vụ Giảng viên</t>
  </si>
  <si>
    <t>3. Viết tài liệu hướng dẫn</t>
  </si>
  <si>
    <t>- Cập nhật Danh mục hệ thống</t>
  </si>
  <si>
    <t>- Cập nhật giảng viên</t>
  </si>
  <si>
    <t>- Cập nhật phụ lục hợp đồng</t>
  </si>
  <si>
    <t>- Cập nhật hợp đồng</t>
  </si>
  <si>
    <t>- Cập nhật Thanh toán</t>
  </si>
  <si>
    <t>- Nghiệp vụ Thanh toán</t>
  </si>
  <si>
    <t>- Danh mục từ điển</t>
  </si>
  <si>
    <t>- Danh mục Nội dung thanh toán</t>
  </si>
  <si>
    <t>- Danh mục Môn học</t>
  </si>
  <si>
    <t>- Danh mục đơn vị thanh toán</t>
  </si>
  <si>
    <t>HueHT</t>
  </si>
  <si>
    <t>Đợt thanh toán</t>
  </si>
  <si>
    <t>f500</t>
  </si>
  <si>
    <t>Chức năng Thanh toán</t>
  </si>
  <si>
    <t>I. Báo cáo liệt kê</t>
  </si>
  <si>
    <t>1. Chi tiết các thanh toán của đợt thanh toán</t>
  </si>
  <si>
    <t>2. Báo cáo thanh toán theo đơn vị thanh toán, thời gian thanh toán</t>
  </si>
  <si>
    <t>3. Lịch sử thanh toán của giảng viên</t>
  </si>
  <si>
    <t>4. Lịch sử thanh toán theo hợp đồng</t>
  </si>
  <si>
    <t>5. Các chứng từ tồn đọng</t>
  </si>
  <si>
    <t>II. Báo cáo thống kê</t>
  </si>
  <si>
    <t>1. Lên bảng kê hợp  đồng vận hành</t>
  </si>
  <si>
    <t>2. Lên bảng kê hợp  đồng học liệu</t>
  </si>
  <si>
    <t>5. Xuất danh sách thanh toán</t>
  </si>
  <si>
    <t>3. Duyệt bảng kê</t>
  </si>
  <si>
    <t>4. Xuất danh sách thanh toán</t>
  </si>
  <si>
    <t>6. Xác nhận của ngân hàng</t>
  </si>
  <si>
    <t>7. Xác nhận của giảng viên</t>
  </si>
  <si>
    <t>8. Xử lý các chứng từ tồn đọng</t>
  </si>
  <si>
    <t>9. Đóng đợt thanh toán</t>
  </si>
  <si>
    <t>Thành tiền</t>
  </si>
  <si>
    <t>Tổng tiền</t>
  </si>
  <si>
    <t>thực nhận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</si>
</sst>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d\-mm"/>
    <numFmt numFmtId="165" formatCode="ddd"/>
    <numFmt numFmtId="166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2" borderId="1" xfId="0" applyFont="1" applyFill="1" applyBorder="1"/>
    <xf numFmtId="0" fontId="0" fillId="2" borderId="0" xfId="0" applyFill="1"/>
    <xf numFmtId="164" fontId="6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5" fillId="4" borderId="0" xfId="0" applyNumberFormat="1" applyFont="1" applyFill="1" applyAlignment="1">
      <alignment vertical="center" wrapText="1"/>
    </xf>
    <xf numFmtId="164" fontId="5" fillId="4" borderId="1" xfId="0" applyNumberFormat="1" applyFont="1" applyFill="1" applyBorder="1" applyAlignment="1">
      <alignment vertical="center" wrapText="1"/>
    </xf>
    <xf numFmtId="164" fontId="5" fillId="5" borderId="0" xfId="0" applyNumberFormat="1" applyFont="1" applyFill="1"/>
    <xf numFmtId="164" fontId="5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6" borderId="1" xfId="0" applyFont="1" applyFill="1" applyBorder="1"/>
    <xf numFmtId="164" fontId="4" fillId="0" borderId="1" xfId="0" applyNumberFormat="1" applyFont="1" applyFill="1" applyBorder="1"/>
    <xf numFmtId="0" fontId="4" fillId="0" borderId="1" xfId="0" applyFont="1" applyBorder="1"/>
    <xf numFmtId="164" fontId="4" fillId="0" borderId="0" xfId="0" applyNumberFormat="1" applyFont="1" applyFill="1"/>
    <xf numFmtId="0" fontId="5" fillId="7" borderId="0" xfId="0" applyFont="1" applyFill="1"/>
    <xf numFmtId="164" fontId="5" fillId="7" borderId="0" xfId="0" applyNumberFormat="1" applyFont="1" applyFill="1"/>
    <xf numFmtId="0" fontId="6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5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7" fillId="5" borderId="1" xfId="0" applyNumberFormat="1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7" borderId="0" xfId="0" applyFont="1" applyFill="1" applyAlignment="1">
      <alignment wrapText="1"/>
    </xf>
    <xf numFmtId="0" fontId="6" fillId="2" borderId="0" xfId="0" applyFont="1" applyFill="1" applyBorder="1"/>
    <xf numFmtId="0" fontId="0" fillId="2" borderId="0" xfId="0" applyFill="1" applyBorder="1"/>
    <xf numFmtId="0" fontId="6" fillId="2" borderId="0" xfId="0" applyFont="1" applyFill="1"/>
    <xf numFmtId="165" fontId="0" fillId="0" borderId="0" xfId="0" applyNumberFormat="1"/>
    <xf numFmtId="165" fontId="0" fillId="2" borderId="0" xfId="0" applyNumberFormat="1" applyFill="1" applyAlignment="1">
      <alignment wrapText="1"/>
    </xf>
    <xf numFmtId="165" fontId="0" fillId="2" borderId="0" xfId="0" applyNumberFormat="1" applyFill="1"/>
    <xf numFmtId="10" fontId="0" fillId="0" borderId="0" xfId="1" applyNumberFormat="1" applyFont="1"/>
    <xf numFmtId="0" fontId="0" fillId="6" borderId="1" xfId="0" quotePrefix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164" fontId="5" fillId="0" borderId="0" xfId="0" applyNumberFormat="1" applyFont="1" applyFill="1"/>
    <xf numFmtId="1" fontId="0" fillId="0" borderId="0" xfId="0" applyNumberFormat="1"/>
    <xf numFmtId="0" fontId="0" fillId="6" borderId="3" xfId="0" quotePrefix="1" applyFill="1" applyBorder="1" applyAlignment="1">
      <alignment wrapText="1"/>
    </xf>
    <xf numFmtId="2" fontId="0" fillId="2" borderId="0" xfId="0" applyNumberFormat="1" applyFill="1"/>
    <xf numFmtId="166" fontId="0" fillId="0" borderId="0" xfId="2" applyNumberFormat="1" applyFont="1"/>
    <xf numFmtId="43" fontId="0" fillId="0" borderId="0" xfId="0" applyNumberFormat="1"/>
    <xf numFmtId="0" fontId="0" fillId="0" borderId="2" xfId="0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8"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J10" sqref="J10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/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55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55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55" t="s">
        <v>21</v>
      </c>
      <c r="B5" s="1" t="s">
        <v>2</v>
      </c>
      <c r="C5" s="1" t="s">
        <v>13</v>
      </c>
      <c r="D5" s="2" t="s">
        <v>10</v>
      </c>
      <c r="E5" s="2" t="s">
        <v>63</v>
      </c>
    </row>
    <row r="6" spans="1:10">
      <c r="A6" s="55"/>
      <c r="B6" s="1" t="s">
        <v>3</v>
      </c>
      <c r="C6" s="1" t="s">
        <v>14</v>
      </c>
      <c r="D6" s="2" t="s">
        <v>10</v>
      </c>
      <c r="E6" s="2" t="s">
        <v>63</v>
      </c>
    </row>
    <row r="7" spans="1:10">
      <c r="A7" s="55"/>
      <c r="B7" s="1" t="s">
        <v>4</v>
      </c>
      <c r="C7" s="1" t="s">
        <v>15</v>
      </c>
      <c r="D7" s="2" t="s">
        <v>10</v>
      </c>
      <c r="E7" s="2" t="s">
        <v>63</v>
      </c>
    </row>
    <row r="8" spans="1:10">
      <c r="B8" s="1" t="s">
        <v>5</v>
      </c>
      <c r="C8" s="1" t="s">
        <v>16</v>
      </c>
      <c r="D8" s="2" t="s">
        <v>10</v>
      </c>
      <c r="E8" s="2" t="s">
        <v>63</v>
      </c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FD105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defaultRowHeight="15"/>
  <cols>
    <col min="1" max="2" width="13.28515625" bestFit="1" customWidth="1"/>
    <col min="3" max="3" width="48" style="38" customWidth="1"/>
    <col min="4" max="4" width="14.5703125" bestFit="1" customWidth="1"/>
    <col min="5" max="5" width="13.28515625" customWidth="1"/>
    <col min="6" max="6" width="9.7109375" style="16" bestFit="1" customWidth="1"/>
    <col min="7" max="7" width="13.140625" style="16" bestFit="1" customWidth="1"/>
    <col min="8" max="8" width="13.28515625" style="16" bestFit="1" customWidth="1"/>
    <col min="10" max="10" width="14.28515625" bestFit="1" customWidth="1"/>
    <col min="11" max="11" width="7.5703125" customWidth="1"/>
    <col min="12" max="12" width="13.28515625" bestFit="1" customWidth="1"/>
    <col min="13" max="13" width="7.140625" bestFit="1" customWidth="1"/>
    <col min="14" max="14" width="5.7109375" bestFit="1" customWidth="1"/>
    <col min="15" max="15" width="14.28515625" bestFit="1" customWidth="1"/>
    <col min="16" max="103" width="5.7109375" bestFit="1" customWidth="1"/>
  </cols>
  <sheetData>
    <row r="1" spans="1:103">
      <c r="A1" t="s">
        <v>159</v>
      </c>
      <c r="B1" t="s">
        <v>157</v>
      </c>
      <c r="C1" s="31" t="s">
        <v>36</v>
      </c>
      <c r="D1" s="13" t="s">
        <v>37</v>
      </c>
      <c r="E1" s="40" t="s">
        <v>91</v>
      </c>
      <c r="F1" s="42" t="s">
        <v>92</v>
      </c>
      <c r="G1" s="15" t="s">
        <v>38</v>
      </c>
      <c r="I1" s="16"/>
      <c r="O1" t="s">
        <v>158</v>
      </c>
    </row>
    <row r="2" spans="1:103">
      <c r="A2" s="54">
        <f>B2*$J$7/$J$6</f>
        <v>6706709.2651757188</v>
      </c>
      <c r="B2" s="54">
        <f>$O$2*D2/$D$8</f>
        <v>8383386.5814696485</v>
      </c>
      <c r="C2" s="32" t="s">
        <v>71</v>
      </c>
      <c r="D2" s="17">
        <f t="shared" ref="D2:D7" si="0">SUMIF($D$10:$D$101,C2,$E$10:$E$101)</f>
        <v>32.799999999999997</v>
      </c>
      <c r="E2" s="41">
        <v>200</v>
      </c>
      <c r="F2" s="14">
        <v>299</v>
      </c>
      <c r="G2" s="18" t="s">
        <v>39</v>
      </c>
      <c r="I2" s="16"/>
      <c r="J2" t="s">
        <v>112</v>
      </c>
      <c r="L2" s="50">
        <f>COUNTA(H11:H120)</f>
        <v>59</v>
      </c>
      <c r="O2" s="53">
        <v>16000000</v>
      </c>
    </row>
    <row r="3" spans="1:103">
      <c r="A3" s="54">
        <f>B3*$J$7/$J$6</f>
        <v>2044728.4345047923</v>
      </c>
      <c r="B3" s="54">
        <f t="shared" ref="B3:B7" si="1">$O$2*D3/$D$8</f>
        <v>2555910.5431309906</v>
      </c>
      <c r="C3" s="32" t="s">
        <v>40</v>
      </c>
      <c r="D3" s="17">
        <f t="shared" si="0"/>
        <v>10</v>
      </c>
      <c r="E3" s="41">
        <v>800</v>
      </c>
      <c r="F3" s="14">
        <v>899</v>
      </c>
      <c r="G3" s="18" t="s">
        <v>41</v>
      </c>
      <c r="I3" s="16"/>
      <c r="J3" t="s">
        <v>113</v>
      </c>
      <c r="L3">
        <f>COUNTIF(H11:H120,"Đã xong")</f>
        <v>54</v>
      </c>
      <c r="M3" s="46">
        <f>L3/L2</f>
        <v>0.9152542372881356</v>
      </c>
    </row>
    <row r="4" spans="1:103">
      <c r="B4" s="54">
        <f t="shared" si="1"/>
        <v>4217252.3961661346</v>
      </c>
      <c r="C4" s="32" t="s">
        <v>73</v>
      </c>
      <c r="D4" s="17">
        <f t="shared" si="0"/>
        <v>16.5</v>
      </c>
      <c r="E4" s="41">
        <v>100</v>
      </c>
      <c r="F4" s="14">
        <v>199</v>
      </c>
      <c r="G4" s="18"/>
      <c r="H4" s="53">
        <v>4200000</v>
      </c>
      <c r="I4" s="16"/>
      <c r="J4" t="s">
        <v>114</v>
      </c>
      <c r="L4">
        <f>L2-L3</f>
        <v>5</v>
      </c>
    </row>
    <row r="5" spans="1:103">
      <c r="A5" s="54">
        <f>B5*$J$7/$J$6</f>
        <v>0</v>
      </c>
      <c r="B5" s="54">
        <f t="shared" si="1"/>
        <v>0</v>
      </c>
      <c r="C5" s="32" t="s">
        <v>42</v>
      </c>
      <c r="D5" s="17">
        <f t="shared" si="0"/>
        <v>0</v>
      </c>
      <c r="E5" s="41">
        <v>500</v>
      </c>
      <c r="F5" s="14">
        <v>599</v>
      </c>
      <c r="G5" s="18" t="s">
        <v>43</v>
      </c>
      <c r="I5" s="16"/>
    </row>
    <row r="6" spans="1:103">
      <c r="A6" s="54">
        <f>B6*$J$7/$J$6</f>
        <v>470287.53993610229</v>
      </c>
      <c r="B6" s="54">
        <f t="shared" si="1"/>
        <v>587859.42492012784</v>
      </c>
      <c r="C6" s="32" t="s">
        <v>137</v>
      </c>
      <c r="D6" s="17">
        <f t="shared" si="0"/>
        <v>2.2999999999999998</v>
      </c>
      <c r="E6" s="41">
        <v>300</v>
      </c>
      <c r="F6" s="14">
        <v>399</v>
      </c>
      <c r="H6" s="53"/>
      <c r="I6" s="16"/>
      <c r="J6" s="54">
        <f>O2-H4</f>
        <v>11800000</v>
      </c>
      <c r="L6" s="54">
        <f>J6*0.2</f>
        <v>2360000</v>
      </c>
    </row>
    <row r="7" spans="1:103">
      <c r="A7" s="54">
        <f>B7*$J$7/$J$6</f>
        <v>204472.84345047927</v>
      </c>
      <c r="B7" s="54">
        <f t="shared" si="1"/>
        <v>255591.05431309907</v>
      </c>
      <c r="C7" s="32" t="s">
        <v>77</v>
      </c>
      <c r="D7" s="17">
        <f t="shared" si="0"/>
        <v>1</v>
      </c>
      <c r="E7" s="41">
        <v>400</v>
      </c>
      <c r="F7" s="14">
        <v>499</v>
      </c>
      <c r="H7" s="53"/>
      <c r="I7" s="16"/>
      <c r="J7" s="54">
        <f>J6-L6</f>
        <v>9440000</v>
      </c>
    </row>
    <row r="8" spans="1:103" s="43" customFormat="1">
      <c r="C8" s="44"/>
      <c r="D8" s="52">
        <f>SUM(D2:D7)</f>
        <v>62.599999999999994</v>
      </c>
      <c r="E8" s="45"/>
      <c r="K8" s="43">
        <f>K9</f>
        <v>40792</v>
      </c>
      <c r="L8" s="43">
        <f t="shared" ref="L8:BW8" si="2">L9</f>
        <v>40793</v>
      </c>
      <c r="M8" s="43">
        <f t="shared" si="2"/>
        <v>40794</v>
      </c>
      <c r="N8" s="43">
        <f t="shared" si="2"/>
        <v>40795</v>
      </c>
      <c r="O8" s="43">
        <f t="shared" si="2"/>
        <v>40796</v>
      </c>
      <c r="P8" s="43">
        <f t="shared" si="2"/>
        <v>40797</v>
      </c>
      <c r="Q8" s="43">
        <f t="shared" si="2"/>
        <v>40798</v>
      </c>
      <c r="R8" s="43">
        <f t="shared" si="2"/>
        <v>40799</v>
      </c>
      <c r="S8" s="43">
        <f t="shared" si="2"/>
        <v>40800</v>
      </c>
      <c r="T8" s="43">
        <f t="shared" si="2"/>
        <v>40801</v>
      </c>
      <c r="U8" s="43">
        <f t="shared" si="2"/>
        <v>40802</v>
      </c>
      <c r="V8" s="43">
        <f t="shared" si="2"/>
        <v>40803</v>
      </c>
      <c r="W8" s="43">
        <f t="shared" si="2"/>
        <v>40804</v>
      </c>
      <c r="X8" s="43">
        <f t="shared" si="2"/>
        <v>40805</v>
      </c>
      <c r="Y8" s="43">
        <f t="shared" si="2"/>
        <v>40806</v>
      </c>
      <c r="Z8" s="43">
        <f t="shared" si="2"/>
        <v>40807</v>
      </c>
      <c r="AA8" s="43">
        <f t="shared" si="2"/>
        <v>40808</v>
      </c>
      <c r="AB8" s="43">
        <f t="shared" si="2"/>
        <v>40809</v>
      </c>
      <c r="AC8" s="43">
        <f t="shared" si="2"/>
        <v>40810</v>
      </c>
      <c r="AD8" s="43">
        <f t="shared" si="2"/>
        <v>40811</v>
      </c>
      <c r="AE8" s="43">
        <f t="shared" si="2"/>
        <v>40812</v>
      </c>
      <c r="AF8" s="43">
        <f t="shared" si="2"/>
        <v>40813</v>
      </c>
      <c r="AG8" s="43">
        <f t="shared" si="2"/>
        <v>40814</v>
      </c>
      <c r="AH8" s="43">
        <f t="shared" si="2"/>
        <v>40815</v>
      </c>
      <c r="AI8" s="43">
        <f t="shared" si="2"/>
        <v>40816</v>
      </c>
      <c r="AJ8" s="43">
        <f t="shared" si="2"/>
        <v>40817</v>
      </c>
      <c r="AK8" s="43">
        <f t="shared" si="2"/>
        <v>40818</v>
      </c>
      <c r="AL8" s="43">
        <f t="shared" si="2"/>
        <v>40819</v>
      </c>
      <c r="AM8" s="43">
        <f t="shared" si="2"/>
        <v>40820</v>
      </c>
      <c r="AN8" s="43">
        <f t="shared" si="2"/>
        <v>40821</v>
      </c>
      <c r="AO8" s="43">
        <f t="shared" si="2"/>
        <v>40822</v>
      </c>
      <c r="AP8" s="43">
        <f t="shared" si="2"/>
        <v>40823</v>
      </c>
      <c r="AQ8" s="43">
        <f t="shared" si="2"/>
        <v>40824</v>
      </c>
      <c r="AR8" s="43">
        <f t="shared" si="2"/>
        <v>40825</v>
      </c>
      <c r="AS8" s="43">
        <f t="shared" si="2"/>
        <v>40826</v>
      </c>
      <c r="AT8" s="43">
        <f t="shared" si="2"/>
        <v>40827</v>
      </c>
      <c r="AU8" s="43">
        <f t="shared" si="2"/>
        <v>40828</v>
      </c>
      <c r="AV8" s="43">
        <f t="shared" si="2"/>
        <v>40829</v>
      </c>
      <c r="AW8" s="43">
        <f t="shared" si="2"/>
        <v>40830</v>
      </c>
      <c r="AX8" s="43">
        <f t="shared" si="2"/>
        <v>40831</v>
      </c>
      <c r="AY8" s="43">
        <f t="shared" si="2"/>
        <v>40832</v>
      </c>
      <c r="AZ8" s="43">
        <f t="shared" si="2"/>
        <v>40833</v>
      </c>
      <c r="BA8" s="43">
        <f t="shared" si="2"/>
        <v>40834</v>
      </c>
      <c r="BB8" s="43">
        <f t="shared" si="2"/>
        <v>40835</v>
      </c>
      <c r="BC8" s="43">
        <f t="shared" si="2"/>
        <v>40836</v>
      </c>
      <c r="BD8" s="43">
        <f t="shared" si="2"/>
        <v>40837</v>
      </c>
      <c r="BE8" s="43">
        <f t="shared" si="2"/>
        <v>40838</v>
      </c>
      <c r="BF8" s="43">
        <f t="shared" si="2"/>
        <v>40839</v>
      </c>
      <c r="BG8" s="43">
        <f t="shared" si="2"/>
        <v>40840</v>
      </c>
      <c r="BH8" s="43">
        <f t="shared" si="2"/>
        <v>40841</v>
      </c>
      <c r="BI8" s="43">
        <f t="shared" si="2"/>
        <v>40842</v>
      </c>
      <c r="BJ8" s="43">
        <f t="shared" si="2"/>
        <v>40843</v>
      </c>
      <c r="BK8" s="43">
        <f t="shared" si="2"/>
        <v>40844</v>
      </c>
      <c r="BL8" s="43">
        <f t="shared" si="2"/>
        <v>40845</v>
      </c>
      <c r="BM8" s="43">
        <f t="shared" si="2"/>
        <v>40846</v>
      </c>
      <c r="BN8" s="43">
        <f t="shared" si="2"/>
        <v>40847</v>
      </c>
      <c r="BO8" s="43">
        <f t="shared" si="2"/>
        <v>40848</v>
      </c>
      <c r="BP8" s="43">
        <f t="shared" si="2"/>
        <v>40849</v>
      </c>
      <c r="BQ8" s="43">
        <f t="shared" si="2"/>
        <v>40850</v>
      </c>
      <c r="BR8" s="43">
        <f t="shared" si="2"/>
        <v>40851</v>
      </c>
      <c r="BS8" s="43">
        <f t="shared" si="2"/>
        <v>40852</v>
      </c>
      <c r="BT8" s="43">
        <f t="shared" si="2"/>
        <v>40853</v>
      </c>
      <c r="BU8" s="43">
        <f t="shared" si="2"/>
        <v>40854</v>
      </c>
      <c r="BV8" s="43">
        <f t="shared" si="2"/>
        <v>40855</v>
      </c>
      <c r="BW8" s="43">
        <f t="shared" si="2"/>
        <v>40856</v>
      </c>
      <c r="BX8" s="43">
        <f t="shared" ref="BX8:CY8" si="3">BX9</f>
        <v>40857</v>
      </c>
      <c r="BY8" s="43">
        <f t="shared" si="3"/>
        <v>40858</v>
      </c>
      <c r="BZ8" s="43">
        <f t="shared" si="3"/>
        <v>40859</v>
      </c>
      <c r="CA8" s="43">
        <f t="shared" si="3"/>
        <v>40860</v>
      </c>
      <c r="CB8" s="43">
        <f t="shared" si="3"/>
        <v>40861</v>
      </c>
      <c r="CC8" s="43">
        <f t="shared" si="3"/>
        <v>40862</v>
      </c>
      <c r="CD8" s="43">
        <f t="shared" si="3"/>
        <v>40863</v>
      </c>
      <c r="CE8" s="43">
        <f t="shared" si="3"/>
        <v>40864</v>
      </c>
      <c r="CF8" s="43">
        <f t="shared" si="3"/>
        <v>40865</v>
      </c>
      <c r="CG8" s="43">
        <f t="shared" si="3"/>
        <v>40866</v>
      </c>
      <c r="CH8" s="43">
        <f t="shared" si="3"/>
        <v>40867</v>
      </c>
      <c r="CI8" s="43">
        <f t="shared" si="3"/>
        <v>40868</v>
      </c>
      <c r="CJ8" s="43">
        <f t="shared" si="3"/>
        <v>40869</v>
      </c>
      <c r="CK8" s="43">
        <f t="shared" si="3"/>
        <v>40870</v>
      </c>
      <c r="CL8" s="43">
        <f t="shared" si="3"/>
        <v>40871</v>
      </c>
      <c r="CM8" s="43">
        <f t="shared" si="3"/>
        <v>40872</v>
      </c>
      <c r="CN8" s="43">
        <f t="shared" si="3"/>
        <v>40873</v>
      </c>
      <c r="CO8" s="43">
        <f t="shared" si="3"/>
        <v>40874</v>
      </c>
      <c r="CP8" s="43">
        <f t="shared" si="3"/>
        <v>40875</v>
      </c>
      <c r="CQ8" s="43">
        <f t="shared" si="3"/>
        <v>40876</v>
      </c>
      <c r="CR8" s="43">
        <f t="shared" si="3"/>
        <v>40877</v>
      </c>
      <c r="CS8" s="43">
        <f t="shared" si="3"/>
        <v>40878</v>
      </c>
      <c r="CT8" s="43">
        <f t="shared" si="3"/>
        <v>40879</v>
      </c>
      <c r="CU8" s="43">
        <f t="shared" si="3"/>
        <v>40880</v>
      </c>
      <c r="CV8" s="43">
        <f t="shared" si="3"/>
        <v>40881</v>
      </c>
      <c r="CW8" s="43">
        <f t="shared" si="3"/>
        <v>40882</v>
      </c>
      <c r="CX8" s="43">
        <f t="shared" si="3"/>
        <v>40883</v>
      </c>
      <c r="CY8" s="43">
        <f t="shared" si="3"/>
        <v>40884</v>
      </c>
    </row>
    <row r="9" spans="1:103" s="19" customFormat="1" ht="30">
      <c r="B9" s="20" t="s">
        <v>44</v>
      </c>
      <c r="C9" s="20" t="s">
        <v>45</v>
      </c>
      <c r="D9" s="20" t="s">
        <v>46</v>
      </c>
      <c r="E9" s="20" t="s">
        <v>47</v>
      </c>
      <c r="F9" s="20" t="s">
        <v>48</v>
      </c>
      <c r="G9" s="20" t="s">
        <v>49</v>
      </c>
      <c r="H9" s="20" t="s">
        <v>50</v>
      </c>
      <c r="I9" s="20" t="s">
        <v>51</v>
      </c>
      <c r="J9" s="20" t="s">
        <v>52</v>
      </c>
      <c r="K9" s="20">
        <v>40792</v>
      </c>
      <c r="L9" s="20">
        <f>K9+1</f>
        <v>40793</v>
      </c>
      <c r="M9" s="20">
        <f t="shared" ref="M9:BE9" si="4">L9+1</f>
        <v>40794</v>
      </c>
      <c r="N9" s="20">
        <f t="shared" si="4"/>
        <v>40795</v>
      </c>
      <c r="O9" s="20">
        <f t="shared" si="4"/>
        <v>40796</v>
      </c>
      <c r="P9" s="20">
        <f t="shared" si="4"/>
        <v>40797</v>
      </c>
      <c r="Q9" s="20">
        <f t="shared" si="4"/>
        <v>40798</v>
      </c>
      <c r="R9" s="20">
        <f t="shared" si="4"/>
        <v>40799</v>
      </c>
      <c r="S9" s="20">
        <f t="shared" si="4"/>
        <v>40800</v>
      </c>
      <c r="T9" s="20">
        <f t="shared" si="4"/>
        <v>40801</v>
      </c>
      <c r="U9" s="20">
        <f t="shared" si="4"/>
        <v>40802</v>
      </c>
      <c r="V9" s="20">
        <f t="shared" si="4"/>
        <v>40803</v>
      </c>
      <c r="W9" s="20">
        <f t="shared" si="4"/>
        <v>40804</v>
      </c>
      <c r="X9" s="20">
        <f t="shared" si="4"/>
        <v>40805</v>
      </c>
      <c r="Y9" s="20">
        <f t="shared" si="4"/>
        <v>40806</v>
      </c>
      <c r="Z9" s="20">
        <f t="shared" si="4"/>
        <v>40807</v>
      </c>
      <c r="AA9" s="20">
        <f t="shared" si="4"/>
        <v>40808</v>
      </c>
      <c r="AB9" s="20">
        <f t="shared" si="4"/>
        <v>40809</v>
      </c>
      <c r="AC9" s="20">
        <f t="shared" si="4"/>
        <v>40810</v>
      </c>
      <c r="AD9" s="20">
        <f t="shared" si="4"/>
        <v>40811</v>
      </c>
      <c r="AE9" s="20">
        <f t="shared" si="4"/>
        <v>40812</v>
      </c>
      <c r="AF9" s="20">
        <f t="shared" si="4"/>
        <v>40813</v>
      </c>
      <c r="AG9" s="20">
        <f t="shared" si="4"/>
        <v>40814</v>
      </c>
      <c r="AH9" s="20">
        <f t="shared" si="4"/>
        <v>40815</v>
      </c>
      <c r="AI9" s="20">
        <f t="shared" si="4"/>
        <v>40816</v>
      </c>
      <c r="AJ9" s="20">
        <f t="shared" si="4"/>
        <v>40817</v>
      </c>
      <c r="AK9" s="20">
        <f t="shared" si="4"/>
        <v>40818</v>
      </c>
      <c r="AL9" s="20">
        <f t="shared" si="4"/>
        <v>40819</v>
      </c>
      <c r="AM9" s="20">
        <f t="shared" si="4"/>
        <v>40820</v>
      </c>
      <c r="AN9" s="20">
        <f t="shared" si="4"/>
        <v>40821</v>
      </c>
      <c r="AO9" s="20">
        <f t="shared" si="4"/>
        <v>40822</v>
      </c>
      <c r="AP9" s="20">
        <f t="shared" si="4"/>
        <v>40823</v>
      </c>
      <c r="AQ9" s="20">
        <f t="shared" si="4"/>
        <v>40824</v>
      </c>
      <c r="AR9" s="20">
        <f t="shared" si="4"/>
        <v>40825</v>
      </c>
      <c r="AS9" s="20">
        <f t="shared" si="4"/>
        <v>40826</v>
      </c>
      <c r="AT9" s="20">
        <f t="shared" si="4"/>
        <v>40827</v>
      </c>
      <c r="AU9" s="20">
        <f t="shared" si="4"/>
        <v>40828</v>
      </c>
      <c r="AV9" s="20">
        <f t="shared" si="4"/>
        <v>40829</v>
      </c>
      <c r="AW9" s="20">
        <f t="shared" si="4"/>
        <v>40830</v>
      </c>
      <c r="AX9" s="20">
        <f t="shared" si="4"/>
        <v>40831</v>
      </c>
      <c r="AY9" s="20">
        <f t="shared" si="4"/>
        <v>40832</v>
      </c>
      <c r="AZ9" s="20">
        <f t="shared" si="4"/>
        <v>40833</v>
      </c>
      <c r="BA9" s="20">
        <f t="shared" si="4"/>
        <v>40834</v>
      </c>
      <c r="BB9" s="20">
        <f t="shared" si="4"/>
        <v>40835</v>
      </c>
      <c r="BC9" s="20">
        <f t="shared" si="4"/>
        <v>40836</v>
      </c>
      <c r="BD9" s="20">
        <f t="shared" si="4"/>
        <v>40837</v>
      </c>
      <c r="BE9" s="20">
        <f t="shared" si="4"/>
        <v>40838</v>
      </c>
      <c r="BF9" s="20">
        <f t="shared" ref="BF9" si="5">BE9+1</f>
        <v>40839</v>
      </c>
      <c r="BG9" s="20">
        <f t="shared" ref="BG9" si="6">BF9+1</f>
        <v>40840</v>
      </c>
      <c r="BH9" s="20">
        <f t="shared" ref="BH9" si="7">BG9+1</f>
        <v>40841</v>
      </c>
      <c r="BI9" s="20">
        <f t="shared" ref="BI9" si="8">BH9+1</f>
        <v>40842</v>
      </c>
      <c r="BJ9" s="20">
        <f t="shared" ref="BJ9" si="9">BI9+1</f>
        <v>40843</v>
      </c>
      <c r="BK9" s="20">
        <f t="shared" ref="BK9" si="10">BJ9+1</f>
        <v>40844</v>
      </c>
      <c r="BL9" s="20">
        <f t="shared" ref="BL9" si="11">BK9+1</f>
        <v>40845</v>
      </c>
      <c r="BM9" s="20">
        <f t="shared" ref="BM9" si="12">BL9+1</f>
        <v>40846</v>
      </c>
      <c r="BN9" s="20">
        <f t="shared" ref="BN9" si="13">BM9+1</f>
        <v>40847</v>
      </c>
      <c r="BO9" s="20">
        <f t="shared" ref="BO9" si="14">BN9+1</f>
        <v>40848</v>
      </c>
      <c r="BP9" s="20">
        <f t="shared" ref="BP9" si="15">BO9+1</f>
        <v>40849</v>
      </c>
      <c r="BQ9" s="20">
        <f t="shared" ref="BQ9" si="16">BP9+1</f>
        <v>40850</v>
      </c>
      <c r="BR9" s="20">
        <f t="shared" ref="BR9" si="17">BQ9+1</f>
        <v>40851</v>
      </c>
      <c r="BS9" s="20">
        <f t="shared" ref="BS9" si="18">BR9+1</f>
        <v>40852</v>
      </c>
      <c r="BT9" s="20">
        <f t="shared" ref="BT9" si="19">BS9+1</f>
        <v>40853</v>
      </c>
      <c r="BU9" s="20">
        <f t="shared" ref="BU9" si="20">BT9+1</f>
        <v>40854</v>
      </c>
      <c r="BV9" s="20">
        <f t="shared" ref="BV9" si="21">BU9+1</f>
        <v>40855</v>
      </c>
      <c r="BW9" s="20">
        <f t="shared" ref="BW9" si="22">BV9+1</f>
        <v>40856</v>
      </c>
      <c r="BX9" s="20">
        <f t="shared" ref="BX9" si="23">BW9+1</f>
        <v>40857</v>
      </c>
      <c r="BY9" s="20">
        <f t="shared" ref="BY9" si="24">BX9+1</f>
        <v>40858</v>
      </c>
      <c r="BZ9" s="20">
        <f t="shared" ref="BZ9" si="25">BY9+1</f>
        <v>40859</v>
      </c>
      <c r="CA9" s="20">
        <f t="shared" ref="CA9" si="26">BZ9+1</f>
        <v>40860</v>
      </c>
      <c r="CB9" s="20">
        <f t="shared" ref="CB9" si="27">CA9+1</f>
        <v>40861</v>
      </c>
      <c r="CC9" s="20">
        <f t="shared" ref="CC9" si="28">CB9+1</f>
        <v>40862</v>
      </c>
      <c r="CD9" s="20">
        <f t="shared" ref="CD9" si="29">CC9+1</f>
        <v>40863</v>
      </c>
      <c r="CE9" s="20">
        <f t="shared" ref="CE9" si="30">CD9+1</f>
        <v>40864</v>
      </c>
      <c r="CF9" s="20">
        <f t="shared" ref="CF9" si="31">CE9+1</f>
        <v>40865</v>
      </c>
      <c r="CG9" s="20">
        <f t="shared" ref="CG9" si="32">CF9+1</f>
        <v>40866</v>
      </c>
      <c r="CH9" s="20">
        <f t="shared" ref="CH9" si="33">CG9+1</f>
        <v>40867</v>
      </c>
      <c r="CI9" s="20">
        <f t="shared" ref="CI9" si="34">CH9+1</f>
        <v>40868</v>
      </c>
      <c r="CJ9" s="20">
        <f t="shared" ref="CJ9" si="35">CI9+1</f>
        <v>40869</v>
      </c>
      <c r="CK9" s="20">
        <f t="shared" ref="CK9" si="36">CJ9+1</f>
        <v>40870</v>
      </c>
      <c r="CL9" s="20">
        <f t="shared" ref="CL9" si="37">CK9+1</f>
        <v>40871</v>
      </c>
      <c r="CM9" s="20">
        <f t="shared" ref="CM9" si="38">CL9+1</f>
        <v>40872</v>
      </c>
      <c r="CN9" s="20">
        <f t="shared" ref="CN9" si="39">CM9+1</f>
        <v>40873</v>
      </c>
      <c r="CO9" s="20">
        <f t="shared" ref="CO9" si="40">CN9+1</f>
        <v>40874</v>
      </c>
      <c r="CP9" s="20">
        <f t="shared" ref="CP9" si="41">CO9+1</f>
        <v>40875</v>
      </c>
      <c r="CQ9" s="20">
        <f t="shared" ref="CQ9" si="42">CP9+1</f>
        <v>40876</v>
      </c>
      <c r="CR9" s="20">
        <f t="shared" ref="CR9" si="43">CQ9+1</f>
        <v>40877</v>
      </c>
      <c r="CS9" s="20">
        <f t="shared" ref="CS9" si="44">CR9+1</f>
        <v>40878</v>
      </c>
      <c r="CT9" s="20">
        <f t="shared" ref="CT9" si="45">CS9+1</f>
        <v>40879</v>
      </c>
      <c r="CU9" s="20">
        <f t="shared" ref="CU9" si="46">CT9+1</f>
        <v>40880</v>
      </c>
      <c r="CV9" s="20">
        <f t="shared" ref="CV9" si="47">CU9+1</f>
        <v>40881</v>
      </c>
      <c r="CW9" s="20">
        <f t="shared" ref="CW9" si="48">CV9+1</f>
        <v>40882</v>
      </c>
      <c r="CX9" s="20">
        <f t="shared" ref="CX9" si="49">CW9+1</f>
        <v>40883</v>
      </c>
      <c r="CY9" s="20">
        <f t="shared" ref="CY9" si="50">CX9+1</f>
        <v>40884</v>
      </c>
    </row>
    <row r="10" spans="1:103" s="21" customFormat="1">
      <c r="B10" s="22"/>
      <c r="C10" s="33" t="s">
        <v>53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</row>
    <row r="11" spans="1:103">
      <c r="A11">
        <v>1</v>
      </c>
      <c r="B11" s="23"/>
      <c r="C11" s="34" t="s">
        <v>105</v>
      </c>
      <c r="D11" s="23" t="s">
        <v>40</v>
      </c>
      <c r="E11" s="23">
        <v>2</v>
      </c>
      <c r="F11" s="24">
        <f>IFERROR( HLOOKUP("BE",K11:BE$105,$A$105-$A11+1,FALSE),0)+ IFERROR( HLOOKUP("B",K11:BE$105,$A$105-$A11+1,FALSE),0)</f>
        <v>40792</v>
      </c>
      <c r="G11" s="24">
        <f>IFERROR( HLOOKUP("BE",K11:BE$105,$A$105-$A11+1,FALSE),0)+ IFERROR( HLOOKUP("E",K11:BE$105,$A$105-$A11+1,FALSE),0)</f>
        <v>40793</v>
      </c>
      <c r="H11" s="24" t="s">
        <v>43</v>
      </c>
      <c r="I11" s="23"/>
      <c r="J11" s="23"/>
      <c r="K11" s="1" t="s">
        <v>54</v>
      </c>
      <c r="L11" s="1" t="s">
        <v>55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</row>
    <row r="12" spans="1:103">
      <c r="A12">
        <v>2</v>
      </c>
      <c r="B12" s="23"/>
      <c r="C12" s="34" t="s">
        <v>56</v>
      </c>
      <c r="D12" s="23" t="s">
        <v>40</v>
      </c>
      <c r="E12" s="23">
        <v>5</v>
      </c>
      <c r="F12" s="24">
        <f>IFERROR( HLOOKUP("BE",K12:BE$105,$A$105-$A12+1,FALSE),0)+ IFERROR( HLOOKUP("B",K12:BE$105,$A$105-$A12+1,FALSE),0)</f>
        <v>40792</v>
      </c>
      <c r="G12" s="24">
        <f>IFERROR( HLOOKUP("BE",K12:BE$105,$A$105-$A12+1,FALSE),0)+ IFERROR( HLOOKUP("E",K12:BE$105,$A$105-$A12+1,FALSE),0)</f>
        <v>40793</v>
      </c>
      <c r="H12" s="24" t="s">
        <v>43</v>
      </c>
      <c r="I12" s="23"/>
      <c r="J12" s="23"/>
      <c r="K12" s="1" t="s">
        <v>54</v>
      </c>
      <c r="L12" s="1" t="s">
        <v>55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</row>
    <row r="13" spans="1:103">
      <c r="A13">
        <v>3</v>
      </c>
      <c r="B13" s="23"/>
      <c r="C13" s="34" t="s">
        <v>57</v>
      </c>
      <c r="D13" s="23" t="s">
        <v>73</v>
      </c>
      <c r="E13" s="23">
        <v>1</v>
      </c>
      <c r="F13" s="24">
        <f>IFERROR( HLOOKUP("BE",K13:BE$105,$A$105-$A13+1,FALSE),0)+ IFERROR( HLOOKUP("B",K13:BE$105,$A$105-$A13+1,FALSE),0)</f>
        <v>40792</v>
      </c>
      <c r="G13" s="24">
        <f>IFERROR( HLOOKUP("BE",K13:BE$105,$A$105-$A13+1,FALSE),0)+ IFERROR( HLOOKUP("E",K13:BE$105,$A$105-$A13+1,FALSE),0)</f>
        <v>40793</v>
      </c>
      <c r="H13" s="24" t="s">
        <v>43</v>
      </c>
      <c r="I13" s="23"/>
      <c r="J13" s="23"/>
      <c r="K13" s="1" t="s">
        <v>54</v>
      </c>
      <c r="L13" s="1" t="s">
        <v>55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</row>
    <row r="14" spans="1:103">
      <c r="A14">
        <v>4</v>
      </c>
      <c r="B14" s="23"/>
      <c r="C14" s="34" t="s">
        <v>58</v>
      </c>
      <c r="D14" s="23" t="s">
        <v>71</v>
      </c>
      <c r="E14" s="23">
        <v>0.5</v>
      </c>
      <c r="F14" s="24">
        <f>IFERROR( HLOOKUP("BE",K14:BE$105,$A$105-$A14+1,FALSE),0)+ IFERROR( HLOOKUP("B",K14:BE$105,$A$105-$A14+1,FALSE),0)</f>
        <v>40797</v>
      </c>
      <c r="G14" s="24">
        <f>IFERROR( HLOOKUP("BE",K14:BE$105,$A$105-$A14+1,FALSE),0)+ IFERROR( HLOOKUP("E",K14:BE$105,$A$105-$A14+1,FALSE),0)</f>
        <v>40798</v>
      </c>
      <c r="H14" s="24" t="s">
        <v>43</v>
      </c>
      <c r="I14" s="23"/>
      <c r="J14" s="23"/>
      <c r="K14" s="1"/>
      <c r="L14" s="1"/>
      <c r="M14" s="1"/>
      <c r="N14" s="1"/>
      <c r="O14" s="1"/>
      <c r="P14" s="1" t="s">
        <v>54</v>
      </c>
      <c r="Q14" s="1" t="s">
        <v>55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</row>
    <row r="15" spans="1:103" s="21" customFormat="1">
      <c r="A15">
        <v>5</v>
      </c>
      <c r="B15" s="22"/>
      <c r="C15" s="33" t="s">
        <v>74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</row>
    <row r="16" spans="1:103">
      <c r="A16">
        <v>6</v>
      </c>
      <c r="B16" s="23"/>
      <c r="C16" s="34" t="s">
        <v>75</v>
      </c>
      <c r="D16" s="23" t="s">
        <v>40</v>
      </c>
      <c r="E16" s="23">
        <v>0.5</v>
      </c>
      <c r="F16" s="24">
        <f>IFERROR( HLOOKUP("BE",K16:BE$105,$A$105-$A16+1,FALSE),0)+ IFERROR( HLOOKUP("B",K16:BE$105,$A$105-$A16+1,FALSE),0)</f>
        <v>40802</v>
      </c>
      <c r="G16" s="24">
        <f>IFERROR( HLOOKUP("BE",K16:BE$105,$A$105-$A16+1,FALSE),0)+ IFERROR( HLOOKUP("E",K16:BE$105,$A$105-$A16+1,FALSE),0)</f>
        <v>40802</v>
      </c>
      <c r="H16" s="24" t="s">
        <v>43</v>
      </c>
      <c r="I16" s="23"/>
      <c r="J16" s="23"/>
      <c r="K16" s="1"/>
      <c r="L16" s="1"/>
      <c r="M16" s="1"/>
      <c r="N16" s="1"/>
      <c r="O16" s="1"/>
      <c r="P16" s="1"/>
      <c r="Q16" s="1"/>
      <c r="R16" s="1"/>
      <c r="S16" s="1"/>
      <c r="T16" s="1"/>
      <c r="U16" s="1" t="s">
        <v>59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</row>
    <row r="17" spans="1:103">
      <c r="A17">
        <v>7</v>
      </c>
      <c r="B17" s="23"/>
      <c r="C17" s="34" t="s">
        <v>107</v>
      </c>
      <c r="D17" s="23" t="s">
        <v>40</v>
      </c>
      <c r="E17" s="23">
        <v>0.5</v>
      </c>
      <c r="F17" s="24">
        <f>IFERROR( HLOOKUP("BE",K17:BE$105,$A$105-$A17+1,FALSE),0)+ IFERROR( HLOOKUP("B",K17:BE$105,$A$105-$A17+1,FALSE),0)</f>
        <v>40803</v>
      </c>
      <c r="G17" s="24">
        <f>IFERROR( HLOOKUP("BE",K17:BE$105,$A$105-$A17+1,FALSE),0)+ IFERROR( HLOOKUP("E",K17:BE$105,$A$105-$A17+1,FALSE),0)</f>
        <v>40803</v>
      </c>
      <c r="H17" s="24" t="s">
        <v>43</v>
      </c>
      <c r="I17" s="23"/>
      <c r="J17" s="2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 t="s">
        <v>59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</row>
    <row r="18" spans="1:103">
      <c r="A18">
        <v>8</v>
      </c>
      <c r="B18" s="23"/>
      <c r="C18" s="34" t="s">
        <v>108</v>
      </c>
      <c r="D18" s="23" t="s">
        <v>40</v>
      </c>
      <c r="E18" s="23">
        <v>0.5</v>
      </c>
      <c r="F18" s="24">
        <f>IFERROR( HLOOKUP("BE",K18:BE$105,$A$105-$A18+1,FALSE),0)+ IFERROR( HLOOKUP("B",K18:BE$105,$A$105-$A18+1,FALSE),0)</f>
        <v>40805</v>
      </c>
      <c r="G18" s="24">
        <f>IFERROR( HLOOKUP("BE",K18:BE$105,$A$105-$A18+1,FALSE),0)+ IFERROR( HLOOKUP("E",K18:BE$105,$A$105-$A18+1,FALSE),0)</f>
        <v>40805</v>
      </c>
      <c r="H18" s="24" t="s">
        <v>43</v>
      </c>
      <c r="I18" s="23"/>
      <c r="J18" s="2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 t="s">
        <v>59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</row>
    <row r="19" spans="1:103">
      <c r="A19">
        <v>9</v>
      </c>
      <c r="B19" s="23"/>
      <c r="C19" s="34" t="s">
        <v>109</v>
      </c>
      <c r="D19" s="23" t="s">
        <v>40</v>
      </c>
      <c r="E19" s="23">
        <v>0.5</v>
      </c>
      <c r="F19" s="24">
        <f>IFERROR( HLOOKUP("BE",K19:BE$105,$A$105-$A19+1,FALSE),0)+ IFERROR( HLOOKUP("B",K19:BE$105,$A$105-$A19+1,FALSE),0)</f>
        <v>40806</v>
      </c>
      <c r="G19" s="24">
        <f>IFERROR( HLOOKUP("BE",K19:BE$105,$A$105-$A19+1,FALSE),0)+ IFERROR( HLOOKUP("E",K19:BE$105,$A$105-$A19+1,FALSE),0)</f>
        <v>40806</v>
      </c>
      <c r="H19" s="24" t="s">
        <v>43</v>
      </c>
      <c r="I19" s="23"/>
      <c r="J19" s="2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 t="s">
        <v>59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</row>
    <row r="20" spans="1:103">
      <c r="A20">
        <v>10</v>
      </c>
      <c r="B20" s="23"/>
      <c r="C20" s="34" t="s">
        <v>111</v>
      </c>
      <c r="D20" s="23" t="s">
        <v>40</v>
      </c>
      <c r="E20" s="23">
        <v>0.5</v>
      </c>
      <c r="F20" s="24">
        <f>IFERROR( HLOOKUP("BE",K20:BE$105,$A$105-$A20+1,FALSE),0)+ IFERROR( HLOOKUP("B",K20:BE$105,$A$105-$A20+1,FALSE),0)</f>
        <v>40807</v>
      </c>
      <c r="G20" s="24">
        <f>IFERROR( HLOOKUP("BE",K20:BE$105,$A$105-$A20+1,FALSE),0)+ IFERROR( HLOOKUP("E",K20:BE$105,$A$105-$A20+1,FALSE),0)</f>
        <v>40807</v>
      </c>
      <c r="H20" s="24" t="s">
        <v>43</v>
      </c>
      <c r="I20" s="23"/>
      <c r="J20" s="2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 t="s">
        <v>59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</row>
    <row r="21" spans="1:103">
      <c r="A21">
        <v>11</v>
      </c>
      <c r="B21" s="23"/>
      <c r="C21" s="34" t="s">
        <v>64</v>
      </c>
      <c r="D21" s="23" t="s">
        <v>40</v>
      </c>
      <c r="E21" s="23">
        <v>0.5</v>
      </c>
      <c r="F21" s="24">
        <f>IFERROR( HLOOKUP("BE",K21:BE$105,$A$105-$A21+1,FALSE),0)+ IFERROR( HLOOKUP("B",K21:BE$105,$A$105-$A21+1,FALSE),0)</f>
        <v>40803</v>
      </c>
      <c r="G21" s="24">
        <f>IFERROR( HLOOKUP("BE",K21:BE$105,$A$105-$A21+1,FALSE),0)+ IFERROR( HLOOKUP("E",K21:BE$105,$A$105-$A21+1,FALSE),0)</f>
        <v>40803</v>
      </c>
      <c r="H21" s="24" t="s">
        <v>43</v>
      </c>
      <c r="I21" s="23"/>
      <c r="J21" s="2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 t="s">
        <v>59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</row>
    <row r="22" spans="1:103">
      <c r="A22">
        <v>12</v>
      </c>
      <c r="B22" s="23"/>
      <c r="C22" s="34" t="s">
        <v>110</v>
      </c>
      <c r="D22" s="23" t="s">
        <v>137</v>
      </c>
      <c r="E22" s="23">
        <v>0.5</v>
      </c>
      <c r="F22" s="24">
        <f>IFERROR( HLOOKUP("BE",K22:BE$105,$A$105-$A22+1,FALSE),0)+ IFERROR( HLOOKUP("B",K22:BE$105,$A$105-$A22+1,FALSE),0)</f>
        <v>40807</v>
      </c>
      <c r="G22" s="24">
        <f>IFERROR( HLOOKUP("BE",K22:BE$105,$A$105-$A22+1,FALSE),0)+ IFERROR( HLOOKUP("E",K22:BE$105,$A$105-$A22+1,FALSE),0)</f>
        <v>40809</v>
      </c>
      <c r="H22" s="24" t="s">
        <v>39</v>
      </c>
      <c r="I22" s="23"/>
      <c r="J22" s="2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 t="s">
        <v>54</v>
      </c>
      <c r="AA22" s="1" t="s">
        <v>63</v>
      </c>
      <c r="AB22" s="1" t="s">
        <v>55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</row>
    <row r="23" spans="1:103" s="21" customFormat="1">
      <c r="A23">
        <v>13</v>
      </c>
      <c r="B23" s="22"/>
      <c r="C23" s="35" t="s">
        <v>60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</row>
    <row r="24" spans="1:103" s="28" customFormat="1">
      <c r="A24">
        <v>14</v>
      </c>
      <c r="B24" s="25"/>
      <c r="C24" s="36" t="s">
        <v>61</v>
      </c>
      <c r="D24" s="25" t="s">
        <v>73</v>
      </c>
      <c r="E24" s="25">
        <v>1</v>
      </c>
      <c r="F24" s="24">
        <f>IFERROR( HLOOKUP("BE",K24:BE$105,$A$105-$A24+1,FALSE),0)+ IFERROR( HLOOKUP("B",K24:BE$105,$A$105-$A24+1,FALSE),0)</f>
        <v>40795</v>
      </c>
      <c r="G24" s="24">
        <f>IFERROR( HLOOKUP("BE",K24:BE$105,$A$105-$A24+1,FALSE),0)+ IFERROR( HLOOKUP("E",K24:BE$105,$A$105-$A24+1,FALSE),0)</f>
        <v>40797</v>
      </c>
      <c r="H24" s="24" t="s">
        <v>43</v>
      </c>
      <c r="I24" s="26"/>
      <c r="J24" s="26" t="s">
        <v>96</v>
      </c>
      <c r="K24" s="27"/>
      <c r="L24" s="27"/>
      <c r="M24" s="27"/>
      <c r="N24" s="27" t="s">
        <v>54</v>
      </c>
      <c r="O24" s="27" t="s">
        <v>63</v>
      </c>
      <c r="P24" s="27" t="s">
        <v>55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6"/>
      <c r="BG24" s="26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</row>
    <row r="25" spans="1:103" s="21" customFormat="1">
      <c r="A25">
        <v>15</v>
      </c>
      <c r="B25" s="22"/>
      <c r="C25" s="33" t="s">
        <v>62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</row>
    <row r="26" spans="1:103">
      <c r="A26">
        <v>16</v>
      </c>
      <c r="B26" s="23"/>
      <c r="C26" s="34" t="s">
        <v>72</v>
      </c>
      <c r="D26" s="23" t="s">
        <v>77</v>
      </c>
      <c r="E26" s="23">
        <v>1</v>
      </c>
      <c r="F26" s="24">
        <f>IFERROR( HLOOKUP("BE",K26:BE$105,$A$105-$A26+1,FALSE),0)+ IFERROR( HLOOKUP("B",K26:BE$105,$A$105-$A26+1,FALSE),0)</f>
        <v>40797</v>
      </c>
      <c r="G26" s="24">
        <f>IFERROR( HLOOKUP("BE",K26:BE$105,$A$105-$A26+1,FALSE),0)+ IFERROR( HLOOKUP("E",K26:BE$105,$A$105-$A26+1,FALSE),0)</f>
        <v>40802</v>
      </c>
      <c r="H26" s="24" t="s">
        <v>43</v>
      </c>
      <c r="I26" s="23"/>
      <c r="J26" s="23" t="s">
        <v>106</v>
      </c>
      <c r="K26" s="1"/>
      <c r="L26" s="1"/>
      <c r="M26" s="1"/>
      <c r="N26" s="1"/>
      <c r="O26" s="1"/>
      <c r="P26" s="1" t="s">
        <v>54</v>
      </c>
      <c r="Q26" s="1" t="s">
        <v>63</v>
      </c>
      <c r="R26" s="1" t="s">
        <v>63</v>
      </c>
      <c r="S26" s="1" t="s">
        <v>63</v>
      </c>
      <c r="T26" s="1" t="s">
        <v>63</v>
      </c>
      <c r="U26" s="1" t="s">
        <v>55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</row>
    <row r="27" spans="1:103">
      <c r="A27">
        <v>17</v>
      </c>
      <c r="B27" s="23"/>
      <c r="C27" s="34" t="s">
        <v>64</v>
      </c>
      <c r="D27" s="23" t="s">
        <v>71</v>
      </c>
      <c r="E27" s="23">
        <v>1</v>
      </c>
      <c r="F27" s="24">
        <f>IFERROR( HLOOKUP("BE",K27:BE$105,$A$105-$A27+1,FALSE),0)+ IFERROR( HLOOKUP("B",K27:BE$105,$A$105-$A27+1,FALSE),0)</f>
        <v>40797</v>
      </c>
      <c r="G27" s="24">
        <f>IFERROR( HLOOKUP("BE",K27:BE$105,$A$105-$A27+1,FALSE),0)+ IFERROR( HLOOKUP("E",K27:BE$105,$A$105-$A27+1,FALSE),0)</f>
        <v>40799</v>
      </c>
      <c r="H27" s="24" t="s">
        <v>43</v>
      </c>
      <c r="I27" s="23"/>
      <c r="J27" s="23" t="s">
        <v>93</v>
      </c>
      <c r="K27" s="1"/>
      <c r="L27" s="1"/>
      <c r="M27" s="1"/>
      <c r="N27" s="1"/>
      <c r="O27" s="1"/>
      <c r="P27" s="1" t="s">
        <v>54</v>
      </c>
      <c r="Q27" s="1" t="s">
        <v>63</v>
      </c>
      <c r="R27" s="1" t="s">
        <v>55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</row>
    <row r="28" spans="1:103">
      <c r="A28">
        <v>18</v>
      </c>
      <c r="B28" s="23"/>
      <c r="C28" s="34" t="s">
        <v>76</v>
      </c>
      <c r="D28" s="23" t="s">
        <v>71</v>
      </c>
      <c r="E28" s="23">
        <v>1</v>
      </c>
      <c r="F28" s="24">
        <f>IFERROR( HLOOKUP("BE",K28:BE$105,$A$105-$A28+1,FALSE),0)+ IFERROR( HLOOKUP("B",K28:BE$105,$A$105-$A28+1,FALSE),0)</f>
        <v>40797</v>
      </c>
      <c r="G28" s="24">
        <f>IFERROR( HLOOKUP("BE",K28:BE$105,$A$105-$A28+1,FALSE),0)+ IFERROR( HLOOKUP("E",K28:BE$105,$A$105-$A28+1,FALSE),0)</f>
        <v>40799</v>
      </c>
      <c r="H28" s="24" t="s">
        <v>43</v>
      </c>
      <c r="I28" s="23"/>
      <c r="J28" s="23" t="s">
        <v>100</v>
      </c>
      <c r="K28" s="1"/>
      <c r="L28" s="1"/>
      <c r="M28" s="1"/>
      <c r="N28" s="1"/>
      <c r="O28" s="1"/>
      <c r="P28" s="1" t="s">
        <v>54</v>
      </c>
      <c r="Q28" s="1" t="s">
        <v>63</v>
      </c>
      <c r="R28" s="1" t="s">
        <v>55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</row>
    <row r="29" spans="1:103">
      <c r="A29">
        <v>19</v>
      </c>
      <c r="B29" s="23"/>
      <c r="C29" s="34" t="s">
        <v>138</v>
      </c>
      <c r="D29" s="23" t="s">
        <v>71</v>
      </c>
      <c r="E29" s="23">
        <v>1</v>
      </c>
      <c r="F29" s="24">
        <f>IFERROR( HLOOKUP("BE",K29:CY$105,$A$105-$A29+1,FALSE),0)+ IFERROR( HLOOKUP("B",K29:BE$105,$A$105-$A29+1,FALSE),0)</f>
        <v>0</v>
      </c>
      <c r="G29" s="24">
        <f>IFERROR( HLOOKUP("BE",K29:CY$105,$A$105-$A29+1,FALSE),0)+ IFERROR( HLOOKUP("E",K29:BE$105,$A$105-$A29+1,FALSE),0)</f>
        <v>0</v>
      </c>
      <c r="H29" s="24" t="s">
        <v>43</v>
      </c>
      <c r="I29" s="23"/>
      <c r="J29" s="23" t="s">
        <v>139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 t="s">
        <v>54</v>
      </c>
      <c r="BW29" s="1" t="s">
        <v>63</v>
      </c>
      <c r="BX29" s="1" t="s">
        <v>55</v>
      </c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</row>
    <row r="30" spans="1:103">
      <c r="A30">
        <v>20</v>
      </c>
      <c r="B30" s="23"/>
      <c r="C30" s="34" t="s">
        <v>75</v>
      </c>
      <c r="D30" s="23" t="s">
        <v>73</v>
      </c>
      <c r="E30" s="23">
        <v>1</v>
      </c>
      <c r="F30" s="24">
        <f>IFERROR( HLOOKUP("BE",K30:BE$105,$A$105-$A30+1,FALSE),0)+ IFERROR( HLOOKUP("B",K30:BE$105,$A$105-$A30+1,FALSE),0)</f>
        <v>40795</v>
      </c>
      <c r="G30" s="24">
        <f>IFERROR( HLOOKUP("BE",K30:BE$105,$A$105-$A30+1,FALSE),0)+ IFERROR( HLOOKUP("E",K30:CY$105,$A$105-$A30+1,FALSE),0)</f>
        <v>40796</v>
      </c>
      <c r="H30" s="24" t="s">
        <v>43</v>
      </c>
      <c r="I30" s="23"/>
      <c r="J30" s="23" t="s">
        <v>97</v>
      </c>
      <c r="K30" s="1"/>
      <c r="L30" s="1"/>
      <c r="M30" s="1"/>
      <c r="N30" s="1" t="s">
        <v>54</v>
      </c>
      <c r="O30" s="1" t="s">
        <v>55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</row>
    <row r="31" spans="1:103" s="21" customFormat="1">
      <c r="A31">
        <v>21</v>
      </c>
      <c r="B31" s="22"/>
      <c r="C31" s="33" t="s">
        <v>65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</row>
    <row r="32" spans="1:103">
      <c r="A32">
        <v>22</v>
      </c>
      <c r="B32" s="23"/>
      <c r="C32" s="34" t="s">
        <v>78</v>
      </c>
      <c r="D32" s="23" t="s">
        <v>71</v>
      </c>
      <c r="E32" s="23">
        <v>2</v>
      </c>
      <c r="F32" s="24">
        <f>IFERROR( HLOOKUP("BE",K32:BE$105,$A$105-$A32+1,FALSE),0)+ IFERROR( HLOOKUP("B",K32:BE$105,$A$105-$A32+1,FALSE),0)</f>
        <v>40808</v>
      </c>
      <c r="G32" s="24">
        <f>IFERROR( HLOOKUP("BE",K32:BE$105,$A$105-$A32+1,FALSE),0)+ IFERROR( HLOOKUP("E",K32:BE$105,$A$105-$A32+1,FALSE),0)</f>
        <v>40809</v>
      </c>
      <c r="H32" s="24" t="s">
        <v>43</v>
      </c>
      <c r="I32" s="23"/>
      <c r="J32" s="23" t="s">
        <v>101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 t="s">
        <v>54</v>
      </c>
      <c r="AB32" s="1" t="s">
        <v>55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</row>
    <row r="33" spans="1:103" ht="30">
      <c r="A33">
        <v>23</v>
      </c>
      <c r="B33" s="23"/>
      <c r="C33" s="37" t="s">
        <v>79</v>
      </c>
      <c r="D33" s="23" t="s">
        <v>71</v>
      </c>
      <c r="E33" s="23">
        <v>2</v>
      </c>
      <c r="F33" s="24">
        <f>IFERROR( HLOOKUP("BE",K33:BE$105,$A$105-$A33+1,FALSE),0)+ IFERROR( HLOOKUP("B",K33:BE$105,$A$105-$A33+1,FALSE),0)</f>
        <v>40804</v>
      </c>
      <c r="G33" s="24">
        <f>IFERROR( HLOOKUP("BE",K33:BE$105,$A$105-$A33+1,FALSE),0)+ IFERROR( HLOOKUP("E",K33:BE$105,$A$105-$A33+1,FALSE),0)</f>
        <v>40805</v>
      </c>
      <c r="H33" s="24" t="s">
        <v>43</v>
      </c>
      <c r="I33" s="23"/>
      <c r="J33" s="23" t="s">
        <v>102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 t="s">
        <v>54</v>
      </c>
      <c r="X33" s="1" t="s">
        <v>55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</row>
    <row r="34" spans="1:103" ht="30">
      <c r="A34">
        <v>24</v>
      </c>
      <c r="B34" s="23"/>
      <c r="C34" s="34" t="s">
        <v>80</v>
      </c>
      <c r="D34" s="23" t="s">
        <v>71</v>
      </c>
      <c r="E34" s="23">
        <v>2</v>
      </c>
      <c r="F34" s="24">
        <f>IFERROR( HLOOKUP("BE",K34:BE$105,$A$105-$A34+1,FALSE),0)+ IFERROR( HLOOKUP("B",K34:BE$105,$A$105-$A34+1,FALSE),0)</f>
        <v>40810</v>
      </c>
      <c r="G34" s="24">
        <f>IFERROR( HLOOKUP("BE",K34:BE$105,$A$105-$A34+1,FALSE),0)+ IFERROR( HLOOKUP("E",K34:BE$105,$A$105-$A34+1,FALSE),0)</f>
        <v>40811</v>
      </c>
      <c r="H34" s="24" t="s">
        <v>43</v>
      </c>
      <c r="I34" s="23"/>
      <c r="J34" s="23" t="s">
        <v>94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 t="s">
        <v>54</v>
      </c>
      <c r="AD34" s="1" t="s">
        <v>55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</row>
    <row r="35" spans="1:103" ht="30">
      <c r="A35">
        <v>25</v>
      </c>
      <c r="B35" s="23"/>
      <c r="C35" s="37" t="s">
        <v>83</v>
      </c>
      <c r="D35" s="23" t="s">
        <v>71</v>
      </c>
      <c r="E35" s="23">
        <v>1.5</v>
      </c>
      <c r="F35" s="24">
        <f>IFERROR( HLOOKUP("BE",K35:BE$105,$A$105-$A35+1,FALSE),0)+ IFERROR( HLOOKUP("B",K35:BE$105,$A$105-$A35+1,FALSE),0)</f>
        <v>40806</v>
      </c>
      <c r="G35" s="24">
        <f>IFERROR( HLOOKUP("BE",K35:BE$105,$A$105-$A35+1,FALSE),0)+ IFERROR( HLOOKUP("E",K35:BE$105,$A$105-$A35+1,FALSE),0)</f>
        <v>40807</v>
      </c>
      <c r="H35" s="24" t="s">
        <v>43</v>
      </c>
      <c r="I35" s="23"/>
      <c r="J35" s="23" t="s">
        <v>95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 t="s">
        <v>54</v>
      </c>
      <c r="Z35" s="1" t="s">
        <v>55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</row>
    <row r="36" spans="1:103">
      <c r="A36">
        <v>26</v>
      </c>
      <c r="B36" s="23"/>
      <c r="C36" s="34" t="s">
        <v>81</v>
      </c>
      <c r="D36" s="23" t="s">
        <v>73</v>
      </c>
      <c r="E36" s="23">
        <v>2</v>
      </c>
      <c r="F36" s="24">
        <f>IFERROR( HLOOKUP("BE",K36:BE$105,$A$105-$A36+1,FALSE),0)+ IFERROR( HLOOKUP("B",K36:BE$105,$A$105-$A36+1,FALSE),0)</f>
        <v>40803</v>
      </c>
      <c r="G36" s="24">
        <f>IFERROR( HLOOKUP("BE",K36:BE$105,$A$105-$A36+1,FALSE),0)+ IFERROR( HLOOKUP("E",K36:BE$105,$A$105-$A36+1,FALSE),0)</f>
        <v>40808</v>
      </c>
      <c r="H36" s="24" t="s">
        <v>43</v>
      </c>
      <c r="I36" s="23"/>
      <c r="J36" s="23" t="s">
        <v>98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 t="s">
        <v>54</v>
      </c>
      <c r="W36" s="1" t="s">
        <v>63</v>
      </c>
      <c r="X36" s="1" t="s">
        <v>63</v>
      </c>
      <c r="Y36" s="1" t="s">
        <v>63</v>
      </c>
      <c r="Z36" s="1" t="s">
        <v>63</v>
      </c>
      <c r="AA36" s="1" t="s">
        <v>55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</row>
    <row r="37" spans="1:103" ht="30">
      <c r="A37">
        <v>27</v>
      </c>
      <c r="B37" s="23"/>
      <c r="C37" s="37" t="s">
        <v>82</v>
      </c>
      <c r="D37" s="23" t="s">
        <v>73</v>
      </c>
      <c r="E37" s="23">
        <v>1.5</v>
      </c>
      <c r="F37" s="24">
        <f>IFERROR( HLOOKUP("BE",K37:BE$105,$A$105-$A37+1,FALSE),0)+ IFERROR( HLOOKUP("B",K37:BE$105,$A$105-$A37+1,FALSE),0)</f>
        <v>40800</v>
      </c>
      <c r="G37" s="24">
        <f>IFERROR( HLOOKUP("BE",K37:BE$105,$A$105-$A37+1,FALSE),0)+ IFERROR( HLOOKUP("E",K37:BE$105,$A$105-$A37+1,FALSE),0)</f>
        <v>40803</v>
      </c>
      <c r="H37" s="24" t="s">
        <v>43</v>
      </c>
      <c r="I37" s="23"/>
      <c r="J37" s="23" t="s">
        <v>99</v>
      </c>
      <c r="K37" s="1"/>
      <c r="L37" s="1"/>
      <c r="M37" s="1"/>
      <c r="N37" s="1"/>
      <c r="O37" s="1"/>
      <c r="P37" s="1"/>
      <c r="Q37" s="1"/>
      <c r="R37" s="1"/>
      <c r="S37" s="1" t="s">
        <v>54</v>
      </c>
      <c r="T37" s="1" t="s">
        <v>63</v>
      </c>
      <c r="U37" s="1" t="s">
        <v>63</v>
      </c>
      <c r="V37" s="1" t="s">
        <v>55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</row>
    <row r="38" spans="1:103">
      <c r="A38">
        <v>28</v>
      </c>
      <c r="B38" s="23"/>
      <c r="C38" s="37"/>
      <c r="D38" s="23"/>
      <c r="E38" s="23"/>
      <c r="F38" s="24"/>
      <c r="G38" s="24"/>
      <c r="H38" s="24"/>
      <c r="I38" s="23"/>
      <c r="J38" s="2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</row>
    <row r="39" spans="1:103" s="21" customFormat="1">
      <c r="A39">
        <v>29</v>
      </c>
      <c r="B39" s="22"/>
      <c r="C39" s="33" t="s">
        <v>140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</row>
    <row r="40" spans="1:103">
      <c r="A40">
        <v>30</v>
      </c>
      <c r="B40" s="23"/>
      <c r="C40" s="34" t="s">
        <v>148</v>
      </c>
      <c r="D40" s="23" t="s">
        <v>71</v>
      </c>
      <c r="E40" s="23">
        <v>3</v>
      </c>
      <c r="F40" s="24"/>
      <c r="G40" s="24"/>
      <c r="H40" s="24" t="s">
        <v>43</v>
      </c>
      <c r="I40" s="23"/>
      <c r="J40" s="2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</row>
    <row r="41" spans="1:103">
      <c r="A41">
        <v>31</v>
      </c>
      <c r="B41" s="23"/>
      <c r="C41" s="34" t="s">
        <v>149</v>
      </c>
      <c r="D41" s="23" t="s">
        <v>71</v>
      </c>
      <c r="E41" s="23">
        <v>3</v>
      </c>
      <c r="F41" s="24"/>
      <c r="G41" s="24"/>
      <c r="H41" s="24" t="s">
        <v>43</v>
      </c>
      <c r="I41" s="23"/>
      <c r="J41" s="2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</row>
    <row r="42" spans="1:103">
      <c r="A42">
        <v>32</v>
      </c>
      <c r="B42" s="23"/>
      <c r="C42" s="34" t="s">
        <v>151</v>
      </c>
      <c r="D42" s="23" t="s">
        <v>71</v>
      </c>
      <c r="E42" s="23">
        <v>1.5</v>
      </c>
      <c r="F42" s="24"/>
      <c r="G42" s="24"/>
      <c r="H42" s="24" t="s">
        <v>43</v>
      </c>
      <c r="I42" s="23"/>
      <c r="J42" s="2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</row>
    <row r="43" spans="1:103">
      <c r="A43">
        <v>33</v>
      </c>
      <c r="B43" s="23"/>
      <c r="C43" s="34" t="s">
        <v>152</v>
      </c>
      <c r="D43" s="23" t="s">
        <v>71</v>
      </c>
      <c r="E43" s="23">
        <v>1.5</v>
      </c>
      <c r="F43" s="24"/>
      <c r="G43" s="24"/>
      <c r="H43" s="24" t="s">
        <v>43</v>
      </c>
      <c r="I43" s="23"/>
      <c r="J43" s="2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</row>
    <row r="44" spans="1:103">
      <c r="A44">
        <v>34</v>
      </c>
      <c r="B44" s="23"/>
      <c r="C44" s="34" t="s">
        <v>150</v>
      </c>
      <c r="D44" s="23" t="s">
        <v>71</v>
      </c>
      <c r="E44" s="23">
        <v>1.5</v>
      </c>
      <c r="F44" s="24"/>
      <c r="G44" s="24"/>
      <c r="H44" s="24" t="s">
        <v>43</v>
      </c>
      <c r="I44" s="23"/>
      <c r="J44" s="2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</row>
    <row r="45" spans="1:103">
      <c r="A45">
        <v>35</v>
      </c>
      <c r="B45" s="23"/>
      <c r="C45" s="34" t="s">
        <v>153</v>
      </c>
      <c r="D45" s="23" t="s">
        <v>71</v>
      </c>
      <c r="E45" s="23">
        <v>1</v>
      </c>
      <c r="F45" s="24"/>
      <c r="G45" s="24"/>
      <c r="H45" s="24" t="s">
        <v>43</v>
      </c>
      <c r="I45" s="23"/>
      <c r="J45" s="2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</row>
    <row r="46" spans="1:103">
      <c r="A46">
        <v>36</v>
      </c>
      <c r="B46" s="23"/>
      <c r="C46" s="34" t="s">
        <v>154</v>
      </c>
      <c r="D46" s="23" t="s">
        <v>71</v>
      </c>
      <c r="E46" s="23">
        <v>1</v>
      </c>
      <c r="F46" s="24"/>
      <c r="G46" s="24"/>
      <c r="H46" s="24" t="s">
        <v>43</v>
      </c>
      <c r="I46" s="23"/>
      <c r="J46" s="2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</row>
    <row r="47" spans="1:103">
      <c r="A47">
        <v>37</v>
      </c>
      <c r="B47" s="23"/>
      <c r="C47" s="34" t="s">
        <v>155</v>
      </c>
      <c r="D47" s="23" t="s">
        <v>71</v>
      </c>
      <c r="E47" s="23">
        <v>1</v>
      </c>
      <c r="F47" s="24"/>
      <c r="G47" s="24"/>
      <c r="H47" s="24" t="s">
        <v>43</v>
      </c>
      <c r="I47" s="23"/>
      <c r="J47" s="2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</row>
    <row r="48" spans="1:103">
      <c r="A48">
        <v>38</v>
      </c>
      <c r="B48" s="23"/>
      <c r="C48" s="34" t="s">
        <v>156</v>
      </c>
      <c r="D48" s="23" t="s">
        <v>71</v>
      </c>
      <c r="E48" s="23">
        <v>1</v>
      </c>
      <c r="F48" s="24">
        <f>IFERROR( HLOOKUP("BE",K48:BE$105,$A$105-$A48+1,FALSE),0)+ IFERROR( HLOOKUP("B",K48:BE$105,$A$105-$A48+1,FALSE),0)</f>
        <v>40812</v>
      </c>
      <c r="G48" s="24">
        <f>IFERROR( HLOOKUP("BE",K48:BE$105,$A$105-$A48+1,FALSE),0)+ IFERROR( HLOOKUP("E",K48:BE$105,$A$105-$A48+1,FALSE),0)</f>
        <v>40814</v>
      </c>
      <c r="H48" s="24" t="s">
        <v>43</v>
      </c>
      <c r="I48" s="23"/>
      <c r="J48" s="2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 t="s">
        <v>54</v>
      </c>
      <c r="AF48" s="1" t="s">
        <v>63</v>
      </c>
      <c r="AG48" s="1" t="s">
        <v>55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</row>
    <row r="49" spans="1:103" s="21" customFormat="1">
      <c r="A49">
        <v>39</v>
      </c>
      <c r="B49" s="22"/>
      <c r="C49" s="33" t="s">
        <v>66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</row>
    <row r="50" spans="1:103">
      <c r="A50">
        <v>40</v>
      </c>
      <c r="B50" s="23"/>
      <c r="C50" s="48" t="s">
        <v>141</v>
      </c>
      <c r="D50" s="23"/>
      <c r="E50" s="23"/>
      <c r="F50" s="24"/>
      <c r="G50" s="24"/>
      <c r="H50" s="24"/>
      <c r="I50" s="23"/>
      <c r="J50" s="2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</row>
    <row r="51" spans="1:103">
      <c r="A51">
        <v>41</v>
      </c>
      <c r="B51" s="23"/>
      <c r="C51" s="34" t="s">
        <v>142</v>
      </c>
      <c r="D51" s="23" t="s">
        <v>71</v>
      </c>
      <c r="E51" s="23">
        <v>1</v>
      </c>
      <c r="F51" s="24"/>
      <c r="G51" s="24"/>
      <c r="H51" s="24" t="s">
        <v>43</v>
      </c>
      <c r="I51" s="23"/>
      <c r="J51" s="2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</row>
    <row r="52" spans="1:103" ht="30">
      <c r="A52">
        <v>42</v>
      </c>
      <c r="B52" s="23"/>
      <c r="C52" s="34" t="s">
        <v>143</v>
      </c>
      <c r="D52" s="23" t="s">
        <v>71</v>
      </c>
      <c r="E52" s="23">
        <v>1</v>
      </c>
      <c r="F52" s="24"/>
      <c r="G52" s="24"/>
      <c r="H52" s="24" t="s">
        <v>43</v>
      </c>
      <c r="I52" s="23"/>
      <c r="J52" s="2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</row>
    <row r="53" spans="1:103">
      <c r="A53">
        <v>43</v>
      </c>
      <c r="B53" s="23"/>
      <c r="C53" s="34" t="s">
        <v>144</v>
      </c>
      <c r="D53" s="23" t="s">
        <v>71</v>
      </c>
      <c r="E53" s="23">
        <v>1</v>
      </c>
      <c r="F53" s="24"/>
      <c r="G53" s="24"/>
      <c r="H53" s="24" t="s">
        <v>43</v>
      </c>
      <c r="I53" s="23"/>
      <c r="J53" s="2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</row>
    <row r="54" spans="1:103">
      <c r="A54">
        <v>44</v>
      </c>
      <c r="B54" s="23"/>
      <c r="C54" s="34" t="s">
        <v>145</v>
      </c>
      <c r="D54" s="23" t="s">
        <v>71</v>
      </c>
      <c r="E54" s="23">
        <v>1</v>
      </c>
      <c r="F54" s="24"/>
      <c r="G54" s="24"/>
      <c r="H54" s="24" t="s">
        <v>43</v>
      </c>
      <c r="I54" s="23"/>
      <c r="J54" s="2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</row>
    <row r="55" spans="1:103">
      <c r="A55">
        <v>45</v>
      </c>
      <c r="B55" s="23"/>
      <c r="C55" s="34" t="s">
        <v>146</v>
      </c>
      <c r="D55" s="23" t="s">
        <v>71</v>
      </c>
      <c r="E55" s="23">
        <v>1</v>
      </c>
      <c r="F55" s="24"/>
      <c r="G55" s="24"/>
      <c r="H55" s="24" t="s">
        <v>43</v>
      </c>
      <c r="I55" s="23"/>
      <c r="J55" s="2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</row>
    <row r="56" spans="1:103">
      <c r="A56">
        <v>46</v>
      </c>
      <c r="B56" s="23"/>
      <c r="C56" s="34"/>
      <c r="D56" s="23"/>
      <c r="E56" s="23"/>
      <c r="F56" s="24"/>
      <c r="G56" s="24"/>
      <c r="H56" s="24"/>
      <c r="I56" s="23"/>
      <c r="J56" s="2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</row>
    <row r="57" spans="1:103">
      <c r="A57">
        <v>47</v>
      </c>
      <c r="B57" s="23"/>
      <c r="C57" s="48" t="s">
        <v>147</v>
      </c>
      <c r="D57" s="23"/>
      <c r="E57" s="23"/>
      <c r="F57" s="24"/>
      <c r="G57" s="24"/>
      <c r="H57" s="24"/>
      <c r="I57" s="23"/>
      <c r="J57" s="2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</row>
    <row r="58" spans="1:103">
      <c r="A58">
        <v>48</v>
      </c>
      <c r="B58" s="23"/>
      <c r="C58" s="34"/>
      <c r="D58" s="23"/>
      <c r="E58" s="23"/>
      <c r="F58" s="24"/>
      <c r="G58" s="24"/>
      <c r="H58" s="24"/>
      <c r="I58" s="23"/>
      <c r="J58" s="2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</row>
    <row r="59" spans="1:103">
      <c r="A59">
        <v>49</v>
      </c>
      <c r="B59" s="23"/>
      <c r="C59" s="34"/>
      <c r="D59" s="23"/>
      <c r="E59" s="23"/>
      <c r="F59" s="24"/>
      <c r="G59" s="24"/>
      <c r="H59" s="24"/>
      <c r="I59" s="23"/>
      <c r="J59" s="2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</row>
    <row r="60" spans="1:103">
      <c r="A60">
        <v>50</v>
      </c>
      <c r="B60" s="23"/>
      <c r="C60" s="34"/>
      <c r="D60" s="23"/>
      <c r="E60" s="23"/>
      <c r="F60" s="24"/>
      <c r="G60" s="24"/>
      <c r="H60" s="24"/>
      <c r="I60" s="23"/>
      <c r="J60" s="2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</row>
    <row r="61" spans="1:103" s="21" customFormat="1">
      <c r="A61">
        <v>51</v>
      </c>
      <c r="B61" s="22"/>
      <c r="C61" s="33" t="s">
        <v>67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</row>
    <row r="62" spans="1:103" ht="30">
      <c r="A62">
        <v>52</v>
      </c>
      <c r="B62" s="23"/>
      <c r="C62" s="34" t="s">
        <v>68</v>
      </c>
      <c r="D62" s="23" t="s">
        <v>73</v>
      </c>
      <c r="E62" s="23">
        <v>3</v>
      </c>
      <c r="F62" s="24">
        <f>IFERROR( HLOOKUP("BE",K62:BE$105,$A$105-$A62+1,FALSE),0)+ IFERROR( HLOOKUP("B",K62:BE$105,$A$105-$A62+1,FALSE),0)</f>
        <v>40802</v>
      </c>
      <c r="G62" s="24">
        <f>IFERROR( HLOOKUP("BE",K62:BE$105,$A$105-$A62+1,FALSE),0)+ IFERROR( HLOOKUP("E",K62:BE$105,$A$105-$A62+1,FALSE),0)</f>
        <v>40807</v>
      </c>
      <c r="H62" s="24" t="s">
        <v>43</v>
      </c>
      <c r="I62" s="23"/>
      <c r="J62" s="23"/>
      <c r="K62" s="1"/>
      <c r="L62" s="1"/>
      <c r="M62" s="1"/>
      <c r="N62" s="1"/>
      <c r="O62" s="1"/>
      <c r="P62" s="1"/>
      <c r="Q62" s="1"/>
      <c r="R62" s="1"/>
      <c r="S62" s="1"/>
      <c r="T62" s="1"/>
      <c r="U62" s="1" t="s">
        <v>54</v>
      </c>
      <c r="V62" s="1" t="s">
        <v>63</v>
      </c>
      <c r="W62" s="1" t="s">
        <v>63</v>
      </c>
      <c r="X62" s="1" t="s">
        <v>63</v>
      </c>
      <c r="Y62" s="1" t="s">
        <v>63</v>
      </c>
      <c r="Z62" s="1" t="s">
        <v>55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</row>
    <row r="63" spans="1:103" s="21" customFormat="1">
      <c r="A63">
        <v>53</v>
      </c>
      <c r="B63" s="22"/>
      <c r="C63" s="33" t="s">
        <v>69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</row>
    <row r="64" spans="1:103">
      <c r="A64">
        <v>54</v>
      </c>
      <c r="B64" s="23"/>
      <c r="C64" s="34" t="s">
        <v>84</v>
      </c>
      <c r="D64" s="23" t="s">
        <v>73</v>
      </c>
      <c r="E64" s="23">
        <v>1</v>
      </c>
      <c r="F64" s="24">
        <f>IFERROR( HLOOKUP("BE",K64:BE$105,$A$105-$A64+1,FALSE),0)+ IFERROR( HLOOKUP("B",K64:BE$105,$A$105-$A64+1,FALSE),0)</f>
        <v>40792</v>
      </c>
      <c r="G64" s="24">
        <f>IFERROR( HLOOKUP("BE",K64:BE$105,$A$105-$A64+1,FALSE),0)+ IFERROR( HLOOKUP("E",K64:BE$105,$A$105-$A64+1,FALSE),0)</f>
        <v>40793</v>
      </c>
      <c r="H64" s="24" t="s">
        <v>43</v>
      </c>
      <c r="I64" s="23"/>
      <c r="J64" s="23"/>
      <c r="K64" s="1" t="s">
        <v>54</v>
      </c>
      <c r="L64" s="1" t="s">
        <v>55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</row>
    <row r="65" spans="1:103">
      <c r="A65">
        <v>55</v>
      </c>
      <c r="B65" s="23"/>
      <c r="C65" s="34" t="s">
        <v>85</v>
      </c>
      <c r="D65" s="23" t="s">
        <v>71</v>
      </c>
      <c r="E65" s="23">
        <v>1</v>
      </c>
      <c r="F65" s="24">
        <f>IFERROR( HLOOKUP("BE",K65:BE$105,$A$105-$A65+1,FALSE),0)+ IFERROR( HLOOKUP("B",K65:BE$105,$A$105-$A65+1,FALSE),0)</f>
        <v>40794</v>
      </c>
      <c r="G65" s="24">
        <f>IFERROR( HLOOKUP("BE",K65:BE$105,$A$105-$A65+1,FALSE),0)+ IFERROR( HLOOKUP("E",K65:BE$105,$A$105-$A65+1,FALSE),0)</f>
        <v>40795</v>
      </c>
      <c r="H65" s="24" t="s">
        <v>43</v>
      </c>
      <c r="I65" s="23"/>
      <c r="J65" s="23"/>
      <c r="K65" s="1"/>
      <c r="L65" s="1"/>
      <c r="M65" s="1" t="s">
        <v>54</v>
      </c>
      <c r="N65" s="1" t="s">
        <v>55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</row>
    <row r="66" spans="1:103">
      <c r="A66">
        <v>56</v>
      </c>
      <c r="B66" s="23"/>
      <c r="C66" s="34" t="s">
        <v>86</v>
      </c>
      <c r="D66" s="23" t="s">
        <v>71</v>
      </c>
      <c r="E66" s="23">
        <v>1</v>
      </c>
      <c r="F66" s="24">
        <f>IFERROR( HLOOKUP("BE",K66:BE$105,$A$105-$A66+1,FALSE),0)+ IFERROR( HLOOKUP("B",K66:BE$105,$A$105-$A66+1,FALSE),0)</f>
        <v>40794</v>
      </c>
      <c r="G66" s="24">
        <f>IFERROR( HLOOKUP("BE",K66:BE$105,$A$105-$A66+1,FALSE),0)+ IFERROR( HLOOKUP("E",K66:BE$105,$A$105-$A66+1,FALSE),0)</f>
        <v>40795</v>
      </c>
      <c r="H66" s="24" t="s">
        <v>43</v>
      </c>
      <c r="I66" s="23"/>
      <c r="J66" s="23"/>
      <c r="K66" s="1"/>
      <c r="L66" s="1"/>
      <c r="M66" s="1" t="s">
        <v>54</v>
      </c>
      <c r="N66" s="1" t="s">
        <v>55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</row>
    <row r="67" spans="1:103">
      <c r="A67">
        <v>57</v>
      </c>
      <c r="B67" s="23"/>
      <c r="C67" s="34" t="s">
        <v>103</v>
      </c>
      <c r="D67" s="23" t="s">
        <v>73</v>
      </c>
      <c r="E67" s="23">
        <v>1</v>
      </c>
      <c r="F67" s="24">
        <f>IFERROR( HLOOKUP("BE",K67:BE$105,$A$105-$A67+1,FALSE),0)+ IFERROR( HLOOKUP("B",K67:BE$105,$A$105-$A67+1,FALSE),0)</f>
        <v>40798</v>
      </c>
      <c r="G67" s="24">
        <f>IFERROR( HLOOKUP("BE",K67:BE$105,$A$105-$A67+1,FALSE),0)+ IFERROR( HLOOKUP("E",K67:BE$105,$A$105-$A67+1,FALSE),0)</f>
        <v>40798</v>
      </c>
      <c r="H67" s="24" t="s">
        <v>43</v>
      </c>
      <c r="I67" s="23" t="s">
        <v>104</v>
      </c>
      <c r="J67" s="23"/>
      <c r="K67" s="1"/>
      <c r="L67" s="1"/>
      <c r="M67" s="1"/>
      <c r="N67" s="1"/>
      <c r="O67" s="1"/>
      <c r="P67" s="1"/>
      <c r="Q67" s="1" t="s">
        <v>59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</row>
    <row r="68" spans="1:103">
      <c r="A68">
        <v>58</v>
      </c>
      <c r="B68" s="23"/>
      <c r="C68" s="34" t="s">
        <v>87</v>
      </c>
      <c r="D68" s="23" t="s">
        <v>73</v>
      </c>
      <c r="E68" s="23">
        <v>1</v>
      </c>
      <c r="F68" s="24">
        <f>IFERROR( HLOOKUP("BE",K68:BE$105,$A$105-$A68+1,FALSE),0)+ IFERROR( HLOOKUP("B",K68:BE$105,$A$105-$A68+1,FALSE),0)</f>
        <v>40799</v>
      </c>
      <c r="G68" s="24">
        <f>IFERROR( HLOOKUP("BE",K68:BE$105,$A$105-$A68+1,FALSE),0)+ IFERROR( HLOOKUP("E",K68:BE$105,$A$105-$A68+1,FALSE),0)</f>
        <v>40799</v>
      </c>
      <c r="H68" s="24" t="s">
        <v>43</v>
      </c>
      <c r="I68" s="23"/>
      <c r="J68" s="23"/>
      <c r="K68" s="1"/>
      <c r="L68" s="1"/>
      <c r="M68" s="1"/>
      <c r="N68" s="1"/>
      <c r="O68" s="1"/>
      <c r="P68" s="1"/>
      <c r="Q68" s="1"/>
      <c r="R68" s="1" t="s">
        <v>59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</row>
    <row r="69" spans="1:103">
      <c r="A69">
        <v>59</v>
      </c>
      <c r="B69" s="23"/>
      <c r="C69" s="34" t="s">
        <v>88</v>
      </c>
      <c r="D69" s="23" t="s">
        <v>73</v>
      </c>
      <c r="E69" s="23">
        <v>1</v>
      </c>
      <c r="F69" s="24">
        <f>IFERROR( HLOOKUP("BE",K69:BE$105,$A$105-$A69+1,FALSE),0)+ IFERROR( HLOOKUP("B",K69:BE$105,$A$105-$A69+1,FALSE),0)</f>
        <v>40800</v>
      </c>
      <c r="G69" s="24">
        <f>IFERROR( HLOOKUP("BE",K69:BE$105,$A$105-$A69+1,FALSE),0)+ IFERROR( HLOOKUP("E",K69:BE$105,$A$105-$A69+1,FALSE),0)</f>
        <v>40800</v>
      </c>
      <c r="H69" s="24" t="s">
        <v>43</v>
      </c>
      <c r="I69" s="23"/>
      <c r="J69" s="23"/>
      <c r="K69" s="1"/>
      <c r="L69" s="1"/>
      <c r="M69" s="1"/>
      <c r="N69" s="1"/>
      <c r="O69" s="1"/>
      <c r="P69" s="1"/>
      <c r="Q69" s="1"/>
      <c r="R69" s="1"/>
      <c r="S69" s="1" t="s">
        <v>59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</row>
    <row r="70" spans="1:103" ht="30">
      <c r="A70">
        <v>60</v>
      </c>
      <c r="B70" s="23"/>
      <c r="C70" s="34" t="s">
        <v>90</v>
      </c>
      <c r="D70" s="23" t="s">
        <v>73</v>
      </c>
      <c r="E70" s="23">
        <v>1</v>
      </c>
      <c r="F70" s="24">
        <f>IFERROR( HLOOKUP("BE",K70:BE$105,$A$105-$A70+1,FALSE),0)+ IFERROR( HLOOKUP("B",K70:BE$105,$A$105-$A70+1,FALSE),0)</f>
        <v>40801</v>
      </c>
      <c r="G70" s="24">
        <f>IFERROR( HLOOKUP("BE",K70:BE$105,$A$105-$A70+1,FALSE),0)+ IFERROR( HLOOKUP("E",K70:BE$105,$A$105-$A70+1,FALSE),0)</f>
        <v>40801</v>
      </c>
      <c r="H70" s="24" t="s">
        <v>39</v>
      </c>
      <c r="I70" s="23"/>
      <c r="J70" s="23"/>
      <c r="K70" s="1"/>
      <c r="L70" s="1"/>
      <c r="M70" s="1"/>
      <c r="N70" s="1"/>
      <c r="O70" s="1"/>
      <c r="P70" s="1"/>
      <c r="Q70" s="1"/>
      <c r="R70" s="1"/>
      <c r="S70" s="1"/>
      <c r="T70" s="1" t="s">
        <v>59</v>
      </c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</row>
    <row r="71" spans="1:103" s="21" customFormat="1">
      <c r="A71">
        <v>61</v>
      </c>
      <c r="B71" s="22"/>
      <c r="C71" s="33" t="s">
        <v>115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</row>
    <row r="72" spans="1:103">
      <c r="A72">
        <v>62</v>
      </c>
      <c r="B72" s="23"/>
      <c r="C72" s="34" t="s">
        <v>116</v>
      </c>
      <c r="D72" s="23" t="s">
        <v>73</v>
      </c>
      <c r="E72" s="23">
        <v>1</v>
      </c>
      <c r="F72" s="24">
        <f>IFERROR( HLOOKUP("BE",K72:BE$105,$A$105-$A72+1,FALSE),0)+ IFERROR( HLOOKUP("B",K72:BE$105,$A$105-$A72+1,FALSE),0)</f>
        <v>40792</v>
      </c>
      <c r="G72" s="24">
        <f>IFERROR( HLOOKUP("BE",K72:BE$105,$A$105-$A72+1,FALSE),0)+ IFERROR( HLOOKUP("E",K72:BE$105,$A$105-$A72+1,FALSE),0)</f>
        <v>40793</v>
      </c>
      <c r="H72" s="24" t="s">
        <v>43</v>
      </c>
      <c r="I72" s="23"/>
      <c r="J72" s="23"/>
      <c r="K72" s="1" t="s">
        <v>54</v>
      </c>
      <c r="L72" s="1" t="s">
        <v>55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</row>
    <row r="73" spans="1:103">
      <c r="A73">
        <v>63</v>
      </c>
      <c r="B73" s="23"/>
      <c r="C73" s="34" t="s">
        <v>117</v>
      </c>
      <c r="D73" s="23" t="s">
        <v>73</v>
      </c>
      <c r="E73" s="23">
        <v>1</v>
      </c>
      <c r="F73" s="24"/>
      <c r="G73" s="24"/>
      <c r="H73" s="24" t="s">
        <v>39</v>
      </c>
      <c r="I73" s="23"/>
      <c r="J73" s="2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</row>
    <row r="74" spans="1:103" ht="30">
      <c r="A74">
        <v>64</v>
      </c>
      <c r="B74" s="23"/>
      <c r="C74" s="47" t="s">
        <v>118</v>
      </c>
      <c r="D74" s="23"/>
      <c r="E74" s="23"/>
      <c r="F74" s="24"/>
      <c r="G74" s="24"/>
      <c r="H74" s="24"/>
      <c r="I74" s="23"/>
      <c r="J74" s="2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</row>
    <row r="75" spans="1:103">
      <c r="A75">
        <v>65</v>
      </c>
      <c r="B75" s="23"/>
      <c r="C75" s="47" t="s">
        <v>119</v>
      </c>
      <c r="D75" s="23"/>
      <c r="E75" s="23"/>
      <c r="F75" s="24"/>
      <c r="G75" s="24"/>
      <c r="H75" s="24"/>
      <c r="I75" s="23"/>
      <c r="J75" s="2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</row>
    <row r="76" spans="1:103">
      <c r="A76">
        <v>66</v>
      </c>
      <c r="B76" s="23"/>
      <c r="C76" s="47" t="s">
        <v>120</v>
      </c>
      <c r="D76" s="23"/>
      <c r="E76" s="23"/>
      <c r="F76" s="24"/>
      <c r="G76" s="24"/>
      <c r="H76" s="24"/>
      <c r="I76" s="23"/>
      <c r="J76" s="2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</row>
    <row r="77" spans="1:103">
      <c r="A77">
        <v>67</v>
      </c>
      <c r="B77" s="23"/>
      <c r="C77" s="34"/>
      <c r="D77" s="23"/>
      <c r="E77" s="23"/>
      <c r="F77" s="24"/>
      <c r="G77" s="24"/>
      <c r="H77" s="24"/>
      <c r="I77" s="23"/>
      <c r="J77" s="2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</row>
    <row r="78" spans="1:103" s="21" customFormat="1">
      <c r="A78">
        <v>68</v>
      </c>
      <c r="B78" s="22"/>
      <c r="C78" s="33" t="s">
        <v>121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</row>
    <row r="79" spans="1:103">
      <c r="A79">
        <v>69</v>
      </c>
      <c r="B79" s="23"/>
      <c r="C79" s="48" t="s">
        <v>122</v>
      </c>
      <c r="D79" s="23"/>
      <c r="E79" s="23"/>
      <c r="F79" s="24"/>
      <c r="G79" s="24"/>
      <c r="H79" s="24"/>
      <c r="I79" s="23"/>
      <c r="J79" s="2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</row>
    <row r="80" spans="1:103">
      <c r="A80">
        <v>70</v>
      </c>
      <c r="B80" s="23"/>
      <c r="C80" s="47" t="s">
        <v>133</v>
      </c>
      <c r="D80" s="23"/>
      <c r="E80" s="23"/>
      <c r="F80" s="24"/>
      <c r="G80" s="24"/>
      <c r="H80" s="24" t="s">
        <v>43</v>
      </c>
      <c r="I80" s="23"/>
      <c r="J80" s="2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</row>
    <row r="81" spans="1:16384">
      <c r="A81">
        <v>71</v>
      </c>
      <c r="B81" s="23"/>
      <c r="C81" s="47" t="s">
        <v>134</v>
      </c>
      <c r="D81" s="23"/>
      <c r="E81" s="23"/>
      <c r="F81" s="24"/>
      <c r="G81" s="24"/>
      <c r="H81" s="24" t="s">
        <v>43</v>
      </c>
      <c r="I81" s="23"/>
      <c r="J81" s="2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</row>
    <row r="82" spans="1:16384">
      <c r="A82">
        <v>72</v>
      </c>
      <c r="B82" s="23"/>
      <c r="C82" s="47" t="s">
        <v>136</v>
      </c>
      <c r="D82" s="23"/>
      <c r="E82" s="23"/>
      <c r="F82" s="24"/>
      <c r="G82" s="24"/>
      <c r="H82" s="24" t="s">
        <v>43</v>
      </c>
      <c r="I82" s="23"/>
      <c r="J82" s="2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</row>
    <row r="83" spans="1:16384">
      <c r="A83">
        <v>73</v>
      </c>
      <c r="B83" s="23"/>
      <c r="C83" s="47" t="s">
        <v>135</v>
      </c>
      <c r="D83" s="23"/>
      <c r="E83" s="23"/>
      <c r="F83" s="24"/>
      <c r="G83" s="24"/>
      <c r="H83" s="24" t="s">
        <v>43</v>
      </c>
      <c r="I83" s="23"/>
      <c r="J83" s="2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</row>
    <row r="84" spans="1:16384">
      <c r="A84">
        <v>74</v>
      </c>
      <c r="B84" s="23"/>
      <c r="C84" s="48" t="s">
        <v>123</v>
      </c>
      <c r="D84" s="23"/>
      <c r="E84" s="23"/>
      <c r="F84" s="24"/>
      <c r="G84" s="24"/>
      <c r="H84" s="24"/>
      <c r="I84" s="23"/>
      <c r="J84" s="2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</row>
    <row r="85" spans="1:16384">
      <c r="A85">
        <v>75</v>
      </c>
      <c r="B85" s="23"/>
      <c r="C85" s="47" t="s">
        <v>124</v>
      </c>
      <c r="D85" s="23" t="s">
        <v>137</v>
      </c>
      <c r="E85" s="23">
        <v>0.3</v>
      </c>
      <c r="F85" s="24"/>
      <c r="G85" s="24"/>
      <c r="H85" s="24" t="s">
        <v>43</v>
      </c>
      <c r="I85" s="23"/>
      <c r="J85" s="2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</row>
    <row r="86" spans="1:16384">
      <c r="A86">
        <v>76</v>
      </c>
      <c r="B86" s="23"/>
      <c r="C86" s="47" t="s">
        <v>125</v>
      </c>
      <c r="D86" s="23" t="s">
        <v>137</v>
      </c>
      <c r="E86" s="23">
        <v>0.3</v>
      </c>
      <c r="F86" s="24"/>
      <c r="G86" s="24"/>
      <c r="H86" s="24" t="s">
        <v>43</v>
      </c>
      <c r="I86" s="23"/>
      <c r="J86" s="2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</row>
    <row r="87" spans="1:16384">
      <c r="A87">
        <v>77</v>
      </c>
      <c r="B87" s="23"/>
      <c r="C87" s="47" t="s">
        <v>132</v>
      </c>
      <c r="D87" s="23"/>
      <c r="E87" s="23"/>
      <c r="F87" s="24"/>
      <c r="G87" s="24"/>
      <c r="H87" s="24" t="s">
        <v>43</v>
      </c>
      <c r="I87" s="23"/>
      <c r="J87" s="2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</row>
    <row r="88" spans="1:16384">
      <c r="A88">
        <v>78</v>
      </c>
      <c r="B88" s="23"/>
      <c r="C88" s="47"/>
      <c r="D88" s="23"/>
      <c r="E88" s="23"/>
      <c r="F88" s="24"/>
      <c r="G88" s="24"/>
      <c r="H88" s="24"/>
      <c r="I88" s="23"/>
      <c r="J88" s="2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</row>
    <row r="89" spans="1:16384">
      <c r="A89">
        <v>79</v>
      </c>
      <c r="B89" s="23"/>
      <c r="C89" s="48" t="s">
        <v>126</v>
      </c>
      <c r="D89" s="23"/>
      <c r="E89" s="23"/>
      <c r="F89" s="24"/>
      <c r="G89" s="24"/>
      <c r="H89" s="24"/>
      <c r="I89" s="23"/>
      <c r="J89" s="2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</row>
    <row r="90" spans="1:16384">
      <c r="A90">
        <v>80</v>
      </c>
      <c r="B90" s="23"/>
      <c r="C90" s="47" t="s">
        <v>127</v>
      </c>
      <c r="D90" s="23" t="s">
        <v>137</v>
      </c>
      <c r="E90" s="23">
        <v>0.3</v>
      </c>
      <c r="F90" s="24"/>
      <c r="G90" s="24"/>
      <c r="H90" s="24" t="s">
        <v>39</v>
      </c>
      <c r="I90" s="23"/>
      <c r="J90" s="2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</row>
    <row r="91" spans="1:16384">
      <c r="A91">
        <v>81</v>
      </c>
      <c r="B91" s="23"/>
      <c r="C91" s="47" t="s">
        <v>128</v>
      </c>
      <c r="D91" s="23" t="s">
        <v>137</v>
      </c>
      <c r="E91" s="23">
        <v>0.3</v>
      </c>
      <c r="F91" s="24"/>
      <c r="G91" s="24"/>
      <c r="H91" s="24" t="s">
        <v>43</v>
      </c>
      <c r="I91" s="23"/>
      <c r="J91" s="2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</row>
    <row r="92" spans="1:16384">
      <c r="A92">
        <v>82</v>
      </c>
      <c r="B92" s="23"/>
      <c r="C92" s="47" t="s">
        <v>130</v>
      </c>
      <c r="D92" s="23" t="s">
        <v>137</v>
      </c>
      <c r="E92" s="23">
        <v>0.3</v>
      </c>
      <c r="F92" s="24"/>
      <c r="G92" s="24"/>
      <c r="H92" s="24" t="s">
        <v>43</v>
      </c>
      <c r="I92" s="23"/>
      <c r="J92" s="2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</row>
    <row r="93" spans="1:16384" s="49" customFormat="1">
      <c r="A93">
        <v>83</v>
      </c>
      <c r="B93" s="47"/>
      <c r="C93" s="47" t="s">
        <v>129</v>
      </c>
      <c r="D93" s="23" t="s">
        <v>137</v>
      </c>
      <c r="E93" s="23">
        <v>0.3</v>
      </c>
      <c r="F93" s="47"/>
      <c r="G93" s="47"/>
      <c r="H93" s="24" t="s">
        <v>43</v>
      </c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51"/>
      <c r="DA93" s="47"/>
      <c r="DB93" s="47"/>
      <c r="DC93" s="47"/>
      <c r="DD93" s="47"/>
      <c r="DE93" s="47"/>
      <c r="DF93" s="47"/>
      <c r="DG93" s="47"/>
      <c r="DH93" s="47"/>
      <c r="DI93" s="47"/>
      <c r="DJ93" s="47"/>
      <c r="DK93" s="47"/>
      <c r="DL93" s="47"/>
      <c r="DM93" s="47"/>
      <c r="DN93" s="47"/>
      <c r="DO93" s="47"/>
      <c r="DP93" s="47"/>
      <c r="DQ93" s="47"/>
      <c r="DR93" s="47"/>
      <c r="DS93" s="47"/>
      <c r="DT93" s="47"/>
      <c r="DU93" s="47"/>
      <c r="DV93" s="47"/>
      <c r="DW93" s="47"/>
      <c r="DX93" s="47"/>
      <c r="DY93" s="47"/>
      <c r="DZ93" s="47"/>
      <c r="EA93" s="47"/>
      <c r="EB93" s="47"/>
      <c r="EC93" s="47"/>
      <c r="ED93" s="47"/>
      <c r="EE93" s="47"/>
      <c r="EF93" s="47"/>
      <c r="EG93" s="47"/>
      <c r="EH93" s="47"/>
      <c r="EI93" s="47"/>
      <c r="EJ93" s="47"/>
      <c r="EK93" s="47"/>
      <c r="EL93" s="47"/>
      <c r="EM93" s="47"/>
      <c r="EN93" s="47"/>
      <c r="EO93" s="47"/>
      <c r="EP93" s="47"/>
      <c r="EQ93" s="47"/>
      <c r="ER93" s="47"/>
      <c r="ES93" s="47"/>
      <c r="ET93" s="47"/>
      <c r="EU93" s="47"/>
      <c r="EV93" s="47"/>
      <c r="EW93" s="47"/>
      <c r="EX93" s="47"/>
      <c r="EY93" s="47"/>
      <c r="EZ93" s="47"/>
      <c r="FA93" s="47"/>
      <c r="FB93" s="47"/>
      <c r="FC93" s="47"/>
      <c r="FD93" s="47"/>
      <c r="FE93" s="47"/>
      <c r="FF93" s="47"/>
      <c r="FG93" s="47"/>
      <c r="FH93" s="47"/>
      <c r="FI93" s="47"/>
      <c r="FJ93" s="47"/>
      <c r="FK93" s="47"/>
      <c r="FL93" s="47"/>
      <c r="FM93" s="47"/>
      <c r="FN93" s="47"/>
      <c r="FO93" s="47"/>
      <c r="FP93" s="47"/>
      <c r="FQ93" s="47"/>
      <c r="FR93" s="47"/>
      <c r="FS93" s="47"/>
      <c r="FT93" s="47"/>
      <c r="FU93" s="47"/>
      <c r="FV93" s="47"/>
      <c r="FW93" s="47"/>
      <c r="FX93" s="47"/>
      <c r="FY93" s="47"/>
      <c r="FZ93" s="47"/>
      <c r="GA93" s="47"/>
      <c r="GB93" s="47"/>
      <c r="GC93" s="47"/>
      <c r="GD93" s="47"/>
      <c r="GE93" s="47"/>
      <c r="GF93" s="47"/>
      <c r="GG93" s="47"/>
      <c r="GH93" s="47"/>
      <c r="GI93" s="47"/>
      <c r="GJ93" s="47"/>
      <c r="GK93" s="47"/>
      <c r="GL93" s="47"/>
      <c r="GM93" s="47"/>
      <c r="GN93" s="47"/>
      <c r="GO93" s="47"/>
      <c r="GP93" s="47"/>
      <c r="GQ93" s="47"/>
      <c r="GR93" s="47"/>
      <c r="GS93" s="47"/>
      <c r="GT93" s="47"/>
      <c r="GU93" s="47"/>
      <c r="GV93" s="47"/>
      <c r="GW93" s="47"/>
      <c r="GX93" s="47"/>
      <c r="GY93" s="47"/>
      <c r="GZ93" s="47"/>
      <c r="HA93" s="47"/>
      <c r="HB93" s="47"/>
      <c r="HC93" s="47"/>
      <c r="HD93" s="47"/>
      <c r="HE93" s="47"/>
      <c r="HF93" s="47"/>
      <c r="HG93" s="47"/>
      <c r="HH93" s="47"/>
      <c r="HI93" s="47"/>
      <c r="HJ93" s="47"/>
      <c r="HK93" s="47"/>
      <c r="HL93" s="47"/>
      <c r="HM93" s="47"/>
      <c r="HN93" s="47"/>
      <c r="HO93" s="47"/>
      <c r="HP93" s="47"/>
      <c r="HQ93" s="47"/>
      <c r="HR93" s="47"/>
      <c r="HS93" s="47"/>
      <c r="HT93" s="47"/>
      <c r="HU93" s="47"/>
      <c r="HV93" s="47"/>
      <c r="HW93" s="47"/>
      <c r="HX93" s="47"/>
      <c r="HY93" s="47"/>
      <c r="HZ93" s="47"/>
      <c r="IA93" s="47"/>
      <c r="IB93" s="47"/>
      <c r="IC93" s="47"/>
      <c r="ID93" s="47"/>
      <c r="IE93" s="47"/>
      <c r="IF93" s="47"/>
      <c r="IG93" s="47"/>
      <c r="IH93" s="47"/>
      <c r="II93" s="47"/>
      <c r="IJ93" s="47"/>
      <c r="IK93" s="47"/>
      <c r="IL93" s="47"/>
      <c r="IM93" s="47"/>
      <c r="IN93" s="47"/>
      <c r="IO93" s="47"/>
      <c r="IP93" s="47"/>
      <c r="IQ93" s="47"/>
      <c r="IR93" s="47"/>
      <c r="IS93" s="47"/>
      <c r="IT93" s="47"/>
      <c r="IU93" s="47"/>
      <c r="IV93" s="47"/>
      <c r="IW93" s="47"/>
      <c r="IX93" s="47"/>
      <c r="IY93" s="47"/>
      <c r="IZ93" s="47"/>
      <c r="JA93" s="47"/>
      <c r="JB93" s="47"/>
      <c r="JC93" s="47"/>
      <c r="JD93" s="47"/>
      <c r="JE93" s="47"/>
      <c r="JF93" s="47"/>
      <c r="JG93" s="47"/>
      <c r="JH93" s="47"/>
      <c r="JI93" s="47"/>
      <c r="JJ93" s="47"/>
      <c r="JK93" s="47"/>
      <c r="JL93" s="47"/>
      <c r="JM93" s="47"/>
      <c r="JN93" s="47"/>
      <c r="JO93" s="47"/>
      <c r="JP93" s="47"/>
      <c r="JQ93" s="47"/>
      <c r="JR93" s="47"/>
      <c r="JS93" s="47"/>
      <c r="JT93" s="47"/>
      <c r="JU93" s="47"/>
      <c r="JV93" s="47"/>
      <c r="JW93" s="47"/>
      <c r="JX93" s="47"/>
      <c r="JY93" s="47"/>
      <c r="JZ93" s="47"/>
      <c r="KA93" s="47"/>
      <c r="KB93" s="47"/>
      <c r="KC93" s="47"/>
      <c r="KD93" s="47"/>
      <c r="KE93" s="47"/>
      <c r="KF93" s="47"/>
      <c r="KG93" s="47"/>
      <c r="KH93" s="47"/>
      <c r="KI93" s="47"/>
      <c r="KJ93" s="47"/>
      <c r="KK93" s="47"/>
      <c r="KL93" s="47"/>
      <c r="KM93" s="47"/>
      <c r="KN93" s="47"/>
      <c r="KO93" s="47"/>
      <c r="KP93" s="47"/>
      <c r="KQ93" s="47"/>
      <c r="KR93" s="47"/>
      <c r="KS93" s="47"/>
      <c r="KT93" s="47"/>
      <c r="KU93" s="47"/>
      <c r="KV93" s="47"/>
      <c r="KW93" s="47"/>
      <c r="KX93" s="47"/>
      <c r="KY93" s="47"/>
      <c r="KZ93" s="47"/>
      <c r="LA93" s="47"/>
      <c r="LB93" s="47"/>
      <c r="LC93" s="47"/>
      <c r="LD93" s="47"/>
      <c r="LE93" s="47"/>
      <c r="LF93" s="47"/>
      <c r="LG93" s="47"/>
      <c r="LH93" s="47"/>
      <c r="LI93" s="47"/>
      <c r="LJ93" s="47"/>
      <c r="LK93" s="47"/>
      <c r="LL93" s="47"/>
      <c r="LM93" s="47"/>
      <c r="LN93" s="47"/>
      <c r="LO93" s="47"/>
      <c r="LP93" s="47"/>
      <c r="LQ93" s="47"/>
      <c r="LR93" s="47"/>
      <c r="LS93" s="47"/>
      <c r="LT93" s="47"/>
      <c r="LU93" s="47"/>
      <c r="LV93" s="47"/>
      <c r="LW93" s="47"/>
      <c r="LX93" s="47"/>
      <c r="LY93" s="47"/>
      <c r="LZ93" s="47"/>
      <c r="MA93" s="47"/>
      <c r="MB93" s="47"/>
      <c r="MC93" s="47"/>
      <c r="MD93" s="47"/>
      <c r="ME93" s="47"/>
      <c r="MF93" s="47"/>
      <c r="MG93" s="47"/>
      <c r="MH93" s="47"/>
      <c r="MI93" s="47"/>
      <c r="MJ93" s="47"/>
      <c r="MK93" s="47"/>
      <c r="ML93" s="47"/>
      <c r="MM93" s="47"/>
      <c r="MN93" s="47"/>
      <c r="MO93" s="47"/>
      <c r="MP93" s="47"/>
      <c r="MQ93" s="47"/>
      <c r="MR93" s="47"/>
      <c r="MS93" s="47"/>
      <c r="MT93" s="47"/>
      <c r="MU93" s="47"/>
      <c r="MV93" s="47"/>
      <c r="MW93" s="47"/>
      <c r="MX93" s="47"/>
      <c r="MY93" s="47"/>
      <c r="MZ93" s="47"/>
      <c r="NA93" s="47"/>
      <c r="NB93" s="47"/>
      <c r="NC93" s="47"/>
      <c r="ND93" s="47"/>
      <c r="NE93" s="47"/>
      <c r="NF93" s="47"/>
      <c r="NG93" s="47"/>
      <c r="NH93" s="47"/>
      <c r="NI93" s="47"/>
      <c r="NJ93" s="47"/>
      <c r="NK93" s="47"/>
      <c r="NL93" s="47"/>
      <c r="NM93" s="47"/>
      <c r="NN93" s="47"/>
      <c r="NO93" s="47"/>
      <c r="NP93" s="47"/>
      <c r="NQ93" s="47"/>
      <c r="NR93" s="47"/>
      <c r="NS93" s="47"/>
      <c r="NT93" s="47"/>
      <c r="NU93" s="47"/>
      <c r="NV93" s="47"/>
      <c r="NW93" s="47"/>
      <c r="NX93" s="47"/>
      <c r="NY93" s="47"/>
      <c r="NZ93" s="47"/>
      <c r="OA93" s="47"/>
      <c r="OB93" s="47"/>
      <c r="OC93" s="47"/>
      <c r="OD93" s="47"/>
      <c r="OE93" s="47"/>
      <c r="OF93" s="47"/>
      <c r="OG93" s="47"/>
      <c r="OH93" s="47"/>
      <c r="OI93" s="47"/>
      <c r="OJ93" s="47"/>
      <c r="OK93" s="47"/>
      <c r="OL93" s="47"/>
      <c r="OM93" s="47"/>
      <c r="ON93" s="47"/>
      <c r="OO93" s="47"/>
      <c r="OP93" s="47"/>
      <c r="OQ93" s="47"/>
      <c r="OR93" s="47"/>
      <c r="OS93" s="47"/>
      <c r="OT93" s="47"/>
      <c r="OU93" s="47"/>
      <c r="OV93" s="47"/>
      <c r="OW93" s="47"/>
      <c r="OX93" s="47"/>
      <c r="OY93" s="47"/>
      <c r="OZ93" s="47"/>
      <c r="PA93" s="47"/>
      <c r="PB93" s="47"/>
      <c r="PC93" s="47"/>
      <c r="PD93" s="47"/>
      <c r="PE93" s="47"/>
      <c r="PF93" s="47"/>
      <c r="PG93" s="47"/>
      <c r="PH93" s="47"/>
      <c r="PI93" s="47"/>
      <c r="PJ93" s="47"/>
      <c r="PK93" s="47"/>
      <c r="PL93" s="47"/>
      <c r="PM93" s="47"/>
      <c r="PN93" s="47"/>
      <c r="PO93" s="47"/>
      <c r="PP93" s="47"/>
      <c r="PQ93" s="47"/>
      <c r="PR93" s="47"/>
      <c r="PS93" s="47"/>
      <c r="PT93" s="47"/>
      <c r="PU93" s="47"/>
      <c r="PV93" s="47"/>
      <c r="PW93" s="47"/>
      <c r="PX93" s="47"/>
      <c r="PY93" s="47"/>
      <c r="PZ93" s="47"/>
      <c r="QA93" s="47"/>
      <c r="QB93" s="47"/>
      <c r="QC93" s="47"/>
      <c r="QD93" s="47"/>
      <c r="QE93" s="47"/>
      <c r="QF93" s="47"/>
      <c r="QG93" s="47"/>
      <c r="QH93" s="47"/>
      <c r="QI93" s="47"/>
      <c r="QJ93" s="47"/>
      <c r="QK93" s="47"/>
      <c r="QL93" s="47"/>
      <c r="QM93" s="47"/>
      <c r="QN93" s="47"/>
      <c r="QO93" s="47"/>
      <c r="QP93" s="47"/>
      <c r="QQ93" s="47"/>
      <c r="QR93" s="47"/>
      <c r="QS93" s="47"/>
      <c r="QT93" s="47"/>
      <c r="QU93" s="47"/>
      <c r="QV93" s="47"/>
      <c r="QW93" s="47"/>
      <c r="QX93" s="47"/>
      <c r="QY93" s="47"/>
      <c r="QZ93" s="47"/>
      <c r="RA93" s="47"/>
      <c r="RB93" s="47"/>
      <c r="RC93" s="47"/>
      <c r="RD93" s="47"/>
      <c r="RE93" s="47"/>
      <c r="RF93" s="47"/>
      <c r="RG93" s="47"/>
      <c r="RH93" s="47"/>
      <c r="RI93" s="47"/>
      <c r="RJ93" s="47"/>
      <c r="RK93" s="47"/>
      <c r="RL93" s="47"/>
      <c r="RM93" s="47"/>
      <c r="RN93" s="47"/>
      <c r="RO93" s="47"/>
      <c r="RP93" s="47"/>
      <c r="RQ93" s="47"/>
      <c r="RR93" s="47"/>
      <c r="RS93" s="47"/>
      <c r="RT93" s="47"/>
      <c r="RU93" s="47"/>
      <c r="RV93" s="47"/>
      <c r="RW93" s="47"/>
      <c r="RX93" s="47"/>
      <c r="RY93" s="47"/>
      <c r="RZ93" s="47"/>
      <c r="SA93" s="47"/>
      <c r="SB93" s="47"/>
      <c r="SC93" s="47"/>
      <c r="SD93" s="47"/>
      <c r="SE93" s="47"/>
      <c r="SF93" s="47"/>
      <c r="SG93" s="47"/>
      <c r="SH93" s="47"/>
      <c r="SI93" s="47"/>
      <c r="SJ93" s="47"/>
      <c r="SK93" s="47"/>
      <c r="SL93" s="47"/>
      <c r="SM93" s="47"/>
      <c r="SN93" s="47"/>
      <c r="SO93" s="47"/>
      <c r="SP93" s="47"/>
      <c r="SQ93" s="47"/>
      <c r="SR93" s="47"/>
      <c r="SS93" s="47"/>
      <c r="ST93" s="47"/>
      <c r="SU93" s="47"/>
      <c r="SV93" s="47"/>
      <c r="SW93" s="47"/>
      <c r="SX93" s="47"/>
      <c r="SY93" s="47"/>
      <c r="SZ93" s="47"/>
      <c r="TA93" s="47"/>
      <c r="TB93" s="47"/>
      <c r="TC93" s="47"/>
      <c r="TD93" s="47"/>
      <c r="TE93" s="47"/>
      <c r="TF93" s="47"/>
      <c r="TG93" s="47"/>
      <c r="TH93" s="47"/>
      <c r="TI93" s="47"/>
      <c r="TJ93" s="47"/>
      <c r="TK93" s="47"/>
      <c r="TL93" s="47"/>
      <c r="TM93" s="47"/>
      <c r="TN93" s="47"/>
      <c r="TO93" s="47"/>
      <c r="TP93" s="47"/>
      <c r="TQ93" s="47"/>
      <c r="TR93" s="47"/>
      <c r="TS93" s="47"/>
      <c r="TT93" s="47"/>
      <c r="TU93" s="47"/>
      <c r="TV93" s="47"/>
      <c r="TW93" s="47"/>
      <c r="TX93" s="47"/>
      <c r="TY93" s="47"/>
      <c r="TZ93" s="47"/>
      <c r="UA93" s="47"/>
      <c r="UB93" s="47"/>
      <c r="UC93" s="47"/>
      <c r="UD93" s="47"/>
      <c r="UE93" s="47"/>
      <c r="UF93" s="47"/>
      <c r="UG93" s="47"/>
      <c r="UH93" s="47"/>
      <c r="UI93" s="47"/>
      <c r="UJ93" s="47"/>
      <c r="UK93" s="47"/>
      <c r="UL93" s="47"/>
      <c r="UM93" s="47"/>
      <c r="UN93" s="47"/>
      <c r="UO93" s="47"/>
      <c r="UP93" s="47"/>
      <c r="UQ93" s="47"/>
      <c r="UR93" s="47"/>
      <c r="US93" s="47"/>
      <c r="UT93" s="47"/>
      <c r="UU93" s="47"/>
      <c r="UV93" s="47"/>
      <c r="UW93" s="47"/>
      <c r="UX93" s="47"/>
      <c r="UY93" s="47"/>
      <c r="UZ93" s="47"/>
      <c r="VA93" s="47"/>
      <c r="VB93" s="47"/>
      <c r="VC93" s="47"/>
      <c r="VD93" s="47"/>
      <c r="VE93" s="47"/>
      <c r="VF93" s="47"/>
      <c r="VG93" s="47"/>
      <c r="VH93" s="47"/>
      <c r="VI93" s="47"/>
      <c r="VJ93" s="47"/>
      <c r="VK93" s="47"/>
      <c r="VL93" s="47"/>
      <c r="VM93" s="47"/>
      <c r="VN93" s="47"/>
      <c r="VO93" s="47"/>
      <c r="VP93" s="47"/>
      <c r="VQ93" s="47"/>
      <c r="VR93" s="47"/>
      <c r="VS93" s="47"/>
      <c r="VT93" s="47"/>
      <c r="VU93" s="47"/>
      <c r="VV93" s="47"/>
      <c r="VW93" s="47"/>
      <c r="VX93" s="47"/>
      <c r="VY93" s="47"/>
      <c r="VZ93" s="47"/>
      <c r="WA93" s="47"/>
      <c r="WB93" s="47"/>
      <c r="WC93" s="47"/>
      <c r="WD93" s="47"/>
      <c r="WE93" s="47"/>
      <c r="WF93" s="47"/>
      <c r="WG93" s="47"/>
      <c r="WH93" s="47"/>
      <c r="WI93" s="47"/>
      <c r="WJ93" s="47"/>
      <c r="WK93" s="47"/>
      <c r="WL93" s="47"/>
      <c r="WM93" s="47"/>
      <c r="WN93" s="47"/>
      <c r="WO93" s="47"/>
      <c r="WP93" s="47"/>
      <c r="WQ93" s="47"/>
      <c r="WR93" s="47"/>
      <c r="WS93" s="47"/>
      <c r="WT93" s="47"/>
      <c r="WU93" s="47"/>
      <c r="WV93" s="47"/>
      <c r="WW93" s="47"/>
      <c r="WX93" s="47"/>
      <c r="WY93" s="47"/>
      <c r="WZ93" s="47"/>
      <c r="XA93" s="47"/>
      <c r="XB93" s="47"/>
      <c r="XC93" s="47"/>
      <c r="XD93" s="47"/>
      <c r="XE93" s="47"/>
      <c r="XF93" s="47"/>
      <c r="XG93" s="47"/>
      <c r="XH93" s="47"/>
      <c r="XI93" s="47"/>
      <c r="XJ93" s="47"/>
      <c r="XK93" s="47"/>
      <c r="XL93" s="47"/>
      <c r="XM93" s="47"/>
      <c r="XN93" s="47"/>
      <c r="XO93" s="47"/>
      <c r="XP93" s="47"/>
      <c r="XQ93" s="47"/>
      <c r="XR93" s="47"/>
      <c r="XS93" s="47"/>
      <c r="XT93" s="47"/>
      <c r="XU93" s="47"/>
      <c r="XV93" s="47"/>
      <c r="XW93" s="47"/>
      <c r="XX93" s="47"/>
      <c r="XY93" s="47"/>
      <c r="XZ93" s="47"/>
      <c r="YA93" s="47"/>
      <c r="YB93" s="47"/>
      <c r="YC93" s="47"/>
      <c r="YD93" s="47"/>
      <c r="YE93" s="47"/>
      <c r="YF93" s="47"/>
      <c r="YG93" s="47"/>
      <c r="YH93" s="47"/>
      <c r="YI93" s="47"/>
      <c r="YJ93" s="47"/>
      <c r="YK93" s="47"/>
      <c r="YL93" s="47"/>
      <c r="YM93" s="47"/>
      <c r="YN93" s="47"/>
      <c r="YO93" s="47"/>
      <c r="YP93" s="47"/>
      <c r="YQ93" s="47"/>
      <c r="YR93" s="47"/>
      <c r="YS93" s="47"/>
      <c r="YT93" s="47"/>
      <c r="YU93" s="47"/>
      <c r="YV93" s="47"/>
      <c r="YW93" s="47"/>
      <c r="YX93" s="47"/>
      <c r="YY93" s="47"/>
      <c r="YZ93" s="47"/>
      <c r="ZA93" s="47"/>
      <c r="ZB93" s="47"/>
      <c r="ZC93" s="47"/>
      <c r="ZD93" s="47"/>
      <c r="ZE93" s="47"/>
      <c r="ZF93" s="47"/>
      <c r="ZG93" s="47"/>
      <c r="ZH93" s="47"/>
      <c r="ZI93" s="47"/>
      <c r="ZJ93" s="47"/>
      <c r="ZK93" s="47"/>
      <c r="ZL93" s="47"/>
      <c r="ZM93" s="47"/>
      <c r="ZN93" s="47"/>
      <c r="ZO93" s="47"/>
      <c r="ZP93" s="47"/>
      <c r="ZQ93" s="47"/>
      <c r="ZR93" s="47"/>
      <c r="ZS93" s="47"/>
      <c r="ZT93" s="47"/>
      <c r="ZU93" s="47"/>
      <c r="ZV93" s="47"/>
      <c r="ZW93" s="47"/>
      <c r="ZX93" s="47"/>
      <c r="ZY93" s="47"/>
      <c r="ZZ93" s="47"/>
      <c r="AAA93" s="47"/>
      <c r="AAB93" s="47"/>
      <c r="AAC93" s="47"/>
      <c r="AAD93" s="47"/>
      <c r="AAE93" s="47"/>
      <c r="AAF93" s="47"/>
      <c r="AAG93" s="47"/>
      <c r="AAH93" s="47"/>
      <c r="AAI93" s="47"/>
      <c r="AAJ93" s="47"/>
      <c r="AAK93" s="47"/>
      <c r="AAL93" s="47"/>
      <c r="AAM93" s="47"/>
      <c r="AAN93" s="47"/>
      <c r="AAO93" s="47"/>
      <c r="AAP93" s="47"/>
      <c r="AAQ93" s="47"/>
      <c r="AAR93" s="47"/>
      <c r="AAS93" s="47"/>
      <c r="AAT93" s="47"/>
      <c r="AAU93" s="47"/>
      <c r="AAV93" s="47"/>
      <c r="AAW93" s="47"/>
      <c r="AAX93" s="47"/>
      <c r="AAY93" s="47"/>
      <c r="AAZ93" s="47"/>
      <c r="ABA93" s="47"/>
      <c r="ABB93" s="47"/>
      <c r="ABC93" s="47"/>
      <c r="ABD93" s="47"/>
      <c r="ABE93" s="47"/>
      <c r="ABF93" s="47"/>
      <c r="ABG93" s="47"/>
      <c r="ABH93" s="47"/>
      <c r="ABI93" s="47"/>
      <c r="ABJ93" s="47"/>
      <c r="ABK93" s="47"/>
      <c r="ABL93" s="47"/>
      <c r="ABM93" s="47"/>
      <c r="ABN93" s="47"/>
      <c r="ABO93" s="47"/>
      <c r="ABP93" s="47"/>
      <c r="ABQ93" s="47"/>
      <c r="ABR93" s="47"/>
      <c r="ABS93" s="47"/>
      <c r="ABT93" s="47"/>
      <c r="ABU93" s="47"/>
      <c r="ABV93" s="47"/>
      <c r="ABW93" s="47"/>
      <c r="ABX93" s="47"/>
      <c r="ABY93" s="47"/>
      <c r="ABZ93" s="47"/>
      <c r="ACA93" s="47"/>
      <c r="ACB93" s="47"/>
      <c r="ACC93" s="47"/>
      <c r="ACD93" s="47"/>
      <c r="ACE93" s="47"/>
      <c r="ACF93" s="47"/>
      <c r="ACG93" s="47"/>
      <c r="ACH93" s="47"/>
      <c r="ACI93" s="47"/>
      <c r="ACJ93" s="47"/>
      <c r="ACK93" s="47"/>
      <c r="ACL93" s="47"/>
      <c r="ACM93" s="47"/>
      <c r="ACN93" s="47"/>
      <c r="ACO93" s="47"/>
      <c r="ACP93" s="47"/>
      <c r="ACQ93" s="47"/>
      <c r="ACR93" s="47"/>
      <c r="ACS93" s="47"/>
      <c r="ACT93" s="47"/>
      <c r="ACU93" s="47"/>
      <c r="ACV93" s="47"/>
      <c r="ACW93" s="47"/>
      <c r="ACX93" s="47"/>
      <c r="ACY93" s="47"/>
      <c r="ACZ93" s="47"/>
      <c r="ADA93" s="47"/>
      <c r="ADB93" s="47"/>
      <c r="ADC93" s="47"/>
      <c r="ADD93" s="47"/>
      <c r="ADE93" s="47"/>
      <c r="ADF93" s="47"/>
      <c r="ADG93" s="47"/>
      <c r="ADH93" s="47"/>
      <c r="ADI93" s="47"/>
      <c r="ADJ93" s="47"/>
      <c r="ADK93" s="47"/>
      <c r="ADL93" s="47"/>
      <c r="ADM93" s="47"/>
      <c r="ADN93" s="47"/>
      <c r="ADO93" s="47"/>
      <c r="ADP93" s="47"/>
      <c r="ADQ93" s="47"/>
      <c r="ADR93" s="47"/>
      <c r="ADS93" s="47"/>
      <c r="ADT93" s="47"/>
      <c r="ADU93" s="47"/>
      <c r="ADV93" s="47"/>
      <c r="ADW93" s="47"/>
      <c r="ADX93" s="47"/>
      <c r="ADY93" s="47"/>
      <c r="ADZ93" s="47"/>
      <c r="AEA93" s="47"/>
      <c r="AEB93" s="47"/>
      <c r="AEC93" s="47"/>
      <c r="AED93" s="47"/>
      <c r="AEE93" s="47"/>
      <c r="AEF93" s="47"/>
      <c r="AEG93" s="47"/>
      <c r="AEH93" s="47"/>
      <c r="AEI93" s="47"/>
      <c r="AEJ93" s="47"/>
      <c r="AEK93" s="47"/>
      <c r="AEL93" s="47"/>
      <c r="AEM93" s="47"/>
      <c r="AEN93" s="47"/>
      <c r="AEO93" s="47"/>
      <c r="AEP93" s="47"/>
      <c r="AEQ93" s="47"/>
      <c r="AER93" s="47"/>
      <c r="AES93" s="47"/>
      <c r="AET93" s="47"/>
      <c r="AEU93" s="47"/>
      <c r="AEV93" s="47"/>
      <c r="AEW93" s="47"/>
      <c r="AEX93" s="47"/>
      <c r="AEY93" s="47"/>
      <c r="AEZ93" s="47"/>
      <c r="AFA93" s="47"/>
      <c r="AFB93" s="47"/>
      <c r="AFC93" s="47"/>
      <c r="AFD93" s="47"/>
      <c r="AFE93" s="47"/>
      <c r="AFF93" s="47"/>
      <c r="AFG93" s="47"/>
      <c r="AFH93" s="47"/>
      <c r="AFI93" s="47"/>
      <c r="AFJ93" s="47"/>
      <c r="AFK93" s="47"/>
      <c r="AFL93" s="47"/>
      <c r="AFM93" s="47"/>
      <c r="AFN93" s="47"/>
      <c r="AFO93" s="47"/>
      <c r="AFP93" s="47"/>
      <c r="AFQ93" s="47"/>
      <c r="AFR93" s="47"/>
      <c r="AFS93" s="47"/>
      <c r="AFT93" s="47"/>
      <c r="AFU93" s="47"/>
      <c r="AFV93" s="47"/>
      <c r="AFW93" s="47"/>
      <c r="AFX93" s="47"/>
      <c r="AFY93" s="47"/>
      <c r="AFZ93" s="47"/>
      <c r="AGA93" s="47"/>
      <c r="AGB93" s="47"/>
      <c r="AGC93" s="47"/>
      <c r="AGD93" s="47"/>
      <c r="AGE93" s="47"/>
      <c r="AGF93" s="47"/>
      <c r="AGG93" s="47"/>
      <c r="AGH93" s="47"/>
      <c r="AGI93" s="47"/>
      <c r="AGJ93" s="47"/>
      <c r="AGK93" s="47"/>
      <c r="AGL93" s="47"/>
      <c r="AGM93" s="47"/>
      <c r="AGN93" s="47"/>
      <c r="AGO93" s="47"/>
      <c r="AGP93" s="47"/>
      <c r="AGQ93" s="47"/>
      <c r="AGR93" s="47"/>
      <c r="AGS93" s="47"/>
      <c r="AGT93" s="47"/>
      <c r="AGU93" s="47"/>
      <c r="AGV93" s="47"/>
      <c r="AGW93" s="47"/>
      <c r="AGX93" s="47"/>
      <c r="AGY93" s="47"/>
      <c r="AGZ93" s="47"/>
      <c r="AHA93" s="47"/>
      <c r="AHB93" s="47"/>
      <c r="AHC93" s="47"/>
      <c r="AHD93" s="47"/>
      <c r="AHE93" s="47"/>
      <c r="AHF93" s="47"/>
      <c r="AHG93" s="47"/>
      <c r="AHH93" s="47"/>
      <c r="AHI93" s="47"/>
      <c r="AHJ93" s="47"/>
      <c r="AHK93" s="47"/>
      <c r="AHL93" s="47"/>
      <c r="AHM93" s="47"/>
      <c r="AHN93" s="47"/>
      <c r="AHO93" s="47"/>
      <c r="AHP93" s="47"/>
      <c r="AHQ93" s="47"/>
      <c r="AHR93" s="47"/>
      <c r="AHS93" s="47"/>
      <c r="AHT93" s="47"/>
      <c r="AHU93" s="47"/>
      <c r="AHV93" s="47"/>
      <c r="AHW93" s="47"/>
      <c r="AHX93" s="47"/>
      <c r="AHY93" s="47"/>
      <c r="AHZ93" s="47"/>
      <c r="AIA93" s="47"/>
      <c r="AIB93" s="47"/>
      <c r="AIC93" s="47"/>
      <c r="AID93" s="47"/>
      <c r="AIE93" s="47"/>
      <c r="AIF93" s="47"/>
      <c r="AIG93" s="47"/>
      <c r="AIH93" s="47"/>
      <c r="AII93" s="47"/>
      <c r="AIJ93" s="47"/>
      <c r="AIK93" s="47"/>
      <c r="AIL93" s="47"/>
      <c r="AIM93" s="47"/>
      <c r="AIN93" s="47"/>
      <c r="AIO93" s="47"/>
      <c r="AIP93" s="47"/>
      <c r="AIQ93" s="47"/>
      <c r="AIR93" s="47"/>
      <c r="AIS93" s="47"/>
      <c r="AIT93" s="47"/>
      <c r="AIU93" s="47"/>
      <c r="AIV93" s="47"/>
      <c r="AIW93" s="47"/>
      <c r="AIX93" s="47"/>
      <c r="AIY93" s="47"/>
      <c r="AIZ93" s="47"/>
      <c r="AJA93" s="47"/>
      <c r="AJB93" s="47"/>
      <c r="AJC93" s="47"/>
      <c r="AJD93" s="47"/>
      <c r="AJE93" s="47"/>
      <c r="AJF93" s="47"/>
      <c r="AJG93" s="47"/>
      <c r="AJH93" s="47"/>
      <c r="AJI93" s="47"/>
      <c r="AJJ93" s="47"/>
      <c r="AJK93" s="47"/>
      <c r="AJL93" s="47"/>
      <c r="AJM93" s="47"/>
      <c r="AJN93" s="47"/>
      <c r="AJO93" s="47"/>
      <c r="AJP93" s="47"/>
      <c r="AJQ93" s="47"/>
      <c r="AJR93" s="47"/>
      <c r="AJS93" s="47"/>
      <c r="AJT93" s="47"/>
      <c r="AJU93" s="47"/>
      <c r="AJV93" s="47"/>
      <c r="AJW93" s="47"/>
      <c r="AJX93" s="47"/>
      <c r="AJY93" s="47"/>
      <c r="AJZ93" s="47"/>
      <c r="AKA93" s="47"/>
      <c r="AKB93" s="47"/>
      <c r="AKC93" s="47"/>
      <c r="AKD93" s="47"/>
      <c r="AKE93" s="47"/>
      <c r="AKF93" s="47"/>
      <c r="AKG93" s="47"/>
      <c r="AKH93" s="47"/>
      <c r="AKI93" s="47"/>
      <c r="AKJ93" s="47"/>
      <c r="AKK93" s="47"/>
      <c r="AKL93" s="47"/>
      <c r="AKM93" s="47"/>
      <c r="AKN93" s="47"/>
      <c r="AKO93" s="47"/>
      <c r="AKP93" s="47"/>
      <c r="AKQ93" s="47"/>
      <c r="AKR93" s="47"/>
      <c r="AKS93" s="47"/>
      <c r="AKT93" s="47"/>
      <c r="AKU93" s="47"/>
      <c r="AKV93" s="47"/>
      <c r="AKW93" s="47"/>
      <c r="AKX93" s="47"/>
      <c r="AKY93" s="47"/>
      <c r="AKZ93" s="47"/>
      <c r="ALA93" s="47"/>
      <c r="ALB93" s="47"/>
      <c r="ALC93" s="47"/>
      <c r="ALD93" s="47"/>
      <c r="ALE93" s="47"/>
      <c r="ALF93" s="47"/>
      <c r="ALG93" s="47"/>
      <c r="ALH93" s="47"/>
      <c r="ALI93" s="47"/>
      <c r="ALJ93" s="47"/>
      <c r="ALK93" s="47"/>
      <c r="ALL93" s="47"/>
      <c r="ALM93" s="47"/>
      <c r="ALN93" s="47"/>
      <c r="ALO93" s="47"/>
      <c r="ALP93" s="47"/>
      <c r="ALQ93" s="47"/>
      <c r="ALR93" s="47"/>
      <c r="ALS93" s="47"/>
      <c r="ALT93" s="47"/>
      <c r="ALU93" s="47"/>
      <c r="ALV93" s="47"/>
      <c r="ALW93" s="47"/>
      <c r="ALX93" s="47"/>
      <c r="ALY93" s="47"/>
      <c r="ALZ93" s="47"/>
      <c r="AMA93" s="47"/>
      <c r="AMB93" s="47"/>
      <c r="AMC93" s="47"/>
      <c r="AMD93" s="47"/>
      <c r="AME93" s="47"/>
      <c r="AMF93" s="47"/>
      <c r="AMG93" s="47"/>
      <c r="AMH93" s="47"/>
      <c r="AMI93" s="47"/>
      <c r="AMJ93" s="47"/>
      <c r="AMK93" s="47"/>
      <c r="AML93" s="47"/>
      <c r="AMM93" s="47"/>
      <c r="AMN93" s="47"/>
      <c r="AMO93" s="47"/>
      <c r="AMP93" s="47"/>
      <c r="AMQ93" s="47"/>
      <c r="AMR93" s="47"/>
      <c r="AMS93" s="47"/>
      <c r="AMT93" s="47"/>
      <c r="AMU93" s="47"/>
      <c r="AMV93" s="47"/>
      <c r="AMW93" s="47"/>
      <c r="AMX93" s="47"/>
      <c r="AMY93" s="47"/>
      <c r="AMZ93" s="47"/>
      <c r="ANA93" s="47"/>
      <c r="ANB93" s="47"/>
      <c r="ANC93" s="47"/>
      <c r="AND93" s="47"/>
      <c r="ANE93" s="47"/>
      <c r="ANF93" s="47"/>
      <c r="ANG93" s="47"/>
      <c r="ANH93" s="47"/>
      <c r="ANI93" s="47"/>
      <c r="ANJ93" s="47"/>
      <c r="ANK93" s="47"/>
      <c r="ANL93" s="47"/>
      <c r="ANM93" s="47"/>
      <c r="ANN93" s="47"/>
      <c r="ANO93" s="47"/>
      <c r="ANP93" s="47"/>
      <c r="ANQ93" s="47"/>
      <c r="ANR93" s="47"/>
      <c r="ANS93" s="47"/>
      <c r="ANT93" s="47"/>
      <c r="ANU93" s="47"/>
      <c r="ANV93" s="47"/>
      <c r="ANW93" s="47"/>
      <c r="ANX93" s="47"/>
      <c r="ANY93" s="47"/>
      <c r="ANZ93" s="47"/>
      <c r="AOA93" s="47"/>
      <c r="AOB93" s="47"/>
      <c r="AOC93" s="47"/>
      <c r="AOD93" s="47"/>
      <c r="AOE93" s="47"/>
      <c r="AOF93" s="47"/>
      <c r="AOG93" s="47"/>
      <c r="AOH93" s="47"/>
      <c r="AOI93" s="47"/>
      <c r="AOJ93" s="47"/>
      <c r="AOK93" s="47"/>
      <c r="AOL93" s="47"/>
      <c r="AOM93" s="47"/>
      <c r="AON93" s="47"/>
      <c r="AOO93" s="47"/>
      <c r="AOP93" s="47"/>
      <c r="AOQ93" s="47"/>
      <c r="AOR93" s="47"/>
      <c r="AOS93" s="47"/>
      <c r="AOT93" s="47"/>
      <c r="AOU93" s="47"/>
      <c r="AOV93" s="47"/>
      <c r="AOW93" s="47"/>
      <c r="AOX93" s="47"/>
      <c r="AOY93" s="47"/>
      <c r="AOZ93" s="47"/>
      <c r="APA93" s="47"/>
      <c r="APB93" s="47"/>
      <c r="APC93" s="47"/>
      <c r="APD93" s="47"/>
      <c r="APE93" s="47"/>
      <c r="APF93" s="47"/>
      <c r="APG93" s="47"/>
      <c r="APH93" s="47"/>
      <c r="API93" s="47"/>
      <c r="APJ93" s="47"/>
      <c r="APK93" s="47"/>
      <c r="APL93" s="47"/>
      <c r="APM93" s="47"/>
      <c r="APN93" s="47"/>
      <c r="APO93" s="47"/>
      <c r="APP93" s="47"/>
      <c r="APQ93" s="47"/>
      <c r="APR93" s="47"/>
      <c r="APS93" s="47"/>
      <c r="APT93" s="47"/>
      <c r="APU93" s="47"/>
      <c r="APV93" s="47"/>
      <c r="APW93" s="47"/>
      <c r="APX93" s="47"/>
      <c r="APY93" s="47"/>
      <c r="APZ93" s="47"/>
      <c r="AQA93" s="47"/>
      <c r="AQB93" s="47"/>
      <c r="AQC93" s="47"/>
      <c r="AQD93" s="47"/>
      <c r="AQE93" s="47"/>
      <c r="AQF93" s="47"/>
      <c r="AQG93" s="47"/>
      <c r="AQH93" s="47"/>
      <c r="AQI93" s="47"/>
      <c r="AQJ93" s="47"/>
      <c r="AQK93" s="47"/>
      <c r="AQL93" s="47"/>
      <c r="AQM93" s="47"/>
      <c r="AQN93" s="47"/>
      <c r="AQO93" s="47"/>
      <c r="AQP93" s="47"/>
      <c r="AQQ93" s="47"/>
      <c r="AQR93" s="47"/>
      <c r="AQS93" s="47"/>
      <c r="AQT93" s="47"/>
      <c r="AQU93" s="47"/>
      <c r="AQV93" s="47"/>
      <c r="AQW93" s="47"/>
      <c r="AQX93" s="47"/>
      <c r="AQY93" s="47"/>
      <c r="AQZ93" s="47"/>
      <c r="ARA93" s="47"/>
      <c r="ARB93" s="47"/>
      <c r="ARC93" s="47"/>
      <c r="ARD93" s="47"/>
      <c r="ARE93" s="47"/>
      <c r="ARF93" s="47"/>
      <c r="ARG93" s="47"/>
      <c r="ARH93" s="47"/>
      <c r="ARI93" s="47"/>
      <c r="ARJ93" s="47"/>
      <c r="ARK93" s="47"/>
      <c r="ARL93" s="47"/>
      <c r="ARM93" s="47"/>
      <c r="ARN93" s="47"/>
      <c r="ARO93" s="47"/>
      <c r="ARP93" s="47"/>
      <c r="ARQ93" s="47"/>
      <c r="ARR93" s="47"/>
      <c r="ARS93" s="47"/>
      <c r="ART93" s="47"/>
      <c r="ARU93" s="47"/>
      <c r="ARV93" s="47"/>
      <c r="ARW93" s="47"/>
      <c r="ARX93" s="47"/>
      <c r="ARY93" s="47"/>
      <c r="ARZ93" s="47"/>
      <c r="ASA93" s="47"/>
      <c r="ASB93" s="47"/>
      <c r="ASC93" s="47"/>
      <c r="ASD93" s="47"/>
      <c r="ASE93" s="47"/>
      <c r="ASF93" s="47"/>
      <c r="ASG93" s="47"/>
      <c r="ASH93" s="47"/>
      <c r="ASI93" s="47"/>
      <c r="ASJ93" s="47"/>
      <c r="ASK93" s="47"/>
      <c r="ASL93" s="47"/>
      <c r="ASM93" s="47"/>
      <c r="ASN93" s="47"/>
      <c r="ASO93" s="47"/>
      <c r="ASP93" s="47"/>
      <c r="ASQ93" s="47"/>
      <c r="ASR93" s="47"/>
      <c r="ASS93" s="47"/>
      <c r="AST93" s="47"/>
      <c r="ASU93" s="47"/>
      <c r="ASV93" s="47"/>
      <c r="ASW93" s="47"/>
      <c r="ASX93" s="47"/>
      <c r="ASY93" s="47"/>
      <c r="ASZ93" s="47"/>
      <c r="ATA93" s="47"/>
      <c r="ATB93" s="47"/>
      <c r="ATC93" s="47"/>
      <c r="ATD93" s="47"/>
      <c r="ATE93" s="47"/>
      <c r="ATF93" s="47"/>
      <c r="ATG93" s="47"/>
      <c r="ATH93" s="47"/>
      <c r="ATI93" s="47"/>
      <c r="ATJ93" s="47"/>
      <c r="ATK93" s="47"/>
      <c r="ATL93" s="47"/>
      <c r="ATM93" s="47"/>
      <c r="ATN93" s="47"/>
      <c r="ATO93" s="47"/>
      <c r="ATP93" s="47"/>
      <c r="ATQ93" s="47"/>
      <c r="ATR93" s="47"/>
      <c r="ATS93" s="47"/>
      <c r="ATT93" s="47"/>
      <c r="ATU93" s="47"/>
      <c r="ATV93" s="47"/>
      <c r="ATW93" s="47"/>
      <c r="ATX93" s="47"/>
      <c r="ATY93" s="47"/>
      <c r="ATZ93" s="47"/>
      <c r="AUA93" s="47"/>
      <c r="AUB93" s="47"/>
      <c r="AUC93" s="47"/>
      <c r="AUD93" s="47"/>
      <c r="AUE93" s="47"/>
      <c r="AUF93" s="47"/>
      <c r="AUG93" s="47"/>
      <c r="AUH93" s="47"/>
      <c r="AUI93" s="47"/>
      <c r="AUJ93" s="47"/>
      <c r="AUK93" s="47"/>
      <c r="AUL93" s="47"/>
      <c r="AUM93" s="47"/>
      <c r="AUN93" s="47"/>
      <c r="AUO93" s="47"/>
      <c r="AUP93" s="47"/>
      <c r="AUQ93" s="47"/>
      <c r="AUR93" s="47"/>
      <c r="AUS93" s="47"/>
      <c r="AUT93" s="47"/>
      <c r="AUU93" s="47"/>
      <c r="AUV93" s="47"/>
      <c r="AUW93" s="47"/>
      <c r="AUX93" s="47"/>
      <c r="AUY93" s="47"/>
      <c r="AUZ93" s="47"/>
      <c r="AVA93" s="47"/>
      <c r="AVB93" s="47"/>
      <c r="AVC93" s="47"/>
      <c r="AVD93" s="47"/>
      <c r="AVE93" s="47"/>
      <c r="AVF93" s="47"/>
      <c r="AVG93" s="47"/>
      <c r="AVH93" s="47"/>
      <c r="AVI93" s="47"/>
      <c r="AVJ93" s="47"/>
      <c r="AVK93" s="47"/>
      <c r="AVL93" s="47"/>
      <c r="AVM93" s="47"/>
      <c r="AVN93" s="47"/>
      <c r="AVO93" s="47"/>
      <c r="AVP93" s="47"/>
      <c r="AVQ93" s="47"/>
      <c r="AVR93" s="47"/>
      <c r="AVS93" s="47"/>
      <c r="AVT93" s="47"/>
      <c r="AVU93" s="47"/>
      <c r="AVV93" s="47"/>
      <c r="AVW93" s="47"/>
      <c r="AVX93" s="47"/>
      <c r="AVY93" s="47"/>
      <c r="AVZ93" s="47"/>
      <c r="AWA93" s="47"/>
      <c r="AWB93" s="47"/>
      <c r="AWC93" s="47"/>
      <c r="AWD93" s="47"/>
      <c r="AWE93" s="47"/>
      <c r="AWF93" s="47"/>
      <c r="AWG93" s="47"/>
      <c r="AWH93" s="47"/>
      <c r="AWI93" s="47"/>
      <c r="AWJ93" s="47"/>
      <c r="AWK93" s="47"/>
      <c r="AWL93" s="47"/>
      <c r="AWM93" s="47"/>
      <c r="AWN93" s="47"/>
      <c r="AWO93" s="47"/>
      <c r="AWP93" s="47"/>
      <c r="AWQ93" s="47"/>
      <c r="AWR93" s="47"/>
      <c r="AWS93" s="47"/>
      <c r="AWT93" s="47"/>
      <c r="AWU93" s="47"/>
      <c r="AWV93" s="47"/>
      <c r="AWW93" s="47"/>
      <c r="AWX93" s="47"/>
      <c r="AWY93" s="47"/>
      <c r="AWZ93" s="47"/>
      <c r="AXA93" s="47"/>
      <c r="AXB93" s="47"/>
      <c r="AXC93" s="47"/>
      <c r="AXD93" s="47"/>
      <c r="AXE93" s="47"/>
      <c r="AXF93" s="47"/>
      <c r="AXG93" s="47"/>
      <c r="AXH93" s="47"/>
      <c r="AXI93" s="47"/>
      <c r="AXJ93" s="47"/>
      <c r="AXK93" s="47"/>
      <c r="AXL93" s="47"/>
      <c r="AXM93" s="47"/>
      <c r="AXN93" s="47"/>
      <c r="AXO93" s="47"/>
      <c r="AXP93" s="47"/>
      <c r="AXQ93" s="47"/>
      <c r="AXR93" s="47"/>
      <c r="AXS93" s="47"/>
      <c r="AXT93" s="47"/>
      <c r="AXU93" s="47"/>
      <c r="AXV93" s="47"/>
      <c r="AXW93" s="47"/>
      <c r="AXX93" s="47"/>
      <c r="AXY93" s="47"/>
      <c r="AXZ93" s="47"/>
      <c r="AYA93" s="47"/>
      <c r="AYB93" s="47"/>
      <c r="AYC93" s="47"/>
      <c r="AYD93" s="47"/>
      <c r="AYE93" s="47"/>
      <c r="AYF93" s="47"/>
      <c r="AYG93" s="47"/>
      <c r="AYH93" s="47"/>
      <c r="AYI93" s="47"/>
      <c r="AYJ93" s="47"/>
      <c r="AYK93" s="47"/>
      <c r="AYL93" s="47"/>
      <c r="AYM93" s="47"/>
      <c r="AYN93" s="47"/>
      <c r="AYO93" s="47"/>
      <c r="AYP93" s="47"/>
      <c r="AYQ93" s="47"/>
      <c r="AYR93" s="47"/>
      <c r="AYS93" s="47"/>
      <c r="AYT93" s="47"/>
      <c r="AYU93" s="47"/>
      <c r="AYV93" s="47"/>
      <c r="AYW93" s="47"/>
      <c r="AYX93" s="47"/>
      <c r="AYY93" s="47"/>
      <c r="AYZ93" s="47"/>
      <c r="AZA93" s="47"/>
      <c r="AZB93" s="47"/>
      <c r="AZC93" s="47"/>
      <c r="AZD93" s="47"/>
      <c r="AZE93" s="47"/>
      <c r="AZF93" s="47"/>
      <c r="AZG93" s="47"/>
      <c r="AZH93" s="47"/>
      <c r="AZI93" s="47"/>
      <c r="AZJ93" s="47"/>
      <c r="AZK93" s="47"/>
      <c r="AZL93" s="47"/>
      <c r="AZM93" s="47"/>
      <c r="AZN93" s="47"/>
      <c r="AZO93" s="47"/>
      <c r="AZP93" s="47"/>
      <c r="AZQ93" s="47"/>
      <c r="AZR93" s="47"/>
      <c r="AZS93" s="47"/>
      <c r="AZT93" s="47"/>
      <c r="AZU93" s="47"/>
      <c r="AZV93" s="47"/>
      <c r="AZW93" s="47"/>
      <c r="AZX93" s="47"/>
      <c r="AZY93" s="47"/>
      <c r="AZZ93" s="47"/>
      <c r="BAA93" s="47"/>
      <c r="BAB93" s="47"/>
      <c r="BAC93" s="47"/>
      <c r="BAD93" s="47"/>
      <c r="BAE93" s="47"/>
      <c r="BAF93" s="47"/>
      <c r="BAG93" s="47"/>
      <c r="BAH93" s="47"/>
      <c r="BAI93" s="47"/>
      <c r="BAJ93" s="47"/>
      <c r="BAK93" s="47"/>
      <c r="BAL93" s="47"/>
      <c r="BAM93" s="47"/>
      <c r="BAN93" s="47"/>
      <c r="BAO93" s="47"/>
      <c r="BAP93" s="47"/>
      <c r="BAQ93" s="47"/>
      <c r="BAR93" s="47"/>
      <c r="BAS93" s="47"/>
      <c r="BAT93" s="47"/>
      <c r="BAU93" s="47"/>
      <c r="BAV93" s="47"/>
      <c r="BAW93" s="47"/>
      <c r="BAX93" s="47"/>
      <c r="BAY93" s="47"/>
      <c r="BAZ93" s="47"/>
      <c r="BBA93" s="47"/>
      <c r="BBB93" s="47"/>
      <c r="BBC93" s="47"/>
      <c r="BBD93" s="47"/>
      <c r="BBE93" s="47"/>
      <c r="BBF93" s="47"/>
      <c r="BBG93" s="47"/>
      <c r="BBH93" s="47"/>
      <c r="BBI93" s="47"/>
      <c r="BBJ93" s="47"/>
      <c r="BBK93" s="47"/>
      <c r="BBL93" s="47"/>
      <c r="BBM93" s="47"/>
      <c r="BBN93" s="47"/>
      <c r="BBO93" s="47"/>
      <c r="BBP93" s="47"/>
      <c r="BBQ93" s="47"/>
      <c r="BBR93" s="47"/>
      <c r="BBS93" s="47"/>
      <c r="BBT93" s="47"/>
      <c r="BBU93" s="47"/>
      <c r="BBV93" s="47"/>
      <c r="BBW93" s="47"/>
      <c r="BBX93" s="47"/>
      <c r="BBY93" s="47"/>
      <c r="BBZ93" s="47"/>
      <c r="BCA93" s="47"/>
      <c r="BCB93" s="47"/>
      <c r="BCC93" s="47"/>
      <c r="BCD93" s="47"/>
      <c r="BCE93" s="47"/>
      <c r="BCF93" s="47"/>
      <c r="BCG93" s="47"/>
      <c r="BCH93" s="47"/>
      <c r="BCI93" s="47"/>
      <c r="BCJ93" s="47"/>
      <c r="BCK93" s="47"/>
      <c r="BCL93" s="47"/>
      <c r="BCM93" s="47"/>
      <c r="BCN93" s="47"/>
      <c r="BCO93" s="47"/>
      <c r="BCP93" s="47"/>
      <c r="BCQ93" s="47"/>
      <c r="BCR93" s="47"/>
      <c r="BCS93" s="47"/>
      <c r="BCT93" s="47"/>
      <c r="BCU93" s="47"/>
      <c r="BCV93" s="47"/>
      <c r="BCW93" s="47"/>
      <c r="BCX93" s="47"/>
      <c r="BCY93" s="47"/>
      <c r="BCZ93" s="47"/>
      <c r="BDA93" s="47"/>
      <c r="BDB93" s="47"/>
      <c r="BDC93" s="47"/>
      <c r="BDD93" s="47"/>
      <c r="BDE93" s="47"/>
      <c r="BDF93" s="47"/>
      <c r="BDG93" s="47"/>
      <c r="BDH93" s="47"/>
      <c r="BDI93" s="47"/>
      <c r="BDJ93" s="47"/>
      <c r="BDK93" s="47"/>
      <c r="BDL93" s="47"/>
      <c r="BDM93" s="47"/>
      <c r="BDN93" s="47"/>
      <c r="BDO93" s="47"/>
      <c r="BDP93" s="47"/>
      <c r="BDQ93" s="47"/>
      <c r="BDR93" s="47"/>
      <c r="BDS93" s="47"/>
      <c r="BDT93" s="47"/>
      <c r="BDU93" s="47"/>
      <c r="BDV93" s="47"/>
      <c r="BDW93" s="47"/>
      <c r="BDX93" s="47"/>
      <c r="BDY93" s="47"/>
      <c r="BDZ93" s="47"/>
      <c r="BEA93" s="47"/>
      <c r="BEB93" s="47"/>
      <c r="BEC93" s="47"/>
      <c r="BED93" s="47"/>
      <c r="BEE93" s="47"/>
      <c r="BEF93" s="47"/>
      <c r="BEG93" s="47"/>
      <c r="BEH93" s="47"/>
      <c r="BEI93" s="47"/>
      <c r="BEJ93" s="47"/>
      <c r="BEK93" s="47"/>
      <c r="BEL93" s="47"/>
      <c r="BEM93" s="47"/>
      <c r="BEN93" s="47"/>
      <c r="BEO93" s="47"/>
      <c r="BEP93" s="47"/>
      <c r="BEQ93" s="47"/>
      <c r="BER93" s="47"/>
      <c r="BES93" s="47"/>
      <c r="BET93" s="47"/>
      <c r="BEU93" s="47"/>
      <c r="BEV93" s="47"/>
      <c r="BEW93" s="47"/>
      <c r="BEX93" s="47"/>
      <c r="BEY93" s="47"/>
      <c r="BEZ93" s="47"/>
      <c r="BFA93" s="47"/>
      <c r="BFB93" s="47"/>
      <c r="BFC93" s="47"/>
      <c r="BFD93" s="47"/>
      <c r="BFE93" s="47"/>
      <c r="BFF93" s="47"/>
      <c r="BFG93" s="47"/>
      <c r="BFH93" s="47"/>
      <c r="BFI93" s="47"/>
      <c r="BFJ93" s="47"/>
      <c r="BFK93" s="47"/>
      <c r="BFL93" s="47"/>
      <c r="BFM93" s="47"/>
      <c r="BFN93" s="47"/>
      <c r="BFO93" s="47"/>
      <c r="BFP93" s="47"/>
      <c r="BFQ93" s="47"/>
      <c r="BFR93" s="47"/>
      <c r="BFS93" s="47"/>
      <c r="BFT93" s="47"/>
      <c r="BFU93" s="47"/>
      <c r="BFV93" s="47"/>
      <c r="BFW93" s="47"/>
      <c r="BFX93" s="47"/>
      <c r="BFY93" s="47"/>
      <c r="BFZ93" s="47"/>
      <c r="BGA93" s="47"/>
      <c r="BGB93" s="47"/>
      <c r="BGC93" s="47"/>
      <c r="BGD93" s="47"/>
      <c r="BGE93" s="47"/>
      <c r="BGF93" s="47"/>
      <c r="BGG93" s="47"/>
      <c r="BGH93" s="47"/>
      <c r="BGI93" s="47"/>
      <c r="BGJ93" s="47"/>
      <c r="BGK93" s="47"/>
      <c r="BGL93" s="47"/>
      <c r="BGM93" s="47"/>
      <c r="BGN93" s="47"/>
      <c r="BGO93" s="47"/>
      <c r="BGP93" s="47"/>
      <c r="BGQ93" s="47"/>
      <c r="BGR93" s="47"/>
      <c r="BGS93" s="47"/>
      <c r="BGT93" s="47"/>
      <c r="BGU93" s="47"/>
      <c r="BGV93" s="47"/>
      <c r="BGW93" s="47"/>
      <c r="BGX93" s="47"/>
      <c r="BGY93" s="47"/>
      <c r="BGZ93" s="47"/>
      <c r="BHA93" s="47"/>
      <c r="BHB93" s="47"/>
      <c r="BHC93" s="47"/>
      <c r="BHD93" s="47"/>
      <c r="BHE93" s="47"/>
      <c r="BHF93" s="47"/>
      <c r="BHG93" s="47"/>
      <c r="BHH93" s="47"/>
      <c r="BHI93" s="47"/>
      <c r="BHJ93" s="47"/>
      <c r="BHK93" s="47"/>
      <c r="BHL93" s="47"/>
      <c r="BHM93" s="47"/>
      <c r="BHN93" s="47"/>
      <c r="BHO93" s="47"/>
      <c r="BHP93" s="47"/>
      <c r="BHQ93" s="47"/>
      <c r="BHR93" s="47"/>
      <c r="BHS93" s="47"/>
      <c r="BHT93" s="47"/>
      <c r="BHU93" s="47"/>
      <c r="BHV93" s="47"/>
      <c r="BHW93" s="47"/>
      <c r="BHX93" s="47"/>
      <c r="BHY93" s="47"/>
      <c r="BHZ93" s="47"/>
      <c r="BIA93" s="47"/>
      <c r="BIB93" s="47"/>
      <c r="BIC93" s="47"/>
      <c r="BID93" s="47"/>
      <c r="BIE93" s="47"/>
      <c r="BIF93" s="47"/>
      <c r="BIG93" s="47"/>
      <c r="BIH93" s="47"/>
      <c r="BII93" s="47"/>
      <c r="BIJ93" s="47"/>
      <c r="BIK93" s="47"/>
      <c r="BIL93" s="47"/>
      <c r="BIM93" s="47"/>
      <c r="BIN93" s="47"/>
      <c r="BIO93" s="47"/>
      <c r="BIP93" s="47"/>
      <c r="BIQ93" s="47"/>
      <c r="BIR93" s="47"/>
      <c r="BIS93" s="47"/>
      <c r="BIT93" s="47"/>
      <c r="BIU93" s="47"/>
      <c r="BIV93" s="47"/>
      <c r="BIW93" s="47"/>
      <c r="BIX93" s="47"/>
      <c r="BIY93" s="47"/>
      <c r="BIZ93" s="47"/>
      <c r="BJA93" s="47"/>
      <c r="BJB93" s="47"/>
      <c r="BJC93" s="47"/>
      <c r="BJD93" s="47"/>
      <c r="BJE93" s="47"/>
      <c r="BJF93" s="47"/>
      <c r="BJG93" s="47"/>
      <c r="BJH93" s="47"/>
      <c r="BJI93" s="47"/>
      <c r="BJJ93" s="47"/>
      <c r="BJK93" s="47"/>
      <c r="BJL93" s="47"/>
      <c r="BJM93" s="47"/>
      <c r="BJN93" s="47"/>
      <c r="BJO93" s="47"/>
      <c r="BJP93" s="47"/>
      <c r="BJQ93" s="47"/>
      <c r="BJR93" s="47"/>
      <c r="BJS93" s="47"/>
      <c r="BJT93" s="47"/>
      <c r="BJU93" s="47"/>
      <c r="BJV93" s="47"/>
      <c r="BJW93" s="47"/>
      <c r="BJX93" s="47"/>
      <c r="BJY93" s="47"/>
      <c r="BJZ93" s="47"/>
      <c r="BKA93" s="47"/>
      <c r="BKB93" s="47"/>
      <c r="BKC93" s="47"/>
      <c r="BKD93" s="47"/>
      <c r="BKE93" s="47"/>
      <c r="BKF93" s="47"/>
      <c r="BKG93" s="47"/>
      <c r="BKH93" s="47"/>
      <c r="BKI93" s="47"/>
      <c r="BKJ93" s="47"/>
      <c r="BKK93" s="47"/>
      <c r="BKL93" s="47"/>
      <c r="BKM93" s="47"/>
      <c r="BKN93" s="47"/>
      <c r="BKO93" s="47"/>
      <c r="BKP93" s="47"/>
      <c r="BKQ93" s="47"/>
      <c r="BKR93" s="47"/>
      <c r="BKS93" s="47"/>
      <c r="BKT93" s="47"/>
      <c r="BKU93" s="47"/>
      <c r="BKV93" s="47"/>
      <c r="BKW93" s="47"/>
      <c r="BKX93" s="47"/>
      <c r="BKY93" s="47"/>
      <c r="BKZ93" s="47"/>
      <c r="BLA93" s="47"/>
      <c r="BLB93" s="47"/>
      <c r="BLC93" s="47"/>
      <c r="BLD93" s="47"/>
      <c r="BLE93" s="47"/>
      <c r="BLF93" s="47"/>
      <c r="BLG93" s="47"/>
      <c r="BLH93" s="47"/>
      <c r="BLI93" s="47"/>
      <c r="BLJ93" s="47"/>
      <c r="BLK93" s="47"/>
      <c r="BLL93" s="47"/>
      <c r="BLM93" s="47"/>
      <c r="BLN93" s="47"/>
      <c r="BLO93" s="47"/>
      <c r="BLP93" s="47"/>
      <c r="BLQ93" s="47"/>
      <c r="BLR93" s="47"/>
      <c r="BLS93" s="47"/>
      <c r="BLT93" s="47"/>
      <c r="BLU93" s="47"/>
      <c r="BLV93" s="47"/>
      <c r="BLW93" s="47"/>
      <c r="BLX93" s="47"/>
      <c r="BLY93" s="47"/>
      <c r="BLZ93" s="47"/>
      <c r="BMA93" s="47"/>
      <c r="BMB93" s="47"/>
      <c r="BMC93" s="47"/>
      <c r="BMD93" s="47"/>
      <c r="BME93" s="47"/>
      <c r="BMF93" s="47"/>
      <c r="BMG93" s="47"/>
      <c r="BMH93" s="47"/>
      <c r="BMI93" s="47"/>
      <c r="BMJ93" s="47"/>
      <c r="BMK93" s="47"/>
      <c r="BML93" s="47"/>
      <c r="BMM93" s="47"/>
      <c r="BMN93" s="47"/>
      <c r="BMO93" s="47"/>
      <c r="BMP93" s="47"/>
      <c r="BMQ93" s="47"/>
      <c r="BMR93" s="47"/>
      <c r="BMS93" s="47"/>
      <c r="BMT93" s="47"/>
      <c r="BMU93" s="47"/>
      <c r="BMV93" s="47"/>
      <c r="BMW93" s="47"/>
      <c r="BMX93" s="47"/>
      <c r="BMY93" s="47"/>
      <c r="BMZ93" s="47"/>
      <c r="BNA93" s="47"/>
      <c r="BNB93" s="47"/>
      <c r="BNC93" s="47"/>
      <c r="BND93" s="47"/>
      <c r="BNE93" s="47"/>
      <c r="BNF93" s="47"/>
      <c r="BNG93" s="47"/>
      <c r="BNH93" s="47"/>
      <c r="BNI93" s="47"/>
      <c r="BNJ93" s="47"/>
      <c r="BNK93" s="47"/>
      <c r="BNL93" s="47"/>
      <c r="BNM93" s="47"/>
      <c r="BNN93" s="47"/>
      <c r="BNO93" s="47"/>
      <c r="BNP93" s="47"/>
      <c r="BNQ93" s="47"/>
      <c r="BNR93" s="47"/>
      <c r="BNS93" s="47"/>
      <c r="BNT93" s="47"/>
      <c r="BNU93" s="47"/>
      <c r="BNV93" s="47"/>
      <c r="BNW93" s="47"/>
      <c r="BNX93" s="47"/>
      <c r="BNY93" s="47"/>
      <c r="BNZ93" s="47"/>
      <c r="BOA93" s="47"/>
      <c r="BOB93" s="47"/>
      <c r="BOC93" s="47"/>
      <c r="BOD93" s="47"/>
      <c r="BOE93" s="47"/>
      <c r="BOF93" s="47"/>
      <c r="BOG93" s="47"/>
      <c r="BOH93" s="47"/>
      <c r="BOI93" s="47"/>
      <c r="BOJ93" s="47"/>
      <c r="BOK93" s="47"/>
      <c r="BOL93" s="47"/>
      <c r="BOM93" s="47"/>
      <c r="BON93" s="47"/>
      <c r="BOO93" s="47"/>
      <c r="BOP93" s="47"/>
      <c r="BOQ93" s="47"/>
      <c r="BOR93" s="47"/>
      <c r="BOS93" s="47"/>
      <c r="BOT93" s="47"/>
      <c r="BOU93" s="47"/>
      <c r="BOV93" s="47"/>
      <c r="BOW93" s="47"/>
      <c r="BOX93" s="47"/>
      <c r="BOY93" s="47"/>
      <c r="BOZ93" s="47"/>
      <c r="BPA93" s="47"/>
      <c r="BPB93" s="47"/>
      <c r="BPC93" s="47"/>
      <c r="BPD93" s="47"/>
      <c r="BPE93" s="47"/>
      <c r="BPF93" s="47"/>
      <c r="BPG93" s="47"/>
      <c r="BPH93" s="47"/>
      <c r="BPI93" s="47"/>
      <c r="BPJ93" s="47"/>
      <c r="BPK93" s="47"/>
      <c r="BPL93" s="47"/>
      <c r="BPM93" s="47"/>
      <c r="BPN93" s="47"/>
      <c r="BPO93" s="47"/>
      <c r="BPP93" s="47"/>
      <c r="BPQ93" s="47"/>
      <c r="BPR93" s="47"/>
      <c r="BPS93" s="47"/>
      <c r="BPT93" s="47"/>
      <c r="BPU93" s="47"/>
      <c r="BPV93" s="47"/>
      <c r="BPW93" s="47"/>
      <c r="BPX93" s="47"/>
      <c r="BPY93" s="47"/>
      <c r="BPZ93" s="47"/>
      <c r="BQA93" s="47"/>
      <c r="BQB93" s="47"/>
      <c r="BQC93" s="47"/>
      <c r="BQD93" s="47"/>
      <c r="BQE93" s="47"/>
      <c r="BQF93" s="47"/>
      <c r="BQG93" s="47"/>
      <c r="BQH93" s="47"/>
      <c r="BQI93" s="47"/>
      <c r="BQJ93" s="47"/>
      <c r="BQK93" s="47"/>
      <c r="BQL93" s="47"/>
      <c r="BQM93" s="47"/>
      <c r="BQN93" s="47"/>
      <c r="BQO93" s="47"/>
      <c r="BQP93" s="47"/>
      <c r="BQQ93" s="47"/>
      <c r="BQR93" s="47"/>
      <c r="BQS93" s="47"/>
      <c r="BQT93" s="47"/>
      <c r="BQU93" s="47"/>
      <c r="BQV93" s="47"/>
      <c r="BQW93" s="47"/>
      <c r="BQX93" s="47"/>
      <c r="BQY93" s="47"/>
      <c r="BQZ93" s="47"/>
      <c r="BRA93" s="47"/>
      <c r="BRB93" s="47"/>
      <c r="BRC93" s="47"/>
      <c r="BRD93" s="47"/>
      <c r="BRE93" s="47"/>
      <c r="BRF93" s="47"/>
      <c r="BRG93" s="47"/>
      <c r="BRH93" s="47"/>
      <c r="BRI93" s="47"/>
      <c r="BRJ93" s="47"/>
      <c r="BRK93" s="47"/>
      <c r="BRL93" s="47"/>
      <c r="BRM93" s="47"/>
      <c r="BRN93" s="47"/>
      <c r="BRO93" s="47"/>
      <c r="BRP93" s="47"/>
      <c r="BRQ93" s="47"/>
      <c r="BRR93" s="47"/>
      <c r="BRS93" s="47"/>
      <c r="BRT93" s="47"/>
      <c r="BRU93" s="47"/>
      <c r="BRV93" s="47"/>
      <c r="BRW93" s="47"/>
      <c r="BRX93" s="47"/>
      <c r="BRY93" s="47"/>
      <c r="BRZ93" s="47"/>
      <c r="BSA93" s="47"/>
      <c r="BSB93" s="47"/>
      <c r="BSC93" s="47"/>
      <c r="BSD93" s="47"/>
      <c r="BSE93" s="47"/>
      <c r="BSF93" s="47"/>
      <c r="BSG93" s="47"/>
      <c r="BSH93" s="47"/>
      <c r="BSI93" s="47"/>
      <c r="BSJ93" s="47"/>
      <c r="BSK93" s="47"/>
      <c r="BSL93" s="47"/>
      <c r="BSM93" s="47"/>
      <c r="BSN93" s="47"/>
      <c r="BSO93" s="47"/>
      <c r="BSP93" s="47"/>
      <c r="BSQ93" s="47"/>
      <c r="BSR93" s="47"/>
      <c r="BSS93" s="47"/>
      <c r="BST93" s="47"/>
      <c r="BSU93" s="47"/>
      <c r="BSV93" s="47"/>
      <c r="BSW93" s="47"/>
      <c r="BSX93" s="47"/>
      <c r="BSY93" s="47"/>
      <c r="BSZ93" s="47"/>
      <c r="BTA93" s="47"/>
      <c r="BTB93" s="47"/>
      <c r="BTC93" s="47"/>
      <c r="BTD93" s="47"/>
      <c r="BTE93" s="47"/>
      <c r="BTF93" s="47"/>
      <c r="BTG93" s="47"/>
      <c r="BTH93" s="47"/>
      <c r="BTI93" s="47"/>
      <c r="BTJ93" s="47"/>
      <c r="BTK93" s="47"/>
      <c r="BTL93" s="47"/>
      <c r="BTM93" s="47"/>
      <c r="BTN93" s="47"/>
      <c r="BTO93" s="47"/>
      <c r="BTP93" s="47"/>
      <c r="BTQ93" s="47"/>
      <c r="BTR93" s="47"/>
      <c r="BTS93" s="47"/>
      <c r="BTT93" s="47"/>
      <c r="BTU93" s="47"/>
      <c r="BTV93" s="47"/>
      <c r="BTW93" s="47"/>
      <c r="BTX93" s="47"/>
      <c r="BTY93" s="47"/>
      <c r="BTZ93" s="47"/>
      <c r="BUA93" s="47"/>
      <c r="BUB93" s="47"/>
      <c r="BUC93" s="47"/>
      <c r="BUD93" s="47"/>
      <c r="BUE93" s="47"/>
      <c r="BUF93" s="47"/>
      <c r="BUG93" s="47"/>
      <c r="BUH93" s="47"/>
      <c r="BUI93" s="47"/>
      <c r="BUJ93" s="47"/>
      <c r="BUK93" s="47"/>
      <c r="BUL93" s="47"/>
      <c r="BUM93" s="47"/>
      <c r="BUN93" s="47"/>
      <c r="BUO93" s="47"/>
      <c r="BUP93" s="47"/>
      <c r="BUQ93" s="47"/>
      <c r="BUR93" s="47"/>
      <c r="BUS93" s="47"/>
      <c r="BUT93" s="47"/>
      <c r="BUU93" s="47"/>
      <c r="BUV93" s="47"/>
      <c r="BUW93" s="47"/>
      <c r="BUX93" s="47"/>
      <c r="BUY93" s="47"/>
      <c r="BUZ93" s="47"/>
      <c r="BVA93" s="47"/>
      <c r="BVB93" s="47"/>
      <c r="BVC93" s="47"/>
      <c r="BVD93" s="47"/>
      <c r="BVE93" s="47"/>
      <c r="BVF93" s="47"/>
      <c r="BVG93" s="47"/>
      <c r="BVH93" s="47"/>
      <c r="BVI93" s="47"/>
      <c r="BVJ93" s="47"/>
      <c r="BVK93" s="47"/>
      <c r="BVL93" s="47"/>
      <c r="BVM93" s="47"/>
      <c r="BVN93" s="47"/>
      <c r="BVO93" s="47"/>
      <c r="BVP93" s="47"/>
      <c r="BVQ93" s="47"/>
      <c r="BVR93" s="47"/>
      <c r="BVS93" s="47"/>
      <c r="BVT93" s="47"/>
      <c r="BVU93" s="47"/>
      <c r="BVV93" s="47"/>
      <c r="BVW93" s="47"/>
      <c r="BVX93" s="47"/>
      <c r="BVY93" s="47"/>
      <c r="BVZ93" s="47"/>
      <c r="BWA93" s="47"/>
      <c r="BWB93" s="47"/>
      <c r="BWC93" s="47"/>
      <c r="BWD93" s="47"/>
      <c r="BWE93" s="47"/>
      <c r="BWF93" s="47"/>
      <c r="BWG93" s="47"/>
      <c r="BWH93" s="47"/>
      <c r="BWI93" s="47"/>
      <c r="BWJ93" s="47"/>
      <c r="BWK93" s="47"/>
      <c r="BWL93" s="47"/>
      <c r="BWM93" s="47"/>
      <c r="BWN93" s="47"/>
      <c r="BWO93" s="47"/>
      <c r="BWP93" s="47"/>
      <c r="BWQ93" s="47"/>
      <c r="BWR93" s="47"/>
      <c r="BWS93" s="47"/>
      <c r="BWT93" s="47"/>
      <c r="BWU93" s="47"/>
      <c r="BWV93" s="47"/>
      <c r="BWW93" s="47"/>
      <c r="BWX93" s="47"/>
      <c r="BWY93" s="47"/>
      <c r="BWZ93" s="47"/>
      <c r="BXA93" s="47"/>
      <c r="BXB93" s="47"/>
      <c r="BXC93" s="47"/>
      <c r="BXD93" s="47"/>
      <c r="BXE93" s="47"/>
      <c r="BXF93" s="47"/>
      <c r="BXG93" s="47"/>
      <c r="BXH93" s="47"/>
      <c r="BXI93" s="47"/>
      <c r="BXJ93" s="47"/>
      <c r="BXK93" s="47"/>
      <c r="BXL93" s="47"/>
      <c r="BXM93" s="47"/>
      <c r="BXN93" s="47"/>
      <c r="BXO93" s="47"/>
      <c r="BXP93" s="47"/>
      <c r="BXQ93" s="47"/>
      <c r="BXR93" s="47"/>
      <c r="BXS93" s="47"/>
      <c r="BXT93" s="47"/>
      <c r="BXU93" s="47"/>
      <c r="BXV93" s="47"/>
      <c r="BXW93" s="47"/>
      <c r="BXX93" s="47"/>
      <c r="BXY93" s="47"/>
      <c r="BXZ93" s="47"/>
      <c r="BYA93" s="47"/>
      <c r="BYB93" s="47"/>
      <c r="BYC93" s="47"/>
      <c r="BYD93" s="47"/>
      <c r="BYE93" s="47"/>
      <c r="BYF93" s="47"/>
      <c r="BYG93" s="47"/>
      <c r="BYH93" s="47"/>
      <c r="BYI93" s="47"/>
      <c r="BYJ93" s="47"/>
      <c r="BYK93" s="47"/>
      <c r="BYL93" s="47"/>
      <c r="BYM93" s="47"/>
      <c r="BYN93" s="47"/>
      <c r="BYO93" s="47"/>
      <c r="BYP93" s="47"/>
      <c r="BYQ93" s="47"/>
      <c r="BYR93" s="47"/>
      <c r="BYS93" s="47"/>
      <c r="BYT93" s="47"/>
      <c r="BYU93" s="47"/>
      <c r="BYV93" s="47"/>
      <c r="BYW93" s="47"/>
      <c r="BYX93" s="47"/>
      <c r="BYY93" s="47"/>
      <c r="BYZ93" s="47"/>
      <c r="BZA93" s="47"/>
      <c r="BZB93" s="47"/>
      <c r="BZC93" s="47"/>
      <c r="BZD93" s="47"/>
      <c r="BZE93" s="47"/>
      <c r="BZF93" s="47"/>
      <c r="BZG93" s="47"/>
      <c r="BZH93" s="47"/>
      <c r="BZI93" s="47"/>
      <c r="BZJ93" s="47"/>
      <c r="BZK93" s="47"/>
      <c r="BZL93" s="47"/>
      <c r="BZM93" s="47"/>
      <c r="BZN93" s="47"/>
      <c r="BZO93" s="47"/>
      <c r="BZP93" s="47"/>
      <c r="BZQ93" s="47"/>
      <c r="BZR93" s="47"/>
      <c r="BZS93" s="47"/>
      <c r="BZT93" s="47"/>
      <c r="BZU93" s="47"/>
      <c r="BZV93" s="47"/>
      <c r="BZW93" s="47"/>
      <c r="BZX93" s="47"/>
      <c r="BZY93" s="47"/>
      <c r="BZZ93" s="47"/>
      <c r="CAA93" s="47"/>
      <c r="CAB93" s="47"/>
      <c r="CAC93" s="47"/>
      <c r="CAD93" s="47"/>
      <c r="CAE93" s="47"/>
      <c r="CAF93" s="47"/>
      <c r="CAG93" s="47"/>
      <c r="CAH93" s="47"/>
      <c r="CAI93" s="47"/>
      <c r="CAJ93" s="47"/>
      <c r="CAK93" s="47"/>
      <c r="CAL93" s="47"/>
      <c r="CAM93" s="47"/>
      <c r="CAN93" s="47"/>
      <c r="CAO93" s="47"/>
      <c r="CAP93" s="47"/>
      <c r="CAQ93" s="47"/>
      <c r="CAR93" s="47"/>
      <c r="CAS93" s="47"/>
      <c r="CAT93" s="47"/>
      <c r="CAU93" s="47"/>
      <c r="CAV93" s="47"/>
      <c r="CAW93" s="47"/>
      <c r="CAX93" s="47"/>
      <c r="CAY93" s="47"/>
      <c r="CAZ93" s="47"/>
      <c r="CBA93" s="47"/>
      <c r="CBB93" s="47"/>
      <c r="CBC93" s="47"/>
      <c r="CBD93" s="47"/>
      <c r="CBE93" s="47"/>
      <c r="CBF93" s="47"/>
      <c r="CBG93" s="47"/>
      <c r="CBH93" s="47"/>
      <c r="CBI93" s="47"/>
      <c r="CBJ93" s="47"/>
      <c r="CBK93" s="47"/>
      <c r="CBL93" s="47"/>
      <c r="CBM93" s="47"/>
      <c r="CBN93" s="47"/>
      <c r="CBO93" s="47"/>
      <c r="CBP93" s="47"/>
      <c r="CBQ93" s="47"/>
      <c r="CBR93" s="47"/>
      <c r="CBS93" s="47"/>
      <c r="CBT93" s="47"/>
      <c r="CBU93" s="47"/>
      <c r="CBV93" s="47"/>
      <c r="CBW93" s="47"/>
      <c r="CBX93" s="47"/>
      <c r="CBY93" s="47"/>
      <c r="CBZ93" s="47"/>
      <c r="CCA93" s="47"/>
      <c r="CCB93" s="47"/>
      <c r="CCC93" s="47"/>
      <c r="CCD93" s="47"/>
      <c r="CCE93" s="47"/>
      <c r="CCF93" s="47"/>
      <c r="CCG93" s="47"/>
      <c r="CCH93" s="47"/>
      <c r="CCI93" s="47"/>
      <c r="CCJ93" s="47"/>
      <c r="CCK93" s="47"/>
      <c r="CCL93" s="47"/>
      <c r="CCM93" s="47"/>
      <c r="CCN93" s="47"/>
      <c r="CCO93" s="47"/>
      <c r="CCP93" s="47"/>
      <c r="CCQ93" s="47"/>
      <c r="CCR93" s="47"/>
      <c r="CCS93" s="47"/>
      <c r="CCT93" s="47"/>
      <c r="CCU93" s="47"/>
      <c r="CCV93" s="47"/>
      <c r="CCW93" s="47"/>
      <c r="CCX93" s="47"/>
      <c r="CCY93" s="47"/>
      <c r="CCZ93" s="47"/>
      <c r="CDA93" s="47"/>
      <c r="CDB93" s="47"/>
      <c r="CDC93" s="47"/>
      <c r="CDD93" s="47"/>
      <c r="CDE93" s="47"/>
      <c r="CDF93" s="47"/>
      <c r="CDG93" s="47"/>
      <c r="CDH93" s="47"/>
      <c r="CDI93" s="47"/>
      <c r="CDJ93" s="47"/>
      <c r="CDK93" s="47"/>
      <c r="CDL93" s="47"/>
      <c r="CDM93" s="47"/>
      <c r="CDN93" s="47"/>
      <c r="CDO93" s="47"/>
      <c r="CDP93" s="47"/>
      <c r="CDQ93" s="47"/>
      <c r="CDR93" s="47"/>
      <c r="CDS93" s="47"/>
      <c r="CDT93" s="47"/>
      <c r="CDU93" s="47"/>
      <c r="CDV93" s="47"/>
      <c r="CDW93" s="47"/>
      <c r="CDX93" s="47"/>
      <c r="CDY93" s="47"/>
      <c r="CDZ93" s="47"/>
      <c r="CEA93" s="47"/>
      <c r="CEB93" s="47"/>
      <c r="CEC93" s="47"/>
      <c r="CED93" s="47"/>
      <c r="CEE93" s="47"/>
      <c r="CEF93" s="47"/>
      <c r="CEG93" s="47"/>
      <c r="CEH93" s="47"/>
      <c r="CEI93" s="47"/>
      <c r="CEJ93" s="47"/>
      <c r="CEK93" s="47"/>
      <c r="CEL93" s="47"/>
      <c r="CEM93" s="47"/>
      <c r="CEN93" s="47"/>
      <c r="CEO93" s="47"/>
      <c r="CEP93" s="47"/>
      <c r="CEQ93" s="47"/>
      <c r="CER93" s="47"/>
      <c r="CES93" s="47"/>
      <c r="CET93" s="47"/>
      <c r="CEU93" s="47"/>
      <c r="CEV93" s="47"/>
      <c r="CEW93" s="47"/>
      <c r="CEX93" s="47"/>
      <c r="CEY93" s="47"/>
      <c r="CEZ93" s="47"/>
      <c r="CFA93" s="47"/>
      <c r="CFB93" s="47"/>
      <c r="CFC93" s="47"/>
      <c r="CFD93" s="47"/>
      <c r="CFE93" s="47"/>
      <c r="CFF93" s="47"/>
      <c r="CFG93" s="47"/>
      <c r="CFH93" s="47"/>
      <c r="CFI93" s="47"/>
      <c r="CFJ93" s="47"/>
      <c r="CFK93" s="47"/>
      <c r="CFL93" s="47"/>
      <c r="CFM93" s="47"/>
      <c r="CFN93" s="47"/>
      <c r="CFO93" s="47"/>
      <c r="CFP93" s="47"/>
      <c r="CFQ93" s="47"/>
      <c r="CFR93" s="47"/>
      <c r="CFS93" s="47"/>
      <c r="CFT93" s="47"/>
      <c r="CFU93" s="47"/>
      <c r="CFV93" s="47"/>
      <c r="CFW93" s="47"/>
      <c r="CFX93" s="47"/>
      <c r="CFY93" s="47"/>
      <c r="CFZ93" s="47"/>
      <c r="CGA93" s="47"/>
      <c r="CGB93" s="47"/>
      <c r="CGC93" s="47"/>
      <c r="CGD93" s="47"/>
      <c r="CGE93" s="47"/>
      <c r="CGF93" s="47"/>
      <c r="CGG93" s="47"/>
      <c r="CGH93" s="47"/>
      <c r="CGI93" s="47"/>
      <c r="CGJ93" s="47"/>
      <c r="CGK93" s="47"/>
      <c r="CGL93" s="47"/>
      <c r="CGM93" s="47"/>
      <c r="CGN93" s="47"/>
      <c r="CGO93" s="47"/>
      <c r="CGP93" s="47"/>
      <c r="CGQ93" s="47"/>
      <c r="CGR93" s="47"/>
      <c r="CGS93" s="47"/>
      <c r="CGT93" s="47"/>
      <c r="CGU93" s="47"/>
      <c r="CGV93" s="47"/>
      <c r="CGW93" s="47"/>
      <c r="CGX93" s="47"/>
      <c r="CGY93" s="47"/>
      <c r="CGZ93" s="47"/>
      <c r="CHA93" s="47"/>
      <c r="CHB93" s="47"/>
      <c r="CHC93" s="47"/>
      <c r="CHD93" s="47"/>
      <c r="CHE93" s="47"/>
      <c r="CHF93" s="47"/>
      <c r="CHG93" s="47"/>
      <c r="CHH93" s="47"/>
      <c r="CHI93" s="47"/>
      <c r="CHJ93" s="47"/>
      <c r="CHK93" s="47"/>
      <c r="CHL93" s="47"/>
      <c r="CHM93" s="47"/>
      <c r="CHN93" s="47"/>
      <c r="CHO93" s="47"/>
      <c r="CHP93" s="47"/>
      <c r="CHQ93" s="47"/>
      <c r="CHR93" s="47"/>
      <c r="CHS93" s="47"/>
      <c r="CHT93" s="47"/>
      <c r="CHU93" s="47"/>
      <c r="CHV93" s="47"/>
      <c r="CHW93" s="47"/>
      <c r="CHX93" s="47"/>
      <c r="CHY93" s="47"/>
      <c r="CHZ93" s="47"/>
      <c r="CIA93" s="47"/>
      <c r="CIB93" s="47"/>
      <c r="CIC93" s="47"/>
      <c r="CID93" s="47"/>
      <c r="CIE93" s="47"/>
      <c r="CIF93" s="47"/>
      <c r="CIG93" s="47"/>
      <c r="CIH93" s="47"/>
      <c r="CII93" s="47"/>
      <c r="CIJ93" s="47"/>
      <c r="CIK93" s="47"/>
      <c r="CIL93" s="47"/>
      <c r="CIM93" s="47"/>
      <c r="CIN93" s="47"/>
      <c r="CIO93" s="47"/>
      <c r="CIP93" s="47"/>
      <c r="CIQ93" s="47"/>
      <c r="CIR93" s="47"/>
      <c r="CIS93" s="47"/>
      <c r="CIT93" s="47"/>
      <c r="CIU93" s="47"/>
      <c r="CIV93" s="47"/>
      <c r="CIW93" s="47"/>
      <c r="CIX93" s="47"/>
      <c r="CIY93" s="47"/>
      <c r="CIZ93" s="47"/>
      <c r="CJA93" s="47"/>
      <c r="CJB93" s="47"/>
      <c r="CJC93" s="47"/>
      <c r="CJD93" s="47"/>
      <c r="CJE93" s="47"/>
      <c r="CJF93" s="47"/>
      <c r="CJG93" s="47"/>
      <c r="CJH93" s="47"/>
      <c r="CJI93" s="47"/>
      <c r="CJJ93" s="47"/>
      <c r="CJK93" s="47"/>
      <c r="CJL93" s="47"/>
      <c r="CJM93" s="47"/>
      <c r="CJN93" s="47"/>
      <c r="CJO93" s="47"/>
      <c r="CJP93" s="47"/>
      <c r="CJQ93" s="47"/>
      <c r="CJR93" s="47"/>
      <c r="CJS93" s="47"/>
      <c r="CJT93" s="47"/>
      <c r="CJU93" s="47"/>
      <c r="CJV93" s="47"/>
      <c r="CJW93" s="47"/>
      <c r="CJX93" s="47"/>
      <c r="CJY93" s="47"/>
      <c r="CJZ93" s="47"/>
      <c r="CKA93" s="47"/>
      <c r="CKB93" s="47"/>
      <c r="CKC93" s="47"/>
      <c r="CKD93" s="47"/>
      <c r="CKE93" s="47"/>
      <c r="CKF93" s="47"/>
      <c r="CKG93" s="47"/>
      <c r="CKH93" s="47"/>
      <c r="CKI93" s="47"/>
      <c r="CKJ93" s="47"/>
      <c r="CKK93" s="47"/>
      <c r="CKL93" s="47"/>
      <c r="CKM93" s="47"/>
      <c r="CKN93" s="47"/>
      <c r="CKO93" s="47"/>
      <c r="CKP93" s="47"/>
      <c r="CKQ93" s="47"/>
      <c r="CKR93" s="47"/>
      <c r="CKS93" s="47"/>
      <c r="CKT93" s="47"/>
      <c r="CKU93" s="47"/>
      <c r="CKV93" s="47"/>
      <c r="CKW93" s="47"/>
      <c r="CKX93" s="47"/>
      <c r="CKY93" s="47"/>
      <c r="CKZ93" s="47"/>
      <c r="CLA93" s="47"/>
      <c r="CLB93" s="47"/>
      <c r="CLC93" s="47"/>
      <c r="CLD93" s="47"/>
      <c r="CLE93" s="47"/>
      <c r="CLF93" s="47"/>
      <c r="CLG93" s="47"/>
      <c r="CLH93" s="47"/>
      <c r="CLI93" s="47"/>
      <c r="CLJ93" s="47"/>
      <c r="CLK93" s="47"/>
      <c r="CLL93" s="47"/>
      <c r="CLM93" s="47"/>
      <c r="CLN93" s="47"/>
      <c r="CLO93" s="47"/>
      <c r="CLP93" s="47"/>
      <c r="CLQ93" s="47"/>
      <c r="CLR93" s="47"/>
      <c r="CLS93" s="47"/>
      <c r="CLT93" s="47"/>
      <c r="CLU93" s="47"/>
      <c r="CLV93" s="47"/>
      <c r="CLW93" s="47"/>
      <c r="CLX93" s="47"/>
      <c r="CLY93" s="47"/>
      <c r="CLZ93" s="47"/>
      <c r="CMA93" s="47"/>
      <c r="CMB93" s="47"/>
      <c r="CMC93" s="47"/>
      <c r="CMD93" s="47"/>
      <c r="CME93" s="47"/>
      <c r="CMF93" s="47"/>
      <c r="CMG93" s="47"/>
      <c r="CMH93" s="47"/>
      <c r="CMI93" s="47"/>
      <c r="CMJ93" s="47"/>
      <c r="CMK93" s="47"/>
      <c r="CML93" s="47"/>
      <c r="CMM93" s="47"/>
      <c r="CMN93" s="47"/>
      <c r="CMO93" s="47"/>
      <c r="CMP93" s="47"/>
      <c r="CMQ93" s="47"/>
      <c r="CMR93" s="47"/>
      <c r="CMS93" s="47"/>
      <c r="CMT93" s="47"/>
      <c r="CMU93" s="47"/>
      <c r="CMV93" s="47"/>
      <c r="CMW93" s="47"/>
      <c r="CMX93" s="47"/>
      <c r="CMY93" s="47"/>
      <c r="CMZ93" s="47"/>
      <c r="CNA93" s="47"/>
      <c r="CNB93" s="47"/>
      <c r="CNC93" s="47"/>
      <c r="CND93" s="47"/>
      <c r="CNE93" s="47"/>
      <c r="CNF93" s="47"/>
      <c r="CNG93" s="47"/>
      <c r="CNH93" s="47"/>
      <c r="CNI93" s="47"/>
      <c r="CNJ93" s="47"/>
      <c r="CNK93" s="47"/>
      <c r="CNL93" s="47"/>
      <c r="CNM93" s="47"/>
      <c r="CNN93" s="47"/>
      <c r="CNO93" s="47"/>
      <c r="CNP93" s="47"/>
      <c r="CNQ93" s="47"/>
      <c r="CNR93" s="47"/>
      <c r="CNS93" s="47"/>
      <c r="CNT93" s="47"/>
      <c r="CNU93" s="47"/>
      <c r="CNV93" s="47"/>
      <c r="CNW93" s="47"/>
      <c r="CNX93" s="47"/>
      <c r="CNY93" s="47"/>
      <c r="CNZ93" s="47"/>
      <c r="COA93" s="47"/>
      <c r="COB93" s="47"/>
      <c r="COC93" s="47"/>
      <c r="COD93" s="47"/>
      <c r="COE93" s="47"/>
      <c r="COF93" s="47"/>
      <c r="COG93" s="47"/>
      <c r="COH93" s="47"/>
      <c r="COI93" s="47"/>
      <c r="COJ93" s="47"/>
      <c r="COK93" s="47"/>
      <c r="COL93" s="47"/>
      <c r="COM93" s="47"/>
      <c r="CON93" s="47"/>
      <c r="COO93" s="47"/>
      <c r="COP93" s="47"/>
      <c r="COQ93" s="47"/>
      <c r="COR93" s="47"/>
      <c r="COS93" s="47"/>
      <c r="COT93" s="47"/>
      <c r="COU93" s="47"/>
      <c r="COV93" s="47"/>
      <c r="COW93" s="47"/>
      <c r="COX93" s="47"/>
      <c r="COY93" s="47"/>
      <c r="COZ93" s="47"/>
      <c r="CPA93" s="47"/>
      <c r="CPB93" s="47"/>
      <c r="CPC93" s="47"/>
      <c r="CPD93" s="47"/>
      <c r="CPE93" s="47"/>
      <c r="CPF93" s="47"/>
      <c r="CPG93" s="47"/>
      <c r="CPH93" s="47"/>
      <c r="CPI93" s="47"/>
      <c r="CPJ93" s="47"/>
      <c r="CPK93" s="47"/>
      <c r="CPL93" s="47"/>
      <c r="CPM93" s="47"/>
      <c r="CPN93" s="47"/>
      <c r="CPO93" s="47"/>
      <c r="CPP93" s="47"/>
      <c r="CPQ93" s="47"/>
      <c r="CPR93" s="47"/>
      <c r="CPS93" s="47"/>
      <c r="CPT93" s="47"/>
      <c r="CPU93" s="47"/>
      <c r="CPV93" s="47"/>
      <c r="CPW93" s="47"/>
      <c r="CPX93" s="47"/>
      <c r="CPY93" s="47"/>
      <c r="CPZ93" s="47"/>
      <c r="CQA93" s="47"/>
      <c r="CQB93" s="47"/>
      <c r="CQC93" s="47"/>
      <c r="CQD93" s="47"/>
      <c r="CQE93" s="47"/>
      <c r="CQF93" s="47"/>
      <c r="CQG93" s="47"/>
      <c r="CQH93" s="47"/>
      <c r="CQI93" s="47"/>
      <c r="CQJ93" s="47"/>
      <c r="CQK93" s="47"/>
      <c r="CQL93" s="47"/>
      <c r="CQM93" s="47"/>
      <c r="CQN93" s="47"/>
      <c r="CQO93" s="47"/>
      <c r="CQP93" s="47"/>
      <c r="CQQ93" s="47"/>
      <c r="CQR93" s="47"/>
      <c r="CQS93" s="47"/>
      <c r="CQT93" s="47"/>
      <c r="CQU93" s="47"/>
      <c r="CQV93" s="47"/>
      <c r="CQW93" s="47"/>
      <c r="CQX93" s="47"/>
      <c r="CQY93" s="47"/>
      <c r="CQZ93" s="47"/>
      <c r="CRA93" s="47"/>
      <c r="CRB93" s="47"/>
      <c r="CRC93" s="47"/>
      <c r="CRD93" s="47"/>
      <c r="CRE93" s="47"/>
      <c r="CRF93" s="47"/>
      <c r="CRG93" s="47"/>
      <c r="CRH93" s="47"/>
      <c r="CRI93" s="47"/>
      <c r="CRJ93" s="47"/>
      <c r="CRK93" s="47"/>
      <c r="CRL93" s="47"/>
      <c r="CRM93" s="47"/>
      <c r="CRN93" s="47"/>
      <c r="CRO93" s="47"/>
      <c r="CRP93" s="47"/>
      <c r="CRQ93" s="47"/>
      <c r="CRR93" s="47"/>
      <c r="CRS93" s="47"/>
      <c r="CRT93" s="47"/>
      <c r="CRU93" s="47"/>
      <c r="CRV93" s="47"/>
      <c r="CRW93" s="47"/>
      <c r="CRX93" s="47"/>
      <c r="CRY93" s="47"/>
      <c r="CRZ93" s="47"/>
      <c r="CSA93" s="47"/>
      <c r="CSB93" s="47"/>
      <c r="CSC93" s="47"/>
      <c r="CSD93" s="47"/>
      <c r="CSE93" s="47"/>
      <c r="CSF93" s="47"/>
      <c r="CSG93" s="47"/>
      <c r="CSH93" s="47"/>
      <c r="CSI93" s="47"/>
      <c r="CSJ93" s="47"/>
      <c r="CSK93" s="47"/>
      <c r="CSL93" s="47"/>
      <c r="CSM93" s="47"/>
      <c r="CSN93" s="47"/>
      <c r="CSO93" s="47"/>
      <c r="CSP93" s="47"/>
      <c r="CSQ93" s="47"/>
      <c r="CSR93" s="47"/>
      <c r="CSS93" s="47"/>
      <c r="CST93" s="47"/>
      <c r="CSU93" s="47"/>
      <c r="CSV93" s="47"/>
      <c r="CSW93" s="47"/>
      <c r="CSX93" s="47"/>
      <c r="CSY93" s="47"/>
      <c r="CSZ93" s="47"/>
      <c r="CTA93" s="47"/>
      <c r="CTB93" s="47"/>
      <c r="CTC93" s="47"/>
      <c r="CTD93" s="47"/>
      <c r="CTE93" s="47"/>
      <c r="CTF93" s="47"/>
      <c r="CTG93" s="47"/>
      <c r="CTH93" s="47"/>
      <c r="CTI93" s="47"/>
      <c r="CTJ93" s="47"/>
      <c r="CTK93" s="47"/>
      <c r="CTL93" s="47"/>
      <c r="CTM93" s="47"/>
      <c r="CTN93" s="47"/>
      <c r="CTO93" s="47"/>
      <c r="CTP93" s="47"/>
      <c r="CTQ93" s="47"/>
      <c r="CTR93" s="47"/>
      <c r="CTS93" s="47"/>
      <c r="CTT93" s="47"/>
      <c r="CTU93" s="47"/>
      <c r="CTV93" s="47"/>
      <c r="CTW93" s="47"/>
      <c r="CTX93" s="47"/>
      <c r="CTY93" s="47"/>
      <c r="CTZ93" s="47"/>
      <c r="CUA93" s="47"/>
      <c r="CUB93" s="47"/>
      <c r="CUC93" s="47"/>
      <c r="CUD93" s="47"/>
      <c r="CUE93" s="47"/>
      <c r="CUF93" s="47"/>
      <c r="CUG93" s="47"/>
      <c r="CUH93" s="47"/>
      <c r="CUI93" s="47"/>
      <c r="CUJ93" s="47"/>
      <c r="CUK93" s="47"/>
      <c r="CUL93" s="47"/>
      <c r="CUM93" s="47"/>
      <c r="CUN93" s="47"/>
      <c r="CUO93" s="47"/>
      <c r="CUP93" s="47"/>
      <c r="CUQ93" s="47"/>
      <c r="CUR93" s="47"/>
      <c r="CUS93" s="47"/>
      <c r="CUT93" s="47"/>
      <c r="CUU93" s="47"/>
      <c r="CUV93" s="47"/>
      <c r="CUW93" s="47"/>
      <c r="CUX93" s="47"/>
      <c r="CUY93" s="47"/>
      <c r="CUZ93" s="47"/>
      <c r="CVA93" s="47"/>
      <c r="CVB93" s="47"/>
      <c r="CVC93" s="47"/>
      <c r="CVD93" s="47"/>
      <c r="CVE93" s="47"/>
      <c r="CVF93" s="47"/>
      <c r="CVG93" s="47"/>
      <c r="CVH93" s="47"/>
      <c r="CVI93" s="47"/>
      <c r="CVJ93" s="47"/>
      <c r="CVK93" s="47"/>
      <c r="CVL93" s="47"/>
      <c r="CVM93" s="47"/>
      <c r="CVN93" s="47"/>
      <c r="CVO93" s="47"/>
      <c r="CVP93" s="47"/>
      <c r="CVQ93" s="47"/>
      <c r="CVR93" s="47"/>
      <c r="CVS93" s="47"/>
      <c r="CVT93" s="47"/>
      <c r="CVU93" s="47"/>
      <c r="CVV93" s="47"/>
      <c r="CVW93" s="47"/>
      <c r="CVX93" s="47"/>
      <c r="CVY93" s="47"/>
      <c r="CVZ93" s="47"/>
      <c r="CWA93" s="47"/>
      <c r="CWB93" s="47"/>
      <c r="CWC93" s="47"/>
      <c r="CWD93" s="47"/>
      <c r="CWE93" s="47"/>
      <c r="CWF93" s="47"/>
      <c r="CWG93" s="47"/>
      <c r="CWH93" s="47"/>
      <c r="CWI93" s="47"/>
      <c r="CWJ93" s="47"/>
      <c r="CWK93" s="47"/>
      <c r="CWL93" s="47"/>
      <c r="CWM93" s="47"/>
      <c r="CWN93" s="47"/>
      <c r="CWO93" s="47"/>
      <c r="CWP93" s="47"/>
      <c r="CWQ93" s="47"/>
      <c r="CWR93" s="47"/>
      <c r="CWS93" s="47"/>
      <c r="CWT93" s="47"/>
      <c r="CWU93" s="47"/>
      <c r="CWV93" s="47"/>
      <c r="CWW93" s="47"/>
      <c r="CWX93" s="47"/>
      <c r="CWY93" s="47"/>
      <c r="CWZ93" s="47"/>
      <c r="CXA93" s="47"/>
      <c r="CXB93" s="47"/>
      <c r="CXC93" s="47"/>
      <c r="CXD93" s="47"/>
      <c r="CXE93" s="47"/>
      <c r="CXF93" s="47"/>
      <c r="CXG93" s="47"/>
      <c r="CXH93" s="47"/>
      <c r="CXI93" s="47"/>
      <c r="CXJ93" s="47"/>
      <c r="CXK93" s="47"/>
      <c r="CXL93" s="47"/>
      <c r="CXM93" s="47"/>
      <c r="CXN93" s="47"/>
      <c r="CXO93" s="47"/>
      <c r="CXP93" s="47"/>
      <c r="CXQ93" s="47"/>
      <c r="CXR93" s="47"/>
      <c r="CXS93" s="47"/>
      <c r="CXT93" s="47"/>
      <c r="CXU93" s="47"/>
      <c r="CXV93" s="47"/>
      <c r="CXW93" s="47"/>
      <c r="CXX93" s="47"/>
      <c r="CXY93" s="47"/>
      <c r="CXZ93" s="47"/>
      <c r="CYA93" s="47"/>
      <c r="CYB93" s="47"/>
      <c r="CYC93" s="47"/>
      <c r="CYD93" s="47"/>
      <c r="CYE93" s="47"/>
      <c r="CYF93" s="47"/>
      <c r="CYG93" s="47"/>
      <c r="CYH93" s="47"/>
      <c r="CYI93" s="47"/>
      <c r="CYJ93" s="47"/>
      <c r="CYK93" s="47"/>
      <c r="CYL93" s="47"/>
      <c r="CYM93" s="47"/>
      <c r="CYN93" s="47"/>
      <c r="CYO93" s="47"/>
      <c r="CYP93" s="47"/>
      <c r="CYQ93" s="47"/>
      <c r="CYR93" s="47"/>
      <c r="CYS93" s="47"/>
      <c r="CYT93" s="47"/>
      <c r="CYU93" s="47"/>
      <c r="CYV93" s="47"/>
      <c r="CYW93" s="47"/>
      <c r="CYX93" s="47"/>
      <c r="CYY93" s="47"/>
      <c r="CYZ93" s="47"/>
      <c r="CZA93" s="47"/>
      <c r="CZB93" s="47"/>
      <c r="CZC93" s="47"/>
      <c r="CZD93" s="47"/>
      <c r="CZE93" s="47"/>
      <c r="CZF93" s="47"/>
      <c r="CZG93" s="47"/>
      <c r="CZH93" s="47"/>
      <c r="CZI93" s="47"/>
      <c r="CZJ93" s="47"/>
      <c r="CZK93" s="47"/>
      <c r="CZL93" s="47"/>
      <c r="CZM93" s="47"/>
      <c r="CZN93" s="47"/>
      <c r="CZO93" s="47"/>
      <c r="CZP93" s="47"/>
      <c r="CZQ93" s="47"/>
      <c r="CZR93" s="47"/>
      <c r="CZS93" s="47"/>
      <c r="CZT93" s="47"/>
      <c r="CZU93" s="47"/>
      <c r="CZV93" s="47"/>
      <c r="CZW93" s="47"/>
      <c r="CZX93" s="47"/>
      <c r="CZY93" s="47"/>
      <c r="CZZ93" s="47"/>
      <c r="DAA93" s="47"/>
      <c r="DAB93" s="47"/>
      <c r="DAC93" s="47"/>
      <c r="DAD93" s="47"/>
      <c r="DAE93" s="47"/>
      <c r="DAF93" s="47"/>
      <c r="DAG93" s="47"/>
      <c r="DAH93" s="47"/>
      <c r="DAI93" s="47"/>
      <c r="DAJ93" s="47"/>
      <c r="DAK93" s="47"/>
      <c r="DAL93" s="47"/>
      <c r="DAM93" s="47"/>
      <c r="DAN93" s="47"/>
      <c r="DAO93" s="47"/>
      <c r="DAP93" s="47"/>
      <c r="DAQ93" s="47"/>
      <c r="DAR93" s="47"/>
      <c r="DAS93" s="47"/>
      <c r="DAT93" s="47"/>
      <c r="DAU93" s="47"/>
      <c r="DAV93" s="47"/>
      <c r="DAW93" s="47"/>
      <c r="DAX93" s="47"/>
      <c r="DAY93" s="47"/>
      <c r="DAZ93" s="47"/>
      <c r="DBA93" s="47"/>
      <c r="DBB93" s="47"/>
      <c r="DBC93" s="47"/>
      <c r="DBD93" s="47"/>
      <c r="DBE93" s="47"/>
      <c r="DBF93" s="47"/>
      <c r="DBG93" s="47"/>
      <c r="DBH93" s="47"/>
      <c r="DBI93" s="47"/>
      <c r="DBJ93" s="47"/>
      <c r="DBK93" s="47"/>
      <c r="DBL93" s="47"/>
      <c r="DBM93" s="47"/>
      <c r="DBN93" s="47"/>
      <c r="DBO93" s="47"/>
      <c r="DBP93" s="47"/>
      <c r="DBQ93" s="47"/>
      <c r="DBR93" s="47"/>
      <c r="DBS93" s="47"/>
      <c r="DBT93" s="47"/>
      <c r="DBU93" s="47"/>
      <c r="DBV93" s="47"/>
      <c r="DBW93" s="47"/>
      <c r="DBX93" s="47"/>
      <c r="DBY93" s="47"/>
      <c r="DBZ93" s="47"/>
      <c r="DCA93" s="47"/>
      <c r="DCB93" s="47"/>
      <c r="DCC93" s="47"/>
      <c r="DCD93" s="47"/>
      <c r="DCE93" s="47"/>
      <c r="DCF93" s="47"/>
      <c r="DCG93" s="47"/>
      <c r="DCH93" s="47"/>
      <c r="DCI93" s="47"/>
      <c r="DCJ93" s="47"/>
      <c r="DCK93" s="47"/>
      <c r="DCL93" s="47"/>
      <c r="DCM93" s="47"/>
      <c r="DCN93" s="47"/>
      <c r="DCO93" s="47"/>
      <c r="DCP93" s="47"/>
      <c r="DCQ93" s="47"/>
      <c r="DCR93" s="47"/>
      <c r="DCS93" s="47"/>
      <c r="DCT93" s="47"/>
      <c r="DCU93" s="47"/>
      <c r="DCV93" s="47"/>
      <c r="DCW93" s="47"/>
      <c r="DCX93" s="47"/>
      <c r="DCY93" s="47"/>
      <c r="DCZ93" s="47"/>
      <c r="DDA93" s="47"/>
      <c r="DDB93" s="47"/>
      <c r="DDC93" s="47"/>
      <c r="DDD93" s="47"/>
      <c r="DDE93" s="47"/>
      <c r="DDF93" s="47"/>
      <c r="DDG93" s="47"/>
      <c r="DDH93" s="47"/>
      <c r="DDI93" s="47"/>
      <c r="DDJ93" s="47"/>
      <c r="DDK93" s="47"/>
      <c r="DDL93" s="47"/>
      <c r="DDM93" s="47"/>
      <c r="DDN93" s="47"/>
      <c r="DDO93" s="47"/>
      <c r="DDP93" s="47"/>
      <c r="DDQ93" s="47"/>
      <c r="DDR93" s="47"/>
      <c r="DDS93" s="47"/>
      <c r="DDT93" s="47"/>
      <c r="DDU93" s="47"/>
      <c r="DDV93" s="47"/>
      <c r="DDW93" s="47"/>
      <c r="DDX93" s="47"/>
      <c r="DDY93" s="47"/>
      <c r="DDZ93" s="47"/>
      <c r="DEA93" s="47"/>
      <c r="DEB93" s="47"/>
      <c r="DEC93" s="47"/>
      <c r="DED93" s="47"/>
      <c r="DEE93" s="47"/>
      <c r="DEF93" s="47"/>
      <c r="DEG93" s="47"/>
      <c r="DEH93" s="47"/>
      <c r="DEI93" s="47"/>
      <c r="DEJ93" s="47"/>
      <c r="DEK93" s="47"/>
      <c r="DEL93" s="47"/>
      <c r="DEM93" s="47"/>
      <c r="DEN93" s="47"/>
      <c r="DEO93" s="47"/>
      <c r="DEP93" s="47"/>
      <c r="DEQ93" s="47"/>
      <c r="DER93" s="47"/>
      <c r="DES93" s="47"/>
      <c r="DET93" s="47"/>
      <c r="DEU93" s="47"/>
      <c r="DEV93" s="47"/>
      <c r="DEW93" s="47"/>
      <c r="DEX93" s="47"/>
      <c r="DEY93" s="47"/>
      <c r="DEZ93" s="47"/>
      <c r="DFA93" s="47"/>
      <c r="DFB93" s="47"/>
      <c r="DFC93" s="47"/>
      <c r="DFD93" s="47"/>
      <c r="DFE93" s="47"/>
      <c r="DFF93" s="47"/>
      <c r="DFG93" s="47"/>
      <c r="DFH93" s="47"/>
      <c r="DFI93" s="47"/>
      <c r="DFJ93" s="47"/>
      <c r="DFK93" s="47"/>
      <c r="DFL93" s="47"/>
      <c r="DFM93" s="47"/>
      <c r="DFN93" s="47"/>
      <c r="DFO93" s="47"/>
      <c r="DFP93" s="47"/>
      <c r="DFQ93" s="47"/>
      <c r="DFR93" s="47"/>
      <c r="DFS93" s="47"/>
      <c r="DFT93" s="47"/>
      <c r="DFU93" s="47"/>
      <c r="DFV93" s="47"/>
      <c r="DFW93" s="47"/>
      <c r="DFX93" s="47"/>
      <c r="DFY93" s="47"/>
      <c r="DFZ93" s="47"/>
      <c r="DGA93" s="47"/>
      <c r="DGB93" s="47"/>
      <c r="DGC93" s="47"/>
      <c r="DGD93" s="47"/>
      <c r="DGE93" s="47"/>
      <c r="DGF93" s="47"/>
      <c r="DGG93" s="47"/>
      <c r="DGH93" s="47"/>
      <c r="DGI93" s="47"/>
      <c r="DGJ93" s="47"/>
      <c r="DGK93" s="47"/>
      <c r="DGL93" s="47"/>
      <c r="DGM93" s="47"/>
      <c r="DGN93" s="47"/>
      <c r="DGO93" s="47"/>
      <c r="DGP93" s="47"/>
      <c r="DGQ93" s="47"/>
      <c r="DGR93" s="47"/>
      <c r="DGS93" s="47"/>
      <c r="DGT93" s="47"/>
      <c r="DGU93" s="47"/>
      <c r="DGV93" s="47"/>
      <c r="DGW93" s="47"/>
      <c r="DGX93" s="47"/>
      <c r="DGY93" s="47"/>
      <c r="DGZ93" s="47"/>
      <c r="DHA93" s="47"/>
      <c r="DHB93" s="47"/>
      <c r="DHC93" s="47"/>
      <c r="DHD93" s="47"/>
      <c r="DHE93" s="47"/>
      <c r="DHF93" s="47"/>
      <c r="DHG93" s="47"/>
      <c r="DHH93" s="47"/>
      <c r="DHI93" s="47"/>
      <c r="DHJ93" s="47"/>
      <c r="DHK93" s="47"/>
      <c r="DHL93" s="47"/>
      <c r="DHM93" s="47"/>
      <c r="DHN93" s="47"/>
      <c r="DHO93" s="47"/>
      <c r="DHP93" s="47"/>
      <c r="DHQ93" s="47"/>
      <c r="DHR93" s="47"/>
      <c r="DHS93" s="47"/>
      <c r="DHT93" s="47"/>
      <c r="DHU93" s="47"/>
      <c r="DHV93" s="47"/>
      <c r="DHW93" s="47"/>
      <c r="DHX93" s="47"/>
      <c r="DHY93" s="47"/>
      <c r="DHZ93" s="47"/>
      <c r="DIA93" s="47"/>
      <c r="DIB93" s="47"/>
      <c r="DIC93" s="47"/>
      <c r="DID93" s="47"/>
      <c r="DIE93" s="47"/>
      <c r="DIF93" s="47"/>
      <c r="DIG93" s="47"/>
      <c r="DIH93" s="47"/>
      <c r="DII93" s="47"/>
      <c r="DIJ93" s="47"/>
      <c r="DIK93" s="47"/>
      <c r="DIL93" s="47"/>
      <c r="DIM93" s="47"/>
      <c r="DIN93" s="47"/>
      <c r="DIO93" s="47"/>
      <c r="DIP93" s="47"/>
      <c r="DIQ93" s="47"/>
      <c r="DIR93" s="47"/>
      <c r="DIS93" s="47"/>
      <c r="DIT93" s="47"/>
      <c r="DIU93" s="47"/>
      <c r="DIV93" s="47"/>
      <c r="DIW93" s="47"/>
      <c r="DIX93" s="47"/>
      <c r="DIY93" s="47"/>
      <c r="DIZ93" s="47"/>
      <c r="DJA93" s="47"/>
      <c r="DJB93" s="47"/>
      <c r="DJC93" s="47"/>
      <c r="DJD93" s="47"/>
      <c r="DJE93" s="47"/>
      <c r="DJF93" s="47"/>
      <c r="DJG93" s="47"/>
      <c r="DJH93" s="47"/>
      <c r="DJI93" s="47"/>
      <c r="DJJ93" s="47"/>
      <c r="DJK93" s="47"/>
      <c r="DJL93" s="47"/>
      <c r="DJM93" s="47"/>
      <c r="DJN93" s="47"/>
      <c r="DJO93" s="47"/>
      <c r="DJP93" s="47"/>
      <c r="DJQ93" s="47"/>
      <c r="DJR93" s="47"/>
      <c r="DJS93" s="47"/>
      <c r="DJT93" s="47"/>
      <c r="DJU93" s="47"/>
      <c r="DJV93" s="47"/>
      <c r="DJW93" s="47"/>
      <c r="DJX93" s="47"/>
      <c r="DJY93" s="47"/>
      <c r="DJZ93" s="47"/>
      <c r="DKA93" s="47"/>
      <c r="DKB93" s="47"/>
      <c r="DKC93" s="47"/>
      <c r="DKD93" s="47"/>
      <c r="DKE93" s="47"/>
      <c r="DKF93" s="47"/>
      <c r="DKG93" s="47"/>
      <c r="DKH93" s="47"/>
      <c r="DKI93" s="47"/>
      <c r="DKJ93" s="47"/>
      <c r="DKK93" s="47"/>
      <c r="DKL93" s="47"/>
      <c r="DKM93" s="47"/>
      <c r="DKN93" s="47"/>
      <c r="DKO93" s="47"/>
      <c r="DKP93" s="47"/>
      <c r="DKQ93" s="47"/>
      <c r="DKR93" s="47"/>
      <c r="DKS93" s="47"/>
      <c r="DKT93" s="47"/>
      <c r="DKU93" s="47"/>
      <c r="DKV93" s="47"/>
      <c r="DKW93" s="47"/>
      <c r="DKX93" s="47"/>
      <c r="DKY93" s="47"/>
      <c r="DKZ93" s="47"/>
      <c r="DLA93" s="47"/>
      <c r="DLB93" s="47"/>
      <c r="DLC93" s="47"/>
      <c r="DLD93" s="47"/>
      <c r="DLE93" s="47"/>
      <c r="DLF93" s="47"/>
      <c r="DLG93" s="47"/>
      <c r="DLH93" s="47"/>
      <c r="DLI93" s="47"/>
      <c r="DLJ93" s="47"/>
      <c r="DLK93" s="47"/>
      <c r="DLL93" s="47"/>
      <c r="DLM93" s="47"/>
      <c r="DLN93" s="47"/>
      <c r="DLO93" s="47"/>
      <c r="DLP93" s="47"/>
      <c r="DLQ93" s="47"/>
      <c r="DLR93" s="47"/>
      <c r="DLS93" s="47"/>
      <c r="DLT93" s="47"/>
      <c r="DLU93" s="47"/>
      <c r="DLV93" s="47"/>
      <c r="DLW93" s="47"/>
      <c r="DLX93" s="47"/>
      <c r="DLY93" s="47"/>
      <c r="DLZ93" s="47"/>
      <c r="DMA93" s="47"/>
      <c r="DMB93" s="47"/>
      <c r="DMC93" s="47"/>
      <c r="DMD93" s="47"/>
      <c r="DME93" s="47"/>
      <c r="DMF93" s="47"/>
      <c r="DMG93" s="47"/>
      <c r="DMH93" s="47"/>
      <c r="DMI93" s="47"/>
      <c r="DMJ93" s="47"/>
      <c r="DMK93" s="47"/>
      <c r="DML93" s="47"/>
      <c r="DMM93" s="47"/>
      <c r="DMN93" s="47"/>
      <c r="DMO93" s="47"/>
      <c r="DMP93" s="47"/>
      <c r="DMQ93" s="47"/>
      <c r="DMR93" s="47"/>
      <c r="DMS93" s="47"/>
      <c r="DMT93" s="47"/>
      <c r="DMU93" s="47"/>
      <c r="DMV93" s="47"/>
      <c r="DMW93" s="47"/>
      <c r="DMX93" s="47"/>
      <c r="DMY93" s="47"/>
      <c r="DMZ93" s="47"/>
      <c r="DNA93" s="47"/>
      <c r="DNB93" s="47"/>
      <c r="DNC93" s="47"/>
      <c r="DND93" s="47"/>
      <c r="DNE93" s="47"/>
      <c r="DNF93" s="47"/>
      <c r="DNG93" s="47"/>
      <c r="DNH93" s="47"/>
      <c r="DNI93" s="47"/>
      <c r="DNJ93" s="47"/>
      <c r="DNK93" s="47"/>
      <c r="DNL93" s="47"/>
      <c r="DNM93" s="47"/>
      <c r="DNN93" s="47"/>
      <c r="DNO93" s="47"/>
      <c r="DNP93" s="47"/>
      <c r="DNQ93" s="47"/>
      <c r="DNR93" s="47"/>
      <c r="DNS93" s="47"/>
      <c r="DNT93" s="47"/>
      <c r="DNU93" s="47"/>
      <c r="DNV93" s="47"/>
      <c r="DNW93" s="47"/>
      <c r="DNX93" s="47"/>
      <c r="DNY93" s="47"/>
      <c r="DNZ93" s="47"/>
      <c r="DOA93" s="47"/>
      <c r="DOB93" s="47"/>
      <c r="DOC93" s="47"/>
      <c r="DOD93" s="47"/>
      <c r="DOE93" s="47"/>
      <c r="DOF93" s="47"/>
      <c r="DOG93" s="47"/>
      <c r="DOH93" s="47"/>
      <c r="DOI93" s="47"/>
      <c r="DOJ93" s="47"/>
      <c r="DOK93" s="47"/>
      <c r="DOL93" s="47"/>
      <c r="DOM93" s="47"/>
      <c r="DON93" s="47"/>
      <c r="DOO93" s="47"/>
      <c r="DOP93" s="47"/>
      <c r="DOQ93" s="47"/>
      <c r="DOR93" s="47"/>
      <c r="DOS93" s="47"/>
      <c r="DOT93" s="47"/>
      <c r="DOU93" s="47"/>
      <c r="DOV93" s="47"/>
      <c r="DOW93" s="47"/>
      <c r="DOX93" s="47"/>
      <c r="DOY93" s="47"/>
      <c r="DOZ93" s="47"/>
      <c r="DPA93" s="47"/>
      <c r="DPB93" s="47"/>
      <c r="DPC93" s="47"/>
      <c r="DPD93" s="47"/>
      <c r="DPE93" s="47"/>
      <c r="DPF93" s="47"/>
      <c r="DPG93" s="47"/>
      <c r="DPH93" s="47"/>
      <c r="DPI93" s="47"/>
      <c r="DPJ93" s="47"/>
      <c r="DPK93" s="47"/>
      <c r="DPL93" s="47"/>
      <c r="DPM93" s="47"/>
      <c r="DPN93" s="47"/>
      <c r="DPO93" s="47"/>
      <c r="DPP93" s="47"/>
      <c r="DPQ93" s="47"/>
      <c r="DPR93" s="47"/>
      <c r="DPS93" s="47"/>
      <c r="DPT93" s="47"/>
      <c r="DPU93" s="47"/>
      <c r="DPV93" s="47"/>
      <c r="DPW93" s="47"/>
      <c r="DPX93" s="47"/>
      <c r="DPY93" s="47"/>
      <c r="DPZ93" s="47"/>
      <c r="DQA93" s="47"/>
      <c r="DQB93" s="47"/>
      <c r="DQC93" s="47"/>
      <c r="DQD93" s="47"/>
      <c r="DQE93" s="47"/>
      <c r="DQF93" s="47"/>
      <c r="DQG93" s="47"/>
      <c r="DQH93" s="47"/>
      <c r="DQI93" s="47"/>
      <c r="DQJ93" s="47"/>
      <c r="DQK93" s="47"/>
      <c r="DQL93" s="47"/>
      <c r="DQM93" s="47"/>
      <c r="DQN93" s="47"/>
      <c r="DQO93" s="47"/>
      <c r="DQP93" s="47"/>
      <c r="DQQ93" s="47"/>
      <c r="DQR93" s="47"/>
      <c r="DQS93" s="47"/>
      <c r="DQT93" s="47"/>
      <c r="DQU93" s="47"/>
      <c r="DQV93" s="47"/>
      <c r="DQW93" s="47"/>
      <c r="DQX93" s="47"/>
      <c r="DQY93" s="47"/>
      <c r="DQZ93" s="47"/>
      <c r="DRA93" s="47"/>
      <c r="DRB93" s="47"/>
      <c r="DRC93" s="47"/>
      <c r="DRD93" s="47"/>
      <c r="DRE93" s="47"/>
      <c r="DRF93" s="47"/>
      <c r="DRG93" s="47"/>
      <c r="DRH93" s="47"/>
      <c r="DRI93" s="47"/>
      <c r="DRJ93" s="47"/>
      <c r="DRK93" s="47"/>
      <c r="DRL93" s="47"/>
      <c r="DRM93" s="47"/>
      <c r="DRN93" s="47"/>
      <c r="DRO93" s="47"/>
      <c r="DRP93" s="47"/>
      <c r="DRQ93" s="47"/>
      <c r="DRR93" s="47"/>
      <c r="DRS93" s="47"/>
      <c r="DRT93" s="47"/>
      <c r="DRU93" s="47"/>
      <c r="DRV93" s="47"/>
      <c r="DRW93" s="47"/>
      <c r="DRX93" s="47"/>
      <c r="DRY93" s="47"/>
      <c r="DRZ93" s="47"/>
      <c r="DSA93" s="47"/>
      <c r="DSB93" s="47"/>
      <c r="DSC93" s="47"/>
      <c r="DSD93" s="47"/>
      <c r="DSE93" s="47"/>
      <c r="DSF93" s="47"/>
      <c r="DSG93" s="47"/>
      <c r="DSH93" s="47"/>
      <c r="DSI93" s="47"/>
      <c r="DSJ93" s="47"/>
      <c r="DSK93" s="47"/>
      <c r="DSL93" s="47"/>
      <c r="DSM93" s="47"/>
      <c r="DSN93" s="47"/>
      <c r="DSO93" s="47"/>
      <c r="DSP93" s="47"/>
      <c r="DSQ93" s="47"/>
      <c r="DSR93" s="47"/>
      <c r="DSS93" s="47"/>
      <c r="DST93" s="47"/>
      <c r="DSU93" s="47"/>
      <c r="DSV93" s="47"/>
      <c r="DSW93" s="47"/>
      <c r="DSX93" s="47"/>
      <c r="DSY93" s="47"/>
      <c r="DSZ93" s="47"/>
      <c r="DTA93" s="47"/>
      <c r="DTB93" s="47"/>
      <c r="DTC93" s="47"/>
      <c r="DTD93" s="47"/>
      <c r="DTE93" s="47"/>
      <c r="DTF93" s="47"/>
      <c r="DTG93" s="47"/>
      <c r="DTH93" s="47"/>
      <c r="DTI93" s="47"/>
      <c r="DTJ93" s="47"/>
      <c r="DTK93" s="47"/>
      <c r="DTL93" s="47"/>
      <c r="DTM93" s="47"/>
      <c r="DTN93" s="47"/>
      <c r="DTO93" s="47"/>
      <c r="DTP93" s="47"/>
      <c r="DTQ93" s="47"/>
      <c r="DTR93" s="47"/>
      <c r="DTS93" s="47"/>
      <c r="DTT93" s="47"/>
      <c r="DTU93" s="47"/>
      <c r="DTV93" s="47"/>
      <c r="DTW93" s="47"/>
      <c r="DTX93" s="47"/>
      <c r="DTY93" s="47"/>
      <c r="DTZ93" s="47"/>
      <c r="DUA93" s="47"/>
      <c r="DUB93" s="47"/>
      <c r="DUC93" s="47"/>
      <c r="DUD93" s="47"/>
      <c r="DUE93" s="47"/>
      <c r="DUF93" s="47"/>
      <c r="DUG93" s="47"/>
      <c r="DUH93" s="47"/>
      <c r="DUI93" s="47"/>
      <c r="DUJ93" s="47"/>
      <c r="DUK93" s="47"/>
      <c r="DUL93" s="47"/>
      <c r="DUM93" s="47"/>
      <c r="DUN93" s="47"/>
      <c r="DUO93" s="47"/>
      <c r="DUP93" s="47"/>
      <c r="DUQ93" s="47"/>
      <c r="DUR93" s="47"/>
      <c r="DUS93" s="47"/>
      <c r="DUT93" s="47"/>
      <c r="DUU93" s="47"/>
      <c r="DUV93" s="47"/>
      <c r="DUW93" s="47"/>
      <c r="DUX93" s="47"/>
      <c r="DUY93" s="47"/>
      <c r="DUZ93" s="47"/>
      <c r="DVA93" s="47"/>
      <c r="DVB93" s="47"/>
      <c r="DVC93" s="47"/>
      <c r="DVD93" s="47"/>
      <c r="DVE93" s="47"/>
      <c r="DVF93" s="47"/>
      <c r="DVG93" s="47"/>
      <c r="DVH93" s="47"/>
      <c r="DVI93" s="47"/>
      <c r="DVJ93" s="47"/>
      <c r="DVK93" s="47"/>
      <c r="DVL93" s="47"/>
      <c r="DVM93" s="47"/>
      <c r="DVN93" s="47"/>
      <c r="DVO93" s="47"/>
      <c r="DVP93" s="47"/>
      <c r="DVQ93" s="47"/>
      <c r="DVR93" s="47"/>
      <c r="DVS93" s="47"/>
      <c r="DVT93" s="47"/>
      <c r="DVU93" s="47"/>
      <c r="DVV93" s="47"/>
      <c r="DVW93" s="47"/>
      <c r="DVX93" s="47"/>
      <c r="DVY93" s="47"/>
      <c r="DVZ93" s="47"/>
      <c r="DWA93" s="47"/>
      <c r="DWB93" s="47"/>
      <c r="DWC93" s="47"/>
      <c r="DWD93" s="47"/>
      <c r="DWE93" s="47"/>
      <c r="DWF93" s="47"/>
      <c r="DWG93" s="47"/>
      <c r="DWH93" s="47"/>
      <c r="DWI93" s="47"/>
      <c r="DWJ93" s="47"/>
      <c r="DWK93" s="47"/>
      <c r="DWL93" s="47"/>
      <c r="DWM93" s="47"/>
      <c r="DWN93" s="47"/>
      <c r="DWO93" s="47"/>
      <c r="DWP93" s="47"/>
      <c r="DWQ93" s="47"/>
      <c r="DWR93" s="47"/>
      <c r="DWS93" s="47"/>
      <c r="DWT93" s="47"/>
      <c r="DWU93" s="47"/>
      <c r="DWV93" s="47"/>
      <c r="DWW93" s="47"/>
      <c r="DWX93" s="47"/>
      <c r="DWY93" s="47"/>
      <c r="DWZ93" s="47"/>
      <c r="DXA93" s="47"/>
      <c r="DXB93" s="47"/>
      <c r="DXC93" s="47"/>
      <c r="DXD93" s="47"/>
      <c r="DXE93" s="47"/>
      <c r="DXF93" s="47"/>
      <c r="DXG93" s="47"/>
      <c r="DXH93" s="47"/>
      <c r="DXI93" s="47"/>
      <c r="DXJ93" s="47"/>
      <c r="DXK93" s="47"/>
      <c r="DXL93" s="47"/>
      <c r="DXM93" s="47"/>
      <c r="DXN93" s="47"/>
      <c r="DXO93" s="47"/>
      <c r="DXP93" s="47"/>
      <c r="DXQ93" s="47"/>
      <c r="DXR93" s="47"/>
      <c r="DXS93" s="47"/>
      <c r="DXT93" s="47"/>
      <c r="DXU93" s="47"/>
      <c r="DXV93" s="47"/>
      <c r="DXW93" s="47"/>
      <c r="DXX93" s="47"/>
      <c r="DXY93" s="47"/>
      <c r="DXZ93" s="47"/>
      <c r="DYA93" s="47"/>
      <c r="DYB93" s="47"/>
      <c r="DYC93" s="47"/>
      <c r="DYD93" s="47"/>
      <c r="DYE93" s="47"/>
      <c r="DYF93" s="47"/>
      <c r="DYG93" s="47"/>
      <c r="DYH93" s="47"/>
      <c r="DYI93" s="47"/>
      <c r="DYJ93" s="47"/>
      <c r="DYK93" s="47"/>
      <c r="DYL93" s="47"/>
      <c r="DYM93" s="47"/>
      <c r="DYN93" s="47"/>
      <c r="DYO93" s="47"/>
      <c r="DYP93" s="47"/>
      <c r="DYQ93" s="47"/>
      <c r="DYR93" s="47"/>
      <c r="DYS93" s="47"/>
      <c r="DYT93" s="47"/>
      <c r="DYU93" s="47"/>
      <c r="DYV93" s="47"/>
      <c r="DYW93" s="47"/>
      <c r="DYX93" s="47"/>
      <c r="DYY93" s="47"/>
      <c r="DYZ93" s="47"/>
      <c r="DZA93" s="47"/>
      <c r="DZB93" s="47"/>
      <c r="DZC93" s="47"/>
      <c r="DZD93" s="47"/>
      <c r="DZE93" s="47"/>
      <c r="DZF93" s="47"/>
      <c r="DZG93" s="47"/>
      <c r="DZH93" s="47"/>
      <c r="DZI93" s="47"/>
      <c r="DZJ93" s="47"/>
      <c r="DZK93" s="47"/>
      <c r="DZL93" s="47"/>
      <c r="DZM93" s="47"/>
      <c r="DZN93" s="47"/>
      <c r="DZO93" s="47"/>
      <c r="DZP93" s="47"/>
      <c r="DZQ93" s="47"/>
      <c r="DZR93" s="47"/>
      <c r="DZS93" s="47"/>
      <c r="DZT93" s="47"/>
      <c r="DZU93" s="47"/>
      <c r="DZV93" s="47"/>
      <c r="DZW93" s="47"/>
      <c r="DZX93" s="47"/>
      <c r="DZY93" s="47"/>
      <c r="DZZ93" s="47"/>
      <c r="EAA93" s="47"/>
      <c r="EAB93" s="47"/>
      <c r="EAC93" s="47"/>
      <c r="EAD93" s="47"/>
      <c r="EAE93" s="47"/>
      <c r="EAF93" s="47"/>
      <c r="EAG93" s="47"/>
      <c r="EAH93" s="47"/>
      <c r="EAI93" s="47"/>
      <c r="EAJ93" s="47"/>
      <c r="EAK93" s="47"/>
      <c r="EAL93" s="47"/>
      <c r="EAM93" s="47"/>
      <c r="EAN93" s="47"/>
      <c r="EAO93" s="47"/>
      <c r="EAP93" s="47"/>
      <c r="EAQ93" s="47"/>
      <c r="EAR93" s="47"/>
      <c r="EAS93" s="47"/>
      <c r="EAT93" s="47"/>
      <c r="EAU93" s="47"/>
      <c r="EAV93" s="47"/>
      <c r="EAW93" s="47"/>
      <c r="EAX93" s="47"/>
      <c r="EAY93" s="47"/>
      <c r="EAZ93" s="47"/>
      <c r="EBA93" s="47"/>
      <c r="EBB93" s="47"/>
      <c r="EBC93" s="47"/>
      <c r="EBD93" s="47"/>
      <c r="EBE93" s="47"/>
      <c r="EBF93" s="47"/>
      <c r="EBG93" s="47"/>
      <c r="EBH93" s="47"/>
      <c r="EBI93" s="47"/>
      <c r="EBJ93" s="47"/>
      <c r="EBK93" s="47"/>
      <c r="EBL93" s="47"/>
      <c r="EBM93" s="47"/>
      <c r="EBN93" s="47"/>
      <c r="EBO93" s="47"/>
      <c r="EBP93" s="47"/>
      <c r="EBQ93" s="47"/>
      <c r="EBR93" s="47"/>
      <c r="EBS93" s="47"/>
      <c r="EBT93" s="47"/>
      <c r="EBU93" s="47"/>
      <c r="EBV93" s="47"/>
      <c r="EBW93" s="47"/>
      <c r="EBX93" s="47"/>
      <c r="EBY93" s="47"/>
      <c r="EBZ93" s="47"/>
      <c r="ECA93" s="47"/>
      <c r="ECB93" s="47"/>
      <c r="ECC93" s="47"/>
      <c r="ECD93" s="47"/>
      <c r="ECE93" s="47"/>
      <c r="ECF93" s="47"/>
      <c r="ECG93" s="47"/>
      <c r="ECH93" s="47"/>
      <c r="ECI93" s="47"/>
      <c r="ECJ93" s="47"/>
      <c r="ECK93" s="47"/>
      <c r="ECL93" s="47"/>
      <c r="ECM93" s="47"/>
      <c r="ECN93" s="47"/>
      <c r="ECO93" s="47"/>
      <c r="ECP93" s="47"/>
      <c r="ECQ93" s="47"/>
      <c r="ECR93" s="47"/>
      <c r="ECS93" s="47"/>
      <c r="ECT93" s="47"/>
      <c r="ECU93" s="47"/>
      <c r="ECV93" s="47"/>
      <c r="ECW93" s="47"/>
      <c r="ECX93" s="47"/>
      <c r="ECY93" s="47"/>
      <c r="ECZ93" s="47"/>
      <c r="EDA93" s="47"/>
      <c r="EDB93" s="47"/>
      <c r="EDC93" s="47"/>
      <c r="EDD93" s="47"/>
      <c r="EDE93" s="47"/>
      <c r="EDF93" s="47"/>
      <c r="EDG93" s="47"/>
      <c r="EDH93" s="47"/>
      <c r="EDI93" s="47"/>
      <c r="EDJ93" s="47"/>
      <c r="EDK93" s="47"/>
      <c r="EDL93" s="47"/>
      <c r="EDM93" s="47"/>
      <c r="EDN93" s="47"/>
      <c r="EDO93" s="47"/>
      <c r="EDP93" s="47"/>
      <c r="EDQ93" s="47"/>
      <c r="EDR93" s="47"/>
      <c r="EDS93" s="47"/>
      <c r="EDT93" s="47"/>
      <c r="EDU93" s="47"/>
      <c r="EDV93" s="47"/>
      <c r="EDW93" s="47"/>
      <c r="EDX93" s="47"/>
      <c r="EDY93" s="47"/>
      <c r="EDZ93" s="47"/>
      <c r="EEA93" s="47"/>
      <c r="EEB93" s="47"/>
      <c r="EEC93" s="47"/>
      <c r="EED93" s="47"/>
      <c r="EEE93" s="47"/>
      <c r="EEF93" s="47"/>
      <c r="EEG93" s="47"/>
      <c r="EEH93" s="47"/>
      <c r="EEI93" s="47"/>
      <c r="EEJ93" s="47"/>
      <c r="EEK93" s="47"/>
      <c r="EEL93" s="47"/>
      <c r="EEM93" s="47"/>
      <c r="EEN93" s="47"/>
      <c r="EEO93" s="47"/>
      <c r="EEP93" s="47"/>
      <c r="EEQ93" s="47"/>
      <c r="EER93" s="47"/>
      <c r="EES93" s="47"/>
      <c r="EET93" s="47"/>
      <c r="EEU93" s="47"/>
      <c r="EEV93" s="47"/>
      <c r="EEW93" s="47"/>
      <c r="EEX93" s="47"/>
      <c r="EEY93" s="47"/>
      <c r="EEZ93" s="47"/>
      <c r="EFA93" s="47"/>
      <c r="EFB93" s="47"/>
      <c r="EFC93" s="47"/>
      <c r="EFD93" s="47"/>
      <c r="EFE93" s="47"/>
      <c r="EFF93" s="47"/>
      <c r="EFG93" s="47"/>
      <c r="EFH93" s="47"/>
      <c r="EFI93" s="47"/>
      <c r="EFJ93" s="47"/>
      <c r="EFK93" s="47"/>
      <c r="EFL93" s="47"/>
      <c r="EFM93" s="47"/>
      <c r="EFN93" s="47"/>
      <c r="EFO93" s="47"/>
      <c r="EFP93" s="47"/>
      <c r="EFQ93" s="47"/>
      <c r="EFR93" s="47"/>
      <c r="EFS93" s="47"/>
      <c r="EFT93" s="47"/>
      <c r="EFU93" s="47"/>
      <c r="EFV93" s="47"/>
      <c r="EFW93" s="47"/>
      <c r="EFX93" s="47"/>
      <c r="EFY93" s="47"/>
      <c r="EFZ93" s="47"/>
      <c r="EGA93" s="47"/>
      <c r="EGB93" s="47"/>
      <c r="EGC93" s="47"/>
      <c r="EGD93" s="47"/>
      <c r="EGE93" s="47"/>
      <c r="EGF93" s="47"/>
      <c r="EGG93" s="47"/>
      <c r="EGH93" s="47"/>
      <c r="EGI93" s="47"/>
      <c r="EGJ93" s="47"/>
      <c r="EGK93" s="47"/>
      <c r="EGL93" s="47"/>
      <c r="EGM93" s="47"/>
      <c r="EGN93" s="47"/>
      <c r="EGO93" s="47"/>
      <c r="EGP93" s="47"/>
      <c r="EGQ93" s="47"/>
      <c r="EGR93" s="47"/>
      <c r="EGS93" s="47"/>
      <c r="EGT93" s="47"/>
      <c r="EGU93" s="47"/>
      <c r="EGV93" s="47"/>
      <c r="EGW93" s="47"/>
      <c r="EGX93" s="47"/>
      <c r="EGY93" s="47"/>
      <c r="EGZ93" s="47"/>
      <c r="EHA93" s="47"/>
      <c r="EHB93" s="47"/>
      <c r="EHC93" s="47"/>
      <c r="EHD93" s="47"/>
      <c r="EHE93" s="47"/>
      <c r="EHF93" s="47"/>
      <c r="EHG93" s="47"/>
      <c r="EHH93" s="47"/>
      <c r="EHI93" s="47"/>
      <c r="EHJ93" s="47"/>
      <c r="EHK93" s="47"/>
      <c r="EHL93" s="47"/>
      <c r="EHM93" s="47"/>
      <c r="EHN93" s="47"/>
      <c r="EHO93" s="47"/>
      <c r="EHP93" s="47"/>
      <c r="EHQ93" s="47"/>
      <c r="EHR93" s="47"/>
      <c r="EHS93" s="47"/>
      <c r="EHT93" s="47"/>
      <c r="EHU93" s="47"/>
      <c r="EHV93" s="47"/>
      <c r="EHW93" s="47"/>
      <c r="EHX93" s="47"/>
      <c r="EHY93" s="47"/>
      <c r="EHZ93" s="47"/>
      <c r="EIA93" s="47"/>
      <c r="EIB93" s="47"/>
      <c r="EIC93" s="47"/>
      <c r="EID93" s="47"/>
      <c r="EIE93" s="47"/>
      <c r="EIF93" s="47"/>
      <c r="EIG93" s="47"/>
      <c r="EIH93" s="47"/>
      <c r="EII93" s="47"/>
      <c r="EIJ93" s="47"/>
      <c r="EIK93" s="47"/>
      <c r="EIL93" s="47"/>
      <c r="EIM93" s="47"/>
      <c r="EIN93" s="47"/>
      <c r="EIO93" s="47"/>
      <c r="EIP93" s="47"/>
      <c r="EIQ93" s="47"/>
      <c r="EIR93" s="47"/>
      <c r="EIS93" s="47"/>
      <c r="EIT93" s="47"/>
      <c r="EIU93" s="47"/>
      <c r="EIV93" s="47"/>
      <c r="EIW93" s="47"/>
      <c r="EIX93" s="47"/>
      <c r="EIY93" s="47"/>
      <c r="EIZ93" s="47"/>
      <c r="EJA93" s="47"/>
      <c r="EJB93" s="47"/>
      <c r="EJC93" s="47"/>
      <c r="EJD93" s="47"/>
      <c r="EJE93" s="47"/>
      <c r="EJF93" s="47"/>
      <c r="EJG93" s="47"/>
      <c r="EJH93" s="47"/>
      <c r="EJI93" s="47"/>
      <c r="EJJ93" s="47"/>
      <c r="EJK93" s="47"/>
      <c r="EJL93" s="47"/>
      <c r="EJM93" s="47"/>
      <c r="EJN93" s="47"/>
      <c r="EJO93" s="47"/>
      <c r="EJP93" s="47"/>
      <c r="EJQ93" s="47"/>
      <c r="EJR93" s="47"/>
      <c r="EJS93" s="47"/>
      <c r="EJT93" s="47"/>
      <c r="EJU93" s="47"/>
      <c r="EJV93" s="47"/>
      <c r="EJW93" s="47"/>
      <c r="EJX93" s="47"/>
      <c r="EJY93" s="47"/>
      <c r="EJZ93" s="47"/>
      <c r="EKA93" s="47"/>
      <c r="EKB93" s="47"/>
      <c r="EKC93" s="47"/>
      <c r="EKD93" s="47"/>
      <c r="EKE93" s="47"/>
      <c r="EKF93" s="47"/>
      <c r="EKG93" s="47"/>
      <c r="EKH93" s="47"/>
      <c r="EKI93" s="47"/>
      <c r="EKJ93" s="47"/>
      <c r="EKK93" s="47"/>
      <c r="EKL93" s="47"/>
      <c r="EKM93" s="47"/>
      <c r="EKN93" s="47"/>
      <c r="EKO93" s="47"/>
      <c r="EKP93" s="47"/>
      <c r="EKQ93" s="47"/>
      <c r="EKR93" s="47"/>
      <c r="EKS93" s="47"/>
      <c r="EKT93" s="47"/>
      <c r="EKU93" s="47"/>
      <c r="EKV93" s="47"/>
      <c r="EKW93" s="47"/>
      <c r="EKX93" s="47"/>
      <c r="EKY93" s="47"/>
      <c r="EKZ93" s="47"/>
      <c r="ELA93" s="47"/>
      <c r="ELB93" s="47"/>
      <c r="ELC93" s="47"/>
      <c r="ELD93" s="47"/>
      <c r="ELE93" s="47"/>
      <c r="ELF93" s="47"/>
      <c r="ELG93" s="47"/>
      <c r="ELH93" s="47"/>
      <c r="ELI93" s="47"/>
      <c r="ELJ93" s="47"/>
      <c r="ELK93" s="47"/>
      <c r="ELL93" s="47"/>
      <c r="ELM93" s="47"/>
      <c r="ELN93" s="47"/>
      <c r="ELO93" s="47"/>
      <c r="ELP93" s="47"/>
      <c r="ELQ93" s="47"/>
      <c r="ELR93" s="47"/>
      <c r="ELS93" s="47"/>
      <c r="ELT93" s="47"/>
      <c r="ELU93" s="47"/>
      <c r="ELV93" s="47"/>
      <c r="ELW93" s="47"/>
      <c r="ELX93" s="47"/>
      <c r="ELY93" s="47"/>
      <c r="ELZ93" s="47"/>
      <c r="EMA93" s="47"/>
      <c r="EMB93" s="47"/>
      <c r="EMC93" s="47"/>
      <c r="EMD93" s="47"/>
      <c r="EME93" s="47"/>
      <c r="EMF93" s="47"/>
      <c r="EMG93" s="47"/>
      <c r="EMH93" s="47"/>
      <c r="EMI93" s="47"/>
      <c r="EMJ93" s="47"/>
      <c r="EMK93" s="47"/>
      <c r="EML93" s="47"/>
      <c r="EMM93" s="47"/>
      <c r="EMN93" s="47"/>
      <c r="EMO93" s="47"/>
      <c r="EMP93" s="47"/>
      <c r="EMQ93" s="47"/>
      <c r="EMR93" s="47"/>
      <c r="EMS93" s="47"/>
      <c r="EMT93" s="47"/>
      <c r="EMU93" s="47"/>
      <c r="EMV93" s="47"/>
      <c r="EMW93" s="47"/>
      <c r="EMX93" s="47"/>
      <c r="EMY93" s="47"/>
      <c r="EMZ93" s="47"/>
      <c r="ENA93" s="47"/>
      <c r="ENB93" s="47"/>
      <c r="ENC93" s="47"/>
      <c r="END93" s="47"/>
      <c r="ENE93" s="47"/>
      <c r="ENF93" s="47"/>
      <c r="ENG93" s="47"/>
      <c r="ENH93" s="47"/>
      <c r="ENI93" s="47"/>
      <c r="ENJ93" s="47"/>
      <c r="ENK93" s="47"/>
      <c r="ENL93" s="47"/>
      <c r="ENM93" s="47"/>
      <c r="ENN93" s="47"/>
      <c r="ENO93" s="47"/>
      <c r="ENP93" s="47"/>
      <c r="ENQ93" s="47"/>
      <c r="ENR93" s="47"/>
      <c r="ENS93" s="47"/>
      <c r="ENT93" s="47"/>
      <c r="ENU93" s="47"/>
      <c r="ENV93" s="47"/>
      <c r="ENW93" s="47"/>
      <c r="ENX93" s="47"/>
      <c r="ENY93" s="47"/>
      <c r="ENZ93" s="47"/>
      <c r="EOA93" s="47"/>
      <c r="EOB93" s="47"/>
      <c r="EOC93" s="47"/>
      <c r="EOD93" s="47"/>
      <c r="EOE93" s="47"/>
      <c r="EOF93" s="47"/>
      <c r="EOG93" s="47"/>
      <c r="EOH93" s="47"/>
      <c r="EOI93" s="47"/>
      <c r="EOJ93" s="47"/>
      <c r="EOK93" s="47"/>
      <c r="EOL93" s="47"/>
      <c r="EOM93" s="47"/>
      <c r="EON93" s="47"/>
      <c r="EOO93" s="47"/>
      <c r="EOP93" s="47"/>
      <c r="EOQ93" s="47"/>
      <c r="EOR93" s="47"/>
      <c r="EOS93" s="47"/>
      <c r="EOT93" s="47"/>
      <c r="EOU93" s="47"/>
      <c r="EOV93" s="47"/>
      <c r="EOW93" s="47"/>
      <c r="EOX93" s="47"/>
      <c r="EOY93" s="47"/>
      <c r="EOZ93" s="47"/>
      <c r="EPA93" s="47"/>
      <c r="EPB93" s="47"/>
      <c r="EPC93" s="47"/>
      <c r="EPD93" s="47"/>
      <c r="EPE93" s="47"/>
      <c r="EPF93" s="47"/>
      <c r="EPG93" s="47"/>
      <c r="EPH93" s="47"/>
      <c r="EPI93" s="47"/>
      <c r="EPJ93" s="47"/>
      <c r="EPK93" s="47"/>
      <c r="EPL93" s="47"/>
      <c r="EPM93" s="47"/>
      <c r="EPN93" s="47"/>
      <c r="EPO93" s="47"/>
      <c r="EPP93" s="47"/>
      <c r="EPQ93" s="47"/>
      <c r="EPR93" s="47"/>
      <c r="EPS93" s="47"/>
      <c r="EPT93" s="47"/>
      <c r="EPU93" s="47"/>
      <c r="EPV93" s="47"/>
      <c r="EPW93" s="47"/>
      <c r="EPX93" s="47"/>
      <c r="EPY93" s="47"/>
      <c r="EPZ93" s="47"/>
      <c r="EQA93" s="47"/>
      <c r="EQB93" s="47"/>
      <c r="EQC93" s="47"/>
      <c r="EQD93" s="47"/>
      <c r="EQE93" s="47"/>
      <c r="EQF93" s="47"/>
      <c r="EQG93" s="47"/>
      <c r="EQH93" s="47"/>
      <c r="EQI93" s="47"/>
      <c r="EQJ93" s="47"/>
      <c r="EQK93" s="47"/>
      <c r="EQL93" s="47"/>
      <c r="EQM93" s="47"/>
      <c r="EQN93" s="47"/>
      <c r="EQO93" s="47"/>
      <c r="EQP93" s="47"/>
      <c r="EQQ93" s="47"/>
      <c r="EQR93" s="47"/>
      <c r="EQS93" s="47"/>
      <c r="EQT93" s="47"/>
      <c r="EQU93" s="47"/>
      <c r="EQV93" s="47"/>
      <c r="EQW93" s="47"/>
      <c r="EQX93" s="47"/>
      <c r="EQY93" s="47"/>
      <c r="EQZ93" s="47"/>
      <c r="ERA93" s="47"/>
      <c r="ERB93" s="47"/>
      <c r="ERC93" s="47"/>
      <c r="ERD93" s="47"/>
      <c r="ERE93" s="47"/>
      <c r="ERF93" s="47"/>
      <c r="ERG93" s="47"/>
      <c r="ERH93" s="47"/>
      <c r="ERI93" s="47"/>
      <c r="ERJ93" s="47"/>
      <c r="ERK93" s="47"/>
      <c r="ERL93" s="47"/>
      <c r="ERM93" s="47"/>
      <c r="ERN93" s="47"/>
      <c r="ERO93" s="47"/>
      <c r="ERP93" s="47"/>
      <c r="ERQ93" s="47"/>
      <c r="ERR93" s="47"/>
      <c r="ERS93" s="47"/>
      <c r="ERT93" s="47"/>
      <c r="ERU93" s="47"/>
      <c r="ERV93" s="47"/>
      <c r="ERW93" s="47"/>
      <c r="ERX93" s="47"/>
      <c r="ERY93" s="47"/>
      <c r="ERZ93" s="47"/>
      <c r="ESA93" s="47"/>
      <c r="ESB93" s="47"/>
      <c r="ESC93" s="47"/>
      <c r="ESD93" s="47"/>
      <c r="ESE93" s="47"/>
      <c r="ESF93" s="47"/>
      <c r="ESG93" s="47"/>
      <c r="ESH93" s="47"/>
      <c r="ESI93" s="47"/>
      <c r="ESJ93" s="47"/>
      <c r="ESK93" s="47"/>
      <c r="ESL93" s="47"/>
      <c r="ESM93" s="47"/>
      <c r="ESN93" s="47"/>
      <c r="ESO93" s="47"/>
      <c r="ESP93" s="47"/>
      <c r="ESQ93" s="47"/>
      <c r="ESR93" s="47"/>
      <c r="ESS93" s="47"/>
      <c r="EST93" s="47"/>
      <c r="ESU93" s="47"/>
      <c r="ESV93" s="47"/>
      <c r="ESW93" s="47"/>
      <c r="ESX93" s="47"/>
      <c r="ESY93" s="47"/>
      <c r="ESZ93" s="47"/>
      <c r="ETA93" s="47"/>
      <c r="ETB93" s="47"/>
      <c r="ETC93" s="47"/>
      <c r="ETD93" s="47"/>
      <c r="ETE93" s="47"/>
      <c r="ETF93" s="47"/>
      <c r="ETG93" s="47"/>
      <c r="ETH93" s="47"/>
      <c r="ETI93" s="47"/>
      <c r="ETJ93" s="47"/>
      <c r="ETK93" s="47"/>
      <c r="ETL93" s="47"/>
      <c r="ETM93" s="47"/>
      <c r="ETN93" s="47"/>
      <c r="ETO93" s="47"/>
      <c r="ETP93" s="47"/>
      <c r="ETQ93" s="47"/>
      <c r="ETR93" s="47"/>
      <c r="ETS93" s="47"/>
      <c r="ETT93" s="47"/>
      <c r="ETU93" s="47"/>
      <c r="ETV93" s="47"/>
      <c r="ETW93" s="47"/>
      <c r="ETX93" s="47"/>
      <c r="ETY93" s="47"/>
      <c r="ETZ93" s="47"/>
      <c r="EUA93" s="47"/>
      <c r="EUB93" s="47"/>
      <c r="EUC93" s="47"/>
      <c r="EUD93" s="47"/>
      <c r="EUE93" s="47"/>
      <c r="EUF93" s="47"/>
      <c r="EUG93" s="47"/>
      <c r="EUH93" s="47"/>
      <c r="EUI93" s="47"/>
      <c r="EUJ93" s="47"/>
      <c r="EUK93" s="47"/>
      <c r="EUL93" s="47"/>
      <c r="EUM93" s="47"/>
      <c r="EUN93" s="47"/>
      <c r="EUO93" s="47"/>
      <c r="EUP93" s="47"/>
      <c r="EUQ93" s="47"/>
      <c r="EUR93" s="47"/>
      <c r="EUS93" s="47"/>
      <c r="EUT93" s="47"/>
      <c r="EUU93" s="47"/>
      <c r="EUV93" s="47"/>
      <c r="EUW93" s="47"/>
      <c r="EUX93" s="47"/>
      <c r="EUY93" s="47"/>
      <c r="EUZ93" s="47"/>
      <c r="EVA93" s="47"/>
      <c r="EVB93" s="47"/>
      <c r="EVC93" s="47"/>
      <c r="EVD93" s="47"/>
      <c r="EVE93" s="47"/>
      <c r="EVF93" s="47"/>
      <c r="EVG93" s="47"/>
      <c r="EVH93" s="47"/>
      <c r="EVI93" s="47"/>
      <c r="EVJ93" s="47"/>
      <c r="EVK93" s="47"/>
      <c r="EVL93" s="47"/>
      <c r="EVM93" s="47"/>
      <c r="EVN93" s="47"/>
      <c r="EVO93" s="47"/>
      <c r="EVP93" s="47"/>
      <c r="EVQ93" s="47"/>
      <c r="EVR93" s="47"/>
      <c r="EVS93" s="47"/>
      <c r="EVT93" s="47"/>
      <c r="EVU93" s="47"/>
      <c r="EVV93" s="47"/>
      <c r="EVW93" s="47"/>
      <c r="EVX93" s="47"/>
      <c r="EVY93" s="47"/>
      <c r="EVZ93" s="47"/>
      <c r="EWA93" s="47"/>
      <c r="EWB93" s="47"/>
      <c r="EWC93" s="47"/>
      <c r="EWD93" s="47"/>
      <c r="EWE93" s="47"/>
      <c r="EWF93" s="47"/>
      <c r="EWG93" s="47"/>
      <c r="EWH93" s="47"/>
      <c r="EWI93" s="47"/>
      <c r="EWJ93" s="47"/>
      <c r="EWK93" s="47"/>
      <c r="EWL93" s="47"/>
      <c r="EWM93" s="47"/>
      <c r="EWN93" s="47"/>
      <c r="EWO93" s="47"/>
      <c r="EWP93" s="47"/>
      <c r="EWQ93" s="47"/>
      <c r="EWR93" s="47"/>
      <c r="EWS93" s="47"/>
      <c r="EWT93" s="47"/>
      <c r="EWU93" s="47"/>
      <c r="EWV93" s="47"/>
      <c r="EWW93" s="47"/>
      <c r="EWX93" s="47"/>
      <c r="EWY93" s="47"/>
      <c r="EWZ93" s="47"/>
      <c r="EXA93" s="47"/>
      <c r="EXB93" s="47"/>
      <c r="EXC93" s="47"/>
      <c r="EXD93" s="47"/>
      <c r="EXE93" s="47"/>
      <c r="EXF93" s="47"/>
      <c r="EXG93" s="47"/>
      <c r="EXH93" s="47"/>
      <c r="EXI93" s="47"/>
      <c r="EXJ93" s="47"/>
      <c r="EXK93" s="47"/>
      <c r="EXL93" s="47"/>
      <c r="EXM93" s="47"/>
      <c r="EXN93" s="47"/>
      <c r="EXO93" s="47"/>
      <c r="EXP93" s="47"/>
      <c r="EXQ93" s="47"/>
      <c r="EXR93" s="47"/>
      <c r="EXS93" s="47"/>
      <c r="EXT93" s="47"/>
      <c r="EXU93" s="47"/>
      <c r="EXV93" s="47"/>
      <c r="EXW93" s="47"/>
      <c r="EXX93" s="47"/>
      <c r="EXY93" s="47"/>
      <c r="EXZ93" s="47"/>
      <c r="EYA93" s="47"/>
      <c r="EYB93" s="47"/>
      <c r="EYC93" s="47"/>
      <c r="EYD93" s="47"/>
      <c r="EYE93" s="47"/>
      <c r="EYF93" s="47"/>
      <c r="EYG93" s="47"/>
      <c r="EYH93" s="47"/>
      <c r="EYI93" s="47"/>
      <c r="EYJ93" s="47"/>
      <c r="EYK93" s="47"/>
      <c r="EYL93" s="47"/>
      <c r="EYM93" s="47"/>
      <c r="EYN93" s="47"/>
      <c r="EYO93" s="47"/>
      <c r="EYP93" s="47"/>
      <c r="EYQ93" s="47"/>
      <c r="EYR93" s="47"/>
      <c r="EYS93" s="47"/>
      <c r="EYT93" s="47"/>
      <c r="EYU93" s="47"/>
      <c r="EYV93" s="47"/>
      <c r="EYW93" s="47"/>
      <c r="EYX93" s="47"/>
      <c r="EYY93" s="47"/>
      <c r="EYZ93" s="47"/>
      <c r="EZA93" s="47"/>
      <c r="EZB93" s="47"/>
      <c r="EZC93" s="47"/>
      <c r="EZD93" s="47"/>
      <c r="EZE93" s="47"/>
      <c r="EZF93" s="47"/>
      <c r="EZG93" s="47"/>
      <c r="EZH93" s="47"/>
      <c r="EZI93" s="47"/>
      <c r="EZJ93" s="47"/>
      <c r="EZK93" s="47"/>
      <c r="EZL93" s="47"/>
      <c r="EZM93" s="47"/>
      <c r="EZN93" s="47"/>
      <c r="EZO93" s="47"/>
      <c r="EZP93" s="47"/>
      <c r="EZQ93" s="47"/>
      <c r="EZR93" s="47"/>
      <c r="EZS93" s="47"/>
      <c r="EZT93" s="47"/>
      <c r="EZU93" s="47"/>
      <c r="EZV93" s="47"/>
      <c r="EZW93" s="47"/>
      <c r="EZX93" s="47"/>
      <c r="EZY93" s="47"/>
      <c r="EZZ93" s="47"/>
      <c r="FAA93" s="47"/>
      <c r="FAB93" s="47"/>
      <c r="FAC93" s="47"/>
      <c r="FAD93" s="47"/>
      <c r="FAE93" s="47"/>
      <c r="FAF93" s="47"/>
      <c r="FAG93" s="47"/>
      <c r="FAH93" s="47"/>
      <c r="FAI93" s="47"/>
      <c r="FAJ93" s="47"/>
      <c r="FAK93" s="47"/>
      <c r="FAL93" s="47"/>
      <c r="FAM93" s="47"/>
      <c r="FAN93" s="47"/>
      <c r="FAO93" s="47"/>
      <c r="FAP93" s="47"/>
      <c r="FAQ93" s="47"/>
      <c r="FAR93" s="47"/>
      <c r="FAS93" s="47"/>
      <c r="FAT93" s="47"/>
      <c r="FAU93" s="47"/>
      <c r="FAV93" s="47"/>
      <c r="FAW93" s="47"/>
      <c r="FAX93" s="47"/>
      <c r="FAY93" s="47"/>
      <c r="FAZ93" s="47"/>
      <c r="FBA93" s="47"/>
      <c r="FBB93" s="47"/>
      <c r="FBC93" s="47"/>
      <c r="FBD93" s="47"/>
      <c r="FBE93" s="47"/>
      <c r="FBF93" s="47"/>
      <c r="FBG93" s="47"/>
      <c r="FBH93" s="47"/>
      <c r="FBI93" s="47"/>
      <c r="FBJ93" s="47"/>
      <c r="FBK93" s="47"/>
      <c r="FBL93" s="47"/>
      <c r="FBM93" s="47"/>
      <c r="FBN93" s="47"/>
      <c r="FBO93" s="47"/>
      <c r="FBP93" s="47"/>
      <c r="FBQ93" s="47"/>
      <c r="FBR93" s="47"/>
      <c r="FBS93" s="47"/>
      <c r="FBT93" s="47"/>
      <c r="FBU93" s="47"/>
      <c r="FBV93" s="47"/>
      <c r="FBW93" s="47"/>
      <c r="FBX93" s="47"/>
      <c r="FBY93" s="47"/>
      <c r="FBZ93" s="47"/>
      <c r="FCA93" s="47"/>
      <c r="FCB93" s="47"/>
      <c r="FCC93" s="47"/>
      <c r="FCD93" s="47"/>
      <c r="FCE93" s="47"/>
      <c r="FCF93" s="47"/>
      <c r="FCG93" s="47"/>
      <c r="FCH93" s="47"/>
      <c r="FCI93" s="47"/>
      <c r="FCJ93" s="47"/>
      <c r="FCK93" s="47"/>
      <c r="FCL93" s="47"/>
      <c r="FCM93" s="47"/>
      <c r="FCN93" s="47"/>
      <c r="FCO93" s="47"/>
      <c r="FCP93" s="47"/>
      <c r="FCQ93" s="47"/>
      <c r="FCR93" s="47"/>
      <c r="FCS93" s="47"/>
      <c r="FCT93" s="47"/>
      <c r="FCU93" s="47"/>
      <c r="FCV93" s="47"/>
      <c r="FCW93" s="47"/>
      <c r="FCX93" s="47"/>
      <c r="FCY93" s="47"/>
      <c r="FCZ93" s="47"/>
      <c r="FDA93" s="47"/>
      <c r="FDB93" s="47"/>
      <c r="FDC93" s="47"/>
      <c r="FDD93" s="47"/>
      <c r="FDE93" s="47"/>
      <c r="FDF93" s="47"/>
      <c r="FDG93" s="47"/>
      <c r="FDH93" s="47"/>
      <c r="FDI93" s="47"/>
      <c r="FDJ93" s="47"/>
      <c r="FDK93" s="47"/>
      <c r="FDL93" s="47"/>
      <c r="FDM93" s="47"/>
      <c r="FDN93" s="47"/>
      <c r="FDO93" s="47"/>
      <c r="FDP93" s="47"/>
      <c r="FDQ93" s="47"/>
      <c r="FDR93" s="47"/>
      <c r="FDS93" s="47"/>
      <c r="FDT93" s="47"/>
      <c r="FDU93" s="47"/>
      <c r="FDV93" s="47"/>
      <c r="FDW93" s="47"/>
      <c r="FDX93" s="47"/>
      <c r="FDY93" s="47"/>
      <c r="FDZ93" s="47"/>
      <c r="FEA93" s="47"/>
      <c r="FEB93" s="47"/>
      <c r="FEC93" s="47"/>
      <c r="FED93" s="47"/>
      <c r="FEE93" s="47"/>
      <c r="FEF93" s="47"/>
      <c r="FEG93" s="47"/>
      <c r="FEH93" s="47"/>
      <c r="FEI93" s="47"/>
      <c r="FEJ93" s="47"/>
      <c r="FEK93" s="47"/>
      <c r="FEL93" s="47"/>
      <c r="FEM93" s="47"/>
      <c r="FEN93" s="47"/>
      <c r="FEO93" s="47"/>
      <c r="FEP93" s="47"/>
      <c r="FEQ93" s="47"/>
      <c r="FER93" s="47"/>
      <c r="FES93" s="47"/>
      <c r="FET93" s="47"/>
      <c r="FEU93" s="47"/>
      <c r="FEV93" s="47"/>
      <c r="FEW93" s="47"/>
      <c r="FEX93" s="47"/>
      <c r="FEY93" s="47"/>
      <c r="FEZ93" s="47"/>
      <c r="FFA93" s="47"/>
      <c r="FFB93" s="47"/>
      <c r="FFC93" s="47"/>
      <c r="FFD93" s="47"/>
      <c r="FFE93" s="47"/>
      <c r="FFF93" s="47"/>
      <c r="FFG93" s="47"/>
      <c r="FFH93" s="47"/>
      <c r="FFI93" s="47"/>
      <c r="FFJ93" s="47"/>
      <c r="FFK93" s="47"/>
      <c r="FFL93" s="47"/>
      <c r="FFM93" s="47"/>
      <c r="FFN93" s="47"/>
      <c r="FFO93" s="47"/>
      <c r="FFP93" s="47"/>
      <c r="FFQ93" s="47"/>
      <c r="FFR93" s="47"/>
      <c r="FFS93" s="47"/>
      <c r="FFT93" s="47"/>
      <c r="FFU93" s="47"/>
      <c r="FFV93" s="47"/>
      <c r="FFW93" s="47"/>
      <c r="FFX93" s="47"/>
      <c r="FFY93" s="47"/>
      <c r="FFZ93" s="47"/>
      <c r="FGA93" s="47"/>
      <c r="FGB93" s="47"/>
      <c r="FGC93" s="47"/>
      <c r="FGD93" s="47"/>
      <c r="FGE93" s="47"/>
      <c r="FGF93" s="47"/>
      <c r="FGG93" s="47"/>
      <c r="FGH93" s="47"/>
      <c r="FGI93" s="47"/>
      <c r="FGJ93" s="47"/>
      <c r="FGK93" s="47"/>
      <c r="FGL93" s="47"/>
      <c r="FGM93" s="47"/>
      <c r="FGN93" s="47"/>
      <c r="FGO93" s="47"/>
      <c r="FGP93" s="47"/>
      <c r="FGQ93" s="47"/>
      <c r="FGR93" s="47"/>
      <c r="FGS93" s="47"/>
      <c r="FGT93" s="47"/>
      <c r="FGU93" s="47"/>
      <c r="FGV93" s="47"/>
      <c r="FGW93" s="47"/>
      <c r="FGX93" s="47"/>
      <c r="FGY93" s="47"/>
      <c r="FGZ93" s="47"/>
      <c r="FHA93" s="47"/>
      <c r="FHB93" s="47"/>
      <c r="FHC93" s="47"/>
      <c r="FHD93" s="47"/>
      <c r="FHE93" s="47"/>
      <c r="FHF93" s="47"/>
      <c r="FHG93" s="47"/>
      <c r="FHH93" s="47"/>
      <c r="FHI93" s="47"/>
      <c r="FHJ93" s="47"/>
      <c r="FHK93" s="47"/>
      <c r="FHL93" s="47"/>
      <c r="FHM93" s="47"/>
      <c r="FHN93" s="47"/>
      <c r="FHO93" s="47"/>
      <c r="FHP93" s="47"/>
      <c r="FHQ93" s="47"/>
      <c r="FHR93" s="47"/>
      <c r="FHS93" s="47"/>
      <c r="FHT93" s="47"/>
      <c r="FHU93" s="47"/>
      <c r="FHV93" s="47"/>
      <c r="FHW93" s="47"/>
      <c r="FHX93" s="47"/>
      <c r="FHY93" s="47"/>
      <c r="FHZ93" s="47"/>
      <c r="FIA93" s="47"/>
      <c r="FIB93" s="47"/>
      <c r="FIC93" s="47"/>
      <c r="FID93" s="47"/>
      <c r="FIE93" s="47"/>
      <c r="FIF93" s="47"/>
      <c r="FIG93" s="47"/>
      <c r="FIH93" s="47"/>
      <c r="FII93" s="47"/>
      <c r="FIJ93" s="47"/>
      <c r="FIK93" s="47"/>
      <c r="FIL93" s="47"/>
      <c r="FIM93" s="47"/>
      <c r="FIN93" s="47"/>
      <c r="FIO93" s="47"/>
      <c r="FIP93" s="47"/>
      <c r="FIQ93" s="47"/>
      <c r="FIR93" s="47"/>
      <c r="FIS93" s="47"/>
      <c r="FIT93" s="47"/>
      <c r="FIU93" s="47"/>
      <c r="FIV93" s="47"/>
      <c r="FIW93" s="47"/>
      <c r="FIX93" s="47"/>
      <c r="FIY93" s="47"/>
      <c r="FIZ93" s="47"/>
      <c r="FJA93" s="47"/>
      <c r="FJB93" s="47"/>
      <c r="FJC93" s="47"/>
      <c r="FJD93" s="47"/>
      <c r="FJE93" s="47"/>
      <c r="FJF93" s="47"/>
      <c r="FJG93" s="47"/>
      <c r="FJH93" s="47"/>
      <c r="FJI93" s="47"/>
      <c r="FJJ93" s="47"/>
      <c r="FJK93" s="47"/>
      <c r="FJL93" s="47"/>
      <c r="FJM93" s="47"/>
      <c r="FJN93" s="47"/>
      <c r="FJO93" s="47"/>
      <c r="FJP93" s="47"/>
      <c r="FJQ93" s="47"/>
      <c r="FJR93" s="47"/>
      <c r="FJS93" s="47"/>
      <c r="FJT93" s="47"/>
      <c r="FJU93" s="47"/>
      <c r="FJV93" s="47"/>
      <c r="FJW93" s="47"/>
      <c r="FJX93" s="47"/>
      <c r="FJY93" s="47"/>
      <c r="FJZ93" s="47"/>
      <c r="FKA93" s="47"/>
      <c r="FKB93" s="47"/>
      <c r="FKC93" s="47"/>
      <c r="FKD93" s="47"/>
      <c r="FKE93" s="47"/>
      <c r="FKF93" s="47"/>
      <c r="FKG93" s="47"/>
      <c r="FKH93" s="47"/>
      <c r="FKI93" s="47"/>
      <c r="FKJ93" s="47"/>
      <c r="FKK93" s="47"/>
      <c r="FKL93" s="47"/>
      <c r="FKM93" s="47"/>
      <c r="FKN93" s="47"/>
      <c r="FKO93" s="47"/>
      <c r="FKP93" s="47"/>
      <c r="FKQ93" s="47"/>
      <c r="FKR93" s="47"/>
      <c r="FKS93" s="47"/>
      <c r="FKT93" s="47"/>
      <c r="FKU93" s="47"/>
      <c r="FKV93" s="47"/>
      <c r="FKW93" s="47"/>
      <c r="FKX93" s="47"/>
      <c r="FKY93" s="47"/>
      <c r="FKZ93" s="47"/>
      <c r="FLA93" s="47"/>
      <c r="FLB93" s="47"/>
      <c r="FLC93" s="47"/>
      <c r="FLD93" s="47"/>
      <c r="FLE93" s="47"/>
      <c r="FLF93" s="47"/>
      <c r="FLG93" s="47"/>
      <c r="FLH93" s="47"/>
      <c r="FLI93" s="47"/>
      <c r="FLJ93" s="47"/>
      <c r="FLK93" s="47"/>
      <c r="FLL93" s="47"/>
      <c r="FLM93" s="47"/>
      <c r="FLN93" s="47"/>
      <c r="FLO93" s="47"/>
      <c r="FLP93" s="47"/>
      <c r="FLQ93" s="47"/>
      <c r="FLR93" s="47"/>
      <c r="FLS93" s="47"/>
      <c r="FLT93" s="47"/>
      <c r="FLU93" s="47"/>
      <c r="FLV93" s="47"/>
      <c r="FLW93" s="47"/>
      <c r="FLX93" s="47"/>
      <c r="FLY93" s="47"/>
      <c r="FLZ93" s="47"/>
      <c r="FMA93" s="47"/>
      <c r="FMB93" s="47"/>
      <c r="FMC93" s="47"/>
      <c r="FMD93" s="47"/>
      <c r="FME93" s="47"/>
      <c r="FMF93" s="47"/>
      <c r="FMG93" s="47"/>
      <c r="FMH93" s="47"/>
      <c r="FMI93" s="47"/>
      <c r="FMJ93" s="47"/>
      <c r="FMK93" s="47"/>
      <c r="FML93" s="47"/>
      <c r="FMM93" s="47"/>
      <c r="FMN93" s="47"/>
      <c r="FMO93" s="47"/>
      <c r="FMP93" s="47"/>
      <c r="FMQ93" s="47"/>
      <c r="FMR93" s="47"/>
      <c r="FMS93" s="47"/>
      <c r="FMT93" s="47"/>
      <c r="FMU93" s="47"/>
      <c r="FMV93" s="47"/>
      <c r="FMW93" s="47"/>
      <c r="FMX93" s="47"/>
      <c r="FMY93" s="47"/>
      <c r="FMZ93" s="47"/>
      <c r="FNA93" s="47"/>
      <c r="FNB93" s="47"/>
      <c r="FNC93" s="47"/>
      <c r="FND93" s="47"/>
      <c r="FNE93" s="47"/>
      <c r="FNF93" s="47"/>
      <c r="FNG93" s="47"/>
      <c r="FNH93" s="47"/>
      <c r="FNI93" s="47"/>
      <c r="FNJ93" s="47"/>
      <c r="FNK93" s="47"/>
      <c r="FNL93" s="47"/>
      <c r="FNM93" s="47"/>
      <c r="FNN93" s="47"/>
      <c r="FNO93" s="47"/>
      <c r="FNP93" s="47"/>
      <c r="FNQ93" s="47"/>
      <c r="FNR93" s="47"/>
      <c r="FNS93" s="47"/>
      <c r="FNT93" s="47"/>
      <c r="FNU93" s="47"/>
      <c r="FNV93" s="47"/>
      <c r="FNW93" s="47"/>
      <c r="FNX93" s="47"/>
      <c r="FNY93" s="47"/>
      <c r="FNZ93" s="47"/>
      <c r="FOA93" s="47"/>
      <c r="FOB93" s="47"/>
      <c r="FOC93" s="47"/>
      <c r="FOD93" s="47"/>
      <c r="FOE93" s="47"/>
      <c r="FOF93" s="47"/>
      <c r="FOG93" s="47"/>
      <c r="FOH93" s="47"/>
      <c r="FOI93" s="47"/>
      <c r="FOJ93" s="47"/>
      <c r="FOK93" s="47"/>
      <c r="FOL93" s="47"/>
      <c r="FOM93" s="47"/>
      <c r="FON93" s="47"/>
      <c r="FOO93" s="47"/>
      <c r="FOP93" s="47"/>
      <c r="FOQ93" s="47"/>
      <c r="FOR93" s="47"/>
      <c r="FOS93" s="47"/>
      <c r="FOT93" s="47"/>
      <c r="FOU93" s="47"/>
      <c r="FOV93" s="47"/>
      <c r="FOW93" s="47"/>
      <c r="FOX93" s="47"/>
      <c r="FOY93" s="47"/>
      <c r="FOZ93" s="47"/>
      <c r="FPA93" s="47"/>
      <c r="FPB93" s="47"/>
      <c r="FPC93" s="47"/>
      <c r="FPD93" s="47"/>
      <c r="FPE93" s="47"/>
      <c r="FPF93" s="47"/>
      <c r="FPG93" s="47"/>
      <c r="FPH93" s="47"/>
      <c r="FPI93" s="47"/>
      <c r="FPJ93" s="47"/>
      <c r="FPK93" s="47"/>
      <c r="FPL93" s="47"/>
      <c r="FPM93" s="47"/>
      <c r="FPN93" s="47"/>
      <c r="FPO93" s="47"/>
      <c r="FPP93" s="47"/>
      <c r="FPQ93" s="47"/>
      <c r="FPR93" s="47"/>
      <c r="FPS93" s="47"/>
      <c r="FPT93" s="47"/>
      <c r="FPU93" s="47"/>
      <c r="FPV93" s="47"/>
      <c r="FPW93" s="47"/>
      <c r="FPX93" s="47"/>
      <c r="FPY93" s="47"/>
      <c r="FPZ93" s="47"/>
      <c r="FQA93" s="47"/>
      <c r="FQB93" s="47"/>
      <c r="FQC93" s="47"/>
      <c r="FQD93" s="47"/>
      <c r="FQE93" s="47"/>
      <c r="FQF93" s="47"/>
      <c r="FQG93" s="47"/>
      <c r="FQH93" s="47"/>
      <c r="FQI93" s="47"/>
      <c r="FQJ93" s="47"/>
      <c r="FQK93" s="47"/>
      <c r="FQL93" s="47"/>
      <c r="FQM93" s="47"/>
      <c r="FQN93" s="47"/>
      <c r="FQO93" s="47"/>
      <c r="FQP93" s="47"/>
      <c r="FQQ93" s="47"/>
      <c r="FQR93" s="47"/>
      <c r="FQS93" s="47"/>
      <c r="FQT93" s="47"/>
      <c r="FQU93" s="47"/>
      <c r="FQV93" s="47"/>
      <c r="FQW93" s="47"/>
      <c r="FQX93" s="47"/>
      <c r="FQY93" s="47"/>
      <c r="FQZ93" s="47"/>
      <c r="FRA93" s="47"/>
      <c r="FRB93" s="47"/>
      <c r="FRC93" s="47"/>
      <c r="FRD93" s="47"/>
      <c r="FRE93" s="47"/>
      <c r="FRF93" s="47"/>
      <c r="FRG93" s="47"/>
      <c r="FRH93" s="47"/>
      <c r="FRI93" s="47"/>
      <c r="FRJ93" s="47"/>
      <c r="FRK93" s="47"/>
      <c r="FRL93" s="47"/>
      <c r="FRM93" s="47"/>
      <c r="FRN93" s="47"/>
      <c r="FRO93" s="47"/>
      <c r="FRP93" s="47"/>
      <c r="FRQ93" s="47"/>
      <c r="FRR93" s="47"/>
      <c r="FRS93" s="47"/>
      <c r="FRT93" s="47"/>
      <c r="FRU93" s="47"/>
      <c r="FRV93" s="47"/>
      <c r="FRW93" s="47"/>
      <c r="FRX93" s="47"/>
      <c r="FRY93" s="47"/>
      <c r="FRZ93" s="47"/>
      <c r="FSA93" s="47"/>
      <c r="FSB93" s="47"/>
      <c r="FSC93" s="47"/>
      <c r="FSD93" s="47"/>
      <c r="FSE93" s="47"/>
      <c r="FSF93" s="47"/>
      <c r="FSG93" s="47"/>
      <c r="FSH93" s="47"/>
      <c r="FSI93" s="47"/>
      <c r="FSJ93" s="47"/>
      <c r="FSK93" s="47"/>
      <c r="FSL93" s="47"/>
      <c r="FSM93" s="47"/>
      <c r="FSN93" s="47"/>
      <c r="FSO93" s="47"/>
      <c r="FSP93" s="47"/>
      <c r="FSQ93" s="47"/>
      <c r="FSR93" s="47"/>
      <c r="FSS93" s="47"/>
      <c r="FST93" s="47"/>
      <c r="FSU93" s="47"/>
      <c r="FSV93" s="47"/>
      <c r="FSW93" s="47"/>
      <c r="FSX93" s="47"/>
      <c r="FSY93" s="47"/>
      <c r="FSZ93" s="47"/>
      <c r="FTA93" s="47"/>
      <c r="FTB93" s="47"/>
      <c r="FTC93" s="47"/>
      <c r="FTD93" s="47"/>
      <c r="FTE93" s="47"/>
      <c r="FTF93" s="47"/>
      <c r="FTG93" s="47"/>
      <c r="FTH93" s="47"/>
      <c r="FTI93" s="47"/>
      <c r="FTJ93" s="47"/>
      <c r="FTK93" s="47"/>
      <c r="FTL93" s="47"/>
      <c r="FTM93" s="47"/>
      <c r="FTN93" s="47"/>
      <c r="FTO93" s="47"/>
      <c r="FTP93" s="47"/>
      <c r="FTQ93" s="47"/>
      <c r="FTR93" s="47"/>
      <c r="FTS93" s="47"/>
      <c r="FTT93" s="47"/>
      <c r="FTU93" s="47"/>
      <c r="FTV93" s="47"/>
      <c r="FTW93" s="47"/>
      <c r="FTX93" s="47"/>
      <c r="FTY93" s="47"/>
      <c r="FTZ93" s="47"/>
      <c r="FUA93" s="47"/>
      <c r="FUB93" s="47"/>
      <c r="FUC93" s="47"/>
      <c r="FUD93" s="47"/>
      <c r="FUE93" s="47"/>
      <c r="FUF93" s="47"/>
      <c r="FUG93" s="47"/>
      <c r="FUH93" s="47"/>
      <c r="FUI93" s="47"/>
      <c r="FUJ93" s="47"/>
      <c r="FUK93" s="47"/>
      <c r="FUL93" s="47"/>
      <c r="FUM93" s="47"/>
      <c r="FUN93" s="47"/>
      <c r="FUO93" s="47"/>
      <c r="FUP93" s="47"/>
      <c r="FUQ93" s="47"/>
      <c r="FUR93" s="47"/>
      <c r="FUS93" s="47"/>
      <c r="FUT93" s="47"/>
      <c r="FUU93" s="47"/>
      <c r="FUV93" s="47"/>
      <c r="FUW93" s="47"/>
      <c r="FUX93" s="47"/>
      <c r="FUY93" s="47"/>
      <c r="FUZ93" s="47"/>
      <c r="FVA93" s="47"/>
      <c r="FVB93" s="47"/>
      <c r="FVC93" s="47"/>
      <c r="FVD93" s="47"/>
      <c r="FVE93" s="47"/>
      <c r="FVF93" s="47"/>
      <c r="FVG93" s="47"/>
      <c r="FVH93" s="47"/>
      <c r="FVI93" s="47"/>
      <c r="FVJ93" s="47"/>
      <c r="FVK93" s="47"/>
      <c r="FVL93" s="47"/>
      <c r="FVM93" s="47"/>
      <c r="FVN93" s="47"/>
      <c r="FVO93" s="47"/>
      <c r="FVP93" s="47"/>
      <c r="FVQ93" s="47"/>
      <c r="FVR93" s="47"/>
      <c r="FVS93" s="47"/>
      <c r="FVT93" s="47"/>
      <c r="FVU93" s="47"/>
      <c r="FVV93" s="47"/>
      <c r="FVW93" s="47"/>
      <c r="FVX93" s="47"/>
      <c r="FVY93" s="47"/>
      <c r="FVZ93" s="47"/>
      <c r="FWA93" s="47"/>
      <c r="FWB93" s="47"/>
      <c r="FWC93" s="47"/>
      <c r="FWD93" s="47"/>
      <c r="FWE93" s="47"/>
      <c r="FWF93" s="47"/>
      <c r="FWG93" s="47"/>
      <c r="FWH93" s="47"/>
      <c r="FWI93" s="47"/>
      <c r="FWJ93" s="47"/>
      <c r="FWK93" s="47"/>
      <c r="FWL93" s="47"/>
      <c r="FWM93" s="47"/>
      <c r="FWN93" s="47"/>
      <c r="FWO93" s="47"/>
      <c r="FWP93" s="47"/>
      <c r="FWQ93" s="47"/>
      <c r="FWR93" s="47"/>
      <c r="FWS93" s="47"/>
      <c r="FWT93" s="47"/>
      <c r="FWU93" s="47"/>
      <c r="FWV93" s="47"/>
      <c r="FWW93" s="47"/>
      <c r="FWX93" s="47"/>
      <c r="FWY93" s="47"/>
      <c r="FWZ93" s="47"/>
      <c r="FXA93" s="47"/>
      <c r="FXB93" s="47"/>
      <c r="FXC93" s="47"/>
      <c r="FXD93" s="47"/>
      <c r="FXE93" s="47"/>
      <c r="FXF93" s="47"/>
      <c r="FXG93" s="47"/>
      <c r="FXH93" s="47"/>
      <c r="FXI93" s="47"/>
      <c r="FXJ93" s="47"/>
      <c r="FXK93" s="47"/>
      <c r="FXL93" s="47"/>
      <c r="FXM93" s="47"/>
      <c r="FXN93" s="47"/>
      <c r="FXO93" s="47"/>
      <c r="FXP93" s="47"/>
      <c r="FXQ93" s="47"/>
      <c r="FXR93" s="47"/>
      <c r="FXS93" s="47"/>
      <c r="FXT93" s="47"/>
      <c r="FXU93" s="47"/>
      <c r="FXV93" s="47"/>
      <c r="FXW93" s="47"/>
      <c r="FXX93" s="47"/>
      <c r="FXY93" s="47"/>
      <c r="FXZ93" s="47"/>
      <c r="FYA93" s="47"/>
      <c r="FYB93" s="47"/>
      <c r="FYC93" s="47"/>
      <c r="FYD93" s="47"/>
      <c r="FYE93" s="47"/>
      <c r="FYF93" s="47"/>
      <c r="FYG93" s="47"/>
      <c r="FYH93" s="47"/>
      <c r="FYI93" s="47"/>
      <c r="FYJ93" s="47"/>
      <c r="FYK93" s="47"/>
      <c r="FYL93" s="47"/>
      <c r="FYM93" s="47"/>
      <c r="FYN93" s="47"/>
      <c r="FYO93" s="47"/>
      <c r="FYP93" s="47"/>
      <c r="FYQ93" s="47"/>
      <c r="FYR93" s="47"/>
      <c r="FYS93" s="47"/>
      <c r="FYT93" s="47"/>
      <c r="FYU93" s="47"/>
      <c r="FYV93" s="47"/>
      <c r="FYW93" s="47"/>
      <c r="FYX93" s="47"/>
      <c r="FYY93" s="47"/>
      <c r="FYZ93" s="47"/>
      <c r="FZA93" s="47"/>
      <c r="FZB93" s="47"/>
      <c r="FZC93" s="47"/>
      <c r="FZD93" s="47"/>
      <c r="FZE93" s="47"/>
      <c r="FZF93" s="47"/>
      <c r="FZG93" s="47"/>
      <c r="FZH93" s="47"/>
      <c r="FZI93" s="47"/>
      <c r="FZJ93" s="47"/>
      <c r="FZK93" s="47"/>
      <c r="FZL93" s="47"/>
      <c r="FZM93" s="47"/>
      <c r="FZN93" s="47"/>
      <c r="FZO93" s="47"/>
      <c r="FZP93" s="47"/>
      <c r="FZQ93" s="47"/>
      <c r="FZR93" s="47"/>
      <c r="FZS93" s="47"/>
      <c r="FZT93" s="47"/>
      <c r="FZU93" s="47"/>
      <c r="FZV93" s="47"/>
      <c r="FZW93" s="47"/>
      <c r="FZX93" s="47"/>
      <c r="FZY93" s="47"/>
      <c r="FZZ93" s="47"/>
      <c r="GAA93" s="47"/>
      <c r="GAB93" s="47"/>
      <c r="GAC93" s="47"/>
      <c r="GAD93" s="47"/>
      <c r="GAE93" s="47"/>
      <c r="GAF93" s="47"/>
      <c r="GAG93" s="47"/>
      <c r="GAH93" s="47"/>
      <c r="GAI93" s="47"/>
      <c r="GAJ93" s="47"/>
      <c r="GAK93" s="47"/>
      <c r="GAL93" s="47"/>
      <c r="GAM93" s="47"/>
      <c r="GAN93" s="47"/>
      <c r="GAO93" s="47"/>
      <c r="GAP93" s="47"/>
      <c r="GAQ93" s="47"/>
      <c r="GAR93" s="47"/>
      <c r="GAS93" s="47"/>
      <c r="GAT93" s="47"/>
      <c r="GAU93" s="47"/>
      <c r="GAV93" s="47"/>
      <c r="GAW93" s="47"/>
      <c r="GAX93" s="47"/>
      <c r="GAY93" s="47"/>
      <c r="GAZ93" s="47"/>
      <c r="GBA93" s="47"/>
      <c r="GBB93" s="47"/>
      <c r="GBC93" s="47"/>
      <c r="GBD93" s="47"/>
      <c r="GBE93" s="47"/>
      <c r="GBF93" s="47"/>
      <c r="GBG93" s="47"/>
      <c r="GBH93" s="47"/>
      <c r="GBI93" s="47"/>
      <c r="GBJ93" s="47"/>
      <c r="GBK93" s="47"/>
      <c r="GBL93" s="47"/>
      <c r="GBM93" s="47"/>
      <c r="GBN93" s="47"/>
      <c r="GBO93" s="47"/>
      <c r="GBP93" s="47"/>
      <c r="GBQ93" s="47"/>
      <c r="GBR93" s="47"/>
      <c r="GBS93" s="47"/>
      <c r="GBT93" s="47"/>
      <c r="GBU93" s="47"/>
      <c r="GBV93" s="47"/>
      <c r="GBW93" s="47"/>
      <c r="GBX93" s="47"/>
      <c r="GBY93" s="47"/>
      <c r="GBZ93" s="47"/>
      <c r="GCA93" s="47"/>
      <c r="GCB93" s="47"/>
      <c r="GCC93" s="47"/>
      <c r="GCD93" s="47"/>
      <c r="GCE93" s="47"/>
      <c r="GCF93" s="47"/>
      <c r="GCG93" s="47"/>
      <c r="GCH93" s="47"/>
      <c r="GCI93" s="47"/>
      <c r="GCJ93" s="47"/>
      <c r="GCK93" s="47"/>
      <c r="GCL93" s="47"/>
      <c r="GCM93" s="47"/>
      <c r="GCN93" s="47"/>
      <c r="GCO93" s="47"/>
      <c r="GCP93" s="47"/>
      <c r="GCQ93" s="47"/>
      <c r="GCR93" s="47"/>
      <c r="GCS93" s="47"/>
      <c r="GCT93" s="47"/>
      <c r="GCU93" s="47"/>
      <c r="GCV93" s="47"/>
      <c r="GCW93" s="47"/>
      <c r="GCX93" s="47"/>
      <c r="GCY93" s="47"/>
      <c r="GCZ93" s="47"/>
      <c r="GDA93" s="47"/>
      <c r="GDB93" s="47"/>
      <c r="GDC93" s="47"/>
      <c r="GDD93" s="47"/>
      <c r="GDE93" s="47"/>
      <c r="GDF93" s="47"/>
      <c r="GDG93" s="47"/>
      <c r="GDH93" s="47"/>
      <c r="GDI93" s="47"/>
      <c r="GDJ93" s="47"/>
      <c r="GDK93" s="47"/>
      <c r="GDL93" s="47"/>
      <c r="GDM93" s="47"/>
      <c r="GDN93" s="47"/>
      <c r="GDO93" s="47"/>
      <c r="GDP93" s="47"/>
      <c r="GDQ93" s="47"/>
      <c r="GDR93" s="47"/>
      <c r="GDS93" s="47"/>
      <c r="GDT93" s="47"/>
      <c r="GDU93" s="47"/>
      <c r="GDV93" s="47"/>
      <c r="GDW93" s="47"/>
      <c r="GDX93" s="47"/>
      <c r="GDY93" s="47"/>
      <c r="GDZ93" s="47"/>
      <c r="GEA93" s="47"/>
      <c r="GEB93" s="47"/>
      <c r="GEC93" s="47"/>
      <c r="GED93" s="47"/>
      <c r="GEE93" s="47"/>
      <c r="GEF93" s="47"/>
      <c r="GEG93" s="47"/>
      <c r="GEH93" s="47"/>
      <c r="GEI93" s="47"/>
      <c r="GEJ93" s="47"/>
      <c r="GEK93" s="47"/>
      <c r="GEL93" s="47"/>
      <c r="GEM93" s="47"/>
      <c r="GEN93" s="47"/>
      <c r="GEO93" s="47"/>
      <c r="GEP93" s="47"/>
      <c r="GEQ93" s="47"/>
      <c r="GER93" s="47"/>
      <c r="GES93" s="47"/>
      <c r="GET93" s="47"/>
      <c r="GEU93" s="47"/>
      <c r="GEV93" s="47"/>
      <c r="GEW93" s="47"/>
      <c r="GEX93" s="47"/>
      <c r="GEY93" s="47"/>
      <c r="GEZ93" s="47"/>
      <c r="GFA93" s="47"/>
      <c r="GFB93" s="47"/>
      <c r="GFC93" s="47"/>
      <c r="GFD93" s="47"/>
      <c r="GFE93" s="47"/>
      <c r="GFF93" s="47"/>
      <c r="GFG93" s="47"/>
      <c r="GFH93" s="47"/>
      <c r="GFI93" s="47"/>
      <c r="GFJ93" s="47"/>
      <c r="GFK93" s="47"/>
      <c r="GFL93" s="47"/>
      <c r="GFM93" s="47"/>
      <c r="GFN93" s="47"/>
      <c r="GFO93" s="47"/>
      <c r="GFP93" s="47"/>
      <c r="GFQ93" s="47"/>
      <c r="GFR93" s="47"/>
      <c r="GFS93" s="47"/>
      <c r="GFT93" s="47"/>
      <c r="GFU93" s="47"/>
      <c r="GFV93" s="47"/>
      <c r="GFW93" s="47"/>
      <c r="GFX93" s="47"/>
      <c r="GFY93" s="47"/>
      <c r="GFZ93" s="47"/>
      <c r="GGA93" s="47"/>
      <c r="GGB93" s="47"/>
      <c r="GGC93" s="47"/>
      <c r="GGD93" s="47"/>
      <c r="GGE93" s="47"/>
      <c r="GGF93" s="47"/>
      <c r="GGG93" s="47"/>
      <c r="GGH93" s="47"/>
      <c r="GGI93" s="47"/>
      <c r="GGJ93" s="47"/>
      <c r="GGK93" s="47"/>
      <c r="GGL93" s="47"/>
      <c r="GGM93" s="47"/>
      <c r="GGN93" s="47"/>
      <c r="GGO93" s="47"/>
      <c r="GGP93" s="47"/>
      <c r="GGQ93" s="47"/>
      <c r="GGR93" s="47"/>
      <c r="GGS93" s="47"/>
      <c r="GGT93" s="47"/>
      <c r="GGU93" s="47"/>
      <c r="GGV93" s="47"/>
      <c r="GGW93" s="47"/>
      <c r="GGX93" s="47"/>
      <c r="GGY93" s="47"/>
      <c r="GGZ93" s="47"/>
      <c r="GHA93" s="47"/>
      <c r="GHB93" s="47"/>
      <c r="GHC93" s="47"/>
      <c r="GHD93" s="47"/>
      <c r="GHE93" s="47"/>
      <c r="GHF93" s="47"/>
      <c r="GHG93" s="47"/>
      <c r="GHH93" s="47"/>
      <c r="GHI93" s="47"/>
      <c r="GHJ93" s="47"/>
      <c r="GHK93" s="47"/>
      <c r="GHL93" s="47"/>
      <c r="GHM93" s="47"/>
      <c r="GHN93" s="47"/>
      <c r="GHO93" s="47"/>
      <c r="GHP93" s="47"/>
      <c r="GHQ93" s="47"/>
      <c r="GHR93" s="47"/>
      <c r="GHS93" s="47"/>
      <c r="GHT93" s="47"/>
      <c r="GHU93" s="47"/>
      <c r="GHV93" s="47"/>
      <c r="GHW93" s="47"/>
      <c r="GHX93" s="47"/>
      <c r="GHY93" s="47"/>
      <c r="GHZ93" s="47"/>
      <c r="GIA93" s="47"/>
      <c r="GIB93" s="47"/>
      <c r="GIC93" s="47"/>
      <c r="GID93" s="47"/>
      <c r="GIE93" s="47"/>
      <c r="GIF93" s="47"/>
      <c r="GIG93" s="47"/>
      <c r="GIH93" s="47"/>
      <c r="GII93" s="47"/>
      <c r="GIJ93" s="47"/>
      <c r="GIK93" s="47"/>
      <c r="GIL93" s="47"/>
      <c r="GIM93" s="47"/>
      <c r="GIN93" s="47"/>
      <c r="GIO93" s="47"/>
      <c r="GIP93" s="47"/>
      <c r="GIQ93" s="47"/>
      <c r="GIR93" s="47"/>
      <c r="GIS93" s="47"/>
      <c r="GIT93" s="47"/>
      <c r="GIU93" s="47"/>
      <c r="GIV93" s="47"/>
      <c r="GIW93" s="47"/>
      <c r="GIX93" s="47"/>
      <c r="GIY93" s="47"/>
      <c r="GIZ93" s="47"/>
      <c r="GJA93" s="47"/>
      <c r="GJB93" s="47"/>
      <c r="GJC93" s="47"/>
      <c r="GJD93" s="47"/>
      <c r="GJE93" s="47"/>
      <c r="GJF93" s="47"/>
      <c r="GJG93" s="47"/>
      <c r="GJH93" s="47"/>
      <c r="GJI93" s="47"/>
      <c r="GJJ93" s="47"/>
      <c r="GJK93" s="47"/>
      <c r="GJL93" s="47"/>
      <c r="GJM93" s="47"/>
      <c r="GJN93" s="47"/>
      <c r="GJO93" s="47"/>
      <c r="GJP93" s="47"/>
      <c r="GJQ93" s="47"/>
      <c r="GJR93" s="47"/>
      <c r="GJS93" s="47"/>
      <c r="GJT93" s="47"/>
      <c r="GJU93" s="47"/>
      <c r="GJV93" s="47"/>
      <c r="GJW93" s="47"/>
      <c r="GJX93" s="47"/>
      <c r="GJY93" s="47"/>
      <c r="GJZ93" s="47"/>
      <c r="GKA93" s="47"/>
      <c r="GKB93" s="47"/>
      <c r="GKC93" s="47"/>
      <c r="GKD93" s="47"/>
      <c r="GKE93" s="47"/>
      <c r="GKF93" s="47"/>
      <c r="GKG93" s="47"/>
      <c r="GKH93" s="47"/>
      <c r="GKI93" s="47"/>
      <c r="GKJ93" s="47"/>
      <c r="GKK93" s="47"/>
      <c r="GKL93" s="47"/>
      <c r="GKM93" s="47"/>
      <c r="GKN93" s="47"/>
      <c r="GKO93" s="47"/>
      <c r="GKP93" s="47"/>
      <c r="GKQ93" s="47"/>
      <c r="GKR93" s="47"/>
      <c r="GKS93" s="47"/>
      <c r="GKT93" s="47"/>
      <c r="GKU93" s="47"/>
      <c r="GKV93" s="47"/>
      <c r="GKW93" s="47"/>
      <c r="GKX93" s="47"/>
      <c r="GKY93" s="47"/>
      <c r="GKZ93" s="47"/>
      <c r="GLA93" s="47"/>
      <c r="GLB93" s="47"/>
      <c r="GLC93" s="47"/>
      <c r="GLD93" s="47"/>
      <c r="GLE93" s="47"/>
      <c r="GLF93" s="47"/>
      <c r="GLG93" s="47"/>
      <c r="GLH93" s="47"/>
      <c r="GLI93" s="47"/>
      <c r="GLJ93" s="47"/>
      <c r="GLK93" s="47"/>
      <c r="GLL93" s="47"/>
      <c r="GLM93" s="47"/>
      <c r="GLN93" s="47"/>
      <c r="GLO93" s="47"/>
      <c r="GLP93" s="47"/>
      <c r="GLQ93" s="47"/>
      <c r="GLR93" s="47"/>
      <c r="GLS93" s="47"/>
      <c r="GLT93" s="47"/>
      <c r="GLU93" s="47"/>
      <c r="GLV93" s="47"/>
      <c r="GLW93" s="47"/>
      <c r="GLX93" s="47"/>
      <c r="GLY93" s="47"/>
      <c r="GLZ93" s="47"/>
      <c r="GMA93" s="47"/>
      <c r="GMB93" s="47"/>
      <c r="GMC93" s="47"/>
      <c r="GMD93" s="47"/>
      <c r="GME93" s="47"/>
      <c r="GMF93" s="47"/>
      <c r="GMG93" s="47"/>
      <c r="GMH93" s="47"/>
      <c r="GMI93" s="47"/>
      <c r="GMJ93" s="47"/>
      <c r="GMK93" s="47"/>
      <c r="GML93" s="47"/>
      <c r="GMM93" s="47"/>
      <c r="GMN93" s="47"/>
      <c r="GMO93" s="47"/>
      <c r="GMP93" s="47"/>
      <c r="GMQ93" s="47"/>
      <c r="GMR93" s="47"/>
      <c r="GMS93" s="47"/>
      <c r="GMT93" s="47"/>
      <c r="GMU93" s="47"/>
      <c r="GMV93" s="47"/>
      <c r="GMW93" s="47"/>
      <c r="GMX93" s="47"/>
      <c r="GMY93" s="47"/>
      <c r="GMZ93" s="47"/>
      <c r="GNA93" s="47"/>
      <c r="GNB93" s="47"/>
      <c r="GNC93" s="47"/>
      <c r="GND93" s="47"/>
      <c r="GNE93" s="47"/>
      <c r="GNF93" s="47"/>
      <c r="GNG93" s="47"/>
      <c r="GNH93" s="47"/>
      <c r="GNI93" s="47"/>
      <c r="GNJ93" s="47"/>
      <c r="GNK93" s="47"/>
      <c r="GNL93" s="47"/>
      <c r="GNM93" s="47"/>
      <c r="GNN93" s="47"/>
      <c r="GNO93" s="47"/>
      <c r="GNP93" s="47"/>
      <c r="GNQ93" s="47"/>
      <c r="GNR93" s="47"/>
      <c r="GNS93" s="47"/>
      <c r="GNT93" s="47"/>
      <c r="GNU93" s="47"/>
      <c r="GNV93" s="47"/>
      <c r="GNW93" s="47"/>
      <c r="GNX93" s="47"/>
      <c r="GNY93" s="47"/>
      <c r="GNZ93" s="47"/>
      <c r="GOA93" s="47"/>
      <c r="GOB93" s="47"/>
      <c r="GOC93" s="47"/>
      <c r="GOD93" s="47"/>
      <c r="GOE93" s="47"/>
      <c r="GOF93" s="47"/>
      <c r="GOG93" s="47"/>
      <c r="GOH93" s="47"/>
      <c r="GOI93" s="47"/>
      <c r="GOJ93" s="47"/>
      <c r="GOK93" s="47"/>
      <c r="GOL93" s="47"/>
      <c r="GOM93" s="47"/>
      <c r="GON93" s="47"/>
      <c r="GOO93" s="47"/>
      <c r="GOP93" s="47"/>
      <c r="GOQ93" s="47"/>
      <c r="GOR93" s="47"/>
      <c r="GOS93" s="47"/>
      <c r="GOT93" s="47"/>
      <c r="GOU93" s="47"/>
      <c r="GOV93" s="47"/>
      <c r="GOW93" s="47"/>
      <c r="GOX93" s="47"/>
      <c r="GOY93" s="47"/>
      <c r="GOZ93" s="47"/>
      <c r="GPA93" s="47"/>
      <c r="GPB93" s="47"/>
      <c r="GPC93" s="47"/>
      <c r="GPD93" s="47"/>
      <c r="GPE93" s="47"/>
      <c r="GPF93" s="47"/>
      <c r="GPG93" s="47"/>
      <c r="GPH93" s="47"/>
      <c r="GPI93" s="47"/>
      <c r="GPJ93" s="47"/>
      <c r="GPK93" s="47"/>
      <c r="GPL93" s="47"/>
      <c r="GPM93" s="47"/>
      <c r="GPN93" s="47"/>
      <c r="GPO93" s="47"/>
      <c r="GPP93" s="47"/>
      <c r="GPQ93" s="47"/>
      <c r="GPR93" s="47"/>
      <c r="GPS93" s="47"/>
      <c r="GPT93" s="47"/>
      <c r="GPU93" s="47"/>
      <c r="GPV93" s="47"/>
      <c r="GPW93" s="47"/>
      <c r="GPX93" s="47"/>
      <c r="GPY93" s="47"/>
      <c r="GPZ93" s="47"/>
      <c r="GQA93" s="47"/>
      <c r="GQB93" s="47"/>
      <c r="GQC93" s="47"/>
      <c r="GQD93" s="47"/>
      <c r="GQE93" s="47"/>
      <c r="GQF93" s="47"/>
      <c r="GQG93" s="47"/>
      <c r="GQH93" s="47"/>
      <c r="GQI93" s="47"/>
      <c r="GQJ93" s="47"/>
      <c r="GQK93" s="47"/>
      <c r="GQL93" s="47"/>
      <c r="GQM93" s="47"/>
      <c r="GQN93" s="47"/>
      <c r="GQO93" s="47"/>
      <c r="GQP93" s="47"/>
      <c r="GQQ93" s="47"/>
      <c r="GQR93" s="47"/>
      <c r="GQS93" s="47"/>
      <c r="GQT93" s="47"/>
      <c r="GQU93" s="47"/>
      <c r="GQV93" s="47"/>
      <c r="GQW93" s="47"/>
      <c r="GQX93" s="47"/>
      <c r="GQY93" s="47"/>
      <c r="GQZ93" s="47"/>
      <c r="GRA93" s="47"/>
      <c r="GRB93" s="47"/>
      <c r="GRC93" s="47"/>
      <c r="GRD93" s="47"/>
      <c r="GRE93" s="47"/>
      <c r="GRF93" s="47"/>
      <c r="GRG93" s="47"/>
      <c r="GRH93" s="47"/>
      <c r="GRI93" s="47"/>
      <c r="GRJ93" s="47"/>
      <c r="GRK93" s="47"/>
      <c r="GRL93" s="47"/>
      <c r="GRM93" s="47"/>
      <c r="GRN93" s="47"/>
      <c r="GRO93" s="47"/>
      <c r="GRP93" s="47"/>
      <c r="GRQ93" s="47"/>
      <c r="GRR93" s="47"/>
      <c r="GRS93" s="47"/>
      <c r="GRT93" s="47"/>
      <c r="GRU93" s="47"/>
      <c r="GRV93" s="47"/>
      <c r="GRW93" s="47"/>
      <c r="GRX93" s="47"/>
      <c r="GRY93" s="47"/>
      <c r="GRZ93" s="47"/>
      <c r="GSA93" s="47"/>
      <c r="GSB93" s="47"/>
      <c r="GSC93" s="47"/>
      <c r="GSD93" s="47"/>
      <c r="GSE93" s="47"/>
      <c r="GSF93" s="47"/>
      <c r="GSG93" s="47"/>
      <c r="GSH93" s="47"/>
      <c r="GSI93" s="47"/>
      <c r="GSJ93" s="47"/>
      <c r="GSK93" s="47"/>
      <c r="GSL93" s="47"/>
      <c r="GSM93" s="47"/>
      <c r="GSN93" s="47"/>
      <c r="GSO93" s="47"/>
      <c r="GSP93" s="47"/>
      <c r="GSQ93" s="47"/>
      <c r="GSR93" s="47"/>
      <c r="GSS93" s="47"/>
      <c r="GST93" s="47"/>
      <c r="GSU93" s="47"/>
      <c r="GSV93" s="47"/>
      <c r="GSW93" s="47"/>
      <c r="GSX93" s="47"/>
      <c r="GSY93" s="47"/>
      <c r="GSZ93" s="47"/>
      <c r="GTA93" s="47"/>
      <c r="GTB93" s="47"/>
      <c r="GTC93" s="47"/>
      <c r="GTD93" s="47"/>
      <c r="GTE93" s="47"/>
      <c r="GTF93" s="47"/>
      <c r="GTG93" s="47"/>
      <c r="GTH93" s="47"/>
      <c r="GTI93" s="47"/>
      <c r="GTJ93" s="47"/>
      <c r="GTK93" s="47"/>
      <c r="GTL93" s="47"/>
      <c r="GTM93" s="47"/>
      <c r="GTN93" s="47"/>
      <c r="GTO93" s="47"/>
      <c r="GTP93" s="47"/>
      <c r="GTQ93" s="47"/>
      <c r="GTR93" s="47"/>
      <c r="GTS93" s="47"/>
      <c r="GTT93" s="47"/>
      <c r="GTU93" s="47"/>
      <c r="GTV93" s="47"/>
      <c r="GTW93" s="47"/>
      <c r="GTX93" s="47"/>
      <c r="GTY93" s="47"/>
      <c r="GTZ93" s="47"/>
      <c r="GUA93" s="47"/>
      <c r="GUB93" s="47"/>
      <c r="GUC93" s="47"/>
      <c r="GUD93" s="47"/>
      <c r="GUE93" s="47"/>
      <c r="GUF93" s="47"/>
      <c r="GUG93" s="47"/>
      <c r="GUH93" s="47"/>
      <c r="GUI93" s="47"/>
      <c r="GUJ93" s="47"/>
      <c r="GUK93" s="47"/>
      <c r="GUL93" s="47"/>
      <c r="GUM93" s="47"/>
      <c r="GUN93" s="47"/>
      <c r="GUO93" s="47"/>
      <c r="GUP93" s="47"/>
      <c r="GUQ93" s="47"/>
      <c r="GUR93" s="47"/>
      <c r="GUS93" s="47"/>
      <c r="GUT93" s="47"/>
      <c r="GUU93" s="47"/>
      <c r="GUV93" s="47"/>
      <c r="GUW93" s="47"/>
      <c r="GUX93" s="47"/>
      <c r="GUY93" s="47"/>
      <c r="GUZ93" s="47"/>
      <c r="GVA93" s="47"/>
      <c r="GVB93" s="47"/>
      <c r="GVC93" s="47"/>
      <c r="GVD93" s="47"/>
      <c r="GVE93" s="47"/>
      <c r="GVF93" s="47"/>
      <c r="GVG93" s="47"/>
      <c r="GVH93" s="47"/>
      <c r="GVI93" s="47"/>
      <c r="GVJ93" s="47"/>
      <c r="GVK93" s="47"/>
      <c r="GVL93" s="47"/>
      <c r="GVM93" s="47"/>
      <c r="GVN93" s="47"/>
      <c r="GVO93" s="47"/>
      <c r="GVP93" s="47"/>
      <c r="GVQ93" s="47"/>
      <c r="GVR93" s="47"/>
      <c r="GVS93" s="47"/>
      <c r="GVT93" s="47"/>
      <c r="GVU93" s="47"/>
      <c r="GVV93" s="47"/>
      <c r="GVW93" s="47"/>
      <c r="GVX93" s="47"/>
      <c r="GVY93" s="47"/>
      <c r="GVZ93" s="47"/>
      <c r="GWA93" s="47"/>
      <c r="GWB93" s="47"/>
      <c r="GWC93" s="47"/>
      <c r="GWD93" s="47"/>
      <c r="GWE93" s="47"/>
      <c r="GWF93" s="47"/>
      <c r="GWG93" s="47"/>
      <c r="GWH93" s="47"/>
      <c r="GWI93" s="47"/>
      <c r="GWJ93" s="47"/>
      <c r="GWK93" s="47"/>
      <c r="GWL93" s="47"/>
      <c r="GWM93" s="47"/>
      <c r="GWN93" s="47"/>
      <c r="GWO93" s="47"/>
      <c r="GWP93" s="47"/>
      <c r="GWQ93" s="47"/>
      <c r="GWR93" s="47"/>
      <c r="GWS93" s="47"/>
      <c r="GWT93" s="47"/>
      <c r="GWU93" s="47"/>
      <c r="GWV93" s="47"/>
      <c r="GWW93" s="47"/>
      <c r="GWX93" s="47"/>
      <c r="GWY93" s="47"/>
      <c r="GWZ93" s="47"/>
      <c r="GXA93" s="47"/>
      <c r="GXB93" s="47"/>
      <c r="GXC93" s="47"/>
      <c r="GXD93" s="47"/>
      <c r="GXE93" s="47"/>
      <c r="GXF93" s="47"/>
      <c r="GXG93" s="47"/>
      <c r="GXH93" s="47"/>
      <c r="GXI93" s="47"/>
      <c r="GXJ93" s="47"/>
      <c r="GXK93" s="47"/>
      <c r="GXL93" s="47"/>
      <c r="GXM93" s="47"/>
      <c r="GXN93" s="47"/>
      <c r="GXO93" s="47"/>
      <c r="GXP93" s="47"/>
      <c r="GXQ93" s="47"/>
      <c r="GXR93" s="47"/>
      <c r="GXS93" s="47"/>
      <c r="GXT93" s="47"/>
      <c r="GXU93" s="47"/>
      <c r="GXV93" s="47"/>
      <c r="GXW93" s="47"/>
      <c r="GXX93" s="47"/>
      <c r="GXY93" s="47"/>
      <c r="GXZ93" s="47"/>
      <c r="GYA93" s="47"/>
      <c r="GYB93" s="47"/>
      <c r="GYC93" s="47"/>
      <c r="GYD93" s="47"/>
      <c r="GYE93" s="47"/>
      <c r="GYF93" s="47"/>
      <c r="GYG93" s="47"/>
      <c r="GYH93" s="47"/>
      <c r="GYI93" s="47"/>
      <c r="GYJ93" s="47"/>
      <c r="GYK93" s="47"/>
      <c r="GYL93" s="47"/>
      <c r="GYM93" s="47"/>
      <c r="GYN93" s="47"/>
      <c r="GYO93" s="47"/>
      <c r="GYP93" s="47"/>
      <c r="GYQ93" s="47"/>
      <c r="GYR93" s="47"/>
      <c r="GYS93" s="47"/>
      <c r="GYT93" s="47"/>
      <c r="GYU93" s="47"/>
      <c r="GYV93" s="47"/>
      <c r="GYW93" s="47"/>
      <c r="GYX93" s="47"/>
      <c r="GYY93" s="47"/>
      <c r="GYZ93" s="47"/>
      <c r="GZA93" s="47"/>
      <c r="GZB93" s="47"/>
      <c r="GZC93" s="47"/>
      <c r="GZD93" s="47"/>
      <c r="GZE93" s="47"/>
      <c r="GZF93" s="47"/>
      <c r="GZG93" s="47"/>
      <c r="GZH93" s="47"/>
      <c r="GZI93" s="47"/>
      <c r="GZJ93" s="47"/>
      <c r="GZK93" s="47"/>
      <c r="GZL93" s="47"/>
      <c r="GZM93" s="47"/>
      <c r="GZN93" s="47"/>
      <c r="GZO93" s="47"/>
      <c r="GZP93" s="47"/>
      <c r="GZQ93" s="47"/>
      <c r="GZR93" s="47"/>
      <c r="GZS93" s="47"/>
      <c r="GZT93" s="47"/>
      <c r="GZU93" s="47"/>
      <c r="GZV93" s="47"/>
      <c r="GZW93" s="47"/>
      <c r="GZX93" s="47"/>
      <c r="GZY93" s="47"/>
      <c r="GZZ93" s="47"/>
      <c r="HAA93" s="47"/>
      <c r="HAB93" s="47"/>
      <c r="HAC93" s="47"/>
      <c r="HAD93" s="47"/>
      <c r="HAE93" s="47"/>
      <c r="HAF93" s="47"/>
      <c r="HAG93" s="47"/>
      <c r="HAH93" s="47"/>
      <c r="HAI93" s="47"/>
      <c r="HAJ93" s="47"/>
      <c r="HAK93" s="47"/>
      <c r="HAL93" s="47"/>
      <c r="HAM93" s="47"/>
      <c r="HAN93" s="47"/>
      <c r="HAO93" s="47"/>
      <c r="HAP93" s="47"/>
      <c r="HAQ93" s="47"/>
      <c r="HAR93" s="47"/>
      <c r="HAS93" s="47"/>
      <c r="HAT93" s="47"/>
      <c r="HAU93" s="47"/>
      <c r="HAV93" s="47"/>
      <c r="HAW93" s="47"/>
      <c r="HAX93" s="47"/>
      <c r="HAY93" s="47"/>
      <c r="HAZ93" s="47"/>
      <c r="HBA93" s="47"/>
      <c r="HBB93" s="47"/>
      <c r="HBC93" s="47"/>
      <c r="HBD93" s="47"/>
      <c r="HBE93" s="47"/>
      <c r="HBF93" s="47"/>
      <c r="HBG93" s="47"/>
      <c r="HBH93" s="47"/>
      <c r="HBI93" s="47"/>
      <c r="HBJ93" s="47"/>
      <c r="HBK93" s="47"/>
      <c r="HBL93" s="47"/>
      <c r="HBM93" s="47"/>
      <c r="HBN93" s="47"/>
      <c r="HBO93" s="47"/>
      <c r="HBP93" s="47"/>
      <c r="HBQ93" s="47"/>
      <c r="HBR93" s="47"/>
      <c r="HBS93" s="47"/>
      <c r="HBT93" s="47"/>
      <c r="HBU93" s="47"/>
      <c r="HBV93" s="47"/>
      <c r="HBW93" s="47"/>
      <c r="HBX93" s="47"/>
      <c r="HBY93" s="47"/>
      <c r="HBZ93" s="47"/>
      <c r="HCA93" s="47"/>
      <c r="HCB93" s="47"/>
      <c r="HCC93" s="47"/>
      <c r="HCD93" s="47"/>
      <c r="HCE93" s="47"/>
      <c r="HCF93" s="47"/>
      <c r="HCG93" s="47"/>
      <c r="HCH93" s="47"/>
      <c r="HCI93" s="47"/>
      <c r="HCJ93" s="47"/>
      <c r="HCK93" s="47"/>
      <c r="HCL93" s="47"/>
      <c r="HCM93" s="47"/>
      <c r="HCN93" s="47"/>
      <c r="HCO93" s="47"/>
      <c r="HCP93" s="47"/>
      <c r="HCQ93" s="47"/>
      <c r="HCR93" s="47"/>
      <c r="HCS93" s="47"/>
      <c r="HCT93" s="47"/>
      <c r="HCU93" s="47"/>
      <c r="HCV93" s="47"/>
      <c r="HCW93" s="47"/>
      <c r="HCX93" s="47"/>
      <c r="HCY93" s="47"/>
      <c r="HCZ93" s="47"/>
      <c r="HDA93" s="47"/>
      <c r="HDB93" s="47"/>
      <c r="HDC93" s="47"/>
      <c r="HDD93" s="47"/>
      <c r="HDE93" s="47"/>
      <c r="HDF93" s="47"/>
      <c r="HDG93" s="47"/>
      <c r="HDH93" s="47"/>
      <c r="HDI93" s="47"/>
      <c r="HDJ93" s="47"/>
      <c r="HDK93" s="47"/>
      <c r="HDL93" s="47"/>
      <c r="HDM93" s="47"/>
      <c r="HDN93" s="47"/>
      <c r="HDO93" s="47"/>
      <c r="HDP93" s="47"/>
      <c r="HDQ93" s="47"/>
      <c r="HDR93" s="47"/>
      <c r="HDS93" s="47"/>
      <c r="HDT93" s="47"/>
      <c r="HDU93" s="47"/>
      <c r="HDV93" s="47"/>
      <c r="HDW93" s="47"/>
      <c r="HDX93" s="47"/>
      <c r="HDY93" s="47"/>
      <c r="HDZ93" s="47"/>
      <c r="HEA93" s="47"/>
      <c r="HEB93" s="47"/>
      <c r="HEC93" s="47"/>
      <c r="HED93" s="47"/>
      <c r="HEE93" s="47"/>
      <c r="HEF93" s="47"/>
      <c r="HEG93" s="47"/>
      <c r="HEH93" s="47"/>
      <c r="HEI93" s="47"/>
      <c r="HEJ93" s="47"/>
      <c r="HEK93" s="47"/>
      <c r="HEL93" s="47"/>
      <c r="HEM93" s="47"/>
      <c r="HEN93" s="47"/>
      <c r="HEO93" s="47"/>
      <c r="HEP93" s="47"/>
      <c r="HEQ93" s="47"/>
      <c r="HER93" s="47"/>
      <c r="HES93" s="47"/>
      <c r="HET93" s="47"/>
      <c r="HEU93" s="47"/>
      <c r="HEV93" s="47"/>
      <c r="HEW93" s="47"/>
      <c r="HEX93" s="47"/>
      <c r="HEY93" s="47"/>
      <c r="HEZ93" s="47"/>
      <c r="HFA93" s="47"/>
      <c r="HFB93" s="47"/>
      <c r="HFC93" s="47"/>
      <c r="HFD93" s="47"/>
      <c r="HFE93" s="47"/>
      <c r="HFF93" s="47"/>
      <c r="HFG93" s="47"/>
      <c r="HFH93" s="47"/>
      <c r="HFI93" s="47"/>
      <c r="HFJ93" s="47"/>
      <c r="HFK93" s="47"/>
      <c r="HFL93" s="47"/>
      <c r="HFM93" s="47"/>
      <c r="HFN93" s="47"/>
      <c r="HFO93" s="47"/>
      <c r="HFP93" s="47"/>
      <c r="HFQ93" s="47"/>
      <c r="HFR93" s="47"/>
      <c r="HFS93" s="47"/>
      <c r="HFT93" s="47"/>
      <c r="HFU93" s="47"/>
      <c r="HFV93" s="47"/>
      <c r="HFW93" s="47"/>
      <c r="HFX93" s="47"/>
      <c r="HFY93" s="47"/>
      <c r="HFZ93" s="47"/>
      <c r="HGA93" s="47"/>
      <c r="HGB93" s="47"/>
      <c r="HGC93" s="47"/>
      <c r="HGD93" s="47"/>
      <c r="HGE93" s="47"/>
      <c r="HGF93" s="47"/>
      <c r="HGG93" s="47"/>
      <c r="HGH93" s="47"/>
      <c r="HGI93" s="47"/>
      <c r="HGJ93" s="47"/>
      <c r="HGK93" s="47"/>
      <c r="HGL93" s="47"/>
      <c r="HGM93" s="47"/>
      <c r="HGN93" s="47"/>
      <c r="HGO93" s="47"/>
      <c r="HGP93" s="47"/>
      <c r="HGQ93" s="47"/>
      <c r="HGR93" s="47"/>
      <c r="HGS93" s="47"/>
      <c r="HGT93" s="47"/>
      <c r="HGU93" s="47"/>
      <c r="HGV93" s="47"/>
      <c r="HGW93" s="47"/>
      <c r="HGX93" s="47"/>
      <c r="HGY93" s="47"/>
      <c r="HGZ93" s="47"/>
      <c r="HHA93" s="47"/>
      <c r="HHB93" s="47"/>
      <c r="HHC93" s="47"/>
      <c r="HHD93" s="47"/>
      <c r="HHE93" s="47"/>
      <c r="HHF93" s="47"/>
      <c r="HHG93" s="47"/>
      <c r="HHH93" s="47"/>
      <c r="HHI93" s="47"/>
      <c r="HHJ93" s="47"/>
      <c r="HHK93" s="47"/>
      <c r="HHL93" s="47"/>
      <c r="HHM93" s="47"/>
      <c r="HHN93" s="47"/>
      <c r="HHO93" s="47"/>
      <c r="HHP93" s="47"/>
      <c r="HHQ93" s="47"/>
      <c r="HHR93" s="47"/>
      <c r="HHS93" s="47"/>
      <c r="HHT93" s="47"/>
      <c r="HHU93" s="47"/>
      <c r="HHV93" s="47"/>
      <c r="HHW93" s="47"/>
      <c r="HHX93" s="47"/>
      <c r="HHY93" s="47"/>
      <c r="HHZ93" s="47"/>
      <c r="HIA93" s="47"/>
      <c r="HIB93" s="47"/>
      <c r="HIC93" s="47"/>
      <c r="HID93" s="47"/>
      <c r="HIE93" s="47"/>
      <c r="HIF93" s="47"/>
      <c r="HIG93" s="47"/>
      <c r="HIH93" s="47"/>
      <c r="HII93" s="47"/>
      <c r="HIJ93" s="47"/>
      <c r="HIK93" s="47"/>
      <c r="HIL93" s="47"/>
      <c r="HIM93" s="47"/>
      <c r="HIN93" s="47"/>
      <c r="HIO93" s="47"/>
      <c r="HIP93" s="47"/>
      <c r="HIQ93" s="47"/>
      <c r="HIR93" s="47"/>
      <c r="HIS93" s="47"/>
      <c r="HIT93" s="47"/>
      <c r="HIU93" s="47"/>
      <c r="HIV93" s="47"/>
      <c r="HIW93" s="47"/>
      <c r="HIX93" s="47"/>
      <c r="HIY93" s="47"/>
      <c r="HIZ93" s="47"/>
      <c r="HJA93" s="47"/>
      <c r="HJB93" s="47"/>
      <c r="HJC93" s="47"/>
      <c r="HJD93" s="47"/>
      <c r="HJE93" s="47"/>
      <c r="HJF93" s="47"/>
      <c r="HJG93" s="47"/>
      <c r="HJH93" s="47"/>
      <c r="HJI93" s="47"/>
      <c r="HJJ93" s="47"/>
      <c r="HJK93" s="47"/>
      <c r="HJL93" s="47"/>
      <c r="HJM93" s="47"/>
      <c r="HJN93" s="47"/>
      <c r="HJO93" s="47"/>
      <c r="HJP93" s="47"/>
      <c r="HJQ93" s="47"/>
      <c r="HJR93" s="47"/>
      <c r="HJS93" s="47"/>
      <c r="HJT93" s="47"/>
      <c r="HJU93" s="47"/>
      <c r="HJV93" s="47"/>
      <c r="HJW93" s="47"/>
      <c r="HJX93" s="47"/>
      <c r="HJY93" s="47"/>
      <c r="HJZ93" s="47"/>
      <c r="HKA93" s="47"/>
      <c r="HKB93" s="47"/>
      <c r="HKC93" s="47"/>
      <c r="HKD93" s="47"/>
      <c r="HKE93" s="47"/>
      <c r="HKF93" s="47"/>
      <c r="HKG93" s="47"/>
      <c r="HKH93" s="47"/>
      <c r="HKI93" s="47"/>
      <c r="HKJ93" s="47"/>
      <c r="HKK93" s="47"/>
      <c r="HKL93" s="47"/>
      <c r="HKM93" s="47"/>
      <c r="HKN93" s="47"/>
      <c r="HKO93" s="47"/>
      <c r="HKP93" s="47"/>
      <c r="HKQ93" s="47"/>
      <c r="HKR93" s="47"/>
      <c r="HKS93" s="47"/>
      <c r="HKT93" s="47"/>
      <c r="HKU93" s="47"/>
      <c r="HKV93" s="47"/>
      <c r="HKW93" s="47"/>
      <c r="HKX93" s="47"/>
      <c r="HKY93" s="47"/>
      <c r="HKZ93" s="47"/>
      <c r="HLA93" s="47"/>
      <c r="HLB93" s="47"/>
      <c r="HLC93" s="47"/>
      <c r="HLD93" s="47"/>
      <c r="HLE93" s="47"/>
      <c r="HLF93" s="47"/>
      <c r="HLG93" s="47"/>
      <c r="HLH93" s="47"/>
      <c r="HLI93" s="47"/>
      <c r="HLJ93" s="47"/>
      <c r="HLK93" s="47"/>
      <c r="HLL93" s="47"/>
      <c r="HLM93" s="47"/>
      <c r="HLN93" s="47"/>
      <c r="HLO93" s="47"/>
      <c r="HLP93" s="47"/>
      <c r="HLQ93" s="47"/>
      <c r="HLR93" s="47"/>
      <c r="HLS93" s="47"/>
      <c r="HLT93" s="47"/>
      <c r="HLU93" s="47"/>
      <c r="HLV93" s="47"/>
      <c r="HLW93" s="47"/>
      <c r="HLX93" s="47"/>
      <c r="HLY93" s="47"/>
      <c r="HLZ93" s="47"/>
      <c r="HMA93" s="47"/>
      <c r="HMB93" s="47"/>
      <c r="HMC93" s="47"/>
      <c r="HMD93" s="47"/>
      <c r="HME93" s="47"/>
      <c r="HMF93" s="47"/>
      <c r="HMG93" s="47"/>
      <c r="HMH93" s="47"/>
      <c r="HMI93" s="47"/>
      <c r="HMJ93" s="47"/>
      <c r="HMK93" s="47"/>
      <c r="HML93" s="47"/>
      <c r="HMM93" s="47"/>
      <c r="HMN93" s="47"/>
      <c r="HMO93" s="47"/>
      <c r="HMP93" s="47"/>
      <c r="HMQ93" s="47"/>
      <c r="HMR93" s="47"/>
      <c r="HMS93" s="47"/>
      <c r="HMT93" s="47"/>
      <c r="HMU93" s="47"/>
      <c r="HMV93" s="47"/>
      <c r="HMW93" s="47"/>
      <c r="HMX93" s="47"/>
      <c r="HMY93" s="47"/>
      <c r="HMZ93" s="47"/>
      <c r="HNA93" s="47"/>
      <c r="HNB93" s="47"/>
      <c r="HNC93" s="47"/>
      <c r="HND93" s="47"/>
      <c r="HNE93" s="47"/>
      <c r="HNF93" s="47"/>
      <c r="HNG93" s="47"/>
      <c r="HNH93" s="47"/>
      <c r="HNI93" s="47"/>
      <c r="HNJ93" s="47"/>
      <c r="HNK93" s="47"/>
      <c r="HNL93" s="47"/>
      <c r="HNM93" s="47"/>
      <c r="HNN93" s="47"/>
      <c r="HNO93" s="47"/>
      <c r="HNP93" s="47"/>
      <c r="HNQ93" s="47"/>
      <c r="HNR93" s="47"/>
      <c r="HNS93" s="47"/>
      <c r="HNT93" s="47"/>
      <c r="HNU93" s="47"/>
      <c r="HNV93" s="47"/>
      <c r="HNW93" s="47"/>
      <c r="HNX93" s="47"/>
      <c r="HNY93" s="47"/>
      <c r="HNZ93" s="47"/>
      <c r="HOA93" s="47"/>
      <c r="HOB93" s="47"/>
      <c r="HOC93" s="47"/>
      <c r="HOD93" s="47"/>
      <c r="HOE93" s="47"/>
      <c r="HOF93" s="47"/>
      <c r="HOG93" s="47"/>
      <c r="HOH93" s="47"/>
      <c r="HOI93" s="47"/>
      <c r="HOJ93" s="47"/>
      <c r="HOK93" s="47"/>
      <c r="HOL93" s="47"/>
      <c r="HOM93" s="47"/>
      <c r="HON93" s="47"/>
      <c r="HOO93" s="47"/>
      <c r="HOP93" s="47"/>
      <c r="HOQ93" s="47"/>
      <c r="HOR93" s="47"/>
      <c r="HOS93" s="47"/>
      <c r="HOT93" s="47"/>
      <c r="HOU93" s="47"/>
      <c r="HOV93" s="47"/>
      <c r="HOW93" s="47"/>
      <c r="HOX93" s="47"/>
      <c r="HOY93" s="47"/>
      <c r="HOZ93" s="47"/>
      <c r="HPA93" s="47"/>
      <c r="HPB93" s="47"/>
      <c r="HPC93" s="47"/>
      <c r="HPD93" s="47"/>
      <c r="HPE93" s="47"/>
      <c r="HPF93" s="47"/>
      <c r="HPG93" s="47"/>
      <c r="HPH93" s="47"/>
      <c r="HPI93" s="47"/>
      <c r="HPJ93" s="47"/>
      <c r="HPK93" s="47"/>
      <c r="HPL93" s="47"/>
      <c r="HPM93" s="47"/>
      <c r="HPN93" s="47"/>
      <c r="HPO93" s="47"/>
      <c r="HPP93" s="47"/>
      <c r="HPQ93" s="47"/>
      <c r="HPR93" s="47"/>
      <c r="HPS93" s="47"/>
      <c r="HPT93" s="47"/>
      <c r="HPU93" s="47"/>
      <c r="HPV93" s="47"/>
      <c r="HPW93" s="47"/>
      <c r="HPX93" s="47"/>
      <c r="HPY93" s="47"/>
      <c r="HPZ93" s="47"/>
      <c r="HQA93" s="47"/>
      <c r="HQB93" s="47"/>
      <c r="HQC93" s="47"/>
      <c r="HQD93" s="47"/>
      <c r="HQE93" s="47"/>
      <c r="HQF93" s="47"/>
      <c r="HQG93" s="47"/>
      <c r="HQH93" s="47"/>
      <c r="HQI93" s="47"/>
      <c r="HQJ93" s="47"/>
      <c r="HQK93" s="47"/>
      <c r="HQL93" s="47"/>
      <c r="HQM93" s="47"/>
      <c r="HQN93" s="47"/>
      <c r="HQO93" s="47"/>
      <c r="HQP93" s="47"/>
      <c r="HQQ93" s="47"/>
      <c r="HQR93" s="47"/>
      <c r="HQS93" s="47"/>
      <c r="HQT93" s="47"/>
      <c r="HQU93" s="47"/>
      <c r="HQV93" s="47"/>
      <c r="HQW93" s="47"/>
      <c r="HQX93" s="47"/>
      <c r="HQY93" s="47"/>
      <c r="HQZ93" s="47"/>
      <c r="HRA93" s="47"/>
      <c r="HRB93" s="47"/>
      <c r="HRC93" s="47"/>
      <c r="HRD93" s="47"/>
      <c r="HRE93" s="47"/>
      <c r="HRF93" s="47"/>
      <c r="HRG93" s="47"/>
      <c r="HRH93" s="47"/>
      <c r="HRI93" s="47"/>
      <c r="HRJ93" s="47"/>
      <c r="HRK93" s="47"/>
      <c r="HRL93" s="47"/>
      <c r="HRM93" s="47"/>
      <c r="HRN93" s="47"/>
      <c r="HRO93" s="47"/>
      <c r="HRP93" s="47"/>
      <c r="HRQ93" s="47"/>
      <c r="HRR93" s="47"/>
      <c r="HRS93" s="47"/>
      <c r="HRT93" s="47"/>
      <c r="HRU93" s="47"/>
      <c r="HRV93" s="47"/>
      <c r="HRW93" s="47"/>
      <c r="HRX93" s="47"/>
      <c r="HRY93" s="47"/>
      <c r="HRZ93" s="47"/>
      <c r="HSA93" s="47"/>
      <c r="HSB93" s="47"/>
      <c r="HSC93" s="47"/>
      <c r="HSD93" s="47"/>
      <c r="HSE93" s="47"/>
      <c r="HSF93" s="47"/>
      <c r="HSG93" s="47"/>
      <c r="HSH93" s="47"/>
      <c r="HSI93" s="47"/>
      <c r="HSJ93" s="47"/>
      <c r="HSK93" s="47"/>
      <c r="HSL93" s="47"/>
      <c r="HSM93" s="47"/>
      <c r="HSN93" s="47"/>
      <c r="HSO93" s="47"/>
      <c r="HSP93" s="47"/>
      <c r="HSQ93" s="47"/>
      <c r="HSR93" s="47"/>
      <c r="HSS93" s="47"/>
      <c r="HST93" s="47"/>
      <c r="HSU93" s="47"/>
      <c r="HSV93" s="47"/>
      <c r="HSW93" s="47"/>
      <c r="HSX93" s="47"/>
      <c r="HSY93" s="47"/>
      <c r="HSZ93" s="47"/>
      <c r="HTA93" s="47"/>
      <c r="HTB93" s="47"/>
      <c r="HTC93" s="47"/>
      <c r="HTD93" s="47"/>
      <c r="HTE93" s="47"/>
      <c r="HTF93" s="47"/>
      <c r="HTG93" s="47"/>
      <c r="HTH93" s="47"/>
      <c r="HTI93" s="47"/>
      <c r="HTJ93" s="47"/>
      <c r="HTK93" s="47"/>
      <c r="HTL93" s="47"/>
      <c r="HTM93" s="47"/>
      <c r="HTN93" s="47"/>
      <c r="HTO93" s="47"/>
      <c r="HTP93" s="47"/>
      <c r="HTQ93" s="47"/>
      <c r="HTR93" s="47"/>
      <c r="HTS93" s="47"/>
      <c r="HTT93" s="47"/>
      <c r="HTU93" s="47"/>
      <c r="HTV93" s="47"/>
      <c r="HTW93" s="47"/>
      <c r="HTX93" s="47"/>
      <c r="HTY93" s="47"/>
      <c r="HTZ93" s="47"/>
      <c r="HUA93" s="47"/>
      <c r="HUB93" s="47"/>
      <c r="HUC93" s="47"/>
      <c r="HUD93" s="47"/>
      <c r="HUE93" s="47"/>
      <c r="HUF93" s="47"/>
      <c r="HUG93" s="47"/>
      <c r="HUH93" s="47"/>
      <c r="HUI93" s="47"/>
      <c r="HUJ93" s="47"/>
      <c r="HUK93" s="47"/>
      <c r="HUL93" s="47"/>
      <c r="HUM93" s="47"/>
      <c r="HUN93" s="47"/>
      <c r="HUO93" s="47"/>
      <c r="HUP93" s="47"/>
      <c r="HUQ93" s="47"/>
      <c r="HUR93" s="47"/>
      <c r="HUS93" s="47"/>
      <c r="HUT93" s="47"/>
      <c r="HUU93" s="47"/>
      <c r="HUV93" s="47"/>
      <c r="HUW93" s="47"/>
      <c r="HUX93" s="47"/>
      <c r="HUY93" s="47"/>
      <c r="HUZ93" s="47"/>
      <c r="HVA93" s="47"/>
      <c r="HVB93" s="47"/>
      <c r="HVC93" s="47"/>
      <c r="HVD93" s="47"/>
      <c r="HVE93" s="47"/>
      <c r="HVF93" s="47"/>
      <c r="HVG93" s="47"/>
      <c r="HVH93" s="47"/>
      <c r="HVI93" s="47"/>
      <c r="HVJ93" s="47"/>
      <c r="HVK93" s="47"/>
      <c r="HVL93" s="47"/>
      <c r="HVM93" s="47"/>
      <c r="HVN93" s="47"/>
      <c r="HVO93" s="47"/>
      <c r="HVP93" s="47"/>
      <c r="HVQ93" s="47"/>
      <c r="HVR93" s="47"/>
      <c r="HVS93" s="47"/>
      <c r="HVT93" s="47"/>
      <c r="HVU93" s="47"/>
      <c r="HVV93" s="47"/>
      <c r="HVW93" s="47"/>
      <c r="HVX93" s="47"/>
      <c r="HVY93" s="47"/>
      <c r="HVZ93" s="47"/>
      <c r="HWA93" s="47"/>
      <c r="HWB93" s="47"/>
      <c r="HWC93" s="47"/>
      <c r="HWD93" s="47"/>
      <c r="HWE93" s="47"/>
      <c r="HWF93" s="47"/>
      <c r="HWG93" s="47"/>
      <c r="HWH93" s="47"/>
      <c r="HWI93" s="47"/>
      <c r="HWJ93" s="47"/>
      <c r="HWK93" s="47"/>
      <c r="HWL93" s="47"/>
      <c r="HWM93" s="47"/>
      <c r="HWN93" s="47"/>
      <c r="HWO93" s="47"/>
      <c r="HWP93" s="47"/>
      <c r="HWQ93" s="47"/>
      <c r="HWR93" s="47"/>
      <c r="HWS93" s="47"/>
      <c r="HWT93" s="47"/>
      <c r="HWU93" s="47"/>
      <c r="HWV93" s="47"/>
      <c r="HWW93" s="47"/>
      <c r="HWX93" s="47"/>
      <c r="HWY93" s="47"/>
      <c r="HWZ93" s="47"/>
      <c r="HXA93" s="47"/>
      <c r="HXB93" s="47"/>
      <c r="HXC93" s="47"/>
      <c r="HXD93" s="47"/>
      <c r="HXE93" s="47"/>
      <c r="HXF93" s="47"/>
      <c r="HXG93" s="47"/>
      <c r="HXH93" s="47"/>
      <c r="HXI93" s="47"/>
      <c r="HXJ93" s="47"/>
      <c r="HXK93" s="47"/>
      <c r="HXL93" s="47"/>
      <c r="HXM93" s="47"/>
      <c r="HXN93" s="47"/>
      <c r="HXO93" s="47"/>
      <c r="HXP93" s="47"/>
      <c r="HXQ93" s="47"/>
      <c r="HXR93" s="47"/>
      <c r="HXS93" s="47"/>
      <c r="HXT93" s="47"/>
      <c r="HXU93" s="47"/>
      <c r="HXV93" s="47"/>
      <c r="HXW93" s="47"/>
      <c r="HXX93" s="47"/>
      <c r="HXY93" s="47"/>
      <c r="HXZ93" s="47"/>
      <c r="HYA93" s="47"/>
      <c r="HYB93" s="47"/>
      <c r="HYC93" s="47"/>
      <c r="HYD93" s="47"/>
      <c r="HYE93" s="47"/>
      <c r="HYF93" s="47"/>
      <c r="HYG93" s="47"/>
      <c r="HYH93" s="47"/>
      <c r="HYI93" s="47"/>
      <c r="HYJ93" s="47"/>
      <c r="HYK93" s="47"/>
      <c r="HYL93" s="47"/>
      <c r="HYM93" s="47"/>
      <c r="HYN93" s="47"/>
      <c r="HYO93" s="47"/>
      <c r="HYP93" s="47"/>
      <c r="HYQ93" s="47"/>
      <c r="HYR93" s="47"/>
      <c r="HYS93" s="47"/>
      <c r="HYT93" s="47"/>
      <c r="HYU93" s="47"/>
      <c r="HYV93" s="47"/>
      <c r="HYW93" s="47"/>
      <c r="HYX93" s="47"/>
      <c r="HYY93" s="47"/>
      <c r="HYZ93" s="47"/>
      <c r="HZA93" s="47"/>
      <c r="HZB93" s="47"/>
      <c r="HZC93" s="47"/>
      <c r="HZD93" s="47"/>
      <c r="HZE93" s="47"/>
      <c r="HZF93" s="47"/>
      <c r="HZG93" s="47"/>
      <c r="HZH93" s="47"/>
      <c r="HZI93" s="47"/>
      <c r="HZJ93" s="47"/>
      <c r="HZK93" s="47"/>
      <c r="HZL93" s="47"/>
      <c r="HZM93" s="47"/>
      <c r="HZN93" s="47"/>
      <c r="HZO93" s="47"/>
      <c r="HZP93" s="47"/>
      <c r="HZQ93" s="47"/>
      <c r="HZR93" s="47"/>
      <c r="HZS93" s="47"/>
      <c r="HZT93" s="47"/>
      <c r="HZU93" s="47"/>
      <c r="HZV93" s="47"/>
      <c r="HZW93" s="47"/>
      <c r="HZX93" s="47"/>
      <c r="HZY93" s="47"/>
      <c r="HZZ93" s="47"/>
      <c r="IAA93" s="47"/>
      <c r="IAB93" s="47"/>
      <c r="IAC93" s="47"/>
      <c r="IAD93" s="47"/>
      <c r="IAE93" s="47"/>
      <c r="IAF93" s="47"/>
      <c r="IAG93" s="47"/>
      <c r="IAH93" s="47"/>
      <c r="IAI93" s="47"/>
      <c r="IAJ93" s="47"/>
      <c r="IAK93" s="47"/>
      <c r="IAL93" s="47"/>
      <c r="IAM93" s="47"/>
      <c r="IAN93" s="47"/>
      <c r="IAO93" s="47"/>
      <c r="IAP93" s="47"/>
      <c r="IAQ93" s="47"/>
      <c r="IAR93" s="47"/>
      <c r="IAS93" s="47"/>
      <c r="IAT93" s="47"/>
      <c r="IAU93" s="47"/>
      <c r="IAV93" s="47"/>
      <c r="IAW93" s="47"/>
      <c r="IAX93" s="47"/>
      <c r="IAY93" s="47"/>
      <c r="IAZ93" s="47"/>
      <c r="IBA93" s="47"/>
      <c r="IBB93" s="47"/>
      <c r="IBC93" s="47"/>
      <c r="IBD93" s="47"/>
      <c r="IBE93" s="47"/>
      <c r="IBF93" s="47"/>
      <c r="IBG93" s="47"/>
      <c r="IBH93" s="47"/>
      <c r="IBI93" s="47"/>
      <c r="IBJ93" s="47"/>
      <c r="IBK93" s="47"/>
      <c r="IBL93" s="47"/>
      <c r="IBM93" s="47"/>
      <c r="IBN93" s="47"/>
      <c r="IBO93" s="47"/>
      <c r="IBP93" s="47"/>
      <c r="IBQ93" s="47"/>
      <c r="IBR93" s="47"/>
      <c r="IBS93" s="47"/>
      <c r="IBT93" s="47"/>
      <c r="IBU93" s="47"/>
      <c r="IBV93" s="47"/>
      <c r="IBW93" s="47"/>
      <c r="IBX93" s="47"/>
      <c r="IBY93" s="47"/>
      <c r="IBZ93" s="47"/>
      <c r="ICA93" s="47"/>
      <c r="ICB93" s="47"/>
      <c r="ICC93" s="47"/>
      <c r="ICD93" s="47"/>
      <c r="ICE93" s="47"/>
      <c r="ICF93" s="47"/>
      <c r="ICG93" s="47"/>
      <c r="ICH93" s="47"/>
      <c r="ICI93" s="47"/>
      <c r="ICJ93" s="47"/>
      <c r="ICK93" s="47"/>
      <c r="ICL93" s="47"/>
      <c r="ICM93" s="47"/>
      <c r="ICN93" s="47"/>
      <c r="ICO93" s="47"/>
      <c r="ICP93" s="47"/>
      <c r="ICQ93" s="47"/>
      <c r="ICR93" s="47"/>
      <c r="ICS93" s="47"/>
      <c r="ICT93" s="47"/>
      <c r="ICU93" s="47"/>
      <c r="ICV93" s="47"/>
      <c r="ICW93" s="47"/>
      <c r="ICX93" s="47"/>
      <c r="ICY93" s="47"/>
      <c r="ICZ93" s="47"/>
      <c r="IDA93" s="47"/>
      <c r="IDB93" s="47"/>
      <c r="IDC93" s="47"/>
      <c r="IDD93" s="47"/>
      <c r="IDE93" s="47"/>
      <c r="IDF93" s="47"/>
      <c r="IDG93" s="47"/>
      <c r="IDH93" s="47"/>
      <c r="IDI93" s="47"/>
      <c r="IDJ93" s="47"/>
      <c r="IDK93" s="47"/>
      <c r="IDL93" s="47"/>
      <c r="IDM93" s="47"/>
      <c r="IDN93" s="47"/>
      <c r="IDO93" s="47"/>
      <c r="IDP93" s="47"/>
      <c r="IDQ93" s="47"/>
      <c r="IDR93" s="47"/>
      <c r="IDS93" s="47"/>
      <c r="IDT93" s="47"/>
      <c r="IDU93" s="47"/>
      <c r="IDV93" s="47"/>
      <c r="IDW93" s="47"/>
      <c r="IDX93" s="47"/>
      <c r="IDY93" s="47"/>
      <c r="IDZ93" s="47"/>
      <c r="IEA93" s="47"/>
      <c r="IEB93" s="47"/>
      <c r="IEC93" s="47"/>
      <c r="IED93" s="47"/>
      <c r="IEE93" s="47"/>
      <c r="IEF93" s="47"/>
      <c r="IEG93" s="47"/>
      <c r="IEH93" s="47"/>
      <c r="IEI93" s="47"/>
      <c r="IEJ93" s="47"/>
      <c r="IEK93" s="47"/>
      <c r="IEL93" s="47"/>
      <c r="IEM93" s="47"/>
      <c r="IEN93" s="47"/>
      <c r="IEO93" s="47"/>
      <c r="IEP93" s="47"/>
      <c r="IEQ93" s="47"/>
      <c r="IER93" s="47"/>
      <c r="IES93" s="47"/>
      <c r="IET93" s="47"/>
      <c r="IEU93" s="47"/>
      <c r="IEV93" s="47"/>
      <c r="IEW93" s="47"/>
      <c r="IEX93" s="47"/>
      <c r="IEY93" s="47"/>
      <c r="IEZ93" s="47"/>
      <c r="IFA93" s="47"/>
      <c r="IFB93" s="47"/>
      <c r="IFC93" s="47"/>
      <c r="IFD93" s="47"/>
      <c r="IFE93" s="47"/>
      <c r="IFF93" s="47"/>
      <c r="IFG93" s="47"/>
      <c r="IFH93" s="47"/>
      <c r="IFI93" s="47"/>
      <c r="IFJ93" s="47"/>
      <c r="IFK93" s="47"/>
      <c r="IFL93" s="47"/>
      <c r="IFM93" s="47"/>
      <c r="IFN93" s="47"/>
      <c r="IFO93" s="47"/>
      <c r="IFP93" s="47"/>
      <c r="IFQ93" s="47"/>
      <c r="IFR93" s="47"/>
      <c r="IFS93" s="47"/>
      <c r="IFT93" s="47"/>
      <c r="IFU93" s="47"/>
      <c r="IFV93" s="47"/>
      <c r="IFW93" s="47"/>
      <c r="IFX93" s="47"/>
      <c r="IFY93" s="47"/>
      <c r="IFZ93" s="47"/>
      <c r="IGA93" s="47"/>
      <c r="IGB93" s="47"/>
      <c r="IGC93" s="47"/>
      <c r="IGD93" s="47"/>
      <c r="IGE93" s="47"/>
      <c r="IGF93" s="47"/>
      <c r="IGG93" s="47"/>
      <c r="IGH93" s="47"/>
      <c r="IGI93" s="47"/>
      <c r="IGJ93" s="47"/>
      <c r="IGK93" s="47"/>
      <c r="IGL93" s="47"/>
      <c r="IGM93" s="47"/>
      <c r="IGN93" s="47"/>
      <c r="IGO93" s="47"/>
      <c r="IGP93" s="47"/>
      <c r="IGQ93" s="47"/>
      <c r="IGR93" s="47"/>
      <c r="IGS93" s="47"/>
      <c r="IGT93" s="47"/>
      <c r="IGU93" s="47"/>
      <c r="IGV93" s="47"/>
      <c r="IGW93" s="47"/>
      <c r="IGX93" s="47"/>
      <c r="IGY93" s="47"/>
      <c r="IGZ93" s="47"/>
      <c r="IHA93" s="47"/>
      <c r="IHB93" s="47"/>
      <c r="IHC93" s="47"/>
      <c r="IHD93" s="47"/>
      <c r="IHE93" s="47"/>
      <c r="IHF93" s="47"/>
      <c r="IHG93" s="47"/>
      <c r="IHH93" s="47"/>
      <c r="IHI93" s="47"/>
      <c r="IHJ93" s="47"/>
      <c r="IHK93" s="47"/>
      <c r="IHL93" s="47"/>
      <c r="IHM93" s="47"/>
      <c r="IHN93" s="47"/>
      <c r="IHO93" s="47"/>
      <c r="IHP93" s="47"/>
      <c r="IHQ93" s="47"/>
      <c r="IHR93" s="47"/>
      <c r="IHS93" s="47"/>
      <c r="IHT93" s="47"/>
      <c r="IHU93" s="47"/>
      <c r="IHV93" s="47"/>
      <c r="IHW93" s="47"/>
      <c r="IHX93" s="47"/>
      <c r="IHY93" s="47"/>
      <c r="IHZ93" s="47"/>
      <c r="IIA93" s="47"/>
      <c r="IIB93" s="47"/>
      <c r="IIC93" s="47"/>
      <c r="IID93" s="47"/>
      <c r="IIE93" s="47"/>
      <c r="IIF93" s="47"/>
      <c r="IIG93" s="47"/>
      <c r="IIH93" s="47"/>
      <c r="III93" s="47"/>
      <c r="IIJ93" s="47"/>
      <c r="IIK93" s="47"/>
      <c r="IIL93" s="47"/>
      <c r="IIM93" s="47"/>
      <c r="IIN93" s="47"/>
      <c r="IIO93" s="47"/>
      <c r="IIP93" s="47"/>
      <c r="IIQ93" s="47"/>
      <c r="IIR93" s="47"/>
      <c r="IIS93" s="47"/>
      <c r="IIT93" s="47"/>
      <c r="IIU93" s="47"/>
      <c r="IIV93" s="47"/>
      <c r="IIW93" s="47"/>
      <c r="IIX93" s="47"/>
      <c r="IIY93" s="47"/>
      <c r="IIZ93" s="47"/>
      <c r="IJA93" s="47"/>
      <c r="IJB93" s="47"/>
      <c r="IJC93" s="47"/>
      <c r="IJD93" s="47"/>
      <c r="IJE93" s="47"/>
      <c r="IJF93" s="47"/>
      <c r="IJG93" s="47"/>
      <c r="IJH93" s="47"/>
      <c r="IJI93" s="47"/>
      <c r="IJJ93" s="47"/>
      <c r="IJK93" s="47"/>
      <c r="IJL93" s="47"/>
      <c r="IJM93" s="47"/>
      <c r="IJN93" s="47"/>
      <c r="IJO93" s="47"/>
      <c r="IJP93" s="47"/>
      <c r="IJQ93" s="47"/>
      <c r="IJR93" s="47"/>
      <c r="IJS93" s="47"/>
      <c r="IJT93" s="47"/>
      <c r="IJU93" s="47"/>
      <c r="IJV93" s="47"/>
      <c r="IJW93" s="47"/>
      <c r="IJX93" s="47"/>
      <c r="IJY93" s="47"/>
      <c r="IJZ93" s="47"/>
      <c r="IKA93" s="47"/>
      <c r="IKB93" s="47"/>
      <c r="IKC93" s="47"/>
      <c r="IKD93" s="47"/>
      <c r="IKE93" s="47"/>
      <c r="IKF93" s="47"/>
      <c r="IKG93" s="47"/>
      <c r="IKH93" s="47"/>
      <c r="IKI93" s="47"/>
      <c r="IKJ93" s="47"/>
      <c r="IKK93" s="47"/>
      <c r="IKL93" s="47"/>
      <c r="IKM93" s="47"/>
      <c r="IKN93" s="47"/>
      <c r="IKO93" s="47"/>
      <c r="IKP93" s="47"/>
      <c r="IKQ93" s="47"/>
      <c r="IKR93" s="47"/>
      <c r="IKS93" s="47"/>
      <c r="IKT93" s="47"/>
      <c r="IKU93" s="47"/>
      <c r="IKV93" s="47"/>
      <c r="IKW93" s="47"/>
      <c r="IKX93" s="47"/>
      <c r="IKY93" s="47"/>
      <c r="IKZ93" s="47"/>
      <c r="ILA93" s="47"/>
      <c r="ILB93" s="47"/>
      <c r="ILC93" s="47"/>
      <c r="ILD93" s="47"/>
      <c r="ILE93" s="47"/>
      <c r="ILF93" s="47"/>
      <c r="ILG93" s="47"/>
      <c r="ILH93" s="47"/>
      <c r="ILI93" s="47"/>
      <c r="ILJ93" s="47"/>
      <c r="ILK93" s="47"/>
      <c r="ILL93" s="47"/>
      <c r="ILM93" s="47"/>
      <c r="ILN93" s="47"/>
      <c r="ILO93" s="47"/>
      <c r="ILP93" s="47"/>
      <c r="ILQ93" s="47"/>
      <c r="ILR93" s="47"/>
      <c r="ILS93" s="47"/>
      <c r="ILT93" s="47"/>
      <c r="ILU93" s="47"/>
      <c r="ILV93" s="47"/>
      <c r="ILW93" s="47"/>
      <c r="ILX93" s="47"/>
      <c r="ILY93" s="47"/>
      <c r="ILZ93" s="47"/>
      <c r="IMA93" s="47"/>
      <c r="IMB93" s="47"/>
      <c r="IMC93" s="47"/>
      <c r="IMD93" s="47"/>
      <c r="IME93" s="47"/>
      <c r="IMF93" s="47"/>
      <c r="IMG93" s="47"/>
      <c r="IMH93" s="47"/>
      <c r="IMI93" s="47"/>
      <c r="IMJ93" s="47"/>
      <c r="IMK93" s="47"/>
      <c r="IML93" s="47"/>
      <c r="IMM93" s="47"/>
      <c r="IMN93" s="47"/>
      <c r="IMO93" s="47"/>
      <c r="IMP93" s="47"/>
      <c r="IMQ93" s="47"/>
      <c r="IMR93" s="47"/>
      <c r="IMS93" s="47"/>
      <c r="IMT93" s="47"/>
      <c r="IMU93" s="47"/>
      <c r="IMV93" s="47"/>
      <c r="IMW93" s="47"/>
      <c r="IMX93" s="47"/>
      <c r="IMY93" s="47"/>
      <c r="IMZ93" s="47"/>
      <c r="INA93" s="47"/>
      <c r="INB93" s="47"/>
      <c r="INC93" s="47"/>
      <c r="IND93" s="47"/>
      <c r="INE93" s="47"/>
      <c r="INF93" s="47"/>
      <c r="ING93" s="47"/>
      <c r="INH93" s="47"/>
      <c r="INI93" s="47"/>
      <c r="INJ93" s="47"/>
      <c r="INK93" s="47"/>
      <c r="INL93" s="47"/>
      <c r="INM93" s="47"/>
      <c r="INN93" s="47"/>
      <c r="INO93" s="47"/>
      <c r="INP93" s="47"/>
      <c r="INQ93" s="47"/>
      <c r="INR93" s="47"/>
      <c r="INS93" s="47"/>
      <c r="INT93" s="47"/>
      <c r="INU93" s="47"/>
      <c r="INV93" s="47"/>
      <c r="INW93" s="47"/>
      <c r="INX93" s="47"/>
      <c r="INY93" s="47"/>
      <c r="INZ93" s="47"/>
      <c r="IOA93" s="47"/>
      <c r="IOB93" s="47"/>
      <c r="IOC93" s="47"/>
      <c r="IOD93" s="47"/>
      <c r="IOE93" s="47"/>
      <c r="IOF93" s="47"/>
      <c r="IOG93" s="47"/>
      <c r="IOH93" s="47"/>
      <c r="IOI93" s="47"/>
      <c r="IOJ93" s="47"/>
      <c r="IOK93" s="47"/>
      <c r="IOL93" s="47"/>
      <c r="IOM93" s="47"/>
      <c r="ION93" s="47"/>
      <c r="IOO93" s="47"/>
      <c r="IOP93" s="47"/>
      <c r="IOQ93" s="47"/>
      <c r="IOR93" s="47"/>
      <c r="IOS93" s="47"/>
      <c r="IOT93" s="47"/>
      <c r="IOU93" s="47"/>
      <c r="IOV93" s="47"/>
      <c r="IOW93" s="47"/>
      <c r="IOX93" s="47"/>
      <c r="IOY93" s="47"/>
      <c r="IOZ93" s="47"/>
      <c r="IPA93" s="47"/>
      <c r="IPB93" s="47"/>
      <c r="IPC93" s="47"/>
      <c r="IPD93" s="47"/>
      <c r="IPE93" s="47"/>
      <c r="IPF93" s="47"/>
      <c r="IPG93" s="47"/>
      <c r="IPH93" s="47"/>
      <c r="IPI93" s="47"/>
      <c r="IPJ93" s="47"/>
      <c r="IPK93" s="47"/>
      <c r="IPL93" s="47"/>
      <c r="IPM93" s="47"/>
      <c r="IPN93" s="47"/>
      <c r="IPO93" s="47"/>
      <c r="IPP93" s="47"/>
      <c r="IPQ93" s="47"/>
      <c r="IPR93" s="47"/>
      <c r="IPS93" s="47"/>
      <c r="IPT93" s="47"/>
      <c r="IPU93" s="47"/>
      <c r="IPV93" s="47"/>
      <c r="IPW93" s="47"/>
      <c r="IPX93" s="47"/>
      <c r="IPY93" s="47"/>
      <c r="IPZ93" s="47"/>
      <c r="IQA93" s="47"/>
      <c r="IQB93" s="47"/>
      <c r="IQC93" s="47"/>
      <c r="IQD93" s="47"/>
      <c r="IQE93" s="47"/>
      <c r="IQF93" s="47"/>
      <c r="IQG93" s="47"/>
      <c r="IQH93" s="47"/>
      <c r="IQI93" s="47"/>
      <c r="IQJ93" s="47"/>
      <c r="IQK93" s="47"/>
      <c r="IQL93" s="47"/>
      <c r="IQM93" s="47"/>
      <c r="IQN93" s="47"/>
      <c r="IQO93" s="47"/>
      <c r="IQP93" s="47"/>
      <c r="IQQ93" s="47"/>
      <c r="IQR93" s="47"/>
      <c r="IQS93" s="47"/>
      <c r="IQT93" s="47"/>
      <c r="IQU93" s="47"/>
      <c r="IQV93" s="47"/>
      <c r="IQW93" s="47"/>
      <c r="IQX93" s="47"/>
      <c r="IQY93" s="47"/>
      <c r="IQZ93" s="47"/>
      <c r="IRA93" s="47"/>
      <c r="IRB93" s="47"/>
      <c r="IRC93" s="47"/>
      <c r="IRD93" s="47"/>
      <c r="IRE93" s="47"/>
      <c r="IRF93" s="47"/>
      <c r="IRG93" s="47"/>
      <c r="IRH93" s="47"/>
      <c r="IRI93" s="47"/>
      <c r="IRJ93" s="47"/>
      <c r="IRK93" s="47"/>
      <c r="IRL93" s="47"/>
      <c r="IRM93" s="47"/>
      <c r="IRN93" s="47"/>
      <c r="IRO93" s="47"/>
      <c r="IRP93" s="47"/>
      <c r="IRQ93" s="47"/>
      <c r="IRR93" s="47"/>
      <c r="IRS93" s="47"/>
      <c r="IRT93" s="47"/>
      <c r="IRU93" s="47"/>
      <c r="IRV93" s="47"/>
      <c r="IRW93" s="47"/>
      <c r="IRX93" s="47"/>
      <c r="IRY93" s="47"/>
      <c r="IRZ93" s="47"/>
      <c r="ISA93" s="47"/>
      <c r="ISB93" s="47"/>
      <c r="ISC93" s="47"/>
      <c r="ISD93" s="47"/>
      <c r="ISE93" s="47"/>
      <c r="ISF93" s="47"/>
      <c r="ISG93" s="47"/>
      <c r="ISH93" s="47"/>
      <c r="ISI93" s="47"/>
      <c r="ISJ93" s="47"/>
      <c r="ISK93" s="47"/>
      <c r="ISL93" s="47"/>
      <c r="ISM93" s="47"/>
      <c r="ISN93" s="47"/>
      <c r="ISO93" s="47"/>
      <c r="ISP93" s="47"/>
      <c r="ISQ93" s="47"/>
      <c r="ISR93" s="47"/>
      <c r="ISS93" s="47"/>
      <c r="IST93" s="47"/>
      <c r="ISU93" s="47"/>
      <c r="ISV93" s="47"/>
      <c r="ISW93" s="47"/>
      <c r="ISX93" s="47"/>
      <c r="ISY93" s="47"/>
      <c r="ISZ93" s="47"/>
      <c r="ITA93" s="47"/>
      <c r="ITB93" s="47"/>
      <c r="ITC93" s="47"/>
      <c r="ITD93" s="47"/>
      <c r="ITE93" s="47"/>
      <c r="ITF93" s="47"/>
      <c r="ITG93" s="47"/>
      <c r="ITH93" s="47"/>
      <c r="ITI93" s="47"/>
      <c r="ITJ93" s="47"/>
      <c r="ITK93" s="47"/>
      <c r="ITL93" s="47"/>
      <c r="ITM93" s="47"/>
      <c r="ITN93" s="47"/>
      <c r="ITO93" s="47"/>
      <c r="ITP93" s="47"/>
      <c r="ITQ93" s="47"/>
      <c r="ITR93" s="47"/>
      <c r="ITS93" s="47"/>
      <c r="ITT93" s="47"/>
      <c r="ITU93" s="47"/>
      <c r="ITV93" s="47"/>
      <c r="ITW93" s="47"/>
      <c r="ITX93" s="47"/>
      <c r="ITY93" s="47"/>
      <c r="ITZ93" s="47"/>
      <c r="IUA93" s="47"/>
      <c r="IUB93" s="47"/>
      <c r="IUC93" s="47"/>
      <c r="IUD93" s="47"/>
      <c r="IUE93" s="47"/>
      <c r="IUF93" s="47"/>
      <c r="IUG93" s="47"/>
      <c r="IUH93" s="47"/>
      <c r="IUI93" s="47"/>
      <c r="IUJ93" s="47"/>
      <c r="IUK93" s="47"/>
      <c r="IUL93" s="47"/>
      <c r="IUM93" s="47"/>
      <c r="IUN93" s="47"/>
      <c r="IUO93" s="47"/>
      <c r="IUP93" s="47"/>
      <c r="IUQ93" s="47"/>
      <c r="IUR93" s="47"/>
      <c r="IUS93" s="47"/>
      <c r="IUT93" s="47"/>
      <c r="IUU93" s="47"/>
      <c r="IUV93" s="47"/>
      <c r="IUW93" s="47"/>
      <c r="IUX93" s="47"/>
      <c r="IUY93" s="47"/>
      <c r="IUZ93" s="47"/>
      <c r="IVA93" s="47"/>
      <c r="IVB93" s="47"/>
      <c r="IVC93" s="47"/>
      <c r="IVD93" s="47"/>
      <c r="IVE93" s="47"/>
      <c r="IVF93" s="47"/>
      <c r="IVG93" s="47"/>
      <c r="IVH93" s="47"/>
      <c r="IVI93" s="47"/>
      <c r="IVJ93" s="47"/>
      <c r="IVK93" s="47"/>
      <c r="IVL93" s="47"/>
      <c r="IVM93" s="47"/>
      <c r="IVN93" s="47"/>
      <c r="IVO93" s="47"/>
      <c r="IVP93" s="47"/>
      <c r="IVQ93" s="47"/>
      <c r="IVR93" s="47"/>
      <c r="IVS93" s="47"/>
      <c r="IVT93" s="47"/>
      <c r="IVU93" s="47"/>
      <c r="IVV93" s="47"/>
      <c r="IVW93" s="47"/>
      <c r="IVX93" s="47"/>
      <c r="IVY93" s="47"/>
      <c r="IVZ93" s="47"/>
      <c r="IWA93" s="47"/>
      <c r="IWB93" s="47"/>
      <c r="IWC93" s="47"/>
      <c r="IWD93" s="47"/>
      <c r="IWE93" s="47"/>
      <c r="IWF93" s="47"/>
      <c r="IWG93" s="47"/>
      <c r="IWH93" s="47"/>
      <c r="IWI93" s="47"/>
      <c r="IWJ93" s="47"/>
      <c r="IWK93" s="47"/>
      <c r="IWL93" s="47"/>
      <c r="IWM93" s="47"/>
      <c r="IWN93" s="47"/>
      <c r="IWO93" s="47"/>
      <c r="IWP93" s="47"/>
      <c r="IWQ93" s="47"/>
      <c r="IWR93" s="47"/>
      <c r="IWS93" s="47"/>
      <c r="IWT93" s="47"/>
      <c r="IWU93" s="47"/>
      <c r="IWV93" s="47"/>
      <c r="IWW93" s="47"/>
      <c r="IWX93" s="47"/>
      <c r="IWY93" s="47"/>
      <c r="IWZ93" s="47"/>
      <c r="IXA93" s="47"/>
      <c r="IXB93" s="47"/>
      <c r="IXC93" s="47"/>
      <c r="IXD93" s="47"/>
      <c r="IXE93" s="47"/>
      <c r="IXF93" s="47"/>
      <c r="IXG93" s="47"/>
      <c r="IXH93" s="47"/>
      <c r="IXI93" s="47"/>
      <c r="IXJ93" s="47"/>
      <c r="IXK93" s="47"/>
      <c r="IXL93" s="47"/>
      <c r="IXM93" s="47"/>
      <c r="IXN93" s="47"/>
      <c r="IXO93" s="47"/>
      <c r="IXP93" s="47"/>
      <c r="IXQ93" s="47"/>
      <c r="IXR93" s="47"/>
      <c r="IXS93" s="47"/>
      <c r="IXT93" s="47"/>
      <c r="IXU93" s="47"/>
      <c r="IXV93" s="47"/>
      <c r="IXW93" s="47"/>
      <c r="IXX93" s="47"/>
      <c r="IXY93" s="47"/>
      <c r="IXZ93" s="47"/>
      <c r="IYA93" s="47"/>
      <c r="IYB93" s="47"/>
      <c r="IYC93" s="47"/>
      <c r="IYD93" s="47"/>
      <c r="IYE93" s="47"/>
      <c r="IYF93" s="47"/>
      <c r="IYG93" s="47"/>
      <c r="IYH93" s="47"/>
      <c r="IYI93" s="47"/>
      <c r="IYJ93" s="47"/>
      <c r="IYK93" s="47"/>
      <c r="IYL93" s="47"/>
      <c r="IYM93" s="47"/>
      <c r="IYN93" s="47"/>
      <c r="IYO93" s="47"/>
      <c r="IYP93" s="47"/>
      <c r="IYQ93" s="47"/>
      <c r="IYR93" s="47"/>
      <c r="IYS93" s="47"/>
      <c r="IYT93" s="47"/>
      <c r="IYU93" s="47"/>
      <c r="IYV93" s="47"/>
      <c r="IYW93" s="47"/>
      <c r="IYX93" s="47"/>
      <c r="IYY93" s="47"/>
      <c r="IYZ93" s="47"/>
      <c r="IZA93" s="47"/>
      <c r="IZB93" s="47"/>
      <c r="IZC93" s="47"/>
      <c r="IZD93" s="47"/>
      <c r="IZE93" s="47"/>
      <c r="IZF93" s="47"/>
      <c r="IZG93" s="47"/>
      <c r="IZH93" s="47"/>
      <c r="IZI93" s="47"/>
      <c r="IZJ93" s="47"/>
      <c r="IZK93" s="47"/>
      <c r="IZL93" s="47"/>
      <c r="IZM93" s="47"/>
      <c r="IZN93" s="47"/>
      <c r="IZO93" s="47"/>
      <c r="IZP93" s="47"/>
      <c r="IZQ93" s="47"/>
      <c r="IZR93" s="47"/>
      <c r="IZS93" s="47"/>
      <c r="IZT93" s="47"/>
      <c r="IZU93" s="47"/>
      <c r="IZV93" s="47"/>
      <c r="IZW93" s="47"/>
      <c r="IZX93" s="47"/>
      <c r="IZY93" s="47"/>
      <c r="IZZ93" s="47"/>
      <c r="JAA93" s="47"/>
      <c r="JAB93" s="47"/>
      <c r="JAC93" s="47"/>
      <c r="JAD93" s="47"/>
      <c r="JAE93" s="47"/>
      <c r="JAF93" s="47"/>
      <c r="JAG93" s="47"/>
      <c r="JAH93" s="47"/>
      <c r="JAI93" s="47"/>
      <c r="JAJ93" s="47"/>
      <c r="JAK93" s="47"/>
      <c r="JAL93" s="47"/>
      <c r="JAM93" s="47"/>
      <c r="JAN93" s="47"/>
      <c r="JAO93" s="47"/>
      <c r="JAP93" s="47"/>
      <c r="JAQ93" s="47"/>
      <c r="JAR93" s="47"/>
      <c r="JAS93" s="47"/>
      <c r="JAT93" s="47"/>
      <c r="JAU93" s="47"/>
      <c r="JAV93" s="47"/>
      <c r="JAW93" s="47"/>
      <c r="JAX93" s="47"/>
      <c r="JAY93" s="47"/>
      <c r="JAZ93" s="47"/>
      <c r="JBA93" s="47"/>
      <c r="JBB93" s="47"/>
      <c r="JBC93" s="47"/>
      <c r="JBD93" s="47"/>
      <c r="JBE93" s="47"/>
      <c r="JBF93" s="47"/>
      <c r="JBG93" s="47"/>
      <c r="JBH93" s="47"/>
      <c r="JBI93" s="47"/>
      <c r="JBJ93" s="47"/>
      <c r="JBK93" s="47"/>
      <c r="JBL93" s="47"/>
      <c r="JBM93" s="47"/>
      <c r="JBN93" s="47"/>
      <c r="JBO93" s="47"/>
      <c r="JBP93" s="47"/>
      <c r="JBQ93" s="47"/>
      <c r="JBR93" s="47"/>
      <c r="JBS93" s="47"/>
      <c r="JBT93" s="47"/>
      <c r="JBU93" s="47"/>
      <c r="JBV93" s="47"/>
      <c r="JBW93" s="47"/>
      <c r="JBX93" s="47"/>
      <c r="JBY93" s="47"/>
      <c r="JBZ93" s="47"/>
      <c r="JCA93" s="47"/>
      <c r="JCB93" s="47"/>
      <c r="JCC93" s="47"/>
      <c r="JCD93" s="47"/>
      <c r="JCE93" s="47"/>
      <c r="JCF93" s="47"/>
      <c r="JCG93" s="47"/>
      <c r="JCH93" s="47"/>
      <c r="JCI93" s="47"/>
      <c r="JCJ93" s="47"/>
      <c r="JCK93" s="47"/>
      <c r="JCL93" s="47"/>
      <c r="JCM93" s="47"/>
      <c r="JCN93" s="47"/>
      <c r="JCO93" s="47"/>
      <c r="JCP93" s="47"/>
      <c r="JCQ93" s="47"/>
      <c r="JCR93" s="47"/>
      <c r="JCS93" s="47"/>
      <c r="JCT93" s="47"/>
      <c r="JCU93" s="47"/>
      <c r="JCV93" s="47"/>
      <c r="JCW93" s="47"/>
      <c r="JCX93" s="47"/>
      <c r="JCY93" s="47"/>
      <c r="JCZ93" s="47"/>
      <c r="JDA93" s="47"/>
      <c r="JDB93" s="47"/>
      <c r="JDC93" s="47"/>
      <c r="JDD93" s="47"/>
      <c r="JDE93" s="47"/>
      <c r="JDF93" s="47"/>
      <c r="JDG93" s="47"/>
      <c r="JDH93" s="47"/>
      <c r="JDI93" s="47"/>
      <c r="JDJ93" s="47"/>
      <c r="JDK93" s="47"/>
      <c r="JDL93" s="47"/>
      <c r="JDM93" s="47"/>
      <c r="JDN93" s="47"/>
      <c r="JDO93" s="47"/>
      <c r="JDP93" s="47"/>
      <c r="JDQ93" s="47"/>
      <c r="JDR93" s="47"/>
      <c r="JDS93" s="47"/>
      <c r="JDT93" s="47"/>
      <c r="JDU93" s="47"/>
      <c r="JDV93" s="47"/>
      <c r="JDW93" s="47"/>
      <c r="JDX93" s="47"/>
      <c r="JDY93" s="47"/>
      <c r="JDZ93" s="47"/>
      <c r="JEA93" s="47"/>
      <c r="JEB93" s="47"/>
      <c r="JEC93" s="47"/>
      <c r="JED93" s="47"/>
      <c r="JEE93" s="47"/>
      <c r="JEF93" s="47"/>
      <c r="JEG93" s="47"/>
      <c r="JEH93" s="47"/>
      <c r="JEI93" s="47"/>
      <c r="JEJ93" s="47"/>
      <c r="JEK93" s="47"/>
      <c r="JEL93" s="47"/>
      <c r="JEM93" s="47"/>
      <c r="JEN93" s="47"/>
      <c r="JEO93" s="47"/>
      <c r="JEP93" s="47"/>
      <c r="JEQ93" s="47"/>
      <c r="JER93" s="47"/>
      <c r="JES93" s="47"/>
      <c r="JET93" s="47"/>
      <c r="JEU93" s="47"/>
      <c r="JEV93" s="47"/>
      <c r="JEW93" s="47"/>
      <c r="JEX93" s="47"/>
      <c r="JEY93" s="47"/>
      <c r="JEZ93" s="47"/>
      <c r="JFA93" s="47"/>
      <c r="JFB93" s="47"/>
      <c r="JFC93" s="47"/>
      <c r="JFD93" s="47"/>
      <c r="JFE93" s="47"/>
      <c r="JFF93" s="47"/>
      <c r="JFG93" s="47"/>
      <c r="JFH93" s="47"/>
      <c r="JFI93" s="47"/>
      <c r="JFJ93" s="47"/>
      <c r="JFK93" s="47"/>
      <c r="JFL93" s="47"/>
      <c r="JFM93" s="47"/>
      <c r="JFN93" s="47"/>
      <c r="JFO93" s="47"/>
      <c r="JFP93" s="47"/>
      <c r="JFQ93" s="47"/>
      <c r="JFR93" s="47"/>
      <c r="JFS93" s="47"/>
      <c r="JFT93" s="47"/>
      <c r="JFU93" s="47"/>
      <c r="JFV93" s="47"/>
      <c r="JFW93" s="47"/>
      <c r="JFX93" s="47"/>
      <c r="JFY93" s="47"/>
      <c r="JFZ93" s="47"/>
      <c r="JGA93" s="47"/>
      <c r="JGB93" s="47"/>
      <c r="JGC93" s="47"/>
      <c r="JGD93" s="47"/>
      <c r="JGE93" s="47"/>
      <c r="JGF93" s="47"/>
      <c r="JGG93" s="47"/>
      <c r="JGH93" s="47"/>
      <c r="JGI93" s="47"/>
      <c r="JGJ93" s="47"/>
      <c r="JGK93" s="47"/>
      <c r="JGL93" s="47"/>
      <c r="JGM93" s="47"/>
      <c r="JGN93" s="47"/>
      <c r="JGO93" s="47"/>
      <c r="JGP93" s="47"/>
      <c r="JGQ93" s="47"/>
      <c r="JGR93" s="47"/>
      <c r="JGS93" s="47"/>
      <c r="JGT93" s="47"/>
      <c r="JGU93" s="47"/>
      <c r="JGV93" s="47"/>
      <c r="JGW93" s="47"/>
      <c r="JGX93" s="47"/>
      <c r="JGY93" s="47"/>
      <c r="JGZ93" s="47"/>
      <c r="JHA93" s="47"/>
      <c r="JHB93" s="47"/>
      <c r="JHC93" s="47"/>
      <c r="JHD93" s="47"/>
      <c r="JHE93" s="47"/>
      <c r="JHF93" s="47"/>
      <c r="JHG93" s="47"/>
      <c r="JHH93" s="47"/>
      <c r="JHI93" s="47"/>
      <c r="JHJ93" s="47"/>
      <c r="JHK93" s="47"/>
      <c r="JHL93" s="47"/>
      <c r="JHM93" s="47"/>
      <c r="JHN93" s="47"/>
      <c r="JHO93" s="47"/>
      <c r="JHP93" s="47"/>
      <c r="JHQ93" s="47"/>
      <c r="JHR93" s="47"/>
      <c r="JHS93" s="47"/>
      <c r="JHT93" s="47"/>
      <c r="JHU93" s="47"/>
      <c r="JHV93" s="47"/>
      <c r="JHW93" s="47"/>
      <c r="JHX93" s="47"/>
      <c r="JHY93" s="47"/>
      <c r="JHZ93" s="47"/>
      <c r="JIA93" s="47"/>
      <c r="JIB93" s="47"/>
      <c r="JIC93" s="47"/>
      <c r="JID93" s="47"/>
      <c r="JIE93" s="47"/>
      <c r="JIF93" s="47"/>
      <c r="JIG93" s="47"/>
      <c r="JIH93" s="47"/>
      <c r="JII93" s="47"/>
      <c r="JIJ93" s="47"/>
      <c r="JIK93" s="47"/>
      <c r="JIL93" s="47"/>
      <c r="JIM93" s="47"/>
      <c r="JIN93" s="47"/>
      <c r="JIO93" s="47"/>
      <c r="JIP93" s="47"/>
      <c r="JIQ93" s="47"/>
      <c r="JIR93" s="47"/>
      <c r="JIS93" s="47"/>
      <c r="JIT93" s="47"/>
      <c r="JIU93" s="47"/>
      <c r="JIV93" s="47"/>
      <c r="JIW93" s="47"/>
      <c r="JIX93" s="47"/>
      <c r="JIY93" s="47"/>
      <c r="JIZ93" s="47"/>
      <c r="JJA93" s="47"/>
      <c r="JJB93" s="47"/>
      <c r="JJC93" s="47"/>
      <c r="JJD93" s="47"/>
      <c r="JJE93" s="47"/>
      <c r="JJF93" s="47"/>
      <c r="JJG93" s="47"/>
      <c r="JJH93" s="47"/>
      <c r="JJI93" s="47"/>
      <c r="JJJ93" s="47"/>
      <c r="JJK93" s="47"/>
      <c r="JJL93" s="47"/>
      <c r="JJM93" s="47"/>
      <c r="JJN93" s="47"/>
      <c r="JJO93" s="47"/>
      <c r="JJP93" s="47"/>
      <c r="JJQ93" s="47"/>
      <c r="JJR93" s="47"/>
      <c r="JJS93" s="47"/>
      <c r="JJT93" s="47"/>
      <c r="JJU93" s="47"/>
      <c r="JJV93" s="47"/>
      <c r="JJW93" s="47"/>
      <c r="JJX93" s="47"/>
      <c r="JJY93" s="47"/>
      <c r="JJZ93" s="47"/>
      <c r="JKA93" s="47"/>
      <c r="JKB93" s="47"/>
      <c r="JKC93" s="47"/>
      <c r="JKD93" s="47"/>
      <c r="JKE93" s="47"/>
      <c r="JKF93" s="47"/>
      <c r="JKG93" s="47"/>
      <c r="JKH93" s="47"/>
      <c r="JKI93" s="47"/>
      <c r="JKJ93" s="47"/>
      <c r="JKK93" s="47"/>
      <c r="JKL93" s="47"/>
      <c r="JKM93" s="47"/>
      <c r="JKN93" s="47"/>
      <c r="JKO93" s="47"/>
      <c r="JKP93" s="47"/>
      <c r="JKQ93" s="47"/>
      <c r="JKR93" s="47"/>
      <c r="JKS93" s="47"/>
      <c r="JKT93" s="47"/>
      <c r="JKU93" s="47"/>
      <c r="JKV93" s="47"/>
      <c r="JKW93" s="47"/>
      <c r="JKX93" s="47"/>
      <c r="JKY93" s="47"/>
      <c r="JKZ93" s="47"/>
      <c r="JLA93" s="47"/>
      <c r="JLB93" s="47"/>
      <c r="JLC93" s="47"/>
      <c r="JLD93" s="47"/>
      <c r="JLE93" s="47"/>
      <c r="JLF93" s="47"/>
      <c r="JLG93" s="47"/>
      <c r="JLH93" s="47"/>
      <c r="JLI93" s="47"/>
      <c r="JLJ93" s="47"/>
      <c r="JLK93" s="47"/>
      <c r="JLL93" s="47"/>
      <c r="JLM93" s="47"/>
      <c r="JLN93" s="47"/>
      <c r="JLO93" s="47"/>
      <c r="JLP93" s="47"/>
      <c r="JLQ93" s="47"/>
      <c r="JLR93" s="47"/>
      <c r="JLS93" s="47"/>
      <c r="JLT93" s="47"/>
      <c r="JLU93" s="47"/>
      <c r="JLV93" s="47"/>
      <c r="JLW93" s="47"/>
      <c r="JLX93" s="47"/>
      <c r="JLY93" s="47"/>
      <c r="JLZ93" s="47"/>
      <c r="JMA93" s="47"/>
      <c r="JMB93" s="47"/>
      <c r="JMC93" s="47"/>
      <c r="JMD93" s="47"/>
      <c r="JME93" s="47"/>
      <c r="JMF93" s="47"/>
      <c r="JMG93" s="47"/>
      <c r="JMH93" s="47"/>
      <c r="JMI93" s="47"/>
      <c r="JMJ93" s="47"/>
      <c r="JMK93" s="47"/>
      <c r="JML93" s="47"/>
      <c r="JMM93" s="47"/>
      <c r="JMN93" s="47"/>
      <c r="JMO93" s="47"/>
      <c r="JMP93" s="47"/>
      <c r="JMQ93" s="47"/>
      <c r="JMR93" s="47"/>
      <c r="JMS93" s="47"/>
      <c r="JMT93" s="47"/>
      <c r="JMU93" s="47"/>
      <c r="JMV93" s="47"/>
      <c r="JMW93" s="47"/>
      <c r="JMX93" s="47"/>
      <c r="JMY93" s="47"/>
      <c r="JMZ93" s="47"/>
      <c r="JNA93" s="47"/>
      <c r="JNB93" s="47"/>
      <c r="JNC93" s="47"/>
      <c r="JND93" s="47"/>
      <c r="JNE93" s="47"/>
      <c r="JNF93" s="47"/>
      <c r="JNG93" s="47"/>
      <c r="JNH93" s="47"/>
      <c r="JNI93" s="47"/>
      <c r="JNJ93" s="47"/>
      <c r="JNK93" s="47"/>
      <c r="JNL93" s="47"/>
      <c r="JNM93" s="47"/>
      <c r="JNN93" s="47"/>
      <c r="JNO93" s="47"/>
      <c r="JNP93" s="47"/>
      <c r="JNQ93" s="47"/>
      <c r="JNR93" s="47"/>
      <c r="JNS93" s="47"/>
      <c r="JNT93" s="47"/>
      <c r="JNU93" s="47"/>
      <c r="JNV93" s="47"/>
      <c r="JNW93" s="47"/>
      <c r="JNX93" s="47"/>
      <c r="JNY93" s="47"/>
      <c r="JNZ93" s="47"/>
      <c r="JOA93" s="47"/>
      <c r="JOB93" s="47"/>
      <c r="JOC93" s="47"/>
      <c r="JOD93" s="47"/>
      <c r="JOE93" s="47"/>
      <c r="JOF93" s="47"/>
      <c r="JOG93" s="47"/>
      <c r="JOH93" s="47"/>
      <c r="JOI93" s="47"/>
      <c r="JOJ93" s="47"/>
      <c r="JOK93" s="47"/>
      <c r="JOL93" s="47"/>
      <c r="JOM93" s="47"/>
      <c r="JON93" s="47"/>
      <c r="JOO93" s="47"/>
      <c r="JOP93" s="47"/>
      <c r="JOQ93" s="47"/>
      <c r="JOR93" s="47"/>
      <c r="JOS93" s="47"/>
      <c r="JOT93" s="47"/>
      <c r="JOU93" s="47"/>
      <c r="JOV93" s="47"/>
      <c r="JOW93" s="47"/>
      <c r="JOX93" s="47"/>
      <c r="JOY93" s="47"/>
      <c r="JOZ93" s="47"/>
      <c r="JPA93" s="47"/>
      <c r="JPB93" s="47"/>
      <c r="JPC93" s="47"/>
      <c r="JPD93" s="47"/>
      <c r="JPE93" s="47"/>
      <c r="JPF93" s="47"/>
      <c r="JPG93" s="47"/>
      <c r="JPH93" s="47"/>
      <c r="JPI93" s="47"/>
      <c r="JPJ93" s="47"/>
      <c r="JPK93" s="47"/>
      <c r="JPL93" s="47"/>
      <c r="JPM93" s="47"/>
      <c r="JPN93" s="47"/>
      <c r="JPO93" s="47"/>
      <c r="JPP93" s="47"/>
      <c r="JPQ93" s="47"/>
      <c r="JPR93" s="47"/>
      <c r="JPS93" s="47"/>
      <c r="JPT93" s="47"/>
      <c r="JPU93" s="47"/>
      <c r="JPV93" s="47"/>
      <c r="JPW93" s="47"/>
      <c r="JPX93" s="47"/>
      <c r="JPY93" s="47"/>
      <c r="JPZ93" s="47"/>
      <c r="JQA93" s="47"/>
      <c r="JQB93" s="47"/>
      <c r="JQC93" s="47"/>
      <c r="JQD93" s="47"/>
      <c r="JQE93" s="47"/>
      <c r="JQF93" s="47"/>
      <c r="JQG93" s="47"/>
      <c r="JQH93" s="47"/>
      <c r="JQI93" s="47"/>
      <c r="JQJ93" s="47"/>
      <c r="JQK93" s="47"/>
      <c r="JQL93" s="47"/>
      <c r="JQM93" s="47"/>
      <c r="JQN93" s="47"/>
      <c r="JQO93" s="47"/>
      <c r="JQP93" s="47"/>
      <c r="JQQ93" s="47"/>
      <c r="JQR93" s="47"/>
      <c r="JQS93" s="47"/>
      <c r="JQT93" s="47"/>
      <c r="JQU93" s="47"/>
      <c r="JQV93" s="47"/>
      <c r="JQW93" s="47"/>
      <c r="JQX93" s="47"/>
      <c r="JQY93" s="47"/>
      <c r="JQZ93" s="47"/>
      <c r="JRA93" s="47"/>
      <c r="JRB93" s="47"/>
      <c r="JRC93" s="47"/>
      <c r="JRD93" s="47"/>
      <c r="JRE93" s="47"/>
      <c r="JRF93" s="47"/>
      <c r="JRG93" s="47"/>
      <c r="JRH93" s="47"/>
      <c r="JRI93" s="47"/>
      <c r="JRJ93" s="47"/>
      <c r="JRK93" s="47"/>
      <c r="JRL93" s="47"/>
      <c r="JRM93" s="47"/>
      <c r="JRN93" s="47"/>
      <c r="JRO93" s="47"/>
      <c r="JRP93" s="47"/>
      <c r="JRQ93" s="47"/>
      <c r="JRR93" s="47"/>
      <c r="JRS93" s="47"/>
      <c r="JRT93" s="47"/>
      <c r="JRU93" s="47"/>
      <c r="JRV93" s="47"/>
      <c r="JRW93" s="47"/>
      <c r="JRX93" s="47"/>
      <c r="JRY93" s="47"/>
      <c r="JRZ93" s="47"/>
      <c r="JSA93" s="47"/>
      <c r="JSB93" s="47"/>
      <c r="JSC93" s="47"/>
      <c r="JSD93" s="47"/>
      <c r="JSE93" s="47"/>
      <c r="JSF93" s="47"/>
      <c r="JSG93" s="47"/>
      <c r="JSH93" s="47"/>
      <c r="JSI93" s="47"/>
      <c r="JSJ93" s="47"/>
      <c r="JSK93" s="47"/>
      <c r="JSL93" s="47"/>
      <c r="JSM93" s="47"/>
      <c r="JSN93" s="47"/>
      <c r="JSO93" s="47"/>
      <c r="JSP93" s="47"/>
      <c r="JSQ93" s="47"/>
      <c r="JSR93" s="47"/>
      <c r="JSS93" s="47"/>
      <c r="JST93" s="47"/>
      <c r="JSU93" s="47"/>
      <c r="JSV93" s="47"/>
      <c r="JSW93" s="47"/>
      <c r="JSX93" s="47"/>
      <c r="JSY93" s="47"/>
      <c r="JSZ93" s="47"/>
      <c r="JTA93" s="47"/>
      <c r="JTB93" s="47"/>
      <c r="JTC93" s="47"/>
      <c r="JTD93" s="47"/>
      <c r="JTE93" s="47"/>
      <c r="JTF93" s="47"/>
      <c r="JTG93" s="47"/>
      <c r="JTH93" s="47"/>
      <c r="JTI93" s="47"/>
      <c r="JTJ93" s="47"/>
      <c r="JTK93" s="47"/>
      <c r="JTL93" s="47"/>
      <c r="JTM93" s="47"/>
      <c r="JTN93" s="47"/>
      <c r="JTO93" s="47"/>
      <c r="JTP93" s="47"/>
      <c r="JTQ93" s="47"/>
      <c r="JTR93" s="47"/>
      <c r="JTS93" s="47"/>
      <c r="JTT93" s="47"/>
      <c r="JTU93" s="47"/>
      <c r="JTV93" s="47"/>
      <c r="JTW93" s="47"/>
      <c r="JTX93" s="47"/>
      <c r="JTY93" s="47"/>
      <c r="JTZ93" s="47"/>
      <c r="JUA93" s="47"/>
      <c r="JUB93" s="47"/>
      <c r="JUC93" s="47"/>
      <c r="JUD93" s="47"/>
      <c r="JUE93" s="47"/>
      <c r="JUF93" s="47"/>
      <c r="JUG93" s="47"/>
      <c r="JUH93" s="47"/>
      <c r="JUI93" s="47"/>
      <c r="JUJ93" s="47"/>
      <c r="JUK93" s="47"/>
      <c r="JUL93" s="47"/>
      <c r="JUM93" s="47"/>
      <c r="JUN93" s="47"/>
      <c r="JUO93" s="47"/>
      <c r="JUP93" s="47"/>
      <c r="JUQ93" s="47"/>
      <c r="JUR93" s="47"/>
      <c r="JUS93" s="47"/>
      <c r="JUT93" s="47"/>
      <c r="JUU93" s="47"/>
      <c r="JUV93" s="47"/>
      <c r="JUW93" s="47"/>
      <c r="JUX93" s="47"/>
      <c r="JUY93" s="47"/>
      <c r="JUZ93" s="47"/>
      <c r="JVA93" s="47"/>
      <c r="JVB93" s="47"/>
      <c r="JVC93" s="47"/>
      <c r="JVD93" s="47"/>
      <c r="JVE93" s="47"/>
      <c r="JVF93" s="47"/>
      <c r="JVG93" s="47"/>
      <c r="JVH93" s="47"/>
      <c r="JVI93" s="47"/>
      <c r="JVJ93" s="47"/>
      <c r="JVK93" s="47"/>
      <c r="JVL93" s="47"/>
      <c r="JVM93" s="47"/>
      <c r="JVN93" s="47"/>
      <c r="JVO93" s="47"/>
      <c r="JVP93" s="47"/>
      <c r="JVQ93" s="47"/>
      <c r="JVR93" s="47"/>
      <c r="JVS93" s="47"/>
      <c r="JVT93" s="47"/>
      <c r="JVU93" s="47"/>
      <c r="JVV93" s="47"/>
      <c r="JVW93" s="47"/>
      <c r="JVX93" s="47"/>
      <c r="JVY93" s="47"/>
      <c r="JVZ93" s="47"/>
      <c r="JWA93" s="47"/>
      <c r="JWB93" s="47"/>
      <c r="JWC93" s="47"/>
      <c r="JWD93" s="47"/>
      <c r="JWE93" s="47"/>
      <c r="JWF93" s="47"/>
      <c r="JWG93" s="47"/>
      <c r="JWH93" s="47"/>
      <c r="JWI93" s="47"/>
      <c r="JWJ93" s="47"/>
      <c r="JWK93" s="47"/>
      <c r="JWL93" s="47"/>
      <c r="JWM93" s="47"/>
      <c r="JWN93" s="47"/>
      <c r="JWO93" s="47"/>
      <c r="JWP93" s="47"/>
      <c r="JWQ93" s="47"/>
      <c r="JWR93" s="47"/>
      <c r="JWS93" s="47"/>
      <c r="JWT93" s="47"/>
      <c r="JWU93" s="47"/>
      <c r="JWV93" s="47"/>
      <c r="JWW93" s="47"/>
      <c r="JWX93" s="47"/>
      <c r="JWY93" s="47"/>
      <c r="JWZ93" s="47"/>
      <c r="JXA93" s="47"/>
      <c r="JXB93" s="47"/>
      <c r="JXC93" s="47"/>
      <c r="JXD93" s="47"/>
      <c r="JXE93" s="47"/>
      <c r="JXF93" s="47"/>
      <c r="JXG93" s="47"/>
      <c r="JXH93" s="47"/>
      <c r="JXI93" s="47"/>
      <c r="JXJ93" s="47"/>
      <c r="JXK93" s="47"/>
      <c r="JXL93" s="47"/>
      <c r="JXM93" s="47"/>
      <c r="JXN93" s="47"/>
      <c r="JXO93" s="47"/>
      <c r="JXP93" s="47"/>
      <c r="JXQ93" s="47"/>
      <c r="JXR93" s="47"/>
      <c r="JXS93" s="47"/>
      <c r="JXT93" s="47"/>
      <c r="JXU93" s="47"/>
      <c r="JXV93" s="47"/>
      <c r="JXW93" s="47"/>
      <c r="JXX93" s="47"/>
      <c r="JXY93" s="47"/>
      <c r="JXZ93" s="47"/>
      <c r="JYA93" s="47"/>
      <c r="JYB93" s="47"/>
      <c r="JYC93" s="47"/>
      <c r="JYD93" s="47"/>
      <c r="JYE93" s="47"/>
      <c r="JYF93" s="47"/>
      <c r="JYG93" s="47"/>
      <c r="JYH93" s="47"/>
      <c r="JYI93" s="47"/>
      <c r="JYJ93" s="47"/>
      <c r="JYK93" s="47"/>
      <c r="JYL93" s="47"/>
      <c r="JYM93" s="47"/>
      <c r="JYN93" s="47"/>
      <c r="JYO93" s="47"/>
      <c r="JYP93" s="47"/>
      <c r="JYQ93" s="47"/>
      <c r="JYR93" s="47"/>
      <c r="JYS93" s="47"/>
      <c r="JYT93" s="47"/>
      <c r="JYU93" s="47"/>
      <c r="JYV93" s="47"/>
      <c r="JYW93" s="47"/>
      <c r="JYX93" s="47"/>
      <c r="JYY93" s="47"/>
      <c r="JYZ93" s="47"/>
      <c r="JZA93" s="47"/>
      <c r="JZB93" s="47"/>
      <c r="JZC93" s="47"/>
      <c r="JZD93" s="47"/>
      <c r="JZE93" s="47"/>
      <c r="JZF93" s="47"/>
      <c r="JZG93" s="47"/>
      <c r="JZH93" s="47"/>
      <c r="JZI93" s="47"/>
      <c r="JZJ93" s="47"/>
      <c r="JZK93" s="47"/>
      <c r="JZL93" s="47"/>
      <c r="JZM93" s="47"/>
      <c r="JZN93" s="47"/>
      <c r="JZO93" s="47"/>
      <c r="JZP93" s="47"/>
      <c r="JZQ93" s="47"/>
      <c r="JZR93" s="47"/>
      <c r="JZS93" s="47"/>
      <c r="JZT93" s="47"/>
      <c r="JZU93" s="47"/>
      <c r="JZV93" s="47"/>
      <c r="JZW93" s="47"/>
      <c r="JZX93" s="47"/>
      <c r="JZY93" s="47"/>
      <c r="JZZ93" s="47"/>
      <c r="KAA93" s="47"/>
      <c r="KAB93" s="47"/>
      <c r="KAC93" s="47"/>
      <c r="KAD93" s="47"/>
      <c r="KAE93" s="47"/>
      <c r="KAF93" s="47"/>
      <c r="KAG93" s="47"/>
      <c r="KAH93" s="47"/>
      <c r="KAI93" s="47"/>
      <c r="KAJ93" s="47"/>
      <c r="KAK93" s="47"/>
      <c r="KAL93" s="47"/>
      <c r="KAM93" s="47"/>
      <c r="KAN93" s="47"/>
      <c r="KAO93" s="47"/>
      <c r="KAP93" s="47"/>
      <c r="KAQ93" s="47"/>
      <c r="KAR93" s="47"/>
      <c r="KAS93" s="47"/>
      <c r="KAT93" s="47"/>
      <c r="KAU93" s="47"/>
      <c r="KAV93" s="47"/>
      <c r="KAW93" s="47"/>
      <c r="KAX93" s="47"/>
      <c r="KAY93" s="47"/>
      <c r="KAZ93" s="47"/>
      <c r="KBA93" s="47"/>
      <c r="KBB93" s="47"/>
      <c r="KBC93" s="47"/>
      <c r="KBD93" s="47"/>
      <c r="KBE93" s="47"/>
      <c r="KBF93" s="47"/>
      <c r="KBG93" s="47"/>
      <c r="KBH93" s="47"/>
      <c r="KBI93" s="47"/>
      <c r="KBJ93" s="47"/>
      <c r="KBK93" s="47"/>
      <c r="KBL93" s="47"/>
      <c r="KBM93" s="47"/>
      <c r="KBN93" s="47"/>
      <c r="KBO93" s="47"/>
      <c r="KBP93" s="47"/>
      <c r="KBQ93" s="47"/>
      <c r="KBR93" s="47"/>
      <c r="KBS93" s="47"/>
      <c r="KBT93" s="47"/>
      <c r="KBU93" s="47"/>
      <c r="KBV93" s="47"/>
      <c r="KBW93" s="47"/>
      <c r="KBX93" s="47"/>
      <c r="KBY93" s="47"/>
      <c r="KBZ93" s="47"/>
      <c r="KCA93" s="47"/>
      <c r="KCB93" s="47"/>
      <c r="KCC93" s="47"/>
      <c r="KCD93" s="47"/>
      <c r="KCE93" s="47"/>
      <c r="KCF93" s="47"/>
      <c r="KCG93" s="47"/>
      <c r="KCH93" s="47"/>
      <c r="KCI93" s="47"/>
      <c r="KCJ93" s="47"/>
      <c r="KCK93" s="47"/>
      <c r="KCL93" s="47"/>
      <c r="KCM93" s="47"/>
      <c r="KCN93" s="47"/>
      <c r="KCO93" s="47"/>
      <c r="KCP93" s="47"/>
      <c r="KCQ93" s="47"/>
      <c r="KCR93" s="47"/>
      <c r="KCS93" s="47"/>
      <c r="KCT93" s="47"/>
      <c r="KCU93" s="47"/>
      <c r="KCV93" s="47"/>
      <c r="KCW93" s="47"/>
      <c r="KCX93" s="47"/>
      <c r="KCY93" s="47"/>
      <c r="KCZ93" s="47"/>
      <c r="KDA93" s="47"/>
      <c r="KDB93" s="47"/>
      <c r="KDC93" s="47"/>
      <c r="KDD93" s="47"/>
      <c r="KDE93" s="47"/>
      <c r="KDF93" s="47"/>
      <c r="KDG93" s="47"/>
      <c r="KDH93" s="47"/>
      <c r="KDI93" s="47"/>
      <c r="KDJ93" s="47"/>
      <c r="KDK93" s="47"/>
      <c r="KDL93" s="47"/>
      <c r="KDM93" s="47"/>
      <c r="KDN93" s="47"/>
      <c r="KDO93" s="47"/>
      <c r="KDP93" s="47"/>
      <c r="KDQ93" s="47"/>
      <c r="KDR93" s="47"/>
      <c r="KDS93" s="47"/>
      <c r="KDT93" s="47"/>
      <c r="KDU93" s="47"/>
      <c r="KDV93" s="47"/>
      <c r="KDW93" s="47"/>
      <c r="KDX93" s="47"/>
      <c r="KDY93" s="47"/>
      <c r="KDZ93" s="47"/>
      <c r="KEA93" s="47"/>
      <c r="KEB93" s="47"/>
      <c r="KEC93" s="47"/>
      <c r="KED93" s="47"/>
      <c r="KEE93" s="47"/>
      <c r="KEF93" s="47"/>
      <c r="KEG93" s="47"/>
      <c r="KEH93" s="47"/>
      <c r="KEI93" s="47"/>
      <c r="KEJ93" s="47"/>
      <c r="KEK93" s="47"/>
      <c r="KEL93" s="47"/>
      <c r="KEM93" s="47"/>
      <c r="KEN93" s="47"/>
      <c r="KEO93" s="47"/>
      <c r="KEP93" s="47"/>
      <c r="KEQ93" s="47"/>
      <c r="KER93" s="47"/>
      <c r="KES93" s="47"/>
      <c r="KET93" s="47"/>
      <c r="KEU93" s="47"/>
      <c r="KEV93" s="47"/>
      <c r="KEW93" s="47"/>
      <c r="KEX93" s="47"/>
      <c r="KEY93" s="47"/>
      <c r="KEZ93" s="47"/>
      <c r="KFA93" s="47"/>
      <c r="KFB93" s="47"/>
      <c r="KFC93" s="47"/>
      <c r="KFD93" s="47"/>
      <c r="KFE93" s="47"/>
      <c r="KFF93" s="47"/>
      <c r="KFG93" s="47"/>
      <c r="KFH93" s="47"/>
      <c r="KFI93" s="47"/>
      <c r="KFJ93" s="47"/>
      <c r="KFK93" s="47"/>
      <c r="KFL93" s="47"/>
      <c r="KFM93" s="47"/>
      <c r="KFN93" s="47"/>
      <c r="KFO93" s="47"/>
      <c r="KFP93" s="47"/>
      <c r="KFQ93" s="47"/>
      <c r="KFR93" s="47"/>
      <c r="KFS93" s="47"/>
      <c r="KFT93" s="47"/>
      <c r="KFU93" s="47"/>
      <c r="KFV93" s="47"/>
      <c r="KFW93" s="47"/>
      <c r="KFX93" s="47"/>
      <c r="KFY93" s="47"/>
      <c r="KFZ93" s="47"/>
      <c r="KGA93" s="47"/>
      <c r="KGB93" s="47"/>
      <c r="KGC93" s="47"/>
      <c r="KGD93" s="47"/>
      <c r="KGE93" s="47"/>
      <c r="KGF93" s="47"/>
      <c r="KGG93" s="47"/>
      <c r="KGH93" s="47"/>
      <c r="KGI93" s="47"/>
      <c r="KGJ93" s="47"/>
      <c r="KGK93" s="47"/>
      <c r="KGL93" s="47"/>
      <c r="KGM93" s="47"/>
      <c r="KGN93" s="47"/>
      <c r="KGO93" s="47"/>
      <c r="KGP93" s="47"/>
      <c r="KGQ93" s="47"/>
      <c r="KGR93" s="47"/>
      <c r="KGS93" s="47"/>
      <c r="KGT93" s="47"/>
      <c r="KGU93" s="47"/>
      <c r="KGV93" s="47"/>
      <c r="KGW93" s="47"/>
      <c r="KGX93" s="47"/>
      <c r="KGY93" s="47"/>
      <c r="KGZ93" s="47"/>
      <c r="KHA93" s="47"/>
      <c r="KHB93" s="47"/>
      <c r="KHC93" s="47"/>
      <c r="KHD93" s="47"/>
      <c r="KHE93" s="47"/>
      <c r="KHF93" s="47"/>
      <c r="KHG93" s="47"/>
      <c r="KHH93" s="47"/>
      <c r="KHI93" s="47"/>
      <c r="KHJ93" s="47"/>
      <c r="KHK93" s="47"/>
      <c r="KHL93" s="47"/>
      <c r="KHM93" s="47"/>
      <c r="KHN93" s="47"/>
      <c r="KHO93" s="47"/>
      <c r="KHP93" s="47"/>
      <c r="KHQ93" s="47"/>
      <c r="KHR93" s="47"/>
      <c r="KHS93" s="47"/>
      <c r="KHT93" s="47"/>
      <c r="KHU93" s="47"/>
      <c r="KHV93" s="47"/>
      <c r="KHW93" s="47"/>
      <c r="KHX93" s="47"/>
      <c r="KHY93" s="47"/>
      <c r="KHZ93" s="47"/>
      <c r="KIA93" s="47"/>
      <c r="KIB93" s="47"/>
      <c r="KIC93" s="47"/>
      <c r="KID93" s="47"/>
      <c r="KIE93" s="47"/>
      <c r="KIF93" s="47"/>
      <c r="KIG93" s="47"/>
      <c r="KIH93" s="47"/>
      <c r="KII93" s="47"/>
      <c r="KIJ93" s="47"/>
      <c r="KIK93" s="47"/>
      <c r="KIL93" s="47"/>
      <c r="KIM93" s="47"/>
      <c r="KIN93" s="47"/>
      <c r="KIO93" s="47"/>
      <c r="KIP93" s="47"/>
      <c r="KIQ93" s="47"/>
      <c r="KIR93" s="47"/>
      <c r="KIS93" s="47"/>
      <c r="KIT93" s="47"/>
      <c r="KIU93" s="47"/>
      <c r="KIV93" s="47"/>
      <c r="KIW93" s="47"/>
      <c r="KIX93" s="47"/>
      <c r="KIY93" s="47"/>
      <c r="KIZ93" s="47"/>
      <c r="KJA93" s="47"/>
      <c r="KJB93" s="47"/>
      <c r="KJC93" s="47"/>
      <c r="KJD93" s="47"/>
      <c r="KJE93" s="47"/>
      <c r="KJF93" s="47"/>
      <c r="KJG93" s="47"/>
      <c r="KJH93" s="47"/>
      <c r="KJI93" s="47"/>
      <c r="KJJ93" s="47"/>
      <c r="KJK93" s="47"/>
      <c r="KJL93" s="47"/>
      <c r="KJM93" s="47"/>
      <c r="KJN93" s="47"/>
      <c r="KJO93" s="47"/>
      <c r="KJP93" s="47"/>
      <c r="KJQ93" s="47"/>
      <c r="KJR93" s="47"/>
      <c r="KJS93" s="47"/>
      <c r="KJT93" s="47"/>
      <c r="KJU93" s="47"/>
      <c r="KJV93" s="47"/>
      <c r="KJW93" s="47"/>
      <c r="KJX93" s="47"/>
      <c r="KJY93" s="47"/>
      <c r="KJZ93" s="47"/>
      <c r="KKA93" s="47"/>
      <c r="KKB93" s="47"/>
      <c r="KKC93" s="47"/>
      <c r="KKD93" s="47"/>
      <c r="KKE93" s="47"/>
      <c r="KKF93" s="47"/>
      <c r="KKG93" s="47"/>
      <c r="KKH93" s="47"/>
      <c r="KKI93" s="47"/>
      <c r="KKJ93" s="47"/>
      <c r="KKK93" s="47"/>
      <c r="KKL93" s="47"/>
      <c r="KKM93" s="47"/>
      <c r="KKN93" s="47"/>
      <c r="KKO93" s="47"/>
      <c r="KKP93" s="47"/>
      <c r="KKQ93" s="47"/>
      <c r="KKR93" s="47"/>
      <c r="KKS93" s="47"/>
      <c r="KKT93" s="47"/>
      <c r="KKU93" s="47"/>
      <c r="KKV93" s="47"/>
      <c r="KKW93" s="47"/>
      <c r="KKX93" s="47"/>
      <c r="KKY93" s="47"/>
      <c r="KKZ93" s="47"/>
      <c r="KLA93" s="47"/>
      <c r="KLB93" s="47"/>
      <c r="KLC93" s="47"/>
      <c r="KLD93" s="47"/>
      <c r="KLE93" s="47"/>
      <c r="KLF93" s="47"/>
      <c r="KLG93" s="47"/>
      <c r="KLH93" s="47"/>
      <c r="KLI93" s="47"/>
      <c r="KLJ93" s="47"/>
      <c r="KLK93" s="47"/>
      <c r="KLL93" s="47"/>
      <c r="KLM93" s="47"/>
      <c r="KLN93" s="47"/>
      <c r="KLO93" s="47"/>
      <c r="KLP93" s="47"/>
      <c r="KLQ93" s="47"/>
      <c r="KLR93" s="47"/>
      <c r="KLS93" s="47"/>
      <c r="KLT93" s="47"/>
      <c r="KLU93" s="47"/>
      <c r="KLV93" s="47"/>
      <c r="KLW93" s="47"/>
      <c r="KLX93" s="47"/>
      <c r="KLY93" s="47"/>
      <c r="KLZ93" s="47"/>
      <c r="KMA93" s="47"/>
      <c r="KMB93" s="47"/>
      <c r="KMC93" s="47"/>
      <c r="KMD93" s="47"/>
      <c r="KME93" s="47"/>
      <c r="KMF93" s="47"/>
      <c r="KMG93" s="47"/>
      <c r="KMH93" s="47"/>
      <c r="KMI93" s="47"/>
      <c r="KMJ93" s="47"/>
      <c r="KMK93" s="47"/>
      <c r="KML93" s="47"/>
      <c r="KMM93" s="47"/>
      <c r="KMN93" s="47"/>
      <c r="KMO93" s="47"/>
      <c r="KMP93" s="47"/>
      <c r="KMQ93" s="47"/>
      <c r="KMR93" s="47"/>
      <c r="KMS93" s="47"/>
      <c r="KMT93" s="47"/>
      <c r="KMU93" s="47"/>
      <c r="KMV93" s="47"/>
      <c r="KMW93" s="47"/>
      <c r="KMX93" s="47"/>
      <c r="KMY93" s="47"/>
      <c r="KMZ93" s="47"/>
      <c r="KNA93" s="47"/>
      <c r="KNB93" s="47"/>
      <c r="KNC93" s="47"/>
      <c r="KND93" s="47"/>
      <c r="KNE93" s="47"/>
      <c r="KNF93" s="47"/>
      <c r="KNG93" s="47"/>
      <c r="KNH93" s="47"/>
      <c r="KNI93" s="47"/>
      <c r="KNJ93" s="47"/>
      <c r="KNK93" s="47"/>
      <c r="KNL93" s="47"/>
      <c r="KNM93" s="47"/>
      <c r="KNN93" s="47"/>
      <c r="KNO93" s="47"/>
      <c r="KNP93" s="47"/>
      <c r="KNQ93" s="47"/>
      <c r="KNR93" s="47"/>
      <c r="KNS93" s="47"/>
      <c r="KNT93" s="47"/>
      <c r="KNU93" s="47"/>
      <c r="KNV93" s="47"/>
      <c r="KNW93" s="47"/>
      <c r="KNX93" s="47"/>
      <c r="KNY93" s="47"/>
      <c r="KNZ93" s="47"/>
      <c r="KOA93" s="47"/>
      <c r="KOB93" s="47"/>
      <c r="KOC93" s="47"/>
      <c r="KOD93" s="47"/>
      <c r="KOE93" s="47"/>
      <c r="KOF93" s="47"/>
      <c r="KOG93" s="47"/>
      <c r="KOH93" s="47"/>
      <c r="KOI93" s="47"/>
      <c r="KOJ93" s="47"/>
      <c r="KOK93" s="47"/>
      <c r="KOL93" s="47"/>
      <c r="KOM93" s="47"/>
      <c r="KON93" s="47"/>
      <c r="KOO93" s="47"/>
      <c r="KOP93" s="47"/>
      <c r="KOQ93" s="47"/>
      <c r="KOR93" s="47"/>
      <c r="KOS93" s="47"/>
      <c r="KOT93" s="47"/>
      <c r="KOU93" s="47"/>
      <c r="KOV93" s="47"/>
      <c r="KOW93" s="47"/>
      <c r="KOX93" s="47"/>
      <c r="KOY93" s="47"/>
      <c r="KOZ93" s="47"/>
      <c r="KPA93" s="47"/>
      <c r="KPB93" s="47"/>
      <c r="KPC93" s="47"/>
      <c r="KPD93" s="47"/>
      <c r="KPE93" s="47"/>
      <c r="KPF93" s="47"/>
      <c r="KPG93" s="47"/>
      <c r="KPH93" s="47"/>
      <c r="KPI93" s="47"/>
      <c r="KPJ93" s="47"/>
      <c r="KPK93" s="47"/>
      <c r="KPL93" s="47"/>
      <c r="KPM93" s="47"/>
      <c r="KPN93" s="47"/>
      <c r="KPO93" s="47"/>
      <c r="KPP93" s="47"/>
      <c r="KPQ93" s="47"/>
      <c r="KPR93" s="47"/>
      <c r="KPS93" s="47"/>
      <c r="KPT93" s="47"/>
      <c r="KPU93" s="47"/>
      <c r="KPV93" s="47"/>
      <c r="KPW93" s="47"/>
      <c r="KPX93" s="47"/>
      <c r="KPY93" s="47"/>
      <c r="KPZ93" s="47"/>
      <c r="KQA93" s="47"/>
      <c r="KQB93" s="47"/>
      <c r="KQC93" s="47"/>
      <c r="KQD93" s="47"/>
      <c r="KQE93" s="47"/>
      <c r="KQF93" s="47"/>
      <c r="KQG93" s="47"/>
      <c r="KQH93" s="47"/>
      <c r="KQI93" s="47"/>
      <c r="KQJ93" s="47"/>
      <c r="KQK93" s="47"/>
      <c r="KQL93" s="47"/>
      <c r="KQM93" s="47"/>
      <c r="KQN93" s="47"/>
      <c r="KQO93" s="47"/>
      <c r="KQP93" s="47"/>
      <c r="KQQ93" s="47"/>
      <c r="KQR93" s="47"/>
      <c r="KQS93" s="47"/>
      <c r="KQT93" s="47"/>
      <c r="KQU93" s="47"/>
      <c r="KQV93" s="47"/>
      <c r="KQW93" s="47"/>
      <c r="KQX93" s="47"/>
      <c r="KQY93" s="47"/>
      <c r="KQZ93" s="47"/>
      <c r="KRA93" s="47"/>
      <c r="KRB93" s="47"/>
      <c r="KRC93" s="47"/>
      <c r="KRD93" s="47"/>
      <c r="KRE93" s="47"/>
      <c r="KRF93" s="47"/>
      <c r="KRG93" s="47"/>
      <c r="KRH93" s="47"/>
      <c r="KRI93" s="47"/>
      <c r="KRJ93" s="47"/>
      <c r="KRK93" s="47"/>
      <c r="KRL93" s="47"/>
      <c r="KRM93" s="47"/>
      <c r="KRN93" s="47"/>
      <c r="KRO93" s="47"/>
      <c r="KRP93" s="47"/>
      <c r="KRQ93" s="47"/>
      <c r="KRR93" s="47"/>
      <c r="KRS93" s="47"/>
      <c r="KRT93" s="47"/>
      <c r="KRU93" s="47"/>
      <c r="KRV93" s="47"/>
      <c r="KRW93" s="47"/>
      <c r="KRX93" s="47"/>
      <c r="KRY93" s="47"/>
      <c r="KRZ93" s="47"/>
      <c r="KSA93" s="47"/>
      <c r="KSB93" s="47"/>
      <c r="KSC93" s="47"/>
      <c r="KSD93" s="47"/>
      <c r="KSE93" s="47"/>
      <c r="KSF93" s="47"/>
      <c r="KSG93" s="47"/>
      <c r="KSH93" s="47"/>
      <c r="KSI93" s="47"/>
      <c r="KSJ93" s="47"/>
      <c r="KSK93" s="47"/>
      <c r="KSL93" s="47"/>
      <c r="KSM93" s="47"/>
      <c r="KSN93" s="47"/>
      <c r="KSO93" s="47"/>
      <c r="KSP93" s="47"/>
      <c r="KSQ93" s="47"/>
      <c r="KSR93" s="47"/>
      <c r="KSS93" s="47"/>
      <c r="KST93" s="47"/>
      <c r="KSU93" s="47"/>
      <c r="KSV93" s="47"/>
      <c r="KSW93" s="47"/>
      <c r="KSX93" s="47"/>
      <c r="KSY93" s="47"/>
      <c r="KSZ93" s="47"/>
      <c r="KTA93" s="47"/>
      <c r="KTB93" s="47"/>
      <c r="KTC93" s="47"/>
      <c r="KTD93" s="47"/>
      <c r="KTE93" s="47"/>
      <c r="KTF93" s="47"/>
      <c r="KTG93" s="47"/>
      <c r="KTH93" s="47"/>
      <c r="KTI93" s="47"/>
      <c r="KTJ93" s="47"/>
      <c r="KTK93" s="47"/>
      <c r="KTL93" s="47"/>
      <c r="KTM93" s="47"/>
      <c r="KTN93" s="47"/>
      <c r="KTO93" s="47"/>
      <c r="KTP93" s="47"/>
      <c r="KTQ93" s="47"/>
      <c r="KTR93" s="47"/>
      <c r="KTS93" s="47"/>
      <c r="KTT93" s="47"/>
      <c r="KTU93" s="47"/>
      <c r="KTV93" s="47"/>
      <c r="KTW93" s="47"/>
      <c r="KTX93" s="47"/>
      <c r="KTY93" s="47"/>
      <c r="KTZ93" s="47"/>
      <c r="KUA93" s="47"/>
      <c r="KUB93" s="47"/>
      <c r="KUC93" s="47"/>
      <c r="KUD93" s="47"/>
      <c r="KUE93" s="47"/>
      <c r="KUF93" s="47"/>
      <c r="KUG93" s="47"/>
      <c r="KUH93" s="47"/>
      <c r="KUI93" s="47"/>
      <c r="KUJ93" s="47"/>
      <c r="KUK93" s="47"/>
      <c r="KUL93" s="47"/>
      <c r="KUM93" s="47"/>
      <c r="KUN93" s="47"/>
      <c r="KUO93" s="47"/>
      <c r="KUP93" s="47"/>
      <c r="KUQ93" s="47"/>
      <c r="KUR93" s="47"/>
      <c r="KUS93" s="47"/>
      <c r="KUT93" s="47"/>
      <c r="KUU93" s="47"/>
      <c r="KUV93" s="47"/>
      <c r="KUW93" s="47"/>
      <c r="KUX93" s="47"/>
      <c r="KUY93" s="47"/>
      <c r="KUZ93" s="47"/>
      <c r="KVA93" s="47"/>
      <c r="KVB93" s="47"/>
      <c r="KVC93" s="47"/>
      <c r="KVD93" s="47"/>
      <c r="KVE93" s="47"/>
      <c r="KVF93" s="47"/>
      <c r="KVG93" s="47"/>
      <c r="KVH93" s="47"/>
      <c r="KVI93" s="47"/>
      <c r="KVJ93" s="47"/>
      <c r="KVK93" s="47"/>
      <c r="KVL93" s="47"/>
      <c r="KVM93" s="47"/>
      <c r="KVN93" s="47"/>
      <c r="KVO93" s="47"/>
      <c r="KVP93" s="47"/>
      <c r="KVQ93" s="47"/>
      <c r="KVR93" s="47"/>
      <c r="KVS93" s="47"/>
      <c r="KVT93" s="47"/>
      <c r="KVU93" s="47"/>
      <c r="KVV93" s="47"/>
      <c r="KVW93" s="47"/>
      <c r="KVX93" s="47"/>
      <c r="KVY93" s="47"/>
      <c r="KVZ93" s="47"/>
      <c r="KWA93" s="47"/>
      <c r="KWB93" s="47"/>
      <c r="KWC93" s="47"/>
      <c r="KWD93" s="47"/>
      <c r="KWE93" s="47"/>
      <c r="KWF93" s="47"/>
      <c r="KWG93" s="47"/>
      <c r="KWH93" s="47"/>
      <c r="KWI93" s="47"/>
      <c r="KWJ93" s="47"/>
      <c r="KWK93" s="47"/>
      <c r="KWL93" s="47"/>
      <c r="KWM93" s="47"/>
      <c r="KWN93" s="47"/>
      <c r="KWO93" s="47"/>
      <c r="KWP93" s="47"/>
      <c r="KWQ93" s="47"/>
      <c r="KWR93" s="47"/>
      <c r="KWS93" s="47"/>
      <c r="KWT93" s="47"/>
      <c r="KWU93" s="47"/>
      <c r="KWV93" s="47"/>
      <c r="KWW93" s="47"/>
      <c r="KWX93" s="47"/>
      <c r="KWY93" s="47"/>
      <c r="KWZ93" s="47"/>
      <c r="KXA93" s="47"/>
      <c r="KXB93" s="47"/>
      <c r="KXC93" s="47"/>
      <c r="KXD93" s="47"/>
      <c r="KXE93" s="47"/>
      <c r="KXF93" s="47"/>
      <c r="KXG93" s="47"/>
      <c r="KXH93" s="47"/>
      <c r="KXI93" s="47"/>
      <c r="KXJ93" s="47"/>
      <c r="KXK93" s="47"/>
      <c r="KXL93" s="47"/>
      <c r="KXM93" s="47"/>
      <c r="KXN93" s="47"/>
      <c r="KXO93" s="47"/>
      <c r="KXP93" s="47"/>
      <c r="KXQ93" s="47"/>
      <c r="KXR93" s="47"/>
      <c r="KXS93" s="47"/>
      <c r="KXT93" s="47"/>
      <c r="KXU93" s="47"/>
      <c r="KXV93" s="47"/>
      <c r="KXW93" s="47"/>
      <c r="KXX93" s="47"/>
      <c r="KXY93" s="47"/>
      <c r="KXZ93" s="47"/>
      <c r="KYA93" s="47"/>
      <c r="KYB93" s="47"/>
      <c r="KYC93" s="47"/>
      <c r="KYD93" s="47"/>
      <c r="KYE93" s="47"/>
      <c r="KYF93" s="47"/>
      <c r="KYG93" s="47"/>
      <c r="KYH93" s="47"/>
      <c r="KYI93" s="47"/>
      <c r="KYJ93" s="47"/>
      <c r="KYK93" s="47"/>
      <c r="KYL93" s="47"/>
      <c r="KYM93" s="47"/>
      <c r="KYN93" s="47"/>
      <c r="KYO93" s="47"/>
      <c r="KYP93" s="47"/>
      <c r="KYQ93" s="47"/>
      <c r="KYR93" s="47"/>
      <c r="KYS93" s="47"/>
      <c r="KYT93" s="47"/>
      <c r="KYU93" s="47"/>
      <c r="KYV93" s="47"/>
      <c r="KYW93" s="47"/>
      <c r="KYX93" s="47"/>
      <c r="KYY93" s="47"/>
      <c r="KYZ93" s="47"/>
      <c r="KZA93" s="47"/>
      <c r="KZB93" s="47"/>
      <c r="KZC93" s="47"/>
      <c r="KZD93" s="47"/>
      <c r="KZE93" s="47"/>
      <c r="KZF93" s="47"/>
      <c r="KZG93" s="47"/>
      <c r="KZH93" s="47"/>
      <c r="KZI93" s="47"/>
      <c r="KZJ93" s="47"/>
      <c r="KZK93" s="47"/>
      <c r="KZL93" s="47"/>
      <c r="KZM93" s="47"/>
      <c r="KZN93" s="47"/>
      <c r="KZO93" s="47"/>
      <c r="KZP93" s="47"/>
      <c r="KZQ93" s="47"/>
      <c r="KZR93" s="47"/>
      <c r="KZS93" s="47"/>
      <c r="KZT93" s="47"/>
      <c r="KZU93" s="47"/>
      <c r="KZV93" s="47"/>
      <c r="KZW93" s="47"/>
      <c r="KZX93" s="47"/>
      <c r="KZY93" s="47"/>
      <c r="KZZ93" s="47"/>
      <c r="LAA93" s="47"/>
      <c r="LAB93" s="47"/>
      <c r="LAC93" s="47"/>
      <c r="LAD93" s="47"/>
      <c r="LAE93" s="47"/>
      <c r="LAF93" s="47"/>
      <c r="LAG93" s="47"/>
      <c r="LAH93" s="47"/>
      <c r="LAI93" s="47"/>
      <c r="LAJ93" s="47"/>
      <c r="LAK93" s="47"/>
      <c r="LAL93" s="47"/>
      <c r="LAM93" s="47"/>
      <c r="LAN93" s="47"/>
      <c r="LAO93" s="47"/>
      <c r="LAP93" s="47"/>
      <c r="LAQ93" s="47"/>
      <c r="LAR93" s="47"/>
      <c r="LAS93" s="47"/>
      <c r="LAT93" s="47"/>
      <c r="LAU93" s="47"/>
      <c r="LAV93" s="47"/>
      <c r="LAW93" s="47"/>
      <c r="LAX93" s="47"/>
      <c r="LAY93" s="47"/>
      <c r="LAZ93" s="47"/>
      <c r="LBA93" s="47"/>
      <c r="LBB93" s="47"/>
      <c r="LBC93" s="47"/>
      <c r="LBD93" s="47"/>
      <c r="LBE93" s="47"/>
      <c r="LBF93" s="47"/>
      <c r="LBG93" s="47"/>
      <c r="LBH93" s="47"/>
      <c r="LBI93" s="47"/>
      <c r="LBJ93" s="47"/>
      <c r="LBK93" s="47"/>
      <c r="LBL93" s="47"/>
      <c r="LBM93" s="47"/>
      <c r="LBN93" s="47"/>
      <c r="LBO93" s="47"/>
      <c r="LBP93" s="47"/>
      <c r="LBQ93" s="47"/>
      <c r="LBR93" s="47"/>
      <c r="LBS93" s="47"/>
      <c r="LBT93" s="47"/>
      <c r="LBU93" s="47"/>
      <c r="LBV93" s="47"/>
      <c r="LBW93" s="47"/>
      <c r="LBX93" s="47"/>
      <c r="LBY93" s="47"/>
      <c r="LBZ93" s="47"/>
      <c r="LCA93" s="47"/>
      <c r="LCB93" s="47"/>
      <c r="LCC93" s="47"/>
      <c r="LCD93" s="47"/>
      <c r="LCE93" s="47"/>
      <c r="LCF93" s="47"/>
      <c r="LCG93" s="47"/>
      <c r="LCH93" s="47"/>
      <c r="LCI93" s="47"/>
      <c r="LCJ93" s="47"/>
      <c r="LCK93" s="47"/>
      <c r="LCL93" s="47"/>
      <c r="LCM93" s="47"/>
      <c r="LCN93" s="47"/>
      <c r="LCO93" s="47"/>
      <c r="LCP93" s="47"/>
      <c r="LCQ93" s="47"/>
      <c r="LCR93" s="47"/>
      <c r="LCS93" s="47"/>
      <c r="LCT93" s="47"/>
      <c r="LCU93" s="47"/>
      <c r="LCV93" s="47"/>
      <c r="LCW93" s="47"/>
      <c r="LCX93" s="47"/>
      <c r="LCY93" s="47"/>
      <c r="LCZ93" s="47"/>
      <c r="LDA93" s="47"/>
      <c r="LDB93" s="47"/>
      <c r="LDC93" s="47"/>
      <c r="LDD93" s="47"/>
      <c r="LDE93" s="47"/>
      <c r="LDF93" s="47"/>
      <c r="LDG93" s="47"/>
      <c r="LDH93" s="47"/>
      <c r="LDI93" s="47"/>
      <c r="LDJ93" s="47"/>
      <c r="LDK93" s="47"/>
      <c r="LDL93" s="47"/>
      <c r="LDM93" s="47"/>
      <c r="LDN93" s="47"/>
      <c r="LDO93" s="47"/>
      <c r="LDP93" s="47"/>
      <c r="LDQ93" s="47"/>
      <c r="LDR93" s="47"/>
      <c r="LDS93" s="47"/>
      <c r="LDT93" s="47"/>
      <c r="LDU93" s="47"/>
      <c r="LDV93" s="47"/>
      <c r="LDW93" s="47"/>
      <c r="LDX93" s="47"/>
      <c r="LDY93" s="47"/>
      <c r="LDZ93" s="47"/>
      <c r="LEA93" s="47"/>
      <c r="LEB93" s="47"/>
      <c r="LEC93" s="47"/>
      <c r="LED93" s="47"/>
      <c r="LEE93" s="47"/>
      <c r="LEF93" s="47"/>
      <c r="LEG93" s="47"/>
      <c r="LEH93" s="47"/>
      <c r="LEI93" s="47"/>
      <c r="LEJ93" s="47"/>
      <c r="LEK93" s="47"/>
      <c r="LEL93" s="47"/>
      <c r="LEM93" s="47"/>
      <c r="LEN93" s="47"/>
      <c r="LEO93" s="47"/>
      <c r="LEP93" s="47"/>
      <c r="LEQ93" s="47"/>
      <c r="LER93" s="47"/>
      <c r="LES93" s="47"/>
      <c r="LET93" s="47"/>
      <c r="LEU93" s="47"/>
      <c r="LEV93" s="47"/>
      <c r="LEW93" s="47"/>
      <c r="LEX93" s="47"/>
      <c r="LEY93" s="47"/>
      <c r="LEZ93" s="47"/>
      <c r="LFA93" s="47"/>
      <c r="LFB93" s="47"/>
      <c r="LFC93" s="47"/>
      <c r="LFD93" s="47"/>
      <c r="LFE93" s="47"/>
      <c r="LFF93" s="47"/>
      <c r="LFG93" s="47"/>
      <c r="LFH93" s="47"/>
      <c r="LFI93" s="47"/>
      <c r="LFJ93" s="47"/>
      <c r="LFK93" s="47"/>
      <c r="LFL93" s="47"/>
      <c r="LFM93" s="47"/>
      <c r="LFN93" s="47"/>
      <c r="LFO93" s="47"/>
      <c r="LFP93" s="47"/>
      <c r="LFQ93" s="47"/>
      <c r="LFR93" s="47"/>
      <c r="LFS93" s="47"/>
      <c r="LFT93" s="47"/>
      <c r="LFU93" s="47"/>
      <c r="LFV93" s="47"/>
      <c r="LFW93" s="47"/>
      <c r="LFX93" s="47"/>
      <c r="LFY93" s="47"/>
      <c r="LFZ93" s="47"/>
      <c r="LGA93" s="47"/>
      <c r="LGB93" s="47"/>
      <c r="LGC93" s="47"/>
      <c r="LGD93" s="47"/>
      <c r="LGE93" s="47"/>
      <c r="LGF93" s="47"/>
      <c r="LGG93" s="47"/>
      <c r="LGH93" s="47"/>
      <c r="LGI93" s="47"/>
      <c r="LGJ93" s="47"/>
      <c r="LGK93" s="47"/>
      <c r="LGL93" s="47"/>
      <c r="LGM93" s="47"/>
      <c r="LGN93" s="47"/>
      <c r="LGO93" s="47"/>
      <c r="LGP93" s="47"/>
      <c r="LGQ93" s="47"/>
      <c r="LGR93" s="47"/>
      <c r="LGS93" s="47"/>
      <c r="LGT93" s="47"/>
      <c r="LGU93" s="47"/>
      <c r="LGV93" s="47"/>
      <c r="LGW93" s="47"/>
      <c r="LGX93" s="47"/>
      <c r="LGY93" s="47"/>
      <c r="LGZ93" s="47"/>
      <c r="LHA93" s="47"/>
      <c r="LHB93" s="47"/>
      <c r="LHC93" s="47"/>
      <c r="LHD93" s="47"/>
      <c r="LHE93" s="47"/>
      <c r="LHF93" s="47"/>
      <c r="LHG93" s="47"/>
      <c r="LHH93" s="47"/>
      <c r="LHI93" s="47"/>
      <c r="LHJ93" s="47"/>
      <c r="LHK93" s="47"/>
      <c r="LHL93" s="47"/>
      <c r="LHM93" s="47"/>
      <c r="LHN93" s="47"/>
      <c r="LHO93" s="47"/>
      <c r="LHP93" s="47"/>
      <c r="LHQ93" s="47"/>
      <c r="LHR93" s="47"/>
      <c r="LHS93" s="47"/>
      <c r="LHT93" s="47"/>
      <c r="LHU93" s="47"/>
      <c r="LHV93" s="47"/>
      <c r="LHW93" s="47"/>
      <c r="LHX93" s="47"/>
      <c r="LHY93" s="47"/>
      <c r="LHZ93" s="47"/>
      <c r="LIA93" s="47"/>
      <c r="LIB93" s="47"/>
      <c r="LIC93" s="47"/>
      <c r="LID93" s="47"/>
      <c r="LIE93" s="47"/>
      <c r="LIF93" s="47"/>
      <c r="LIG93" s="47"/>
      <c r="LIH93" s="47"/>
      <c r="LII93" s="47"/>
      <c r="LIJ93" s="47"/>
      <c r="LIK93" s="47"/>
      <c r="LIL93" s="47"/>
      <c r="LIM93" s="47"/>
      <c r="LIN93" s="47"/>
      <c r="LIO93" s="47"/>
      <c r="LIP93" s="47"/>
      <c r="LIQ93" s="47"/>
      <c r="LIR93" s="47"/>
      <c r="LIS93" s="47"/>
      <c r="LIT93" s="47"/>
      <c r="LIU93" s="47"/>
      <c r="LIV93" s="47"/>
      <c r="LIW93" s="47"/>
      <c r="LIX93" s="47"/>
      <c r="LIY93" s="47"/>
      <c r="LIZ93" s="47"/>
      <c r="LJA93" s="47"/>
      <c r="LJB93" s="47"/>
      <c r="LJC93" s="47"/>
      <c r="LJD93" s="47"/>
      <c r="LJE93" s="47"/>
      <c r="LJF93" s="47"/>
      <c r="LJG93" s="47"/>
      <c r="LJH93" s="47"/>
      <c r="LJI93" s="47"/>
      <c r="LJJ93" s="47"/>
      <c r="LJK93" s="47"/>
      <c r="LJL93" s="47"/>
      <c r="LJM93" s="47"/>
      <c r="LJN93" s="47"/>
      <c r="LJO93" s="47"/>
      <c r="LJP93" s="47"/>
      <c r="LJQ93" s="47"/>
      <c r="LJR93" s="47"/>
      <c r="LJS93" s="47"/>
      <c r="LJT93" s="47"/>
      <c r="LJU93" s="47"/>
      <c r="LJV93" s="47"/>
      <c r="LJW93" s="47"/>
      <c r="LJX93" s="47"/>
      <c r="LJY93" s="47"/>
      <c r="LJZ93" s="47"/>
      <c r="LKA93" s="47"/>
      <c r="LKB93" s="47"/>
      <c r="LKC93" s="47"/>
      <c r="LKD93" s="47"/>
      <c r="LKE93" s="47"/>
      <c r="LKF93" s="47"/>
      <c r="LKG93" s="47"/>
      <c r="LKH93" s="47"/>
      <c r="LKI93" s="47"/>
      <c r="LKJ93" s="47"/>
      <c r="LKK93" s="47"/>
      <c r="LKL93" s="47"/>
      <c r="LKM93" s="47"/>
      <c r="LKN93" s="47"/>
      <c r="LKO93" s="47"/>
      <c r="LKP93" s="47"/>
      <c r="LKQ93" s="47"/>
      <c r="LKR93" s="47"/>
      <c r="LKS93" s="47"/>
      <c r="LKT93" s="47"/>
      <c r="LKU93" s="47"/>
      <c r="LKV93" s="47"/>
      <c r="LKW93" s="47"/>
      <c r="LKX93" s="47"/>
      <c r="LKY93" s="47"/>
      <c r="LKZ93" s="47"/>
      <c r="LLA93" s="47"/>
      <c r="LLB93" s="47"/>
      <c r="LLC93" s="47"/>
      <c r="LLD93" s="47"/>
      <c r="LLE93" s="47"/>
      <c r="LLF93" s="47"/>
      <c r="LLG93" s="47"/>
      <c r="LLH93" s="47"/>
      <c r="LLI93" s="47"/>
      <c r="LLJ93" s="47"/>
      <c r="LLK93" s="47"/>
      <c r="LLL93" s="47"/>
      <c r="LLM93" s="47"/>
      <c r="LLN93" s="47"/>
      <c r="LLO93" s="47"/>
      <c r="LLP93" s="47"/>
      <c r="LLQ93" s="47"/>
      <c r="LLR93" s="47"/>
      <c r="LLS93" s="47"/>
      <c r="LLT93" s="47"/>
      <c r="LLU93" s="47"/>
      <c r="LLV93" s="47"/>
      <c r="LLW93" s="47"/>
      <c r="LLX93" s="47"/>
      <c r="LLY93" s="47"/>
      <c r="LLZ93" s="47"/>
      <c r="LMA93" s="47"/>
      <c r="LMB93" s="47"/>
      <c r="LMC93" s="47"/>
      <c r="LMD93" s="47"/>
      <c r="LME93" s="47"/>
      <c r="LMF93" s="47"/>
      <c r="LMG93" s="47"/>
      <c r="LMH93" s="47"/>
      <c r="LMI93" s="47"/>
      <c r="LMJ93" s="47"/>
      <c r="LMK93" s="47"/>
      <c r="LML93" s="47"/>
      <c r="LMM93" s="47"/>
      <c r="LMN93" s="47"/>
      <c r="LMO93" s="47"/>
      <c r="LMP93" s="47"/>
      <c r="LMQ93" s="47"/>
      <c r="LMR93" s="47"/>
      <c r="LMS93" s="47"/>
      <c r="LMT93" s="47"/>
      <c r="LMU93" s="47"/>
      <c r="LMV93" s="47"/>
      <c r="LMW93" s="47"/>
      <c r="LMX93" s="47"/>
      <c r="LMY93" s="47"/>
      <c r="LMZ93" s="47"/>
      <c r="LNA93" s="47"/>
      <c r="LNB93" s="47"/>
      <c r="LNC93" s="47"/>
      <c r="LND93" s="47"/>
      <c r="LNE93" s="47"/>
      <c r="LNF93" s="47"/>
      <c r="LNG93" s="47"/>
      <c r="LNH93" s="47"/>
      <c r="LNI93" s="47"/>
      <c r="LNJ93" s="47"/>
      <c r="LNK93" s="47"/>
      <c r="LNL93" s="47"/>
      <c r="LNM93" s="47"/>
      <c r="LNN93" s="47"/>
      <c r="LNO93" s="47"/>
      <c r="LNP93" s="47"/>
      <c r="LNQ93" s="47"/>
      <c r="LNR93" s="47"/>
      <c r="LNS93" s="47"/>
      <c r="LNT93" s="47"/>
      <c r="LNU93" s="47"/>
      <c r="LNV93" s="47"/>
      <c r="LNW93" s="47"/>
      <c r="LNX93" s="47"/>
      <c r="LNY93" s="47"/>
      <c r="LNZ93" s="47"/>
      <c r="LOA93" s="47"/>
      <c r="LOB93" s="47"/>
      <c r="LOC93" s="47"/>
      <c r="LOD93" s="47"/>
      <c r="LOE93" s="47"/>
      <c r="LOF93" s="47"/>
      <c r="LOG93" s="47"/>
      <c r="LOH93" s="47"/>
      <c r="LOI93" s="47"/>
      <c r="LOJ93" s="47"/>
      <c r="LOK93" s="47"/>
      <c r="LOL93" s="47"/>
      <c r="LOM93" s="47"/>
      <c r="LON93" s="47"/>
      <c r="LOO93" s="47"/>
      <c r="LOP93" s="47"/>
      <c r="LOQ93" s="47"/>
      <c r="LOR93" s="47"/>
      <c r="LOS93" s="47"/>
      <c r="LOT93" s="47"/>
      <c r="LOU93" s="47"/>
      <c r="LOV93" s="47"/>
      <c r="LOW93" s="47"/>
      <c r="LOX93" s="47"/>
      <c r="LOY93" s="47"/>
      <c r="LOZ93" s="47"/>
      <c r="LPA93" s="47"/>
      <c r="LPB93" s="47"/>
      <c r="LPC93" s="47"/>
      <c r="LPD93" s="47"/>
      <c r="LPE93" s="47"/>
      <c r="LPF93" s="47"/>
      <c r="LPG93" s="47"/>
      <c r="LPH93" s="47"/>
      <c r="LPI93" s="47"/>
      <c r="LPJ93" s="47"/>
      <c r="LPK93" s="47"/>
      <c r="LPL93" s="47"/>
      <c r="LPM93" s="47"/>
      <c r="LPN93" s="47"/>
      <c r="LPO93" s="47"/>
      <c r="LPP93" s="47"/>
      <c r="LPQ93" s="47"/>
      <c r="LPR93" s="47"/>
      <c r="LPS93" s="47"/>
      <c r="LPT93" s="47"/>
      <c r="LPU93" s="47"/>
      <c r="LPV93" s="47"/>
      <c r="LPW93" s="47"/>
      <c r="LPX93" s="47"/>
      <c r="LPY93" s="47"/>
      <c r="LPZ93" s="47"/>
      <c r="LQA93" s="47"/>
      <c r="LQB93" s="47"/>
      <c r="LQC93" s="47"/>
      <c r="LQD93" s="47"/>
      <c r="LQE93" s="47"/>
      <c r="LQF93" s="47"/>
      <c r="LQG93" s="47"/>
      <c r="LQH93" s="47"/>
      <c r="LQI93" s="47"/>
      <c r="LQJ93" s="47"/>
      <c r="LQK93" s="47"/>
      <c r="LQL93" s="47"/>
      <c r="LQM93" s="47"/>
      <c r="LQN93" s="47"/>
      <c r="LQO93" s="47"/>
      <c r="LQP93" s="47"/>
      <c r="LQQ93" s="47"/>
      <c r="LQR93" s="47"/>
      <c r="LQS93" s="47"/>
      <c r="LQT93" s="47"/>
      <c r="LQU93" s="47"/>
      <c r="LQV93" s="47"/>
      <c r="LQW93" s="47"/>
      <c r="LQX93" s="47"/>
      <c r="LQY93" s="47"/>
      <c r="LQZ93" s="47"/>
      <c r="LRA93" s="47"/>
      <c r="LRB93" s="47"/>
      <c r="LRC93" s="47"/>
      <c r="LRD93" s="47"/>
      <c r="LRE93" s="47"/>
      <c r="LRF93" s="47"/>
      <c r="LRG93" s="47"/>
      <c r="LRH93" s="47"/>
      <c r="LRI93" s="47"/>
      <c r="LRJ93" s="47"/>
      <c r="LRK93" s="47"/>
      <c r="LRL93" s="47"/>
      <c r="LRM93" s="47"/>
      <c r="LRN93" s="47"/>
      <c r="LRO93" s="47"/>
      <c r="LRP93" s="47"/>
      <c r="LRQ93" s="47"/>
      <c r="LRR93" s="47"/>
      <c r="LRS93" s="47"/>
      <c r="LRT93" s="47"/>
      <c r="LRU93" s="47"/>
      <c r="LRV93" s="47"/>
      <c r="LRW93" s="47"/>
      <c r="LRX93" s="47"/>
      <c r="LRY93" s="47"/>
      <c r="LRZ93" s="47"/>
      <c r="LSA93" s="47"/>
      <c r="LSB93" s="47"/>
      <c r="LSC93" s="47"/>
      <c r="LSD93" s="47"/>
      <c r="LSE93" s="47"/>
      <c r="LSF93" s="47"/>
      <c r="LSG93" s="47"/>
      <c r="LSH93" s="47"/>
      <c r="LSI93" s="47"/>
      <c r="LSJ93" s="47"/>
      <c r="LSK93" s="47"/>
      <c r="LSL93" s="47"/>
      <c r="LSM93" s="47"/>
      <c r="LSN93" s="47"/>
      <c r="LSO93" s="47"/>
      <c r="LSP93" s="47"/>
      <c r="LSQ93" s="47"/>
      <c r="LSR93" s="47"/>
      <c r="LSS93" s="47"/>
      <c r="LST93" s="47"/>
      <c r="LSU93" s="47"/>
      <c r="LSV93" s="47"/>
      <c r="LSW93" s="47"/>
      <c r="LSX93" s="47"/>
      <c r="LSY93" s="47"/>
      <c r="LSZ93" s="47"/>
      <c r="LTA93" s="47"/>
      <c r="LTB93" s="47"/>
      <c r="LTC93" s="47"/>
      <c r="LTD93" s="47"/>
      <c r="LTE93" s="47"/>
      <c r="LTF93" s="47"/>
      <c r="LTG93" s="47"/>
      <c r="LTH93" s="47"/>
      <c r="LTI93" s="47"/>
      <c r="LTJ93" s="47"/>
      <c r="LTK93" s="47"/>
      <c r="LTL93" s="47"/>
      <c r="LTM93" s="47"/>
      <c r="LTN93" s="47"/>
      <c r="LTO93" s="47"/>
      <c r="LTP93" s="47"/>
      <c r="LTQ93" s="47"/>
      <c r="LTR93" s="47"/>
      <c r="LTS93" s="47"/>
      <c r="LTT93" s="47"/>
      <c r="LTU93" s="47"/>
      <c r="LTV93" s="47"/>
      <c r="LTW93" s="47"/>
      <c r="LTX93" s="47"/>
      <c r="LTY93" s="47"/>
      <c r="LTZ93" s="47"/>
      <c r="LUA93" s="47"/>
      <c r="LUB93" s="47"/>
      <c r="LUC93" s="47"/>
      <c r="LUD93" s="47"/>
      <c r="LUE93" s="47"/>
      <c r="LUF93" s="47"/>
      <c r="LUG93" s="47"/>
      <c r="LUH93" s="47"/>
      <c r="LUI93" s="47"/>
      <c r="LUJ93" s="47"/>
      <c r="LUK93" s="47"/>
      <c r="LUL93" s="47"/>
      <c r="LUM93" s="47"/>
      <c r="LUN93" s="47"/>
      <c r="LUO93" s="47"/>
      <c r="LUP93" s="47"/>
      <c r="LUQ93" s="47"/>
      <c r="LUR93" s="47"/>
      <c r="LUS93" s="47"/>
      <c r="LUT93" s="47"/>
      <c r="LUU93" s="47"/>
      <c r="LUV93" s="47"/>
      <c r="LUW93" s="47"/>
      <c r="LUX93" s="47"/>
      <c r="LUY93" s="47"/>
      <c r="LUZ93" s="47"/>
      <c r="LVA93" s="47"/>
      <c r="LVB93" s="47"/>
      <c r="LVC93" s="47"/>
      <c r="LVD93" s="47"/>
      <c r="LVE93" s="47"/>
      <c r="LVF93" s="47"/>
      <c r="LVG93" s="47"/>
      <c r="LVH93" s="47"/>
      <c r="LVI93" s="47"/>
      <c r="LVJ93" s="47"/>
      <c r="LVK93" s="47"/>
      <c r="LVL93" s="47"/>
      <c r="LVM93" s="47"/>
      <c r="LVN93" s="47"/>
      <c r="LVO93" s="47"/>
      <c r="LVP93" s="47"/>
      <c r="LVQ93" s="47"/>
      <c r="LVR93" s="47"/>
      <c r="LVS93" s="47"/>
      <c r="LVT93" s="47"/>
      <c r="LVU93" s="47"/>
      <c r="LVV93" s="47"/>
      <c r="LVW93" s="47"/>
      <c r="LVX93" s="47"/>
      <c r="LVY93" s="47"/>
      <c r="LVZ93" s="47"/>
      <c r="LWA93" s="47"/>
      <c r="LWB93" s="47"/>
      <c r="LWC93" s="47"/>
      <c r="LWD93" s="47"/>
      <c r="LWE93" s="47"/>
      <c r="LWF93" s="47"/>
      <c r="LWG93" s="47"/>
      <c r="LWH93" s="47"/>
      <c r="LWI93" s="47"/>
      <c r="LWJ93" s="47"/>
      <c r="LWK93" s="47"/>
      <c r="LWL93" s="47"/>
      <c r="LWM93" s="47"/>
      <c r="LWN93" s="47"/>
      <c r="LWO93" s="47"/>
      <c r="LWP93" s="47"/>
      <c r="LWQ93" s="47"/>
      <c r="LWR93" s="47"/>
      <c r="LWS93" s="47"/>
      <c r="LWT93" s="47"/>
      <c r="LWU93" s="47"/>
      <c r="LWV93" s="47"/>
      <c r="LWW93" s="47"/>
      <c r="LWX93" s="47"/>
      <c r="LWY93" s="47"/>
      <c r="LWZ93" s="47"/>
      <c r="LXA93" s="47"/>
      <c r="LXB93" s="47"/>
      <c r="LXC93" s="47"/>
      <c r="LXD93" s="47"/>
      <c r="LXE93" s="47"/>
      <c r="LXF93" s="47"/>
      <c r="LXG93" s="47"/>
      <c r="LXH93" s="47"/>
      <c r="LXI93" s="47"/>
      <c r="LXJ93" s="47"/>
      <c r="LXK93" s="47"/>
      <c r="LXL93" s="47"/>
      <c r="LXM93" s="47"/>
      <c r="LXN93" s="47"/>
      <c r="LXO93" s="47"/>
      <c r="LXP93" s="47"/>
      <c r="LXQ93" s="47"/>
      <c r="LXR93" s="47"/>
      <c r="LXS93" s="47"/>
      <c r="LXT93" s="47"/>
      <c r="LXU93" s="47"/>
      <c r="LXV93" s="47"/>
      <c r="LXW93" s="47"/>
      <c r="LXX93" s="47"/>
      <c r="LXY93" s="47"/>
      <c r="LXZ93" s="47"/>
      <c r="LYA93" s="47"/>
      <c r="LYB93" s="47"/>
      <c r="LYC93" s="47"/>
      <c r="LYD93" s="47"/>
      <c r="LYE93" s="47"/>
      <c r="LYF93" s="47"/>
      <c r="LYG93" s="47"/>
      <c r="LYH93" s="47"/>
      <c r="LYI93" s="47"/>
      <c r="LYJ93" s="47"/>
      <c r="LYK93" s="47"/>
      <c r="LYL93" s="47"/>
      <c r="LYM93" s="47"/>
      <c r="LYN93" s="47"/>
      <c r="LYO93" s="47"/>
      <c r="LYP93" s="47"/>
      <c r="LYQ93" s="47"/>
      <c r="LYR93" s="47"/>
      <c r="LYS93" s="47"/>
      <c r="LYT93" s="47"/>
      <c r="LYU93" s="47"/>
      <c r="LYV93" s="47"/>
      <c r="LYW93" s="47"/>
      <c r="LYX93" s="47"/>
      <c r="LYY93" s="47"/>
      <c r="LYZ93" s="47"/>
      <c r="LZA93" s="47"/>
      <c r="LZB93" s="47"/>
      <c r="LZC93" s="47"/>
      <c r="LZD93" s="47"/>
      <c r="LZE93" s="47"/>
      <c r="LZF93" s="47"/>
      <c r="LZG93" s="47"/>
      <c r="LZH93" s="47"/>
      <c r="LZI93" s="47"/>
      <c r="LZJ93" s="47"/>
      <c r="LZK93" s="47"/>
      <c r="LZL93" s="47"/>
      <c r="LZM93" s="47"/>
      <c r="LZN93" s="47"/>
      <c r="LZO93" s="47"/>
      <c r="LZP93" s="47"/>
      <c r="LZQ93" s="47"/>
      <c r="LZR93" s="47"/>
      <c r="LZS93" s="47"/>
      <c r="LZT93" s="47"/>
      <c r="LZU93" s="47"/>
      <c r="LZV93" s="47"/>
      <c r="LZW93" s="47"/>
      <c r="LZX93" s="47"/>
      <c r="LZY93" s="47"/>
      <c r="LZZ93" s="47"/>
      <c r="MAA93" s="47"/>
      <c r="MAB93" s="47"/>
      <c r="MAC93" s="47"/>
      <c r="MAD93" s="47"/>
      <c r="MAE93" s="47"/>
      <c r="MAF93" s="47"/>
      <c r="MAG93" s="47"/>
      <c r="MAH93" s="47"/>
      <c r="MAI93" s="47"/>
      <c r="MAJ93" s="47"/>
      <c r="MAK93" s="47"/>
      <c r="MAL93" s="47"/>
      <c r="MAM93" s="47"/>
      <c r="MAN93" s="47"/>
      <c r="MAO93" s="47"/>
      <c r="MAP93" s="47"/>
      <c r="MAQ93" s="47"/>
      <c r="MAR93" s="47"/>
      <c r="MAS93" s="47"/>
      <c r="MAT93" s="47"/>
      <c r="MAU93" s="47"/>
      <c r="MAV93" s="47"/>
      <c r="MAW93" s="47"/>
      <c r="MAX93" s="47"/>
      <c r="MAY93" s="47"/>
      <c r="MAZ93" s="47"/>
      <c r="MBA93" s="47"/>
      <c r="MBB93" s="47"/>
      <c r="MBC93" s="47"/>
      <c r="MBD93" s="47"/>
      <c r="MBE93" s="47"/>
      <c r="MBF93" s="47"/>
      <c r="MBG93" s="47"/>
      <c r="MBH93" s="47"/>
      <c r="MBI93" s="47"/>
      <c r="MBJ93" s="47"/>
      <c r="MBK93" s="47"/>
      <c r="MBL93" s="47"/>
      <c r="MBM93" s="47"/>
      <c r="MBN93" s="47"/>
      <c r="MBO93" s="47"/>
      <c r="MBP93" s="47"/>
      <c r="MBQ93" s="47"/>
      <c r="MBR93" s="47"/>
      <c r="MBS93" s="47"/>
      <c r="MBT93" s="47"/>
      <c r="MBU93" s="47"/>
      <c r="MBV93" s="47"/>
      <c r="MBW93" s="47"/>
      <c r="MBX93" s="47"/>
      <c r="MBY93" s="47"/>
      <c r="MBZ93" s="47"/>
      <c r="MCA93" s="47"/>
      <c r="MCB93" s="47"/>
      <c r="MCC93" s="47"/>
      <c r="MCD93" s="47"/>
      <c r="MCE93" s="47"/>
      <c r="MCF93" s="47"/>
      <c r="MCG93" s="47"/>
      <c r="MCH93" s="47"/>
      <c r="MCI93" s="47"/>
      <c r="MCJ93" s="47"/>
      <c r="MCK93" s="47"/>
      <c r="MCL93" s="47"/>
      <c r="MCM93" s="47"/>
      <c r="MCN93" s="47"/>
      <c r="MCO93" s="47"/>
      <c r="MCP93" s="47"/>
      <c r="MCQ93" s="47"/>
      <c r="MCR93" s="47"/>
      <c r="MCS93" s="47"/>
      <c r="MCT93" s="47"/>
      <c r="MCU93" s="47"/>
      <c r="MCV93" s="47"/>
      <c r="MCW93" s="47"/>
      <c r="MCX93" s="47"/>
      <c r="MCY93" s="47"/>
      <c r="MCZ93" s="47"/>
      <c r="MDA93" s="47"/>
      <c r="MDB93" s="47"/>
      <c r="MDC93" s="47"/>
      <c r="MDD93" s="47"/>
      <c r="MDE93" s="47"/>
      <c r="MDF93" s="47"/>
      <c r="MDG93" s="47"/>
      <c r="MDH93" s="47"/>
      <c r="MDI93" s="47"/>
      <c r="MDJ93" s="47"/>
      <c r="MDK93" s="47"/>
      <c r="MDL93" s="47"/>
      <c r="MDM93" s="47"/>
      <c r="MDN93" s="47"/>
      <c r="MDO93" s="47"/>
      <c r="MDP93" s="47"/>
      <c r="MDQ93" s="47"/>
      <c r="MDR93" s="47"/>
      <c r="MDS93" s="47"/>
      <c r="MDT93" s="47"/>
      <c r="MDU93" s="47"/>
      <c r="MDV93" s="47"/>
      <c r="MDW93" s="47"/>
      <c r="MDX93" s="47"/>
      <c r="MDY93" s="47"/>
      <c r="MDZ93" s="47"/>
      <c r="MEA93" s="47"/>
      <c r="MEB93" s="47"/>
      <c r="MEC93" s="47"/>
      <c r="MED93" s="47"/>
      <c r="MEE93" s="47"/>
      <c r="MEF93" s="47"/>
      <c r="MEG93" s="47"/>
      <c r="MEH93" s="47"/>
      <c r="MEI93" s="47"/>
      <c r="MEJ93" s="47"/>
      <c r="MEK93" s="47"/>
      <c r="MEL93" s="47"/>
      <c r="MEM93" s="47"/>
      <c r="MEN93" s="47"/>
      <c r="MEO93" s="47"/>
      <c r="MEP93" s="47"/>
      <c r="MEQ93" s="47"/>
      <c r="MER93" s="47"/>
      <c r="MES93" s="47"/>
      <c r="MET93" s="47"/>
      <c r="MEU93" s="47"/>
      <c r="MEV93" s="47"/>
      <c r="MEW93" s="47"/>
      <c r="MEX93" s="47"/>
      <c r="MEY93" s="47"/>
      <c r="MEZ93" s="47"/>
      <c r="MFA93" s="47"/>
      <c r="MFB93" s="47"/>
      <c r="MFC93" s="47"/>
      <c r="MFD93" s="47"/>
      <c r="MFE93" s="47"/>
      <c r="MFF93" s="47"/>
      <c r="MFG93" s="47"/>
      <c r="MFH93" s="47"/>
      <c r="MFI93" s="47"/>
      <c r="MFJ93" s="47"/>
      <c r="MFK93" s="47"/>
      <c r="MFL93" s="47"/>
      <c r="MFM93" s="47"/>
      <c r="MFN93" s="47"/>
      <c r="MFO93" s="47"/>
      <c r="MFP93" s="47"/>
      <c r="MFQ93" s="47"/>
      <c r="MFR93" s="47"/>
      <c r="MFS93" s="47"/>
      <c r="MFT93" s="47"/>
      <c r="MFU93" s="47"/>
      <c r="MFV93" s="47"/>
      <c r="MFW93" s="47"/>
      <c r="MFX93" s="47"/>
      <c r="MFY93" s="47"/>
      <c r="MFZ93" s="47"/>
      <c r="MGA93" s="47"/>
      <c r="MGB93" s="47"/>
      <c r="MGC93" s="47"/>
      <c r="MGD93" s="47"/>
      <c r="MGE93" s="47"/>
      <c r="MGF93" s="47"/>
      <c r="MGG93" s="47"/>
      <c r="MGH93" s="47"/>
      <c r="MGI93" s="47"/>
      <c r="MGJ93" s="47"/>
      <c r="MGK93" s="47"/>
      <c r="MGL93" s="47"/>
      <c r="MGM93" s="47"/>
      <c r="MGN93" s="47"/>
      <c r="MGO93" s="47"/>
      <c r="MGP93" s="47"/>
      <c r="MGQ93" s="47"/>
      <c r="MGR93" s="47"/>
      <c r="MGS93" s="47"/>
      <c r="MGT93" s="47"/>
      <c r="MGU93" s="47"/>
      <c r="MGV93" s="47"/>
      <c r="MGW93" s="47"/>
      <c r="MGX93" s="47"/>
      <c r="MGY93" s="47"/>
      <c r="MGZ93" s="47"/>
      <c r="MHA93" s="47"/>
      <c r="MHB93" s="47"/>
      <c r="MHC93" s="47"/>
      <c r="MHD93" s="47"/>
      <c r="MHE93" s="47"/>
      <c r="MHF93" s="47"/>
      <c r="MHG93" s="47"/>
      <c r="MHH93" s="47"/>
      <c r="MHI93" s="47"/>
      <c r="MHJ93" s="47"/>
      <c r="MHK93" s="47"/>
      <c r="MHL93" s="47"/>
      <c r="MHM93" s="47"/>
      <c r="MHN93" s="47"/>
      <c r="MHO93" s="47"/>
      <c r="MHP93" s="47"/>
      <c r="MHQ93" s="47"/>
      <c r="MHR93" s="47"/>
      <c r="MHS93" s="47"/>
      <c r="MHT93" s="47"/>
      <c r="MHU93" s="47"/>
      <c r="MHV93" s="47"/>
      <c r="MHW93" s="47"/>
      <c r="MHX93" s="47"/>
      <c r="MHY93" s="47"/>
      <c r="MHZ93" s="47"/>
      <c r="MIA93" s="47"/>
      <c r="MIB93" s="47"/>
      <c r="MIC93" s="47"/>
      <c r="MID93" s="47"/>
      <c r="MIE93" s="47"/>
      <c r="MIF93" s="47"/>
      <c r="MIG93" s="47"/>
      <c r="MIH93" s="47"/>
      <c r="MII93" s="47"/>
      <c r="MIJ93" s="47"/>
      <c r="MIK93" s="47"/>
      <c r="MIL93" s="47"/>
      <c r="MIM93" s="47"/>
      <c r="MIN93" s="47"/>
      <c r="MIO93" s="47"/>
      <c r="MIP93" s="47"/>
      <c r="MIQ93" s="47"/>
      <c r="MIR93" s="47"/>
      <c r="MIS93" s="47"/>
      <c r="MIT93" s="47"/>
      <c r="MIU93" s="47"/>
      <c r="MIV93" s="47"/>
      <c r="MIW93" s="47"/>
      <c r="MIX93" s="47"/>
      <c r="MIY93" s="47"/>
      <c r="MIZ93" s="47"/>
      <c r="MJA93" s="47"/>
      <c r="MJB93" s="47"/>
      <c r="MJC93" s="47"/>
      <c r="MJD93" s="47"/>
      <c r="MJE93" s="47"/>
      <c r="MJF93" s="47"/>
      <c r="MJG93" s="47"/>
      <c r="MJH93" s="47"/>
      <c r="MJI93" s="47"/>
      <c r="MJJ93" s="47"/>
      <c r="MJK93" s="47"/>
      <c r="MJL93" s="47"/>
      <c r="MJM93" s="47"/>
      <c r="MJN93" s="47"/>
      <c r="MJO93" s="47"/>
      <c r="MJP93" s="47"/>
      <c r="MJQ93" s="47"/>
      <c r="MJR93" s="47"/>
      <c r="MJS93" s="47"/>
      <c r="MJT93" s="47"/>
      <c r="MJU93" s="47"/>
      <c r="MJV93" s="47"/>
      <c r="MJW93" s="47"/>
      <c r="MJX93" s="47"/>
      <c r="MJY93" s="47"/>
      <c r="MJZ93" s="47"/>
      <c r="MKA93" s="47"/>
      <c r="MKB93" s="47"/>
      <c r="MKC93" s="47"/>
      <c r="MKD93" s="47"/>
      <c r="MKE93" s="47"/>
      <c r="MKF93" s="47"/>
      <c r="MKG93" s="47"/>
      <c r="MKH93" s="47"/>
      <c r="MKI93" s="47"/>
      <c r="MKJ93" s="47"/>
      <c r="MKK93" s="47"/>
      <c r="MKL93" s="47"/>
      <c r="MKM93" s="47"/>
      <c r="MKN93" s="47"/>
      <c r="MKO93" s="47"/>
      <c r="MKP93" s="47"/>
      <c r="MKQ93" s="47"/>
      <c r="MKR93" s="47"/>
      <c r="MKS93" s="47"/>
      <c r="MKT93" s="47"/>
      <c r="MKU93" s="47"/>
      <c r="MKV93" s="47"/>
      <c r="MKW93" s="47"/>
      <c r="MKX93" s="47"/>
      <c r="MKY93" s="47"/>
      <c r="MKZ93" s="47"/>
      <c r="MLA93" s="47"/>
      <c r="MLB93" s="47"/>
      <c r="MLC93" s="47"/>
      <c r="MLD93" s="47"/>
      <c r="MLE93" s="47"/>
      <c r="MLF93" s="47"/>
      <c r="MLG93" s="47"/>
      <c r="MLH93" s="47"/>
      <c r="MLI93" s="47"/>
      <c r="MLJ93" s="47"/>
      <c r="MLK93" s="47"/>
      <c r="MLL93" s="47"/>
      <c r="MLM93" s="47"/>
      <c r="MLN93" s="47"/>
      <c r="MLO93" s="47"/>
      <c r="MLP93" s="47"/>
      <c r="MLQ93" s="47"/>
      <c r="MLR93" s="47"/>
      <c r="MLS93" s="47"/>
      <c r="MLT93" s="47"/>
      <c r="MLU93" s="47"/>
      <c r="MLV93" s="47"/>
      <c r="MLW93" s="47"/>
      <c r="MLX93" s="47"/>
      <c r="MLY93" s="47"/>
      <c r="MLZ93" s="47"/>
      <c r="MMA93" s="47"/>
      <c r="MMB93" s="47"/>
      <c r="MMC93" s="47"/>
      <c r="MMD93" s="47"/>
      <c r="MME93" s="47"/>
      <c r="MMF93" s="47"/>
      <c r="MMG93" s="47"/>
      <c r="MMH93" s="47"/>
      <c r="MMI93" s="47"/>
      <c r="MMJ93" s="47"/>
      <c r="MMK93" s="47"/>
      <c r="MML93" s="47"/>
      <c r="MMM93" s="47"/>
      <c r="MMN93" s="47"/>
      <c r="MMO93" s="47"/>
      <c r="MMP93" s="47"/>
      <c r="MMQ93" s="47"/>
      <c r="MMR93" s="47"/>
      <c r="MMS93" s="47"/>
      <c r="MMT93" s="47"/>
      <c r="MMU93" s="47"/>
      <c r="MMV93" s="47"/>
      <c r="MMW93" s="47"/>
      <c r="MMX93" s="47"/>
      <c r="MMY93" s="47"/>
      <c r="MMZ93" s="47"/>
      <c r="MNA93" s="47"/>
      <c r="MNB93" s="47"/>
      <c r="MNC93" s="47"/>
      <c r="MND93" s="47"/>
      <c r="MNE93" s="47"/>
      <c r="MNF93" s="47"/>
      <c r="MNG93" s="47"/>
      <c r="MNH93" s="47"/>
      <c r="MNI93" s="47"/>
      <c r="MNJ93" s="47"/>
      <c r="MNK93" s="47"/>
      <c r="MNL93" s="47"/>
      <c r="MNM93" s="47"/>
      <c r="MNN93" s="47"/>
      <c r="MNO93" s="47"/>
      <c r="MNP93" s="47"/>
      <c r="MNQ93" s="47"/>
      <c r="MNR93" s="47"/>
      <c r="MNS93" s="47"/>
      <c r="MNT93" s="47"/>
      <c r="MNU93" s="47"/>
      <c r="MNV93" s="47"/>
      <c r="MNW93" s="47"/>
      <c r="MNX93" s="47"/>
      <c r="MNY93" s="47"/>
      <c r="MNZ93" s="47"/>
      <c r="MOA93" s="47"/>
      <c r="MOB93" s="47"/>
      <c r="MOC93" s="47"/>
      <c r="MOD93" s="47"/>
      <c r="MOE93" s="47"/>
      <c r="MOF93" s="47"/>
      <c r="MOG93" s="47"/>
      <c r="MOH93" s="47"/>
      <c r="MOI93" s="47"/>
      <c r="MOJ93" s="47"/>
      <c r="MOK93" s="47"/>
      <c r="MOL93" s="47"/>
      <c r="MOM93" s="47"/>
      <c r="MON93" s="47"/>
      <c r="MOO93" s="47"/>
      <c r="MOP93" s="47"/>
      <c r="MOQ93" s="47"/>
      <c r="MOR93" s="47"/>
      <c r="MOS93" s="47"/>
      <c r="MOT93" s="47"/>
      <c r="MOU93" s="47"/>
      <c r="MOV93" s="47"/>
      <c r="MOW93" s="47"/>
      <c r="MOX93" s="47"/>
      <c r="MOY93" s="47"/>
      <c r="MOZ93" s="47"/>
      <c r="MPA93" s="47"/>
      <c r="MPB93" s="47"/>
      <c r="MPC93" s="47"/>
      <c r="MPD93" s="47"/>
      <c r="MPE93" s="47"/>
      <c r="MPF93" s="47"/>
      <c r="MPG93" s="47"/>
      <c r="MPH93" s="47"/>
      <c r="MPI93" s="47"/>
      <c r="MPJ93" s="47"/>
      <c r="MPK93" s="47"/>
      <c r="MPL93" s="47"/>
      <c r="MPM93" s="47"/>
      <c r="MPN93" s="47"/>
      <c r="MPO93" s="47"/>
      <c r="MPP93" s="47"/>
      <c r="MPQ93" s="47"/>
      <c r="MPR93" s="47"/>
      <c r="MPS93" s="47"/>
      <c r="MPT93" s="47"/>
      <c r="MPU93" s="47"/>
      <c r="MPV93" s="47"/>
      <c r="MPW93" s="47"/>
      <c r="MPX93" s="47"/>
      <c r="MPY93" s="47"/>
      <c r="MPZ93" s="47"/>
      <c r="MQA93" s="47"/>
      <c r="MQB93" s="47"/>
      <c r="MQC93" s="47"/>
      <c r="MQD93" s="47"/>
      <c r="MQE93" s="47"/>
      <c r="MQF93" s="47"/>
      <c r="MQG93" s="47"/>
      <c r="MQH93" s="47"/>
      <c r="MQI93" s="47"/>
      <c r="MQJ93" s="47"/>
      <c r="MQK93" s="47"/>
      <c r="MQL93" s="47"/>
      <c r="MQM93" s="47"/>
      <c r="MQN93" s="47"/>
      <c r="MQO93" s="47"/>
      <c r="MQP93" s="47"/>
      <c r="MQQ93" s="47"/>
      <c r="MQR93" s="47"/>
      <c r="MQS93" s="47"/>
      <c r="MQT93" s="47"/>
      <c r="MQU93" s="47"/>
      <c r="MQV93" s="47"/>
      <c r="MQW93" s="47"/>
      <c r="MQX93" s="47"/>
      <c r="MQY93" s="47"/>
      <c r="MQZ93" s="47"/>
      <c r="MRA93" s="47"/>
      <c r="MRB93" s="47"/>
      <c r="MRC93" s="47"/>
      <c r="MRD93" s="47"/>
      <c r="MRE93" s="47"/>
      <c r="MRF93" s="47"/>
      <c r="MRG93" s="47"/>
      <c r="MRH93" s="47"/>
      <c r="MRI93" s="47"/>
      <c r="MRJ93" s="47"/>
      <c r="MRK93" s="47"/>
      <c r="MRL93" s="47"/>
      <c r="MRM93" s="47"/>
      <c r="MRN93" s="47"/>
      <c r="MRO93" s="47"/>
      <c r="MRP93" s="47"/>
      <c r="MRQ93" s="47"/>
      <c r="MRR93" s="47"/>
      <c r="MRS93" s="47"/>
      <c r="MRT93" s="47"/>
      <c r="MRU93" s="47"/>
      <c r="MRV93" s="47"/>
      <c r="MRW93" s="47"/>
      <c r="MRX93" s="47"/>
      <c r="MRY93" s="47"/>
      <c r="MRZ93" s="47"/>
      <c r="MSA93" s="47"/>
      <c r="MSB93" s="47"/>
      <c r="MSC93" s="47"/>
      <c r="MSD93" s="47"/>
      <c r="MSE93" s="47"/>
      <c r="MSF93" s="47"/>
      <c r="MSG93" s="47"/>
      <c r="MSH93" s="47"/>
      <c r="MSI93" s="47"/>
      <c r="MSJ93" s="47"/>
      <c r="MSK93" s="47"/>
      <c r="MSL93" s="47"/>
      <c r="MSM93" s="47"/>
      <c r="MSN93" s="47"/>
      <c r="MSO93" s="47"/>
      <c r="MSP93" s="47"/>
      <c r="MSQ93" s="47"/>
      <c r="MSR93" s="47"/>
      <c r="MSS93" s="47"/>
      <c r="MST93" s="47"/>
      <c r="MSU93" s="47"/>
      <c r="MSV93" s="47"/>
      <c r="MSW93" s="47"/>
      <c r="MSX93" s="47"/>
      <c r="MSY93" s="47"/>
      <c r="MSZ93" s="47"/>
      <c r="MTA93" s="47"/>
      <c r="MTB93" s="47"/>
      <c r="MTC93" s="47"/>
      <c r="MTD93" s="47"/>
      <c r="MTE93" s="47"/>
      <c r="MTF93" s="47"/>
      <c r="MTG93" s="47"/>
      <c r="MTH93" s="47"/>
      <c r="MTI93" s="47"/>
      <c r="MTJ93" s="47"/>
      <c r="MTK93" s="47"/>
      <c r="MTL93" s="47"/>
      <c r="MTM93" s="47"/>
      <c r="MTN93" s="47"/>
      <c r="MTO93" s="47"/>
      <c r="MTP93" s="47"/>
      <c r="MTQ93" s="47"/>
      <c r="MTR93" s="47"/>
      <c r="MTS93" s="47"/>
      <c r="MTT93" s="47"/>
      <c r="MTU93" s="47"/>
      <c r="MTV93" s="47"/>
      <c r="MTW93" s="47"/>
      <c r="MTX93" s="47"/>
      <c r="MTY93" s="47"/>
      <c r="MTZ93" s="47"/>
      <c r="MUA93" s="47"/>
      <c r="MUB93" s="47"/>
      <c r="MUC93" s="47"/>
      <c r="MUD93" s="47"/>
      <c r="MUE93" s="47"/>
      <c r="MUF93" s="47"/>
      <c r="MUG93" s="47"/>
      <c r="MUH93" s="47"/>
      <c r="MUI93" s="47"/>
      <c r="MUJ93" s="47"/>
      <c r="MUK93" s="47"/>
      <c r="MUL93" s="47"/>
      <c r="MUM93" s="47"/>
      <c r="MUN93" s="47"/>
      <c r="MUO93" s="47"/>
      <c r="MUP93" s="47"/>
      <c r="MUQ93" s="47"/>
      <c r="MUR93" s="47"/>
      <c r="MUS93" s="47"/>
      <c r="MUT93" s="47"/>
      <c r="MUU93" s="47"/>
      <c r="MUV93" s="47"/>
      <c r="MUW93" s="47"/>
      <c r="MUX93" s="47"/>
      <c r="MUY93" s="47"/>
      <c r="MUZ93" s="47"/>
      <c r="MVA93" s="47"/>
      <c r="MVB93" s="47"/>
      <c r="MVC93" s="47"/>
      <c r="MVD93" s="47"/>
      <c r="MVE93" s="47"/>
      <c r="MVF93" s="47"/>
      <c r="MVG93" s="47"/>
      <c r="MVH93" s="47"/>
      <c r="MVI93" s="47"/>
      <c r="MVJ93" s="47"/>
      <c r="MVK93" s="47"/>
      <c r="MVL93" s="47"/>
      <c r="MVM93" s="47"/>
      <c r="MVN93" s="47"/>
      <c r="MVO93" s="47"/>
      <c r="MVP93" s="47"/>
      <c r="MVQ93" s="47"/>
      <c r="MVR93" s="47"/>
      <c r="MVS93" s="47"/>
      <c r="MVT93" s="47"/>
      <c r="MVU93" s="47"/>
      <c r="MVV93" s="47"/>
      <c r="MVW93" s="47"/>
      <c r="MVX93" s="47"/>
      <c r="MVY93" s="47"/>
      <c r="MVZ93" s="47"/>
      <c r="MWA93" s="47"/>
      <c r="MWB93" s="47"/>
      <c r="MWC93" s="47"/>
      <c r="MWD93" s="47"/>
      <c r="MWE93" s="47"/>
      <c r="MWF93" s="47"/>
      <c r="MWG93" s="47"/>
      <c r="MWH93" s="47"/>
      <c r="MWI93" s="47"/>
      <c r="MWJ93" s="47"/>
      <c r="MWK93" s="47"/>
      <c r="MWL93" s="47"/>
      <c r="MWM93" s="47"/>
      <c r="MWN93" s="47"/>
      <c r="MWO93" s="47"/>
      <c r="MWP93" s="47"/>
      <c r="MWQ93" s="47"/>
      <c r="MWR93" s="47"/>
      <c r="MWS93" s="47"/>
      <c r="MWT93" s="47"/>
      <c r="MWU93" s="47"/>
      <c r="MWV93" s="47"/>
      <c r="MWW93" s="47"/>
      <c r="MWX93" s="47"/>
      <c r="MWY93" s="47"/>
      <c r="MWZ93" s="47"/>
      <c r="MXA93" s="47"/>
      <c r="MXB93" s="47"/>
      <c r="MXC93" s="47"/>
      <c r="MXD93" s="47"/>
      <c r="MXE93" s="47"/>
      <c r="MXF93" s="47"/>
      <c r="MXG93" s="47"/>
      <c r="MXH93" s="47"/>
      <c r="MXI93" s="47"/>
      <c r="MXJ93" s="47"/>
      <c r="MXK93" s="47"/>
      <c r="MXL93" s="47"/>
      <c r="MXM93" s="47"/>
      <c r="MXN93" s="47"/>
      <c r="MXO93" s="47"/>
      <c r="MXP93" s="47"/>
      <c r="MXQ93" s="47"/>
      <c r="MXR93" s="47"/>
      <c r="MXS93" s="47"/>
      <c r="MXT93" s="47"/>
      <c r="MXU93" s="47"/>
      <c r="MXV93" s="47"/>
      <c r="MXW93" s="47"/>
      <c r="MXX93" s="47"/>
      <c r="MXY93" s="47"/>
      <c r="MXZ93" s="47"/>
      <c r="MYA93" s="47"/>
      <c r="MYB93" s="47"/>
      <c r="MYC93" s="47"/>
      <c r="MYD93" s="47"/>
      <c r="MYE93" s="47"/>
      <c r="MYF93" s="47"/>
      <c r="MYG93" s="47"/>
      <c r="MYH93" s="47"/>
      <c r="MYI93" s="47"/>
      <c r="MYJ93" s="47"/>
      <c r="MYK93" s="47"/>
      <c r="MYL93" s="47"/>
      <c r="MYM93" s="47"/>
      <c r="MYN93" s="47"/>
      <c r="MYO93" s="47"/>
      <c r="MYP93" s="47"/>
      <c r="MYQ93" s="47"/>
      <c r="MYR93" s="47"/>
      <c r="MYS93" s="47"/>
      <c r="MYT93" s="47"/>
      <c r="MYU93" s="47"/>
      <c r="MYV93" s="47"/>
      <c r="MYW93" s="47"/>
      <c r="MYX93" s="47"/>
      <c r="MYY93" s="47"/>
      <c r="MYZ93" s="47"/>
      <c r="MZA93" s="47"/>
      <c r="MZB93" s="47"/>
      <c r="MZC93" s="47"/>
      <c r="MZD93" s="47"/>
      <c r="MZE93" s="47"/>
      <c r="MZF93" s="47"/>
      <c r="MZG93" s="47"/>
      <c r="MZH93" s="47"/>
      <c r="MZI93" s="47"/>
      <c r="MZJ93" s="47"/>
      <c r="MZK93" s="47"/>
      <c r="MZL93" s="47"/>
      <c r="MZM93" s="47"/>
      <c r="MZN93" s="47"/>
      <c r="MZO93" s="47"/>
      <c r="MZP93" s="47"/>
      <c r="MZQ93" s="47"/>
      <c r="MZR93" s="47"/>
      <c r="MZS93" s="47"/>
      <c r="MZT93" s="47"/>
      <c r="MZU93" s="47"/>
      <c r="MZV93" s="47"/>
      <c r="MZW93" s="47"/>
      <c r="MZX93" s="47"/>
      <c r="MZY93" s="47"/>
      <c r="MZZ93" s="47"/>
      <c r="NAA93" s="47"/>
      <c r="NAB93" s="47"/>
      <c r="NAC93" s="47"/>
      <c r="NAD93" s="47"/>
      <c r="NAE93" s="47"/>
      <c r="NAF93" s="47"/>
      <c r="NAG93" s="47"/>
      <c r="NAH93" s="47"/>
      <c r="NAI93" s="47"/>
      <c r="NAJ93" s="47"/>
      <c r="NAK93" s="47"/>
      <c r="NAL93" s="47"/>
      <c r="NAM93" s="47"/>
      <c r="NAN93" s="47"/>
      <c r="NAO93" s="47"/>
      <c r="NAP93" s="47"/>
      <c r="NAQ93" s="47"/>
      <c r="NAR93" s="47"/>
      <c r="NAS93" s="47"/>
      <c r="NAT93" s="47"/>
      <c r="NAU93" s="47"/>
      <c r="NAV93" s="47"/>
      <c r="NAW93" s="47"/>
      <c r="NAX93" s="47"/>
      <c r="NAY93" s="47"/>
      <c r="NAZ93" s="47"/>
      <c r="NBA93" s="47"/>
      <c r="NBB93" s="47"/>
      <c r="NBC93" s="47"/>
      <c r="NBD93" s="47"/>
      <c r="NBE93" s="47"/>
      <c r="NBF93" s="47"/>
      <c r="NBG93" s="47"/>
      <c r="NBH93" s="47"/>
      <c r="NBI93" s="47"/>
      <c r="NBJ93" s="47"/>
      <c r="NBK93" s="47"/>
      <c r="NBL93" s="47"/>
      <c r="NBM93" s="47"/>
      <c r="NBN93" s="47"/>
      <c r="NBO93" s="47"/>
      <c r="NBP93" s="47"/>
      <c r="NBQ93" s="47"/>
      <c r="NBR93" s="47"/>
      <c r="NBS93" s="47"/>
      <c r="NBT93" s="47"/>
      <c r="NBU93" s="47"/>
      <c r="NBV93" s="47"/>
      <c r="NBW93" s="47"/>
      <c r="NBX93" s="47"/>
      <c r="NBY93" s="47"/>
      <c r="NBZ93" s="47"/>
      <c r="NCA93" s="47"/>
      <c r="NCB93" s="47"/>
      <c r="NCC93" s="47"/>
      <c r="NCD93" s="47"/>
      <c r="NCE93" s="47"/>
      <c r="NCF93" s="47"/>
      <c r="NCG93" s="47"/>
      <c r="NCH93" s="47"/>
      <c r="NCI93" s="47"/>
      <c r="NCJ93" s="47"/>
      <c r="NCK93" s="47"/>
      <c r="NCL93" s="47"/>
      <c r="NCM93" s="47"/>
      <c r="NCN93" s="47"/>
      <c r="NCO93" s="47"/>
      <c r="NCP93" s="47"/>
      <c r="NCQ93" s="47"/>
      <c r="NCR93" s="47"/>
      <c r="NCS93" s="47"/>
      <c r="NCT93" s="47"/>
      <c r="NCU93" s="47"/>
      <c r="NCV93" s="47"/>
      <c r="NCW93" s="47"/>
      <c r="NCX93" s="47"/>
      <c r="NCY93" s="47"/>
      <c r="NCZ93" s="47"/>
      <c r="NDA93" s="47"/>
      <c r="NDB93" s="47"/>
      <c r="NDC93" s="47"/>
      <c r="NDD93" s="47"/>
      <c r="NDE93" s="47"/>
      <c r="NDF93" s="47"/>
      <c r="NDG93" s="47"/>
      <c r="NDH93" s="47"/>
      <c r="NDI93" s="47"/>
      <c r="NDJ93" s="47"/>
      <c r="NDK93" s="47"/>
      <c r="NDL93" s="47"/>
      <c r="NDM93" s="47"/>
      <c r="NDN93" s="47"/>
      <c r="NDO93" s="47"/>
      <c r="NDP93" s="47"/>
      <c r="NDQ93" s="47"/>
      <c r="NDR93" s="47"/>
      <c r="NDS93" s="47"/>
      <c r="NDT93" s="47"/>
      <c r="NDU93" s="47"/>
      <c r="NDV93" s="47"/>
      <c r="NDW93" s="47"/>
      <c r="NDX93" s="47"/>
      <c r="NDY93" s="47"/>
      <c r="NDZ93" s="47"/>
      <c r="NEA93" s="47"/>
      <c r="NEB93" s="47"/>
      <c r="NEC93" s="47"/>
      <c r="NED93" s="47"/>
      <c r="NEE93" s="47"/>
      <c r="NEF93" s="47"/>
      <c r="NEG93" s="47"/>
      <c r="NEH93" s="47"/>
      <c r="NEI93" s="47"/>
      <c r="NEJ93" s="47"/>
      <c r="NEK93" s="47"/>
      <c r="NEL93" s="47"/>
      <c r="NEM93" s="47"/>
      <c r="NEN93" s="47"/>
      <c r="NEO93" s="47"/>
      <c r="NEP93" s="47"/>
      <c r="NEQ93" s="47"/>
      <c r="NER93" s="47"/>
      <c r="NES93" s="47"/>
      <c r="NET93" s="47"/>
      <c r="NEU93" s="47"/>
      <c r="NEV93" s="47"/>
      <c r="NEW93" s="47"/>
      <c r="NEX93" s="47"/>
      <c r="NEY93" s="47"/>
      <c r="NEZ93" s="47"/>
      <c r="NFA93" s="47"/>
      <c r="NFB93" s="47"/>
      <c r="NFC93" s="47"/>
      <c r="NFD93" s="47"/>
      <c r="NFE93" s="47"/>
      <c r="NFF93" s="47"/>
      <c r="NFG93" s="47"/>
      <c r="NFH93" s="47"/>
      <c r="NFI93" s="47"/>
      <c r="NFJ93" s="47"/>
      <c r="NFK93" s="47"/>
      <c r="NFL93" s="47"/>
      <c r="NFM93" s="47"/>
      <c r="NFN93" s="47"/>
      <c r="NFO93" s="47"/>
      <c r="NFP93" s="47"/>
      <c r="NFQ93" s="47"/>
      <c r="NFR93" s="47"/>
      <c r="NFS93" s="47"/>
      <c r="NFT93" s="47"/>
      <c r="NFU93" s="47"/>
      <c r="NFV93" s="47"/>
      <c r="NFW93" s="47"/>
      <c r="NFX93" s="47"/>
      <c r="NFY93" s="47"/>
      <c r="NFZ93" s="47"/>
      <c r="NGA93" s="47"/>
      <c r="NGB93" s="47"/>
      <c r="NGC93" s="47"/>
      <c r="NGD93" s="47"/>
      <c r="NGE93" s="47"/>
      <c r="NGF93" s="47"/>
      <c r="NGG93" s="47"/>
      <c r="NGH93" s="47"/>
      <c r="NGI93" s="47"/>
      <c r="NGJ93" s="47"/>
      <c r="NGK93" s="47"/>
      <c r="NGL93" s="47"/>
      <c r="NGM93" s="47"/>
      <c r="NGN93" s="47"/>
      <c r="NGO93" s="47"/>
      <c r="NGP93" s="47"/>
      <c r="NGQ93" s="47"/>
      <c r="NGR93" s="47"/>
      <c r="NGS93" s="47"/>
      <c r="NGT93" s="47"/>
      <c r="NGU93" s="47"/>
      <c r="NGV93" s="47"/>
      <c r="NGW93" s="47"/>
      <c r="NGX93" s="47"/>
      <c r="NGY93" s="47"/>
      <c r="NGZ93" s="47"/>
      <c r="NHA93" s="47"/>
      <c r="NHB93" s="47"/>
      <c r="NHC93" s="47"/>
      <c r="NHD93" s="47"/>
      <c r="NHE93" s="47"/>
      <c r="NHF93" s="47"/>
      <c r="NHG93" s="47"/>
      <c r="NHH93" s="47"/>
      <c r="NHI93" s="47"/>
      <c r="NHJ93" s="47"/>
      <c r="NHK93" s="47"/>
      <c r="NHL93" s="47"/>
      <c r="NHM93" s="47"/>
      <c r="NHN93" s="47"/>
      <c r="NHO93" s="47"/>
      <c r="NHP93" s="47"/>
      <c r="NHQ93" s="47"/>
      <c r="NHR93" s="47"/>
      <c r="NHS93" s="47"/>
      <c r="NHT93" s="47"/>
      <c r="NHU93" s="47"/>
      <c r="NHV93" s="47"/>
      <c r="NHW93" s="47"/>
      <c r="NHX93" s="47"/>
      <c r="NHY93" s="47"/>
      <c r="NHZ93" s="47"/>
      <c r="NIA93" s="47"/>
      <c r="NIB93" s="47"/>
      <c r="NIC93" s="47"/>
      <c r="NID93" s="47"/>
      <c r="NIE93" s="47"/>
      <c r="NIF93" s="47"/>
      <c r="NIG93" s="47"/>
      <c r="NIH93" s="47"/>
      <c r="NII93" s="47"/>
      <c r="NIJ93" s="47"/>
      <c r="NIK93" s="47"/>
      <c r="NIL93" s="47"/>
      <c r="NIM93" s="47"/>
      <c r="NIN93" s="47"/>
      <c r="NIO93" s="47"/>
      <c r="NIP93" s="47"/>
      <c r="NIQ93" s="47"/>
      <c r="NIR93" s="47"/>
      <c r="NIS93" s="47"/>
      <c r="NIT93" s="47"/>
      <c r="NIU93" s="47"/>
      <c r="NIV93" s="47"/>
      <c r="NIW93" s="47"/>
      <c r="NIX93" s="47"/>
      <c r="NIY93" s="47"/>
      <c r="NIZ93" s="47"/>
      <c r="NJA93" s="47"/>
      <c r="NJB93" s="47"/>
      <c r="NJC93" s="47"/>
      <c r="NJD93" s="47"/>
      <c r="NJE93" s="47"/>
      <c r="NJF93" s="47"/>
      <c r="NJG93" s="47"/>
      <c r="NJH93" s="47"/>
      <c r="NJI93" s="47"/>
      <c r="NJJ93" s="47"/>
      <c r="NJK93" s="47"/>
      <c r="NJL93" s="47"/>
      <c r="NJM93" s="47"/>
      <c r="NJN93" s="47"/>
      <c r="NJO93" s="47"/>
      <c r="NJP93" s="47"/>
      <c r="NJQ93" s="47"/>
      <c r="NJR93" s="47"/>
      <c r="NJS93" s="47"/>
      <c r="NJT93" s="47"/>
      <c r="NJU93" s="47"/>
      <c r="NJV93" s="47"/>
      <c r="NJW93" s="47"/>
      <c r="NJX93" s="47"/>
      <c r="NJY93" s="47"/>
      <c r="NJZ93" s="47"/>
      <c r="NKA93" s="47"/>
      <c r="NKB93" s="47"/>
      <c r="NKC93" s="47"/>
      <c r="NKD93" s="47"/>
      <c r="NKE93" s="47"/>
      <c r="NKF93" s="47"/>
      <c r="NKG93" s="47"/>
      <c r="NKH93" s="47"/>
      <c r="NKI93" s="47"/>
      <c r="NKJ93" s="47"/>
      <c r="NKK93" s="47"/>
      <c r="NKL93" s="47"/>
      <c r="NKM93" s="47"/>
      <c r="NKN93" s="47"/>
      <c r="NKO93" s="47"/>
      <c r="NKP93" s="47"/>
      <c r="NKQ93" s="47"/>
      <c r="NKR93" s="47"/>
      <c r="NKS93" s="47"/>
      <c r="NKT93" s="47"/>
      <c r="NKU93" s="47"/>
      <c r="NKV93" s="47"/>
      <c r="NKW93" s="47"/>
      <c r="NKX93" s="47"/>
      <c r="NKY93" s="47"/>
      <c r="NKZ93" s="47"/>
      <c r="NLA93" s="47"/>
      <c r="NLB93" s="47"/>
      <c r="NLC93" s="47"/>
      <c r="NLD93" s="47"/>
      <c r="NLE93" s="47"/>
      <c r="NLF93" s="47"/>
      <c r="NLG93" s="47"/>
      <c r="NLH93" s="47"/>
      <c r="NLI93" s="47"/>
      <c r="NLJ93" s="47"/>
      <c r="NLK93" s="47"/>
      <c r="NLL93" s="47"/>
      <c r="NLM93" s="47"/>
      <c r="NLN93" s="47"/>
      <c r="NLO93" s="47"/>
      <c r="NLP93" s="47"/>
      <c r="NLQ93" s="47"/>
      <c r="NLR93" s="47"/>
      <c r="NLS93" s="47"/>
      <c r="NLT93" s="47"/>
      <c r="NLU93" s="47"/>
      <c r="NLV93" s="47"/>
      <c r="NLW93" s="47"/>
      <c r="NLX93" s="47"/>
      <c r="NLY93" s="47"/>
      <c r="NLZ93" s="47"/>
      <c r="NMA93" s="47"/>
      <c r="NMB93" s="47"/>
      <c r="NMC93" s="47"/>
      <c r="NMD93" s="47"/>
      <c r="NME93" s="47"/>
      <c r="NMF93" s="47"/>
      <c r="NMG93" s="47"/>
      <c r="NMH93" s="47"/>
      <c r="NMI93" s="47"/>
      <c r="NMJ93" s="47"/>
      <c r="NMK93" s="47"/>
      <c r="NML93" s="47"/>
      <c r="NMM93" s="47"/>
      <c r="NMN93" s="47"/>
      <c r="NMO93" s="47"/>
      <c r="NMP93" s="47"/>
      <c r="NMQ93" s="47"/>
      <c r="NMR93" s="47"/>
      <c r="NMS93" s="47"/>
      <c r="NMT93" s="47"/>
      <c r="NMU93" s="47"/>
      <c r="NMV93" s="47"/>
      <c r="NMW93" s="47"/>
      <c r="NMX93" s="47"/>
      <c r="NMY93" s="47"/>
      <c r="NMZ93" s="47"/>
      <c r="NNA93" s="47"/>
      <c r="NNB93" s="47"/>
      <c r="NNC93" s="47"/>
      <c r="NND93" s="47"/>
      <c r="NNE93" s="47"/>
      <c r="NNF93" s="47"/>
      <c r="NNG93" s="47"/>
      <c r="NNH93" s="47"/>
      <c r="NNI93" s="47"/>
      <c r="NNJ93" s="47"/>
      <c r="NNK93" s="47"/>
      <c r="NNL93" s="47"/>
      <c r="NNM93" s="47"/>
      <c r="NNN93" s="47"/>
      <c r="NNO93" s="47"/>
      <c r="NNP93" s="47"/>
      <c r="NNQ93" s="47"/>
      <c r="NNR93" s="47"/>
      <c r="NNS93" s="47"/>
      <c r="NNT93" s="47"/>
      <c r="NNU93" s="47"/>
      <c r="NNV93" s="47"/>
      <c r="NNW93" s="47"/>
      <c r="NNX93" s="47"/>
      <c r="NNY93" s="47"/>
      <c r="NNZ93" s="47"/>
      <c r="NOA93" s="47"/>
      <c r="NOB93" s="47"/>
      <c r="NOC93" s="47"/>
      <c r="NOD93" s="47"/>
      <c r="NOE93" s="47"/>
      <c r="NOF93" s="47"/>
      <c r="NOG93" s="47"/>
      <c r="NOH93" s="47"/>
      <c r="NOI93" s="47"/>
      <c r="NOJ93" s="47"/>
      <c r="NOK93" s="47"/>
      <c r="NOL93" s="47"/>
      <c r="NOM93" s="47"/>
      <c r="NON93" s="47"/>
      <c r="NOO93" s="47"/>
      <c r="NOP93" s="47"/>
      <c r="NOQ93" s="47"/>
      <c r="NOR93" s="47"/>
      <c r="NOS93" s="47"/>
      <c r="NOT93" s="47"/>
      <c r="NOU93" s="47"/>
      <c r="NOV93" s="47"/>
      <c r="NOW93" s="47"/>
      <c r="NOX93" s="47"/>
      <c r="NOY93" s="47"/>
      <c r="NOZ93" s="47"/>
      <c r="NPA93" s="47"/>
      <c r="NPB93" s="47"/>
      <c r="NPC93" s="47"/>
      <c r="NPD93" s="47"/>
      <c r="NPE93" s="47"/>
      <c r="NPF93" s="47"/>
      <c r="NPG93" s="47"/>
      <c r="NPH93" s="47"/>
      <c r="NPI93" s="47"/>
      <c r="NPJ93" s="47"/>
      <c r="NPK93" s="47"/>
      <c r="NPL93" s="47"/>
      <c r="NPM93" s="47"/>
      <c r="NPN93" s="47"/>
      <c r="NPO93" s="47"/>
      <c r="NPP93" s="47"/>
      <c r="NPQ93" s="47"/>
      <c r="NPR93" s="47"/>
      <c r="NPS93" s="47"/>
      <c r="NPT93" s="47"/>
      <c r="NPU93" s="47"/>
      <c r="NPV93" s="47"/>
      <c r="NPW93" s="47"/>
      <c r="NPX93" s="47"/>
      <c r="NPY93" s="47"/>
      <c r="NPZ93" s="47"/>
      <c r="NQA93" s="47"/>
      <c r="NQB93" s="47"/>
      <c r="NQC93" s="47"/>
      <c r="NQD93" s="47"/>
      <c r="NQE93" s="47"/>
      <c r="NQF93" s="47"/>
      <c r="NQG93" s="47"/>
      <c r="NQH93" s="47"/>
      <c r="NQI93" s="47"/>
      <c r="NQJ93" s="47"/>
      <c r="NQK93" s="47"/>
      <c r="NQL93" s="47"/>
      <c r="NQM93" s="47"/>
      <c r="NQN93" s="47"/>
      <c r="NQO93" s="47"/>
      <c r="NQP93" s="47"/>
      <c r="NQQ93" s="47"/>
      <c r="NQR93" s="47"/>
      <c r="NQS93" s="47"/>
      <c r="NQT93" s="47"/>
      <c r="NQU93" s="47"/>
      <c r="NQV93" s="47"/>
      <c r="NQW93" s="47"/>
      <c r="NQX93" s="47"/>
      <c r="NQY93" s="47"/>
      <c r="NQZ93" s="47"/>
      <c r="NRA93" s="47"/>
      <c r="NRB93" s="47"/>
      <c r="NRC93" s="47"/>
      <c r="NRD93" s="47"/>
      <c r="NRE93" s="47"/>
      <c r="NRF93" s="47"/>
      <c r="NRG93" s="47"/>
      <c r="NRH93" s="47"/>
      <c r="NRI93" s="47"/>
      <c r="NRJ93" s="47"/>
      <c r="NRK93" s="47"/>
      <c r="NRL93" s="47"/>
      <c r="NRM93" s="47"/>
      <c r="NRN93" s="47"/>
      <c r="NRO93" s="47"/>
      <c r="NRP93" s="47"/>
      <c r="NRQ93" s="47"/>
      <c r="NRR93" s="47"/>
      <c r="NRS93" s="47"/>
      <c r="NRT93" s="47"/>
      <c r="NRU93" s="47"/>
      <c r="NRV93" s="47"/>
      <c r="NRW93" s="47"/>
      <c r="NRX93" s="47"/>
      <c r="NRY93" s="47"/>
      <c r="NRZ93" s="47"/>
      <c r="NSA93" s="47"/>
      <c r="NSB93" s="47"/>
      <c r="NSC93" s="47"/>
      <c r="NSD93" s="47"/>
      <c r="NSE93" s="47"/>
      <c r="NSF93" s="47"/>
      <c r="NSG93" s="47"/>
      <c r="NSH93" s="47"/>
      <c r="NSI93" s="47"/>
      <c r="NSJ93" s="47"/>
      <c r="NSK93" s="47"/>
      <c r="NSL93" s="47"/>
      <c r="NSM93" s="47"/>
      <c r="NSN93" s="47"/>
      <c r="NSO93" s="47"/>
      <c r="NSP93" s="47"/>
      <c r="NSQ93" s="47"/>
      <c r="NSR93" s="47"/>
      <c r="NSS93" s="47"/>
      <c r="NST93" s="47"/>
      <c r="NSU93" s="47"/>
      <c r="NSV93" s="47"/>
      <c r="NSW93" s="47"/>
      <c r="NSX93" s="47"/>
      <c r="NSY93" s="47"/>
      <c r="NSZ93" s="47"/>
      <c r="NTA93" s="47"/>
      <c r="NTB93" s="47"/>
      <c r="NTC93" s="47"/>
      <c r="NTD93" s="47"/>
      <c r="NTE93" s="47"/>
      <c r="NTF93" s="47"/>
      <c r="NTG93" s="47"/>
      <c r="NTH93" s="47"/>
      <c r="NTI93" s="47"/>
      <c r="NTJ93" s="47"/>
      <c r="NTK93" s="47"/>
      <c r="NTL93" s="47"/>
      <c r="NTM93" s="47"/>
      <c r="NTN93" s="47"/>
      <c r="NTO93" s="47"/>
      <c r="NTP93" s="47"/>
      <c r="NTQ93" s="47"/>
      <c r="NTR93" s="47"/>
      <c r="NTS93" s="47"/>
      <c r="NTT93" s="47"/>
      <c r="NTU93" s="47"/>
      <c r="NTV93" s="47"/>
      <c r="NTW93" s="47"/>
      <c r="NTX93" s="47"/>
      <c r="NTY93" s="47"/>
      <c r="NTZ93" s="47"/>
      <c r="NUA93" s="47"/>
      <c r="NUB93" s="47"/>
      <c r="NUC93" s="47"/>
      <c r="NUD93" s="47"/>
      <c r="NUE93" s="47"/>
      <c r="NUF93" s="47"/>
      <c r="NUG93" s="47"/>
      <c r="NUH93" s="47"/>
      <c r="NUI93" s="47"/>
      <c r="NUJ93" s="47"/>
      <c r="NUK93" s="47"/>
      <c r="NUL93" s="47"/>
      <c r="NUM93" s="47"/>
      <c r="NUN93" s="47"/>
      <c r="NUO93" s="47"/>
      <c r="NUP93" s="47"/>
      <c r="NUQ93" s="47"/>
      <c r="NUR93" s="47"/>
      <c r="NUS93" s="47"/>
      <c r="NUT93" s="47"/>
      <c r="NUU93" s="47"/>
      <c r="NUV93" s="47"/>
      <c r="NUW93" s="47"/>
      <c r="NUX93" s="47"/>
      <c r="NUY93" s="47"/>
      <c r="NUZ93" s="47"/>
      <c r="NVA93" s="47"/>
      <c r="NVB93" s="47"/>
      <c r="NVC93" s="47"/>
      <c r="NVD93" s="47"/>
      <c r="NVE93" s="47"/>
      <c r="NVF93" s="47"/>
      <c r="NVG93" s="47"/>
      <c r="NVH93" s="47"/>
      <c r="NVI93" s="47"/>
      <c r="NVJ93" s="47"/>
      <c r="NVK93" s="47"/>
      <c r="NVL93" s="47"/>
      <c r="NVM93" s="47"/>
      <c r="NVN93" s="47"/>
      <c r="NVO93" s="47"/>
      <c r="NVP93" s="47"/>
      <c r="NVQ93" s="47"/>
      <c r="NVR93" s="47"/>
      <c r="NVS93" s="47"/>
      <c r="NVT93" s="47"/>
      <c r="NVU93" s="47"/>
      <c r="NVV93" s="47"/>
      <c r="NVW93" s="47"/>
      <c r="NVX93" s="47"/>
      <c r="NVY93" s="47"/>
      <c r="NVZ93" s="47"/>
      <c r="NWA93" s="47"/>
      <c r="NWB93" s="47"/>
      <c r="NWC93" s="47"/>
      <c r="NWD93" s="47"/>
      <c r="NWE93" s="47"/>
      <c r="NWF93" s="47"/>
      <c r="NWG93" s="47"/>
      <c r="NWH93" s="47"/>
      <c r="NWI93" s="47"/>
      <c r="NWJ93" s="47"/>
      <c r="NWK93" s="47"/>
      <c r="NWL93" s="47"/>
      <c r="NWM93" s="47"/>
      <c r="NWN93" s="47"/>
      <c r="NWO93" s="47"/>
      <c r="NWP93" s="47"/>
      <c r="NWQ93" s="47"/>
      <c r="NWR93" s="47"/>
      <c r="NWS93" s="47"/>
      <c r="NWT93" s="47"/>
      <c r="NWU93" s="47"/>
      <c r="NWV93" s="47"/>
      <c r="NWW93" s="47"/>
      <c r="NWX93" s="47"/>
      <c r="NWY93" s="47"/>
      <c r="NWZ93" s="47"/>
      <c r="NXA93" s="47"/>
      <c r="NXB93" s="47"/>
      <c r="NXC93" s="47"/>
      <c r="NXD93" s="47"/>
      <c r="NXE93" s="47"/>
      <c r="NXF93" s="47"/>
      <c r="NXG93" s="47"/>
      <c r="NXH93" s="47"/>
      <c r="NXI93" s="47"/>
      <c r="NXJ93" s="47"/>
      <c r="NXK93" s="47"/>
      <c r="NXL93" s="47"/>
      <c r="NXM93" s="47"/>
      <c r="NXN93" s="47"/>
      <c r="NXO93" s="47"/>
      <c r="NXP93" s="47"/>
      <c r="NXQ93" s="47"/>
      <c r="NXR93" s="47"/>
      <c r="NXS93" s="47"/>
      <c r="NXT93" s="47"/>
      <c r="NXU93" s="47"/>
      <c r="NXV93" s="47"/>
      <c r="NXW93" s="47"/>
      <c r="NXX93" s="47"/>
      <c r="NXY93" s="47"/>
      <c r="NXZ93" s="47"/>
      <c r="NYA93" s="47"/>
      <c r="NYB93" s="47"/>
      <c r="NYC93" s="47"/>
      <c r="NYD93" s="47"/>
      <c r="NYE93" s="47"/>
      <c r="NYF93" s="47"/>
      <c r="NYG93" s="47"/>
      <c r="NYH93" s="47"/>
      <c r="NYI93" s="47"/>
      <c r="NYJ93" s="47"/>
      <c r="NYK93" s="47"/>
      <c r="NYL93" s="47"/>
      <c r="NYM93" s="47"/>
      <c r="NYN93" s="47"/>
      <c r="NYO93" s="47"/>
      <c r="NYP93" s="47"/>
      <c r="NYQ93" s="47"/>
      <c r="NYR93" s="47"/>
      <c r="NYS93" s="47"/>
      <c r="NYT93" s="47"/>
      <c r="NYU93" s="47"/>
      <c r="NYV93" s="47"/>
      <c r="NYW93" s="47"/>
      <c r="NYX93" s="47"/>
      <c r="NYY93" s="47"/>
      <c r="NYZ93" s="47"/>
      <c r="NZA93" s="47"/>
      <c r="NZB93" s="47"/>
      <c r="NZC93" s="47"/>
      <c r="NZD93" s="47"/>
      <c r="NZE93" s="47"/>
      <c r="NZF93" s="47"/>
      <c r="NZG93" s="47"/>
      <c r="NZH93" s="47"/>
      <c r="NZI93" s="47"/>
      <c r="NZJ93" s="47"/>
      <c r="NZK93" s="47"/>
      <c r="NZL93" s="47"/>
      <c r="NZM93" s="47"/>
      <c r="NZN93" s="47"/>
      <c r="NZO93" s="47"/>
      <c r="NZP93" s="47"/>
      <c r="NZQ93" s="47"/>
      <c r="NZR93" s="47"/>
      <c r="NZS93" s="47"/>
      <c r="NZT93" s="47"/>
      <c r="NZU93" s="47"/>
      <c r="NZV93" s="47"/>
      <c r="NZW93" s="47"/>
      <c r="NZX93" s="47"/>
      <c r="NZY93" s="47"/>
      <c r="NZZ93" s="47"/>
      <c r="OAA93" s="47"/>
      <c r="OAB93" s="47"/>
      <c r="OAC93" s="47"/>
      <c r="OAD93" s="47"/>
      <c r="OAE93" s="47"/>
      <c r="OAF93" s="47"/>
      <c r="OAG93" s="47"/>
      <c r="OAH93" s="47"/>
      <c r="OAI93" s="47"/>
      <c r="OAJ93" s="47"/>
      <c r="OAK93" s="47"/>
      <c r="OAL93" s="47"/>
      <c r="OAM93" s="47"/>
      <c r="OAN93" s="47"/>
      <c r="OAO93" s="47"/>
      <c r="OAP93" s="47"/>
      <c r="OAQ93" s="47"/>
      <c r="OAR93" s="47"/>
      <c r="OAS93" s="47"/>
      <c r="OAT93" s="47"/>
      <c r="OAU93" s="47"/>
      <c r="OAV93" s="47"/>
      <c r="OAW93" s="47"/>
      <c r="OAX93" s="47"/>
      <c r="OAY93" s="47"/>
      <c r="OAZ93" s="47"/>
      <c r="OBA93" s="47"/>
      <c r="OBB93" s="47"/>
      <c r="OBC93" s="47"/>
      <c r="OBD93" s="47"/>
      <c r="OBE93" s="47"/>
      <c r="OBF93" s="47"/>
      <c r="OBG93" s="47"/>
      <c r="OBH93" s="47"/>
      <c r="OBI93" s="47"/>
      <c r="OBJ93" s="47"/>
      <c r="OBK93" s="47"/>
      <c r="OBL93" s="47"/>
      <c r="OBM93" s="47"/>
      <c r="OBN93" s="47"/>
      <c r="OBO93" s="47"/>
      <c r="OBP93" s="47"/>
      <c r="OBQ93" s="47"/>
      <c r="OBR93" s="47"/>
      <c r="OBS93" s="47"/>
      <c r="OBT93" s="47"/>
      <c r="OBU93" s="47"/>
      <c r="OBV93" s="47"/>
      <c r="OBW93" s="47"/>
      <c r="OBX93" s="47"/>
      <c r="OBY93" s="47"/>
      <c r="OBZ93" s="47"/>
      <c r="OCA93" s="47"/>
      <c r="OCB93" s="47"/>
      <c r="OCC93" s="47"/>
      <c r="OCD93" s="47"/>
      <c r="OCE93" s="47"/>
      <c r="OCF93" s="47"/>
      <c r="OCG93" s="47"/>
      <c r="OCH93" s="47"/>
      <c r="OCI93" s="47"/>
      <c r="OCJ93" s="47"/>
      <c r="OCK93" s="47"/>
      <c r="OCL93" s="47"/>
      <c r="OCM93" s="47"/>
      <c r="OCN93" s="47"/>
      <c r="OCO93" s="47"/>
      <c r="OCP93" s="47"/>
      <c r="OCQ93" s="47"/>
      <c r="OCR93" s="47"/>
      <c r="OCS93" s="47"/>
      <c r="OCT93" s="47"/>
      <c r="OCU93" s="47"/>
      <c r="OCV93" s="47"/>
      <c r="OCW93" s="47"/>
      <c r="OCX93" s="47"/>
      <c r="OCY93" s="47"/>
      <c r="OCZ93" s="47"/>
      <c r="ODA93" s="47"/>
      <c r="ODB93" s="47"/>
      <c r="ODC93" s="47"/>
      <c r="ODD93" s="47"/>
      <c r="ODE93" s="47"/>
      <c r="ODF93" s="47"/>
      <c r="ODG93" s="47"/>
      <c r="ODH93" s="47"/>
      <c r="ODI93" s="47"/>
      <c r="ODJ93" s="47"/>
      <c r="ODK93" s="47"/>
      <c r="ODL93" s="47"/>
      <c r="ODM93" s="47"/>
      <c r="ODN93" s="47"/>
      <c r="ODO93" s="47"/>
      <c r="ODP93" s="47"/>
      <c r="ODQ93" s="47"/>
      <c r="ODR93" s="47"/>
      <c r="ODS93" s="47"/>
      <c r="ODT93" s="47"/>
      <c r="ODU93" s="47"/>
      <c r="ODV93" s="47"/>
      <c r="ODW93" s="47"/>
      <c r="ODX93" s="47"/>
      <c r="ODY93" s="47"/>
      <c r="ODZ93" s="47"/>
      <c r="OEA93" s="47"/>
      <c r="OEB93" s="47"/>
      <c r="OEC93" s="47"/>
      <c r="OED93" s="47"/>
      <c r="OEE93" s="47"/>
      <c r="OEF93" s="47"/>
      <c r="OEG93" s="47"/>
      <c r="OEH93" s="47"/>
      <c r="OEI93" s="47"/>
      <c r="OEJ93" s="47"/>
      <c r="OEK93" s="47"/>
      <c r="OEL93" s="47"/>
      <c r="OEM93" s="47"/>
      <c r="OEN93" s="47"/>
      <c r="OEO93" s="47"/>
      <c r="OEP93" s="47"/>
      <c r="OEQ93" s="47"/>
      <c r="OER93" s="47"/>
      <c r="OES93" s="47"/>
      <c r="OET93" s="47"/>
      <c r="OEU93" s="47"/>
      <c r="OEV93" s="47"/>
      <c r="OEW93" s="47"/>
      <c r="OEX93" s="47"/>
      <c r="OEY93" s="47"/>
      <c r="OEZ93" s="47"/>
      <c r="OFA93" s="47"/>
      <c r="OFB93" s="47"/>
      <c r="OFC93" s="47"/>
      <c r="OFD93" s="47"/>
      <c r="OFE93" s="47"/>
      <c r="OFF93" s="47"/>
      <c r="OFG93" s="47"/>
      <c r="OFH93" s="47"/>
      <c r="OFI93" s="47"/>
      <c r="OFJ93" s="47"/>
      <c r="OFK93" s="47"/>
      <c r="OFL93" s="47"/>
      <c r="OFM93" s="47"/>
      <c r="OFN93" s="47"/>
      <c r="OFO93" s="47"/>
      <c r="OFP93" s="47"/>
      <c r="OFQ93" s="47"/>
      <c r="OFR93" s="47"/>
      <c r="OFS93" s="47"/>
      <c r="OFT93" s="47"/>
      <c r="OFU93" s="47"/>
      <c r="OFV93" s="47"/>
      <c r="OFW93" s="47"/>
      <c r="OFX93" s="47"/>
      <c r="OFY93" s="47"/>
      <c r="OFZ93" s="47"/>
      <c r="OGA93" s="47"/>
      <c r="OGB93" s="47"/>
      <c r="OGC93" s="47"/>
      <c r="OGD93" s="47"/>
      <c r="OGE93" s="47"/>
      <c r="OGF93" s="47"/>
      <c r="OGG93" s="47"/>
      <c r="OGH93" s="47"/>
      <c r="OGI93" s="47"/>
      <c r="OGJ93" s="47"/>
      <c r="OGK93" s="47"/>
      <c r="OGL93" s="47"/>
      <c r="OGM93" s="47"/>
      <c r="OGN93" s="47"/>
      <c r="OGO93" s="47"/>
      <c r="OGP93" s="47"/>
      <c r="OGQ93" s="47"/>
      <c r="OGR93" s="47"/>
      <c r="OGS93" s="47"/>
      <c r="OGT93" s="47"/>
      <c r="OGU93" s="47"/>
      <c r="OGV93" s="47"/>
      <c r="OGW93" s="47"/>
      <c r="OGX93" s="47"/>
      <c r="OGY93" s="47"/>
      <c r="OGZ93" s="47"/>
      <c r="OHA93" s="47"/>
      <c r="OHB93" s="47"/>
      <c r="OHC93" s="47"/>
      <c r="OHD93" s="47"/>
      <c r="OHE93" s="47"/>
      <c r="OHF93" s="47"/>
      <c r="OHG93" s="47"/>
      <c r="OHH93" s="47"/>
      <c r="OHI93" s="47"/>
      <c r="OHJ93" s="47"/>
      <c r="OHK93" s="47"/>
      <c r="OHL93" s="47"/>
      <c r="OHM93" s="47"/>
      <c r="OHN93" s="47"/>
      <c r="OHO93" s="47"/>
      <c r="OHP93" s="47"/>
      <c r="OHQ93" s="47"/>
      <c r="OHR93" s="47"/>
      <c r="OHS93" s="47"/>
      <c r="OHT93" s="47"/>
      <c r="OHU93" s="47"/>
      <c r="OHV93" s="47"/>
      <c r="OHW93" s="47"/>
      <c r="OHX93" s="47"/>
      <c r="OHY93" s="47"/>
      <c r="OHZ93" s="47"/>
      <c r="OIA93" s="47"/>
      <c r="OIB93" s="47"/>
      <c r="OIC93" s="47"/>
      <c r="OID93" s="47"/>
      <c r="OIE93" s="47"/>
      <c r="OIF93" s="47"/>
      <c r="OIG93" s="47"/>
      <c r="OIH93" s="47"/>
      <c r="OII93" s="47"/>
      <c r="OIJ93" s="47"/>
      <c r="OIK93" s="47"/>
      <c r="OIL93" s="47"/>
      <c r="OIM93" s="47"/>
      <c r="OIN93" s="47"/>
      <c r="OIO93" s="47"/>
      <c r="OIP93" s="47"/>
      <c r="OIQ93" s="47"/>
      <c r="OIR93" s="47"/>
      <c r="OIS93" s="47"/>
      <c r="OIT93" s="47"/>
      <c r="OIU93" s="47"/>
      <c r="OIV93" s="47"/>
      <c r="OIW93" s="47"/>
      <c r="OIX93" s="47"/>
      <c r="OIY93" s="47"/>
      <c r="OIZ93" s="47"/>
      <c r="OJA93" s="47"/>
      <c r="OJB93" s="47"/>
      <c r="OJC93" s="47"/>
      <c r="OJD93" s="47"/>
      <c r="OJE93" s="47"/>
      <c r="OJF93" s="47"/>
      <c r="OJG93" s="47"/>
      <c r="OJH93" s="47"/>
      <c r="OJI93" s="47"/>
      <c r="OJJ93" s="47"/>
      <c r="OJK93" s="47"/>
      <c r="OJL93" s="47"/>
      <c r="OJM93" s="47"/>
      <c r="OJN93" s="47"/>
      <c r="OJO93" s="47"/>
      <c r="OJP93" s="47"/>
      <c r="OJQ93" s="47"/>
      <c r="OJR93" s="47"/>
      <c r="OJS93" s="47"/>
      <c r="OJT93" s="47"/>
      <c r="OJU93" s="47"/>
      <c r="OJV93" s="47"/>
      <c r="OJW93" s="47"/>
      <c r="OJX93" s="47"/>
      <c r="OJY93" s="47"/>
      <c r="OJZ93" s="47"/>
      <c r="OKA93" s="47"/>
      <c r="OKB93" s="47"/>
      <c r="OKC93" s="47"/>
      <c r="OKD93" s="47"/>
      <c r="OKE93" s="47"/>
      <c r="OKF93" s="47"/>
      <c r="OKG93" s="47"/>
      <c r="OKH93" s="47"/>
      <c r="OKI93" s="47"/>
      <c r="OKJ93" s="47"/>
      <c r="OKK93" s="47"/>
      <c r="OKL93" s="47"/>
      <c r="OKM93" s="47"/>
      <c r="OKN93" s="47"/>
      <c r="OKO93" s="47"/>
      <c r="OKP93" s="47"/>
      <c r="OKQ93" s="47"/>
      <c r="OKR93" s="47"/>
      <c r="OKS93" s="47"/>
      <c r="OKT93" s="47"/>
      <c r="OKU93" s="47"/>
      <c r="OKV93" s="47"/>
      <c r="OKW93" s="47"/>
      <c r="OKX93" s="47"/>
      <c r="OKY93" s="47"/>
      <c r="OKZ93" s="47"/>
      <c r="OLA93" s="47"/>
      <c r="OLB93" s="47"/>
      <c r="OLC93" s="47"/>
      <c r="OLD93" s="47"/>
      <c r="OLE93" s="47"/>
      <c r="OLF93" s="47"/>
      <c r="OLG93" s="47"/>
      <c r="OLH93" s="47"/>
      <c r="OLI93" s="47"/>
      <c r="OLJ93" s="47"/>
      <c r="OLK93" s="47"/>
      <c r="OLL93" s="47"/>
      <c r="OLM93" s="47"/>
      <c r="OLN93" s="47"/>
      <c r="OLO93" s="47"/>
      <c r="OLP93" s="47"/>
      <c r="OLQ93" s="47"/>
      <c r="OLR93" s="47"/>
      <c r="OLS93" s="47"/>
      <c r="OLT93" s="47"/>
      <c r="OLU93" s="47"/>
      <c r="OLV93" s="47"/>
      <c r="OLW93" s="47"/>
      <c r="OLX93" s="47"/>
      <c r="OLY93" s="47"/>
      <c r="OLZ93" s="47"/>
      <c r="OMA93" s="47"/>
      <c r="OMB93" s="47"/>
      <c r="OMC93" s="47"/>
      <c r="OMD93" s="47"/>
      <c r="OME93" s="47"/>
      <c r="OMF93" s="47"/>
      <c r="OMG93" s="47"/>
      <c r="OMH93" s="47"/>
      <c r="OMI93" s="47"/>
      <c r="OMJ93" s="47"/>
      <c r="OMK93" s="47"/>
      <c r="OML93" s="47"/>
      <c r="OMM93" s="47"/>
      <c r="OMN93" s="47"/>
      <c r="OMO93" s="47"/>
      <c r="OMP93" s="47"/>
      <c r="OMQ93" s="47"/>
      <c r="OMR93" s="47"/>
      <c r="OMS93" s="47"/>
      <c r="OMT93" s="47"/>
      <c r="OMU93" s="47"/>
      <c r="OMV93" s="47"/>
      <c r="OMW93" s="47"/>
      <c r="OMX93" s="47"/>
      <c r="OMY93" s="47"/>
      <c r="OMZ93" s="47"/>
      <c r="ONA93" s="47"/>
      <c r="ONB93" s="47"/>
      <c r="ONC93" s="47"/>
      <c r="OND93" s="47"/>
      <c r="ONE93" s="47"/>
      <c r="ONF93" s="47"/>
      <c r="ONG93" s="47"/>
      <c r="ONH93" s="47"/>
      <c r="ONI93" s="47"/>
      <c r="ONJ93" s="47"/>
      <c r="ONK93" s="47"/>
      <c r="ONL93" s="47"/>
      <c r="ONM93" s="47"/>
      <c r="ONN93" s="47"/>
      <c r="ONO93" s="47"/>
      <c r="ONP93" s="47"/>
      <c r="ONQ93" s="47"/>
      <c r="ONR93" s="47"/>
      <c r="ONS93" s="47"/>
      <c r="ONT93" s="47"/>
      <c r="ONU93" s="47"/>
      <c r="ONV93" s="47"/>
      <c r="ONW93" s="47"/>
      <c r="ONX93" s="47"/>
      <c r="ONY93" s="47"/>
      <c r="ONZ93" s="47"/>
      <c r="OOA93" s="47"/>
      <c r="OOB93" s="47"/>
      <c r="OOC93" s="47"/>
      <c r="OOD93" s="47"/>
      <c r="OOE93" s="47"/>
      <c r="OOF93" s="47"/>
      <c r="OOG93" s="47"/>
      <c r="OOH93" s="47"/>
      <c r="OOI93" s="47"/>
      <c r="OOJ93" s="47"/>
      <c r="OOK93" s="47"/>
      <c r="OOL93" s="47"/>
      <c r="OOM93" s="47"/>
      <c r="OON93" s="47"/>
      <c r="OOO93" s="47"/>
      <c r="OOP93" s="47"/>
      <c r="OOQ93" s="47"/>
      <c r="OOR93" s="47"/>
      <c r="OOS93" s="47"/>
      <c r="OOT93" s="47"/>
      <c r="OOU93" s="47"/>
      <c r="OOV93" s="47"/>
      <c r="OOW93" s="47"/>
      <c r="OOX93" s="47"/>
      <c r="OOY93" s="47"/>
      <c r="OOZ93" s="47"/>
      <c r="OPA93" s="47"/>
      <c r="OPB93" s="47"/>
      <c r="OPC93" s="47"/>
      <c r="OPD93" s="47"/>
      <c r="OPE93" s="47"/>
      <c r="OPF93" s="47"/>
      <c r="OPG93" s="47"/>
      <c r="OPH93" s="47"/>
      <c r="OPI93" s="47"/>
      <c r="OPJ93" s="47"/>
      <c r="OPK93" s="47"/>
      <c r="OPL93" s="47"/>
      <c r="OPM93" s="47"/>
      <c r="OPN93" s="47"/>
      <c r="OPO93" s="47"/>
      <c r="OPP93" s="47"/>
      <c r="OPQ93" s="47"/>
      <c r="OPR93" s="47"/>
      <c r="OPS93" s="47"/>
      <c r="OPT93" s="47"/>
      <c r="OPU93" s="47"/>
      <c r="OPV93" s="47"/>
      <c r="OPW93" s="47"/>
      <c r="OPX93" s="47"/>
      <c r="OPY93" s="47"/>
      <c r="OPZ93" s="47"/>
      <c r="OQA93" s="47"/>
      <c r="OQB93" s="47"/>
      <c r="OQC93" s="47"/>
      <c r="OQD93" s="47"/>
      <c r="OQE93" s="47"/>
      <c r="OQF93" s="47"/>
      <c r="OQG93" s="47"/>
      <c r="OQH93" s="47"/>
      <c r="OQI93" s="47"/>
      <c r="OQJ93" s="47"/>
      <c r="OQK93" s="47"/>
      <c r="OQL93" s="47"/>
      <c r="OQM93" s="47"/>
      <c r="OQN93" s="47"/>
      <c r="OQO93" s="47"/>
      <c r="OQP93" s="47"/>
      <c r="OQQ93" s="47"/>
      <c r="OQR93" s="47"/>
      <c r="OQS93" s="47"/>
      <c r="OQT93" s="47"/>
      <c r="OQU93" s="47"/>
      <c r="OQV93" s="47"/>
      <c r="OQW93" s="47"/>
      <c r="OQX93" s="47"/>
      <c r="OQY93" s="47"/>
      <c r="OQZ93" s="47"/>
      <c r="ORA93" s="47"/>
      <c r="ORB93" s="47"/>
      <c r="ORC93" s="47"/>
      <c r="ORD93" s="47"/>
      <c r="ORE93" s="47"/>
      <c r="ORF93" s="47"/>
      <c r="ORG93" s="47"/>
      <c r="ORH93" s="47"/>
      <c r="ORI93" s="47"/>
      <c r="ORJ93" s="47"/>
      <c r="ORK93" s="47"/>
      <c r="ORL93" s="47"/>
      <c r="ORM93" s="47"/>
      <c r="ORN93" s="47"/>
      <c r="ORO93" s="47"/>
      <c r="ORP93" s="47"/>
      <c r="ORQ93" s="47"/>
      <c r="ORR93" s="47"/>
      <c r="ORS93" s="47"/>
      <c r="ORT93" s="47"/>
      <c r="ORU93" s="47"/>
      <c r="ORV93" s="47"/>
      <c r="ORW93" s="47"/>
      <c r="ORX93" s="47"/>
      <c r="ORY93" s="47"/>
      <c r="ORZ93" s="47"/>
      <c r="OSA93" s="47"/>
      <c r="OSB93" s="47"/>
      <c r="OSC93" s="47"/>
      <c r="OSD93" s="47"/>
      <c r="OSE93" s="47"/>
      <c r="OSF93" s="47"/>
      <c r="OSG93" s="47"/>
      <c r="OSH93" s="47"/>
      <c r="OSI93" s="47"/>
      <c r="OSJ93" s="47"/>
      <c r="OSK93" s="47"/>
      <c r="OSL93" s="47"/>
      <c r="OSM93" s="47"/>
      <c r="OSN93" s="47"/>
      <c r="OSO93" s="47"/>
      <c r="OSP93" s="47"/>
      <c r="OSQ93" s="47"/>
      <c r="OSR93" s="47"/>
      <c r="OSS93" s="47"/>
      <c r="OST93" s="47"/>
      <c r="OSU93" s="47"/>
      <c r="OSV93" s="47"/>
      <c r="OSW93" s="47"/>
      <c r="OSX93" s="47"/>
      <c r="OSY93" s="47"/>
      <c r="OSZ93" s="47"/>
      <c r="OTA93" s="47"/>
      <c r="OTB93" s="47"/>
      <c r="OTC93" s="47"/>
      <c r="OTD93" s="47"/>
      <c r="OTE93" s="47"/>
      <c r="OTF93" s="47"/>
      <c r="OTG93" s="47"/>
      <c r="OTH93" s="47"/>
      <c r="OTI93" s="47"/>
      <c r="OTJ93" s="47"/>
      <c r="OTK93" s="47"/>
      <c r="OTL93" s="47"/>
      <c r="OTM93" s="47"/>
      <c r="OTN93" s="47"/>
      <c r="OTO93" s="47"/>
      <c r="OTP93" s="47"/>
      <c r="OTQ93" s="47"/>
      <c r="OTR93" s="47"/>
      <c r="OTS93" s="47"/>
      <c r="OTT93" s="47"/>
      <c r="OTU93" s="47"/>
      <c r="OTV93" s="47"/>
      <c r="OTW93" s="47"/>
      <c r="OTX93" s="47"/>
      <c r="OTY93" s="47"/>
      <c r="OTZ93" s="47"/>
      <c r="OUA93" s="47"/>
      <c r="OUB93" s="47"/>
      <c r="OUC93" s="47"/>
      <c r="OUD93" s="47"/>
      <c r="OUE93" s="47"/>
      <c r="OUF93" s="47"/>
      <c r="OUG93" s="47"/>
      <c r="OUH93" s="47"/>
      <c r="OUI93" s="47"/>
      <c r="OUJ93" s="47"/>
      <c r="OUK93" s="47"/>
      <c r="OUL93" s="47"/>
      <c r="OUM93" s="47"/>
      <c r="OUN93" s="47"/>
      <c r="OUO93" s="47"/>
      <c r="OUP93" s="47"/>
      <c r="OUQ93" s="47"/>
      <c r="OUR93" s="47"/>
      <c r="OUS93" s="47"/>
      <c r="OUT93" s="47"/>
      <c r="OUU93" s="47"/>
      <c r="OUV93" s="47"/>
      <c r="OUW93" s="47"/>
      <c r="OUX93" s="47"/>
      <c r="OUY93" s="47"/>
      <c r="OUZ93" s="47"/>
      <c r="OVA93" s="47"/>
      <c r="OVB93" s="47"/>
      <c r="OVC93" s="47"/>
      <c r="OVD93" s="47"/>
      <c r="OVE93" s="47"/>
      <c r="OVF93" s="47"/>
      <c r="OVG93" s="47"/>
      <c r="OVH93" s="47"/>
      <c r="OVI93" s="47"/>
      <c r="OVJ93" s="47"/>
      <c r="OVK93" s="47"/>
      <c r="OVL93" s="47"/>
      <c r="OVM93" s="47"/>
      <c r="OVN93" s="47"/>
      <c r="OVO93" s="47"/>
      <c r="OVP93" s="47"/>
      <c r="OVQ93" s="47"/>
      <c r="OVR93" s="47"/>
      <c r="OVS93" s="47"/>
      <c r="OVT93" s="47"/>
      <c r="OVU93" s="47"/>
      <c r="OVV93" s="47"/>
      <c r="OVW93" s="47"/>
      <c r="OVX93" s="47"/>
      <c r="OVY93" s="47"/>
      <c r="OVZ93" s="47"/>
      <c r="OWA93" s="47"/>
      <c r="OWB93" s="47"/>
      <c r="OWC93" s="47"/>
      <c r="OWD93" s="47"/>
      <c r="OWE93" s="47"/>
      <c r="OWF93" s="47"/>
      <c r="OWG93" s="47"/>
      <c r="OWH93" s="47"/>
      <c r="OWI93" s="47"/>
      <c r="OWJ93" s="47"/>
      <c r="OWK93" s="47"/>
      <c r="OWL93" s="47"/>
      <c r="OWM93" s="47"/>
      <c r="OWN93" s="47"/>
      <c r="OWO93" s="47"/>
      <c r="OWP93" s="47"/>
      <c r="OWQ93" s="47"/>
      <c r="OWR93" s="47"/>
      <c r="OWS93" s="47"/>
      <c r="OWT93" s="47"/>
      <c r="OWU93" s="47"/>
      <c r="OWV93" s="47"/>
      <c r="OWW93" s="47"/>
      <c r="OWX93" s="47"/>
      <c r="OWY93" s="47"/>
      <c r="OWZ93" s="47"/>
      <c r="OXA93" s="47"/>
      <c r="OXB93" s="47"/>
      <c r="OXC93" s="47"/>
      <c r="OXD93" s="47"/>
      <c r="OXE93" s="47"/>
      <c r="OXF93" s="47"/>
      <c r="OXG93" s="47"/>
      <c r="OXH93" s="47"/>
      <c r="OXI93" s="47"/>
      <c r="OXJ93" s="47"/>
      <c r="OXK93" s="47"/>
      <c r="OXL93" s="47"/>
      <c r="OXM93" s="47"/>
      <c r="OXN93" s="47"/>
      <c r="OXO93" s="47"/>
      <c r="OXP93" s="47"/>
      <c r="OXQ93" s="47"/>
      <c r="OXR93" s="47"/>
      <c r="OXS93" s="47"/>
      <c r="OXT93" s="47"/>
      <c r="OXU93" s="47"/>
      <c r="OXV93" s="47"/>
      <c r="OXW93" s="47"/>
      <c r="OXX93" s="47"/>
      <c r="OXY93" s="47"/>
      <c r="OXZ93" s="47"/>
      <c r="OYA93" s="47"/>
      <c r="OYB93" s="47"/>
      <c r="OYC93" s="47"/>
      <c r="OYD93" s="47"/>
      <c r="OYE93" s="47"/>
      <c r="OYF93" s="47"/>
      <c r="OYG93" s="47"/>
      <c r="OYH93" s="47"/>
      <c r="OYI93" s="47"/>
      <c r="OYJ93" s="47"/>
      <c r="OYK93" s="47"/>
      <c r="OYL93" s="47"/>
      <c r="OYM93" s="47"/>
      <c r="OYN93" s="47"/>
      <c r="OYO93" s="47"/>
      <c r="OYP93" s="47"/>
      <c r="OYQ93" s="47"/>
      <c r="OYR93" s="47"/>
      <c r="OYS93" s="47"/>
      <c r="OYT93" s="47"/>
      <c r="OYU93" s="47"/>
      <c r="OYV93" s="47"/>
      <c r="OYW93" s="47"/>
      <c r="OYX93" s="47"/>
      <c r="OYY93" s="47"/>
      <c r="OYZ93" s="47"/>
      <c r="OZA93" s="47"/>
      <c r="OZB93" s="47"/>
      <c r="OZC93" s="47"/>
      <c r="OZD93" s="47"/>
      <c r="OZE93" s="47"/>
      <c r="OZF93" s="47"/>
      <c r="OZG93" s="47"/>
      <c r="OZH93" s="47"/>
      <c r="OZI93" s="47"/>
      <c r="OZJ93" s="47"/>
      <c r="OZK93" s="47"/>
      <c r="OZL93" s="47"/>
      <c r="OZM93" s="47"/>
      <c r="OZN93" s="47"/>
      <c r="OZO93" s="47"/>
      <c r="OZP93" s="47"/>
      <c r="OZQ93" s="47"/>
      <c r="OZR93" s="47"/>
      <c r="OZS93" s="47"/>
      <c r="OZT93" s="47"/>
      <c r="OZU93" s="47"/>
      <c r="OZV93" s="47"/>
      <c r="OZW93" s="47"/>
      <c r="OZX93" s="47"/>
      <c r="OZY93" s="47"/>
      <c r="OZZ93" s="47"/>
      <c r="PAA93" s="47"/>
      <c r="PAB93" s="47"/>
      <c r="PAC93" s="47"/>
      <c r="PAD93" s="47"/>
      <c r="PAE93" s="47"/>
      <c r="PAF93" s="47"/>
      <c r="PAG93" s="47"/>
      <c r="PAH93" s="47"/>
      <c r="PAI93" s="47"/>
      <c r="PAJ93" s="47"/>
      <c r="PAK93" s="47"/>
      <c r="PAL93" s="47"/>
      <c r="PAM93" s="47"/>
      <c r="PAN93" s="47"/>
      <c r="PAO93" s="47"/>
      <c r="PAP93" s="47"/>
      <c r="PAQ93" s="47"/>
      <c r="PAR93" s="47"/>
      <c r="PAS93" s="47"/>
      <c r="PAT93" s="47"/>
      <c r="PAU93" s="47"/>
      <c r="PAV93" s="47"/>
      <c r="PAW93" s="47"/>
      <c r="PAX93" s="47"/>
      <c r="PAY93" s="47"/>
      <c r="PAZ93" s="47"/>
      <c r="PBA93" s="47"/>
      <c r="PBB93" s="47"/>
      <c r="PBC93" s="47"/>
      <c r="PBD93" s="47"/>
      <c r="PBE93" s="47"/>
      <c r="PBF93" s="47"/>
      <c r="PBG93" s="47"/>
      <c r="PBH93" s="47"/>
      <c r="PBI93" s="47"/>
      <c r="PBJ93" s="47"/>
      <c r="PBK93" s="47"/>
      <c r="PBL93" s="47"/>
      <c r="PBM93" s="47"/>
      <c r="PBN93" s="47"/>
      <c r="PBO93" s="47"/>
      <c r="PBP93" s="47"/>
      <c r="PBQ93" s="47"/>
      <c r="PBR93" s="47"/>
      <c r="PBS93" s="47"/>
      <c r="PBT93" s="47"/>
      <c r="PBU93" s="47"/>
      <c r="PBV93" s="47"/>
      <c r="PBW93" s="47"/>
      <c r="PBX93" s="47"/>
      <c r="PBY93" s="47"/>
      <c r="PBZ93" s="47"/>
      <c r="PCA93" s="47"/>
      <c r="PCB93" s="47"/>
      <c r="PCC93" s="47"/>
      <c r="PCD93" s="47"/>
      <c r="PCE93" s="47"/>
      <c r="PCF93" s="47"/>
      <c r="PCG93" s="47"/>
      <c r="PCH93" s="47"/>
      <c r="PCI93" s="47"/>
      <c r="PCJ93" s="47"/>
      <c r="PCK93" s="47"/>
      <c r="PCL93" s="47"/>
      <c r="PCM93" s="47"/>
      <c r="PCN93" s="47"/>
      <c r="PCO93" s="47"/>
      <c r="PCP93" s="47"/>
      <c r="PCQ93" s="47"/>
      <c r="PCR93" s="47"/>
      <c r="PCS93" s="47"/>
      <c r="PCT93" s="47"/>
      <c r="PCU93" s="47"/>
      <c r="PCV93" s="47"/>
      <c r="PCW93" s="47"/>
      <c r="PCX93" s="47"/>
      <c r="PCY93" s="47"/>
      <c r="PCZ93" s="47"/>
      <c r="PDA93" s="47"/>
      <c r="PDB93" s="47"/>
      <c r="PDC93" s="47"/>
      <c r="PDD93" s="47"/>
      <c r="PDE93" s="47"/>
      <c r="PDF93" s="47"/>
      <c r="PDG93" s="47"/>
      <c r="PDH93" s="47"/>
      <c r="PDI93" s="47"/>
      <c r="PDJ93" s="47"/>
      <c r="PDK93" s="47"/>
      <c r="PDL93" s="47"/>
      <c r="PDM93" s="47"/>
      <c r="PDN93" s="47"/>
      <c r="PDO93" s="47"/>
      <c r="PDP93" s="47"/>
      <c r="PDQ93" s="47"/>
      <c r="PDR93" s="47"/>
      <c r="PDS93" s="47"/>
      <c r="PDT93" s="47"/>
      <c r="PDU93" s="47"/>
      <c r="PDV93" s="47"/>
      <c r="PDW93" s="47"/>
      <c r="PDX93" s="47"/>
      <c r="PDY93" s="47"/>
      <c r="PDZ93" s="47"/>
      <c r="PEA93" s="47"/>
      <c r="PEB93" s="47"/>
      <c r="PEC93" s="47"/>
      <c r="PED93" s="47"/>
      <c r="PEE93" s="47"/>
      <c r="PEF93" s="47"/>
      <c r="PEG93" s="47"/>
      <c r="PEH93" s="47"/>
      <c r="PEI93" s="47"/>
      <c r="PEJ93" s="47"/>
      <c r="PEK93" s="47"/>
      <c r="PEL93" s="47"/>
      <c r="PEM93" s="47"/>
      <c r="PEN93" s="47"/>
      <c r="PEO93" s="47"/>
      <c r="PEP93" s="47"/>
      <c r="PEQ93" s="47"/>
      <c r="PER93" s="47"/>
      <c r="PES93" s="47"/>
      <c r="PET93" s="47"/>
      <c r="PEU93" s="47"/>
      <c r="PEV93" s="47"/>
      <c r="PEW93" s="47"/>
      <c r="PEX93" s="47"/>
      <c r="PEY93" s="47"/>
      <c r="PEZ93" s="47"/>
      <c r="PFA93" s="47"/>
      <c r="PFB93" s="47"/>
      <c r="PFC93" s="47"/>
      <c r="PFD93" s="47"/>
      <c r="PFE93" s="47"/>
      <c r="PFF93" s="47"/>
      <c r="PFG93" s="47"/>
      <c r="PFH93" s="47"/>
      <c r="PFI93" s="47"/>
      <c r="PFJ93" s="47"/>
      <c r="PFK93" s="47"/>
      <c r="PFL93" s="47"/>
      <c r="PFM93" s="47"/>
      <c r="PFN93" s="47"/>
      <c r="PFO93" s="47"/>
      <c r="PFP93" s="47"/>
      <c r="PFQ93" s="47"/>
      <c r="PFR93" s="47"/>
      <c r="PFS93" s="47"/>
      <c r="PFT93" s="47"/>
      <c r="PFU93" s="47"/>
      <c r="PFV93" s="47"/>
      <c r="PFW93" s="47"/>
      <c r="PFX93" s="47"/>
      <c r="PFY93" s="47"/>
      <c r="PFZ93" s="47"/>
      <c r="PGA93" s="47"/>
      <c r="PGB93" s="47"/>
      <c r="PGC93" s="47"/>
      <c r="PGD93" s="47"/>
      <c r="PGE93" s="47"/>
      <c r="PGF93" s="47"/>
      <c r="PGG93" s="47"/>
      <c r="PGH93" s="47"/>
      <c r="PGI93" s="47"/>
      <c r="PGJ93" s="47"/>
      <c r="PGK93" s="47"/>
      <c r="PGL93" s="47"/>
      <c r="PGM93" s="47"/>
      <c r="PGN93" s="47"/>
      <c r="PGO93" s="47"/>
      <c r="PGP93" s="47"/>
      <c r="PGQ93" s="47"/>
      <c r="PGR93" s="47"/>
      <c r="PGS93" s="47"/>
      <c r="PGT93" s="47"/>
      <c r="PGU93" s="47"/>
      <c r="PGV93" s="47"/>
      <c r="PGW93" s="47"/>
      <c r="PGX93" s="47"/>
      <c r="PGY93" s="47"/>
      <c r="PGZ93" s="47"/>
      <c r="PHA93" s="47"/>
      <c r="PHB93" s="47"/>
      <c r="PHC93" s="47"/>
      <c r="PHD93" s="47"/>
      <c r="PHE93" s="47"/>
      <c r="PHF93" s="47"/>
      <c r="PHG93" s="47"/>
      <c r="PHH93" s="47"/>
      <c r="PHI93" s="47"/>
      <c r="PHJ93" s="47"/>
      <c r="PHK93" s="47"/>
      <c r="PHL93" s="47"/>
      <c r="PHM93" s="47"/>
      <c r="PHN93" s="47"/>
      <c r="PHO93" s="47"/>
      <c r="PHP93" s="47"/>
      <c r="PHQ93" s="47"/>
      <c r="PHR93" s="47"/>
      <c r="PHS93" s="47"/>
      <c r="PHT93" s="47"/>
      <c r="PHU93" s="47"/>
      <c r="PHV93" s="47"/>
      <c r="PHW93" s="47"/>
      <c r="PHX93" s="47"/>
      <c r="PHY93" s="47"/>
      <c r="PHZ93" s="47"/>
      <c r="PIA93" s="47"/>
      <c r="PIB93" s="47"/>
      <c r="PIC93" s="47"/>
      <c r="PID93" s="47"/>
      <c r="PIE93" s="47"/>
      <c r="PIF93" s="47"/>
      <c r="PIG93" s="47"/>
      <c r="PIH93" s="47"/>
      <c r="PII93" s="47"/>
      <c r="PIJ93" s="47"/>
      <c r="PIK93" s="47"/>
      <c r="PIL93" s="47"/>
      <c r="PIM93" s="47"/>
      <c r="PIN93" s="47"/>
      <c r="PIO93" s="47"/>
      <c r="PIP93" s="47"/>
      <c r="PIQ93" s="47"/>
      <c r="PIR93" s="47"/>
      <c r="PIS93" s="47"/>
      <c r="PIT93" s="47"/>
      <c r="PIU93" s="47"/>
      <c r="PIV93" s="47"/>
      <c r="PIW93" s="47"/>
      <c r="PIX93" s="47"/>
      <c r="PIY93" s="47"/>
      <c r="PIZ93" s="47"/>
      <c r="PJA93" s="47"/>
      <c r="PJB93" s="47"/>
      <c r="PJC93" s="47"/>
      <c r="PJD93" s="47"/>
      <c r="PJE93" s="47"/>
      <c r="PJF93" s="47"/>
      <c r="PJG93" s="47"/>
      <c r="PJH93" s="47"/>
      <c r="PJI93" s="47"/>
      <c r="PJJ93" s="47"/>
      <c r="PJK93" s="47"/>
      <c r="PJL93" s="47"/>
      <c r="PJM93" s="47"/>
      <c r="PJN93" s="47"/>
      <c r="PJO93" s="47"/>
      <c r="PJP93" s="47"/>
      <c r="PJQ93" s="47"/>
      <c r="PJR93" s="47"/>
      <c r="PJS93" s="47"/>
      <c r="PJT93" s="47"/>
      <c r="PJU93" s="47"/>
      <c r="PJV93" s="47"/>
      <c r="PJW93" s="47"/>
      <c r="PJX93" s="47"/>
      <c r="PJY93" s="47"/>
      <c r="PJZ93" s="47"/>
      <c r="PKA93" s="47"/>
      <c r="PKB93" s="47"/>
      <c r="PKC93" s="47"/>
      <c r="PKD93" s="47"/>
      <c r="PKE93" s="47"/>
      <c r="PKF93" s="47"/>
      <c r="PKG93" s="47"/>
      <c r="PKH93" s="47"/>
      <c r="PKI93" s="47"/>
      <c r="PKJ93" s="47"/>
      <c r="PKK93" s="47"/>
      <c r="PKL93" s="47"/>
      <c r="PKM93" s="47"/>
      <c r="PKN93" s="47"/>
      <c r="PKO93" s="47"/>
      <c r="PKP93" s="47"/>
      <c r="PKQ93" s="47"/>
      <c r="PKR93" s="47"/>
      <c r="PKS93" s="47"/>
      <c r="PKT93" s="47"/>
      <c r="PKU93" s="47"/>
      <c r="PKV93" s="47"/>
      <c r="PKW93" s="47"/>
      <c r="PKX93" s="47"/>
      <c r="PKY93" s="47"/>
      <c r="PKZ93" s="47"/>
      <c r="PLA93" s="47"/>
      <c r="PLB93" s="47"/>
      <c r="PLC93" s="47"/>
      <c r="PLD93" s="47"/>
      <c r="PLE93" s="47"/>
      <c r="PLF93" s="47"/>
      <c r="PLG93" s="47"/>
      <c r="PLH93" s="47"/>
      <c r="PLI93" s="47"/>
      <c r="PLJ93" s="47"/>
      <c r="PLK93" s="47"/>
      <c r="PLL93" s="47"/>
      <c r="PLM93" s="47"/>
      <c r="PLN93" s="47"/>
      <c r="PLO93" s="47"/>
      <c r="PLP93" s="47"/>
      <c r="PLQ93" s="47"/>
      <c r="PLR93" s="47"/>
      <c r="PLS93" s="47"/>
      <c r="PLT93" s="47"/>
      <c r="PLU93" s="47"/>
      <c r="PLV93" s="47"/>
      <c r="PLW93" s="47"/>
      <c r="PLX93" s="47"/>
      <c r="PLY93" s="47"/>
      <c r="PLZ93" s="47"/>
      <c r="PMA93" s="47"/>
      <c r="PMB93" s="47"/>
      <c r="PMC93" s="47"/>
      <c r="PMD93" s="47"/>
      <c r="PME93" s="47"/>
      <c r="PMF93" s="47"/>
      <c r="PMG93" s="47"/>
      <c r="PMH93" s="47"/>
      <c r="PMI93" s="47"/>
      <c r="PMJ93" s="47"/>
      <c r="PMK93" s="47"/>
      <c r="PML93" s="47"/>
      <c r="PMM93" s="47"/>
      <c r="PMN93" s="47"/>
      <c r="PMO93" s="47"/>
      <c r="PMP93" s="47"/>
      <c r="PMQ93" s="47"/>
      <c r="PMR93" s="47"/>
      <c r="PMS93" s="47"/>
      <c r="PMT93" s="47"/>
      <c r="PMU93" s="47"/>
      <c r="PMV93" s="47"/>
      <c r="PMW93" s="47"/>
      <c r="PMX93" s="47"/>
      <c r="PMY93" s="47"/>
      <c r="PMZ93" s="47"/>
      <c r="PNA93" s="47"/>
      <c r="PNB93" s="47"/>
      <c r="PNC93" s="47"/>
      <c r="PND93" s="47"/>
      <c r="PNE93" s="47"/>
      <c r="PNF93" s="47"/>
      <c r="PNG93" s="47"/>
      <c r="PNH93" s="47"/>
      <c r="PNI93" s="47"/>
      <c r="PNJ93" s="47"/>
      <c r="PNK93" s="47"/>
      <c r="PNL93" s="47"/>
      <c r="PNM93" s="47"/>
      <c r="PNN93" s="47"/>
      <c r="PNO93" s="47"/>
      <c r="PNP93" s="47"/>
      <c r="PNQ93" s="47"/>
      <c r="PNR93" s="47"/>
      <c r="PNS93" s="47"/>
      <c r="PNT93" s="47"/>
      <c r="PNU93" s="47"/>
      <c r="PNV93" s="47"/>
      <c r="PNW93" s="47"/>
      <c r="PNX93" s="47"/>
      <c r="PNY93" s="47"/>
      <c r="PNZ93" s="47"/>
      <c r="POA93" s="47"/>
      <c r="POB93" s="47"/>
      <c r="POC93" s="47"/>
      <c r="POD93" s="47"/>
      <c r="POE93" s="47"/>
      <c r="POF93" s="47"/>
      <c r="POG93" s="47"/>
      <c r="POH93" s="47"/>
      <c r="POI93" s="47"/>
      <c r="POJ93" s="47"/>
      <c r="POK93" s="47"/>
      <c r="POL93" s="47"/>
      <c r="POM93" s="47"/>
      <c r="PON93" s="47"/>
      <c r="POO93" s="47"/>
      <c r="POP93" s="47"/>
      <c r="POQ93" s="47"/>
      <c r="POR93" s="47"/>
      <c r="POS93" s="47"/>
      <c r="POT93" s="47"/>
      <c r="POU93" s="47"/>
      <c r="POV93" s="47"/>
      <c r="POW93" s="47"/>
      <c r="POX93" s="47"/>
      <c r="POY93" s="47"/>
      <c r="POZ93" s="47"/>
      <c r="PPA93" s="47"/>
      <c r="PPB93" s="47"/>
      <c r="PPC93" s="47"/>
      <c r="PPD93" s="47"/>
      <c r="PPE93" s="47"/>
      <c r="PPF93" s="47"/>
      <c r="PPG93" s="47"/>
      <c r="PPH93" s="47"/>
      <c r="PPI93" s="47"/>
      <c r="PPJ93" s="47"/>
      <c r="PPK93" s="47"/>
      <c r="PPL93" s="47"/>
      <c r="PPM93" s="47"/>
      <c r="PPN93" s="47"/>
      <c r="PPO93" s="47"/>
      <c r="PPP93" s="47"/>
      <c r="PPQ93" s="47"/>
      <c r="PPR93" s="47"/>
      <c r="PPS93" s="47"/>
      <c r="PPT93" s="47"/>
      <c r="PPU93" s="47"/>
      <c r="PPV93" s="47"/>
      <c r="PPW93" s="47"/>
      <c r="PPX93" s="47"/>
      <c r="PPY93" s="47"/>
      <c r="PPZ93" s="47"/>
      <c r="PQA93" s="47"/>
      <c r="PQB93" s="47"/>
      <c r="PQC93" s="47"/>
      <c r="PQD93" s="47"/>
      <c r="PQE93" s="47"/>
      <c r="PQF93" s="47"/>
      <c r="PQG93" s="47"/>
      <c r="PQH93" s="47"/>
      <c r="PQI93" s="47"/>
      <c r="PQJ93" s="47"/>
      <c r="PQK93" s="47"/>
      <c r="PQL93" s="47"/>
      <c r="PQM93" s="47"/>
      <c r="PQN93" s="47"/>
      <c r="PQO93" s="47"/>
      <c r="PQP93" s="47"/>
      <c r="PQQ93" s="47"/>
      <c r="PQR93" s="47"/>
      <c r="PQS93" s="47"/>
      <c r="PQT93" s="47"/>
      <c r="PQU93" s="47"/>
      <c r="PQV93" s="47"/>
      <c r="PQW93" s="47"/>
      <c r="PQX93" s="47"/>
      <c r="PQY93" s="47"/>
      <c r="PQZ93" s="47"/>
      <c r="PRA93" s="47"/>
      <c r="PRB93" s="47"/>
      <c r="PRC93" s="47"/>
      <c r="PRD93" s="47"/>
      <c r="PRE93" s="47"/>
      <c r="PRF93" s="47"/>
      <c r="PRG93" s="47"/>
      <c r="PRH93" s="47"/>
      <c r="PRI93" s="47"/>
      <c r="PRJ93" s="47"/>
      <c r="PRK93" s="47"/>
      <c r="PRL93" s="47"/>
      <c r="PRM93" s="47"/>
      <c r="PRN93" s="47"/>
      <c r="PRO93" s="47"/>
      <c r="PRP93" s="47"/>
      <c r="PRQ93" s="47"/>
      <c r="PRR93" s="47"/>
      <c r="PRS93" s="47"/>
      <c r="PRT93" s="47"/>
      <c r="PRU93" s="47"/>
      <c r="PRV93" s="47"/>
      <c r="PRW93" s="47"/>
      <c r="PRX93" s="47"/>
      <c r="PRY93" s="47"/>
      <c r="PRZ93" s="47"/>
      <c r="PSA93" s="47"/>
      <c r="PSB93" s="47"/>
      <c r="PSC93" s="47"/>
      <c r="PSD93" s="47"/>
      <c r="PSE93" s="47"/>
      <c r="PSF93" s="47"/>
      <c r="PSG93" s="47"/>
      <c r="PSH93" s="47"/>
      <c r="PSI93" s="47"/>
      <c r="PSJ93" s="47"/>
      <c r="PSK93" s="47"/>
      <c r="PSL93" s="47"/>
      <c r="PSM93" s="47"/>
      <c r="PSN93" s="47"/>
      <c r="PSO93" s="47"/>
      <c r="PSP93" s="47"/>
      <c r="PSQ93" s="47"/>
      <c r="PSR93" s="47"/>
      <c r="PSS93" s="47"/>
      <c r="PST93" s="47"/>
      <c r="PSU93" s="47"/>
      <c r="PSV93" s="47"/>
      <c r="PSW93" s="47"/>
      <c r="PSX93" s="47"/>
      <c r="PSY93" s="47"/>
      <c r="PSZ93" s="47"/>
      <c r="PTA93" s="47"/>
      <c r="PTB93" s="47"/>
      <c r="PTC93" s="47"/>
      <c r="PTD93" s="47"/>
      <c r="PTE93" s="47"/>
      <c r="PTF93" s="47"/>
      <c r="PTG93" s="47"/>
      <c r="PTH93" s="47"/>
      <c r="PTI93" s="47"/>
      <c r="PTJ93" s="47"/>
      <c r="PTK93" s="47"/>
      <c r="PTL93" s="47"/>
      <c r="PTM93" s="47"/>
      <c r="PTN93" s="47"/>
      <c r="PTO93" s="47"/>
      <c r="PTP93" s="47"/>
      <c r="PTQ93" s="47"/>
      <c r="PTR93" s="47"/>
      <c r="PTS93" s="47"/>
      <c r="PTT93" s="47"/>
      <c r="PTU93" s="47"/>
      <c r="PTV93" s="47"/>
      <c r="PTW93" s="47"/>
      <c r="PTX93" s="47"/>
      <c r="PTY93" s="47"/>
      <c r="PTZ93" s="47"/>
      <c r="PUA93" s="47"/>
      <c r="PUB93" s="47"/>
      <c r="PUC93" s="47"/>
      <c r="PUD93" s="47"/>
      <c r="PUE93" s="47"/>
      <c r="PUF93" s="47"/>
      <c r="PUG93" s="47"/>
      <c r="PUH93" s="47"/>
      <c r="PUI93" s="47"/>
      <c r="PUJ93" s="47"/>
      <c r="PUK93" s="47"/>
      <c r="PUL93" s="47"/>
      <c r="PUM93" s="47"/>
      <c r="PUN93" s="47"/>
      <c r="PUO93" s="47"/>
      <c r="PUP93" s="47"/>
      <c r="PUQ93" s="47"/>
      <c r="PUR93" s="47"/>
      <c r="PUS93" s="47"/>
      <c r="PUT93" s="47"/>
      <c r="PUU93" s="47"/>
      <c r="PUV93" s="47"/>
      <c r="PUW93" s="47"/>
      <c r="PUX93" s="47"/>
      <c r="PUY93" s="47"/>
      <c r="PUZ93" s="47"/>
      <c r="PVA93" s="47"/>
      <c r="PVB93" s="47"/>
      <c r="PVC93" s="47"/>
      <c r="PVD93" s="47"/>
      <c r="PVE93" s="47"/>
      <c r="PVF93" s="47"/>
      <c r="PVG93" s="47"/>
      <c r="PVH93" s="47"/>
      <c r="PVI93" s="47"/>
      <c r="PVJ93" s="47"/>
      <c r="PVK93" s="47"/>
      <c r="PVL93" s="47"/>
      <c r="PVM93" s="47"/>
      <c r="PVN93" s="47"/>
      <c r="PVO93" s="47"/>
      <c r="PVP93" s="47"/>
      <c r="PVQ93" s="47"/>
      <c r="PVR93" s="47"/>
      <c r="PVS93" s="47"/>
      <c r="PVT93" s="47"/>
      <c r="PVU93" s="47"/>
      <c r="PVV93" s="47"/>
      <c r="PVW93" s="47"/>
      <c r="PVX93" s="47"/>
      <c r="PVY93" s="47"/>
      <c r="PVZ93" s="47"/>
      <c r="PWA93" s="47"/>
      <c r="PWB93" s="47"/>
      <c r="PWC93" s="47"/>
      <c r="PWD93" s="47"/>
      <c r="PWE93" s="47"/>
      <c r="PWF93" s="47"/>
      <c r="PWG93" s="47"/>
      <c r="PWH93" s="47"/>
      <c r="PWI93" s="47"/>
      <c r="PWJ93" s="47"/>
      <c r="PWK93" s="47"/>
      <c r="PWL93" s="47"/>
      <c r="PWM93" s="47"/>
      <c r="PWN93" s="47"/>
      <c r="PWO93" s="47"/>
      <c r="PWP93" s="47"/>
      <c r="PWQ93" s="47"/>
      <c r="PWR93" s="47"/>
      <c r="PWS93" s="47"/>
      <c r="PWT93" s="47"/>
      <c r="PWU93" s="47"/>
      <c r="PWV93" s="47"/>
      <c r="PWW93" s="47"/>
      <c r="PWX93" s="47"/>
      <c r="PWY93" s="47"/>
      <c r="PWZ93" s="47"/>
      <c r="PXA93" s="47"/>
      <c r="PXB93" s="47"/>
      <c r="PXC93" s="47"/>
      <c r="PXD93" s="47"/>
      <c r="PXE93" s="47"/>
      <c r="PXF93" s="47"/>
      <c r="PXG93" s="47"/>
      <c r="PXH93" s="47"/>
      <c r="PXI93" s="47"/>
      <c r="PXJ93" s="47"/>
      <c r="PXK93" s="47"/>
      <c r="PXL93" s="47"/>
      <c r="PXM93" s="47"/>
      <c r="PXN93" s="47"/>
      <c r="PXO93" s="47"/>
      <c r="PXP93" s="47"/>
      <c r="PXQ93" s="47"/>
      <c r="PXR93" s="47"/>
      <c r="PXS93" s="47"/>
      <c r="PXT93" s="47"/>
      <c r="PXU93" s="47"/>
      <c r="PXV93" s="47"/>
      <c r="PXW93" s="47"/>
      <c r="PXX93" s="47"/>
      <c r="PXY93" s="47"/>
      <c r="PXZ93" s="47"/>
      <c r="PYA93" s="47"/>
      <c r="PYB93" s="47"/>
      <c r="PYC93" s="47"/>
      <c r="PYD93" s="47"/>
      <c r="PYE93" s="47"/>
      <c r="PYF93" s="47"/>
      <c r="PYG93" s="47"/>
      <c r="PYH93" s="47"/>
      <c r="PYI93" s="47"/>
      <c r="PYJ93" s="47"/>
      <c r="PYK93" s="47"/>
      <c r="PYL93" s="47"/>
      <c r="PYM93" s="47"/>
      <c r="PYN93" s="47"/>
      <c r="PYO93" s="47"/>
      <c r="PYP93" s="47"/>
      <c r="PYQ93" s="47"/>
      <c r="PYR93" s="47"/>
      <c r="PYS93" s="47"/>
      <c r="PYT93" s="47"/>
      <c r="PYU93" s="47"/>
      <c r="PYV93" s="47"/>
      <c r="PYW93" s="47"/>
      <c r="PYX93" s="47"/>
      <c r="PYY93" s="47"/>
      <c r="PYZ93" s="47"/>
      <c r="PZA93" s="47"/>
      <c r="PZB93" s="47"/>
      <c r="PZC93" s="47"/>
      <c r="PZD93" s="47"/>
      <c r="PZE93" s="47"/>
      <c r="PZF93" s="47"/>
      <c r="PZG93" s="47"/>
      <c r="PZH93" s="47"/>
      <c r="PZI93" s="47"/>
      <c r="PZJ93" s="47"/>
      <c r="PZK93" s="47"/>
      <c r="PZL93" s="47"/>
      <c r="PZM93" s="47"/>
      <c r="PZN93" s="47"/>
      <c r="PZO93" s="47"/>
      <c r="PZP93" s="47"/>
      <c r="PZQ93" s="47"/>
      <c r="PZR93" s="47"/>
      <c r="PZS93" s="47"/>
      <c r="PZT93" s="47"/>
      <c r="PZU93" s="47"/>
      <c r="PZV93" s="47"/>
      <c r="PZW93" s="47"/>
      <c r="PZX93" s="47"/>
      <c r="PZY93" s="47"/>
      <c r="PZZ93" s="47"/>
      <c r="QAA93" s="47"/>
      <c r="QAB93" s="47"/>
      <c r="QAC93" s="47"/>
      <c r="QAD93" s="47"/>
      <c r="QAE93" s="47"/>
      <c r="QAF93" s="47"/>
      <c r="QAG93" s="47"/>
      <c r="QAH93" s="47"/>
      <c r="QAI93" s="47"/>
      <c r="QAJ93" s="47"/>
      <c r="QAK93" s="47"/>
      <c r="QAL93" s="47"/>
      <c r="QAM93" s="47"/>
      <c r="QAN93" s="47"/>
      <c r="QAO93" s="47"/>
      <c r="QAP93" s="47"/>
      <c r="QAQ93" s="47"/>
      <c r="QAR93" s="47"/>
      <c r="QAS93" s="47"/>
      <c r="QAT93" s="47"/>
      <c r="QAU93" s="47"/>
      <c r="QAV93" s="47"/>
      <c r="QAW93" s="47"/>
      <c r="QAX93" s="47"/>
      <c r="QAY93" s="47"/>
      <c r="QAZ93" s="47"/>
      <c r="QBA93" s="47"/>
      <c r="QBB93" s="47"/>
      <c r="QBC93" s="47"/>
      <c r="QBD93" s="47"/>
      <c r="QBE93" s="47"/>
      <c r="QBF93" s="47"/>
      <c r="QBG93" s="47"/>
      <c r="QBH93" s="47"/>
      <c r="QBI93" s="47"/>
      <c r="QBJ93" s="47"/>
      <c r="QBK93" s="47"/>
      <c r="QBL93" s="47"/>
      <c r="QBM93" s="47"/>
      <c r="QBN93" s="47"/>
      <c r="QBO93" s="47"/>
      <c r="QBP93" s="47"/>
      <c r="QBQ93" s="47"/>
      <c r="QBR93" s="47"/>
      <c r="QBS93" s="47"/>
      <c r="QBT93" s="47"/>
      <c r="QBU93" s="47"/>
      <c r="QBV93" s="47"/>
      <c r="QBW93" s="47"/>
      <c r="QBX93" s="47"/>
      <c r="QBY93" s="47"/>
      <c r="QBZ93" s="47"/>
      <c r="QCA93" s="47"/>
      <c r="QCB93" s="47"/>
      <c r="QCC93" s="47"/>
      <c r="QCD93" s="47"/>
      <c r="QCE93" s="47"/>
      <c r="QCF93" s="47"/>
      <c r="QCG93" s="47"/>
      <c r="QCH93" s="47"/>
      <c r="QCI93" s="47"/>
      <c r="QCJ93" s="47"/>
      <c r="QCK93" s="47"/>
      <c r="QCL93" s="47"/>
      <c r="QCM93" s="47"/>
      <c r="QCN93" s="47"/>
      <c r="QCO93" s="47"/>
      <c r="QCP93" s="47"/>
      <c r="QCQ93" s="47"/>
      <c r="QCR93" s="47"/>
      <c r="QCS93" s="47"/>
      <c r="QCT93" s="47"/>
      <c r="QCU93" s="47"/>
      <c r="QCV93" s="47"/>
      <c r="QCW93" s="47"/>
      <c r="QCX93" s="47"/>
      <c r="QCY93" s="47"/>
      <c r="QCZ93" s="47"/>
      <c r="QDA93" s="47"/>
      <c r="QDB93" s="47"/>
      <c r="QDC93" s="47"/>
      <c r="QDD93" s="47"/>
      <c r="QDE93" s="47"/>
      <c r="QDF93" s="47"/>
      <c r="QDG93" s="47"/>
      <c r="QDH93" s="47"/>
      <c r="QDI93" s="47"/>
      <c r="QDJ93" s="47"/>
      <c r="QDK93" s="47"/>
      <c r="QDL93" s="47"/>
      <c r="QDM93" s="47"/>
      <c r="QDN93" s="47"/>
      <c r="QDO93" s="47"/>
      <c r="QDP93" s="47"/>
      <c r="QDQ93" s="47"/>
      <c r="QDR93" s="47"/>
      <c r="QDS93" s="47"/>
      <c r="QDT93" s="47"/>
      <c r="QDU93" s="47"/>
      <c r="QDV93" s="47"/>
      <c r="QDW93" s="47"/>
      <c r="QDX93" s="47"/>
      <c r="QDY93" s="47"/>
      <c r="QDZ93" s="47"/>
      <c r="QEA93" s="47"/>
      <c r="QEB93" s="47"/>
      <c r="QEC93" s="47"/>
      <c r="QED93" s="47"/>
      <c r="QEE93" s="47"/>
      <c r="QEF93" s="47"/>
      <c r="QEG93" s="47"/>
      <c r="QEH93" s="47"/>
      <c r="QEI93" s="47"/>
      <c r="QEJ93" s="47"/>
      <c r="QEK93" s="47"/>
      <c r="QEL93" s="47"/>
      <c r="QEM93" s="47"/>
      <c r="QEN93" s="47"/>
      <c r="QEO93" s="47"/>
      <c r="QEP93" s="47"/>
      <c r="QEQ93" s="47"/>
      <c r="QER93" s="47"/>
      <c r="QES93" s="47"/>
      <c r="QET93" s="47"/>
      <c r="QEU93" s="47"/>
      <c r="QEV93" s="47"/>
      <c r="QEW93" s="47"/>
      <c r="QEX93" s="47"/>
      <c r="QEY93" s="47"/>
      <c r="QEZ93" s="47"/>
      <c r="QFA93" s="47"/>
      <c r="QFB93" s="47"/>
      <c r="QFC93" s="47"/>
      <c r="QFD93" s="47"/>
      <c r="QFE93" s="47"/>
      <c r="QFF93" s="47"/>
      <c r="QFG93" s="47"/>
      <c r="QFH93" s="47"/>
      <c r="QFI93" s="47"/>
      <c r="QFJ93" s="47"/>
      <c r="QFK93" s="47"/>
      <c r="QFL93" s="47"/>
      <c r="QFM93" s="47"/>
      <c r="QFN93" s="47"/>
      <c r="QFO93" s="47"/>
      <c r="QFP93" s="47"/>
      <c r="QFQ93" s="47"/>
      <c r="QFR93" s="47"/>
      <c r="QFS93" s="47"/>
      <c r="QFT93" s="47"/>
      <c r="QFU93" s="47"/>
      <c r="QFV93" s="47"/>
      <c r="QFW93" s="47"/>
      <c r="QFX93" s="47"/>
      <c r="QFY93" s="47"/>
      <c r="QFZ93" s="47"/>
      <c r="QGA93" s="47"/>
      <c r="QGB93" s="47"/>
      <c r="QGC93" s="47"/>
      <c r="QGD93" s="47"/>
      <c r="QGE93" s="47"/>
      <c r="QGF93" s="47"/>
      <c r="QGG93" s="47"/>
      <c r="QGH93" s="47"/>
      <c r="QGI93" s="47"/>
      <c r="QGJ93" s="47"/>
      <c r="QGK93" s="47"/>
      <c r="QGL93" s="47"/>
      <c r="QGM93" s="47"/>
      <c r="QGN93" s="47"/>
      <c r="QGO93" s="47"/>
      <c r="QGP93" s="47"/>
      <c r="QGQ93" s="47"/>
      <c r="QGR93" s="47"/>
      <c r="QGS93" s="47"/>
      <c r="QGT93" s="47"/>
      <c r="QGU93" s="47"/>
      <c r="QGV93" s="47"/>
      <c r="QGW93" s="47"/>
      <c r="QGX93" s="47"/>
      <c r="QGY93" s="47"/>
      <c r="QGZ93" s="47"/>
      <c r="QHA93" s="47"/>
      <c r="QHB93" s="47"/>
      <c r="QHC93" s="47"/>
      <c r="QHD93" s="47"/>
      <c r="QHE93" s="47"/>
      <c r="QHF93" s="47"/>
      <c r="QHG93" s="47"/>
      <c r="QHH93" s="47"/>
      <c r="QHI93" s="47"/>
      <c r="QHJ93" s="47"/>
      <c r="QHK93" s="47"/>
      <c r="QHL93" s="47"/>
      <c r="QHM93" s="47"/>
      <c r="QHN93" s="47"/>
      <c r="QHO93" s="47"/>
      <c r="QHP93" s="47"/>
      <c r="QHQ93" s="47"/>
      <c r="QHR93" s="47"/>
      <c r="QHS93" s="47"/>
      <c r="QHT93" s="47"/>
      <c r="QHU93" s="47"/>
      <c r="QHV93" s="47"/>
      <c r="QHW93" s="47"/>
      <c r="QHX93" s="47"/>
      <c r="QHY93" s="47"/>
      <c r="QHZ93" s="47"/>
      <c r="QIA93" s="47"/>
      <c r="QIB93" s="47"/>
      <c r="QIC93" s="47"/>
      <c r="QID93" s="47"/>
      <c r="QIE93" s="47"/>
      <c r="QIF93" s="47"/>
      <c r="QIG93" s="47"/>
      <c r="QIH93" s="47"/>
      <c r="QII93" s="47"/>
      <c r="QIJ93" s="47"/>
      <c r="QIK93" s="47"/>
      <c r="QIL93" s="47"/>
      <c r="QIM93" s="47"/>
      <c r="QIN93" s="47"/>
      <c r="QIO93" s="47"/>
      <c r="QIP93" s="47"/>
      <c r="QIQ93" s="47"/>
      <c r="QIR93" s="47"/>
      <c r="QIS93" s="47"/>
      <c r="QIT93" s="47"/>
      <c r="QIU93" s="47"/>
      <c r="QIV93" s="47"/>
      <c r="QIW93" s="47"/>
      <c r="QIX93" s="47"/>
      <c r="QIY93" s="47"/>
      <c r="QIZ93" s="47"/>
      <c r="QJA93" s="47"/>
      <c r="QJB93" s="47"/>
      <c r="QJC93" s="47"/>
      <c r="QJD93" s="47"/>
      <c r="QJE93" s="47"/>
      <c r="QJF93" s="47"/>
      <c r="QJG93" s="47"/>
      <c r="QJH93" s="47"/>
      <c r="QJI93" s="47"/>
      <c r="QJJ93" s="47"/>
      <c r="QJK93" s="47"/>
      <c r="QJL93" s="47"/>
      <c r="QJM93" s="47"/>
      <c r="QJN93" s="47"/>
      <c r="QJO93" s="47"/>
      <c r="QJP93" s="47"/>
      <c r="QJQ93" s="47"/>
      <c r="QJR93" s="47"/>
      <c r="QJS93" s="47"/>
      <c r="QJT93" s="47"/>
      <c r="QJU93" s="47"/>
      <c r="QJV93" s="47"/>
      <c r="QJW93" s="47"/>
      <c r="QJX93" s="47"/>
      <c r="QJY93" s="47"/>
      <c r="QJZ93" s="47"/>
      <c r="QKA93" s="47"/>
      <c r="QKB93" s="47"/>
      <c r="QKC93" s="47"/>
      <c r="QKD93" s="47"/>
      <c r="QKE93" s="47"/>
      <c r="QKF93" s="47"/>
      <c r="QKG93" s="47"/>
      <c r="QKH93" s="47"/>
      <c r="QKI93" s="47"/>
      <c r="QKJ93" s="47"/>
      <c r="QKK93" s="47"/>
      <c r="QKL93" s="47"/>
      <c r="QKM93" s="47"/>
      <c r="QKN93" s="47"/>
      <c r="QKO93" s="47"/>
      <c r="QKP93" s="47"/>
      <c r="QKQ93" s="47"/>
      <c r="QKR93" s="47"/>
      <c r="QKS93" s="47"/>
      <c r="QKT93" s="47"/>
      <c r="QKU93" s="47"/>
      <c r="QKV93" s="47"/>
      <c r="QKW93" s="47"/>
      <c r="QKX93" s="47"/>
      <c r="QKY93" s="47"/>
      <c r="QKZ93" s="47"/>
      <c r="QLA93" s="47"/>
      <c r="QLB93" s="47"/>
      <c r="QLC93" s="47"/>
      <c r="QLD93" s="47"/>
      <c r="QLE93" s="47"/>
      <c r="QLF93" s="47"/>
      <c r="QLG93" s="47"/>
      <c r="QLH93" s="47"/>
      <c r="QLI93" s="47"/>
      <c r="QLJ93" s="47"/>
      <c r="QLK93" s="47"/>
      <c r="QLL93" s="47"/>
      <c r="QLM93" s="47"/>
      <c r="QLN93" s="47"/>
      <c r="QLO93" s="47"/>
      <c r="QLP93" s="47"/>
      <c r="QLQ93" s="47"/>
      <c r="QLR93" s="47"/>
      <c r="QLS93" s="47"/>
      <c r="QLT93" s="47"/>
      <c r="QLU93" s="47"/>
      <c r="QLV93" s="47"/>
      <c r="QLW93" s="47"/>
      <c r="QLX93" s="47"/>
      <c r="QLY93" s="47"/>
      <c r="QLZ93" s="47"/>
      <c r="QMA93" s="47"/>
      <c r="QMB93" s="47"/>
      <c r="QMC93" s="47"/>
      <c r="QMD93" s="47"/>
      <c r="QME93" s="47"/>
      <c r="QMF93" s="47"/>
      <c r="QMG93" s="47"/>
      <c r="QMH93" s="47"/>
      <c r="QMI93" s="47"/>
      <c r="QMJ93" s="47"/>
      <c r="QMK93" s="47"/>
      <c r="QML93" s="47"/>
      <c r="QMM93" s="47"/>
      <c r="QMN93" s="47"/>
      <c r="QMO93" s="47"/>
      <c r="QMP93" s="47"/>
      <c r="QMQ93" s="47"/>
      <c r="QMR93" s="47"/>
      <c r="QMS93" s="47"/>
      <c r="QMT93" s="47"/>
      <c r="QMU93" s="47"/>
      <c r="QMV93" s="47"/>
      <c r="QMW93" s="47"/>
      <c r="QMX93" s="47"/>
      <c r="QMY93" s="47"/>
      <c r="QMZ93" s="47"/>
      <c r="QNA93" s="47"/>
      <c r="QNB93" s="47"/>
      <c r="QNC93" s="47"/>
      <c r="QND93" s="47"/>
      <c r="QNE93" s="47"/>
      <c r="QNF93" s="47"/>
      <c r="QNG93" s="47"/>
      <c r="QNH93" s="47"/>
      <c r="QNI93" s="47"/>
      <c r="QNJ93" s="47"/>
      <c r="QNK93" s="47"/>
      <c r="QNL93" s="47"/>
      <c r="QNM93" s="47"/>
      <c r="QNN93" s="47"/>
      <c r="QNO93" s="47"/>
      <c r="QNP93" s="47"/>
      <c r="QNQ93" s="47"/>
      <c r="QNR93" s="47"/>
      <c r="QNS93" s="47"/>
      <c r="QNT93" s="47"/>
      <c r="QNU93" s="47"/>
      <c r="QNV93" s="47"/>
      <c r="QNW93" s="47"/>
      <c r="QNX93" s="47"/>
      <c r="QNY93" s="47"/>
      <c r="QNZ93" s="47"/>
      <c r="QOA93" s="47"/>
      <c r="QOB93" s="47"/>
      <c r="QOC93" s="47"/>
      <c r="QOD93" s="47"/>
      <c r="QOE93" s="47"/>
      <c r="QOF93" s="47"/>
      <c r="QOG93" s="47"/>
      <c r="QOH93" s="47"/>
      <c r="QOI93" s="47"/>
      <c r="QOJ93" s="47"/>
      <c r="QOK93" s="47"/>
      <c r="QOL93" s="47"/>
      <c r="QOM93" s="47"/>
      <c r="QON93" s="47"/>
      <c r="QOO93" s="47"/>
      <c r="QOP93" s="47"/>
      <c r="QOQ93" s="47"/>
      <c r="QOR93" s="47"/>
      <c r="QOS93" s="47"/>
      <c r="QOT93" s="47"/>
      <c r="QOU93" s="47"/>
      <c r="QOV93" s="47"/>
      <c r="QOW93" s="47"/>
      <c r="QOX93" s="47"/>
      <c r="QOY93" s="47"/>
      <c r="QOZ93" s="47"/>
      <c r="QPA93" s="47"/>
      <c r="QPB93" s="47"/>
      <c r="QPC93" s="47"/>
      <c r="QPD93" s="47"/>
      <c r="QPE93" s="47"/>
      <c r="QPF93" s="47"/>
      <c r="QPG93" s="47"/>
      <c r="QPH93" s="47"/>
      <c r="QPI93" s="47"/>
      <c r="QPJ93" s="47"/>
      <c r="QPK93" s="47"/>
      <c r="QPL93" s="47"/>
      <c r="QPM93" s="47"/>
      <c r="QPN93" s="47"/>
      <c r="QPO93" s="47"/>
      <c r="QPP93" s="47"/>
      <c r="QPQ93" s="47"/>
      <c r="QPR93" s="47"/>
      <c r="QPS93" s="47"/>
      <c r="QPT93" s="47"/>
      <c r="QPU93" s="47"/>
      <c r="QPV93" s="47"/>
      <c r="QPW93" s="47"/>
      <c r="QPX93" s="47"/>
      <c r="QPY93" s="47"/>
      <c r="QPZ93" s="47"/>
      <c r="QQA93" s="47"/>
      <c r="QQB93" s="47"/>
      <c r="QQC93" s="47"/>
      <c r="QQD93" s="47"/>
      <c r="QQE93" s="47"/>
      <c r="QQF93" s="47"/>
      <c r="QQG93" s="47"/>
      <c r="QQH93" s="47"/>
      <c r="QQI93" s="47"/>
      <c r="QQJ93" s="47"/>
      <c r="QQK93" s="47"/>
      <c r="QQL93" s="47"/>
      <c r="QQM93" s="47"/>
      <c r="QQN93" s="47"/>
      <c r="QQO93" s="47"/>
      <c r="QQP93" s="47"/>
      <c r="QQQ93" s="47"/>
      <c r="QQR93" s="47"/>
      <c r="QQS93" s="47"/>
      <c r="QQT93" s="47"/>
      <c r="QQU93" s="47"/>
      <c r="QQV93" s="47"/>
      <c r="QQW93" s="47"/>
      <c r="QQX93" s="47"/>
      <c r="QQY93" s="47"/>
      <c r="QQZ93" s="47"/>
      <c r="QRA93" s="47"/>
      <c r="QRB93" s="47"/>
      <c r="QRC93" s="47"/>
      <c r="QRD93" s="47"/>
      <c r="QRE93" s="47"/>
      <c r="QRF93" s="47"/>
      <c r="QRG93" s="47"/>
      <c r="QRH93" s="47"/>
      <c r="QRI93" s="47"/>
      <c r="QRJ93" s="47"/>
      <c r="QRK93" s="47"/>
      <c r="QRL93" s="47"/>
      <c r="QRM93" s="47"/>
      <c r="QRN93" s="47"/>
      <c r="QRO93" s="47"/>
      <c r="QRP93" s="47"/>
      <c r="QRQ93" s="47"/>
      <c r="QRR93" s="47"/>
      <c r="QRS93" s="47"/>
      <c r="QRT93" s="47"/>
      <c r="QRU93" s="47"/>
      <c r="QRV93" s="47"/>
      <c r="QRW93" s="47"/>
      <c r="QRX93" s="47"/>
      <c r="QRY93" s="47"/>
      <c r="QRZ93" s="47"/>
      <c r="QSA93" s="47"/>
      <c r="QSB93" s="47"/>
      <c r="QSC93" s="47"/>
      <c r="QSD93" s="47"/>
      <c r="QSE93" s="47"/>
      <c r="QSF93" s="47"/>
      <c r="QSG93" s="47"/>
      <c r="QSH93" s="47"/>
      <c r="QSI93" s="47"/>
      <c r="QSJ93" s="47"/>
      <c r="QSK93" s="47"/>
      <c r="QSL93" s="47"/>
      <c r="QSM93" s="47"/>
      <c r="QSN93" s="47"/>
      <c r="QSO93" s="47"/>
      <c r="QSP93" s="47"/>
      <c r="QSQ93" s="47"/>
      <c r="QSR93" s="47"/>
      <c r="QSS93" s="47"/>
      <c r="QST93" s="47"/>
      <c r="QSU93" s="47"/>
      <c r="QSV93" s="47"/>
      <c r="QSW93" s="47"/>
      <c r="QSX93" s="47"/>
      <c r="QSY93" s="47"/>
      <c r="QSZ93" s="47"/>
      <c r="QTA93" s="47"/>
      <c r="QTB93" s="47"/>
      <c r="QTC93" s="47"/>
      <c r="QTD93" s="47"/>
      <c r="QTE93" s="47"/>
      <c r="QTF93" s="47"/>
      <c r="QTG93" s="47"/>
      <c r="QTH93" s="47"/>
      <c r="QTI93" s="47"/>
      <c r="QTJ93" s="47"/>
      <c r="QTK93" s="47"/>
      <c r="QTL93" s="47"/>
      <c r="QTM93" s="47"/>
      <c r="QTN93" s="47"/>
      <c r="QTO93" s="47"/>
      <c r="QTP93" s="47"/>
      <c r="QTQ93" s="47"/>
      <c r="QTR93" s="47"/>
      <c r="QTS93" s="47"/>
      <c r="QTT93" s="47"/>
      <c r="QTU93" s="47"/>
      <c r="QTV93" s="47"/>
      <c r="QTW93" s="47"/>
      <c r="QTX93" s="47"/>
      <c r="QTY93" s="47"/>
      <c r="QTZ93" s="47"/>
      <c r="QUA93" s="47"/>
      <c r="QUB93" s="47"/>
      <c r="QUC93" s="47"/>
      <c r="QUD93" s="47"/>
      <c r="QUE93" s="47"/>
      <c r="QUF93" s="47"/>
      <c r="QUG93" s="47"/>
      <c r="QUH93" s="47"/>
      <c r="QUI93" s="47"/>
      <c r="QUJ93" s="47"/>
      <c r="QUK93" s="47"/>
      <c r="QUL93" s="47"/>
      <c r="QUM93" s="47"/>
      <c r="QUN93" s="47"/>
      <c r="QUO93" s="47"/>
      <c r="QUP93" s="47"/>
      <c r="QUQ93" s="47"/>
      <c r="QUR93" s="47"/>
      <c r="QUS93" s="47"/>
      <c r="QUT93" s="47"/>
      <c r="QUU93" s="47"/>
      <c r="QUV93" s="47"/>
      <c r="QUW93" s="47"/>
      <c r="QUX93" s="47"/>
      <c r="QUY93" s="47"/>
      <c r="QUZ93" s="47"/>
      <c r="QVA93" s="47"/>
      <c r="QVB93" s="47"/>
      <c r="QVC93" s="47"/>
      <c r="QVD93" s="47"/>
      <c r="QVE93" s="47"/>
      <c r="QVF93" s="47"/>
      <c r="QVG93" s="47"/>
      <c r="QVH93" s="47"/>
      <c r="QVI93" s="47"/>
      <c r="QVJ93" s="47"/>
      <c r="QVK93" s="47"/>
      <c r="QVL93" s="47"/>
      <c r="QVM93" s="47"/>
      <c r="QVN93" s="47"/>
      <c r="QVO93" s="47"/>
      <c r="QVP93" s="47"/>
      <c r="QVQ93" s="47"/>
      <c r="QVR93" s="47"/>
      <c r="QVS93" s="47"/>
      <c r="QVT93" s="47"/>
      <c r="QVU93" s="47"/>
      <c r="QVV93" s="47"/>
      <c r="QVW93" s="47"/>
      <c r="QVX93" s="47"/>
      <c r="QVY93" s="47"/>
      <c r="QVZ93" s="47"/>
      <c r="QWA93" s="47"/>
      <c r="QWB93" s="47"/>
      <c r="QWC93" s="47"/>
      <c r="QWD93" s="47"/>
      <c r="QWE93" s="47"/>
      <c r="QWF93" s="47"/>
      <c r="QWG93" s="47"/>
      <c r="QWH93" s="47"/>
      <c r="QWI93" s="47"/>
      <c r="QWJ93" s="47"/>
      <c r="QWK93" s="47"/>
      <c r="QWL93" s="47"/>
      <c r="QWM93" s="47"/>
      <c r="QWN93" s="47"/>
      <c r="QWO93" s="47"/>
      <c r="QWP93" s="47"/>
      <c r="QWQ93" s="47"/>
      <c r="QWR93" s="47"/>
      <c r="QWS93" s="47"/>
      <c r="QWT93" s="47"/>
      <c r="QWU93" s="47"/>
      <c r="QWV93" s="47"/>
      <c r="QWW93" s="47"/>
      <c r="QWX93" s="47"/>
      <c r="QWY93" s="47"/>
      <c r="QWZ93" s="47"/>
      <c r="QXA93" s="47"/>
      <c r="QXB93" s="47"/>
      <c r="QXC93" s="47"/>
      <c r="QXD93" s="47"/>
      <c r="QXE93" s="47"/>
      <c r="QXF93" s="47"/>
      <c r="QXG93" s="47"/>
      <c r="QXH93" s="47"/>
      <c r="QXI93" s="47"/>
      <c r="QXJ93" s="47"/>
      <c r="QXK93" s="47"/>
      <c r="QXL93" s="47"/>
      <c r="QXM93" s="47"/>
      <c r="QXN93" s="47"/>
      <c r="QXO93" s="47"/>
      <c r="QXP93" s="47"/>
      <c r="QXQ93" s="47"/>
      <c r="QXR93" s="47"/>
      <c r="QXS93" s="47"/>
      <c r="QXT93" s="47"/>
      <c r="QXU93" s="47"/>
      <c r="QXV93" s="47"/>
      <c r="QXW93" s="47"/>
      <c r="QXX93" s="47"/>
      <c r="QXY93" s="47"/>
      <c r="QXZ93" s="47"/>
      <c r="QYA93" s="47"/>
      <c r="QYB93" s="47"/>
      <c r="QYC93" s="47"/>
      <c r="QYD93" s="47"/>
      <c r="QYE93" s="47"/>
      <c r="QYF93" s="47"/>
      <c r="QYG93" s="47"/>
      <c r="QYH93" s="47"/>
      <c r="QYI93" s="47"/>
      <c r="QYJ93" s="47"/>
      <c r="QYK93" s="47"/>
      <c r="QYL93" s="47"/>
      <c r="QYM93" s="47"/>
      <c r="QYN93" s="47"/>
      <c r="QYO93" s="47"/>
      <c r="QYP93" s="47"/>
      <c r="QYQ93" s="47"/>
      <c r="QYR93" s="47"/>
      <c r="QYS93" s="47"/>
      <c r="QYT93" s="47"/>
      <c r="QYU93" s="47"/>
      <c r="QYV93" s="47"/>
      <c r="QYW93" s="47"/>
      <c r="QYX93" s="47"/>
      <c r="QYY93" s="47"/>
      <c r="QYZ93" s="47"/>
      <c r="QZA93" s="47"/>
      <c r="QZB93" s="47"/>
      <c r="QZC93" s="47"/>
      <c r="QZD93" s="47"/>
      <c r="QZE93" s="47"/>
      <c r="QZF93" s="47"/>
      <c r="QZG93" s="47"/>
      <c r="QZH93" s="47"/>
      <c r="QZI93" s="47"/>
      <c r="QZJ93" s="47"/>
      <c r="QZK93" s="47"/>
      <c r="QZL93" s="47"/>
      <c r="QZM93" s="47"/>
      <c r="QZN93" s="47"/>
      <c r="QZO93" s="47"/>
      <c r="QZP93" s="47"/>
      <c r="QZQ93" s="47"/>
      <c r="QZR93" s="47"/>
      <c r="QZS93" s="47"/>
      <c r="QZT93" s="47"/>
      <c r="QZU93" s="47"/>
      <c r="QZV93" s="47"/>
      <c r="QZW93" s="47"/>
      <c r="QZX93" s="47"/>
      <c r="QZY93" s="47"/>
      <c r="QZZ93" s="47"/>
      <c r="RAA93" s="47"/>
      <c r="RAB93" s="47"/>
      <c r="RAC93" s="47"/>
      <c r="RAD93" s="47"/>
      <c r="RAE93" s="47"/>
      <c r="RAF93" s="47"/>
      <c r="RAG93" s="47"/>
      <c r="RAH93" s="47"/>
      <c r="RAI93" s="47"/>
      <c r="RAJ93" s="47"/>
      <c r="RAK93" s="47"/>
      <c r="RAL93" s="47"/>
      <c r="RAM93" s="47"/>
      <c r="RAN93" s="47"/>
      <c r="RAO93" s="47"/>
      <c r="RAP93" s="47"/>
      <c r="RAQ93" s="47"/>
      <c r="RAR93" s="47"/>
      <c r="RAS93" s="47"/>
      <c r="RAT93" s="47"/>
      <c r="RAU93" s="47"/>
      <c r="RAV93" s="47"/>
      <c r="RAW93" s="47"/>
      <c r="RAX93" s="47"/>
      <c r="RAY93" s="47"/>
      <c r="RAZ93" s="47"/>
      <c r="RBA93" s="47"/>
      <c r="RBB93" s="47"/>
      <c r="RBC93" s="47"/>
      <c r="RBD93" s="47"/>
      <c r="RBE93" s="47"/>
      <c r="RBF93" s="47"/>
      <c r="RBG93" s="47"/>
      <c r="RBH93" s="47"/>
      <c r="RBI93" s="47"/>
      <c r="RBJ93" s="47"/>
      <c r="RBK93" s="47"/>
      <c r="RBL93" s="47"/>
      <c r="RBM93" s="47"/>
      <c r="RBN93" s="47"/>
      <c r="RBO93" s="47"/>
      <c r="RBP93" s="47"/>
      <c r="RBQ93" s="47"/>
      <c r="RBR93" s="47"/>
      <c r="RBS93" s="47"/>
      <c r="RBT93" s="47"/>
      <c r="RBU93" s="47"/>
      <c r="RBV93" s="47"/>
      <c r="RBW93" s="47"/>
      <c r="RBX93" s="47"/>
      <c r="RBY93" s="47"/>
      <c r="RBZ93" s="47"/>
      <c r="RCA93" s="47"/>
      <c r="RCB93" s="47"/>
      <c r="RCC93" s="47"/>
      <c r="RCD93" s="47"/>
      <c r="RCE93" s="47"/>
      <c r="RCF93" s="47"/>
      <c r="RCG93" s="47"/>
      <c r="RCH93" s="47"/>
      <c r="RCI93" s="47"/>
      <c r="RCJ93" s="47"/>
      <c r="RCK93" s="47"/>
      <c r="RCL93" s="47"/>
      <c r="RCM93" s="47"/>
      <c r="RCN93" s="47"/>
      <c r="RCO93" s="47"/>
      <c r="RCP93" s="47"/>
      <c r="RCQ93" s="47"/>
      <c r="RCR93" s="47"/>
      <c r="RCS93" s="47"/>
      <c r="RCT93" s="47"/>
      <c r="RCU93" s="47"/>
      <c r="RCV93" s="47"/>
      <c r="RCW93" s="47"/>
      <c r="RCX93" s="47"/>
      <c r="RCY93" s="47"/>
      <c r="RCZ93" s="47"/>
      <c r="RDA93" s="47"/>
      <c r="RDB93" s="47"/>
      <c r="RDC93" s="47"/>
      <c r="RDD93" s="47"/>
      <c r="RDE93" s="47"/>
      <c r="RDF93" s="47"/>
      <c r="RDG93" s="47"/>
      <c r="RDH93" s="47"/>
      <c r="RDI93" s="47"/>
      <c r="RDJ93" s="47"/>
      <c r="RDK93" s="47"/>
      <c r="RDL93" s="47"/>
      <c r="RDM93" s="47"/>
      <c r="RDN93" s="47"/>
      <c r="RDO93" s="47"/>
      <c r="RDP93" s="47"/>
      <c r="RDQ93" s="47"/>
      <c r="RDR93" s="47"/>
      <c r="RDS93" s="47"/>
      <c r="RDT93" s="47"/>
      <c r="RDU93" s="47"/>
      <c r="RDV93" s="47"/>
      <c r="RDW93" s="47"/>
      <c r="RDX93" s="47"/>
      <c r="RDY93" s="47"/>
      <c r="RDZ93" s="47"/>
      <c r="REA93" s="47"/>
      <c r="REB93" s="47"/>
      <c r="REC93" s="47"/>
      <c r="RED93" s="47"/>
      <c r="REE93" s="47"/>
      <c r="REF93" s="47"/>
      <c r="REG93" s="47"/>
      <c r="REH93" s="47"/>
      <c r="REI93" s="47"/>
      <c r="REJ93" s="47"/>
      <c r="REK93" s="47"/>
      <c r="REL93" s="47"/>
      <c r="REM93" s="47"/>
      <c r="REN93" s="47"/>
      <c r="REO93" s="47"/>
      <c r="REP93" s="47"/>
      <c r="REQ93" s="47"/>
      <c r="RER93" s="47"/>
      <c r="RES93" s="47"/>
      <c r="RET93" s="47"/>
      <c r="REU93" s="47"/>
      <c r="REV93" s="47"/>
      <c r="REW93" s="47"/>
      <c r="REX93" s="47"/>
      <c r="REY93" s="47"/>
      <c r="REZ93" s="47"/>
      <c r="RFA93" s="47"/>
      <c r="RFB93" s="47"/>
      <c r="RFC93" s="47"/>
      <c r="RFD93" s="47"/>
      <c r="RFE93" s="47"/>
      <c r="RFF93" s="47"/>
      <c r="RFG93" s="47"/>
      <c r="RFH93" s="47"/>
      <c r="RFI93" s="47"/>
      <c r="RFJ93" s="47"/>
      <c r="RFK93" s="47"/>
      <c r="RFL93" s="47"/>
      <c r="RFM93" s="47"/>
      <c r="RFN93" s="47"/>
      <c r="RFO93" s="47"/>
      <c r="RFP93" s="47"/>
      <c r="RFQ93" s="47"/>
      <c r="RFR93" s="47"/>
      <c r="RFS93" s="47"/>
      <c r="RFT93" s="47"/>
      <c r="RFU93" s="47"/>
      <c r="RFV93" s="47"/>
      <c r="RFW93" s="47"/>
      <c r="RFX93" s="47"/>
      <c r="RFY93" s="47"/>
      <c r="RFZ93" s="47"/>
      <c r="RGA93" s="47"/>
      <c r="RGB93" s="47"/>
      <c r="RGC93" s="47"/>
      <c r="RGD93" s="47"/>
      <c r="RGE93" s="47"/>
      <c r="RGF93" s="47"/>
      <c r="RGG93" s="47"/>
      <c r="RGH93" s="47"/>
      <c r="RGI93" s="47"/>
      <c r="RGJ93" s="47"/>
      <c r="RGK93" s="47"/>
      <c r="RGL93" s="47"/>
      <c r="RGM93" s="47"/>
      <c r="RGN93" s="47"/>
      <c r="RGO93" s="47"/>
      <c r="RGP93" s="47"/>
      <c r="RGQ93" s="47"/>
      <c r="RGR93" s="47"/>
      <c r="RGS93" s="47"/>
      <c r="RGT93" s="47"/>
      <c r="RGU93" s="47"/>
      <c r="RGV93" s="47"/>
      <c r="RGW93" s="47"/>
      <c r="RGX93" s="47"/>
      <c r="RGY93" s="47"/>
      <c r="RGZ93" s="47"/>
      <c r="RHA93" s="47"/>
      <c r="RHB93" s="47"/>
      <c r="RHC93" s="47"/>
      <c r="RHD93" s="47"/>
      <c r="RHE93" s="47"/>
      <c r="RHF93" s="47"/>
      <c r="RHG93" s="47"/>
      <c r="RHH93" s="47"/>
      <c r="RHI93" s="47"/>
      <c r="RHJ93" s="47"/>
      <c r="RHK93" s="47"/>
      <c r="RHL93" s="47"/>
      <c r="RHM93" s="47"/>
      <c r="RHN93" s="47"/>
      <c r="RHO93" s="47"/>
      <c r="RHP93" s="47"/>
      <c r="RHQ93" s="47"/>
      <c r="RHR93" s="47"/>
      <c r="RHS93" s="47"/>
      <c r="RHT93" s="47"/>
      <c r="RHU93" s="47"/>
      <c r="RHV93" s="47"/>
      <c r="RHW93" s="47"/>
      <c r="RHX93" s="47"/>
      <c r="RHY93" s="47"/>
      <c r="RHZ93" s="47"/>
      <c r="RIA93" s="47"/>
      <c r="RIB93" s="47"/>
      <c r="RIC93" s="47"/>
      <c r="RID93" s="47"/>
      <c r="RIE93" s="47"/>
      <c r="RIF93" s="47"/>
      <c r="RIG93" s="47"/>
      <c r="RIH93" s="47"/>
      <c r="RII93" s="47"/>
      <c r="RIJ93" s="47"/>
      <c r="RIK93" s="47"/>
      <c r="RIL93" s="47"/>
      <c r="RIM93" s="47"/>
      <c r="RIN93" s="47"/>
      <c r="RIO93" s="47"/>
      <c r="RIP93" s="47"/>
      <c r="RIQ93" s="47"/>
      <c r="RIR93" s="47"/>
      <c r="RIS93" s="47"/>
      <c r="RIT93" s="47"/>
      <c r="RIU93" s="47"/>
      <c r="RIV93" s="47"/>
      <c r="RIW93" s="47"/>
      <c r="RIX93" s="47"/>
      <c r="RIY93" s="47"/>
      <c r="RIZ93" s="47"/>
      <c r="RJA93" s="47"/>
      <c r="RJB93" s="47"/>
      <c r="RJC93" s="47"/>
      <c r="RJD93" s="47"/>
      <c r="RJE93" s="47"/>
      <c r="RJF93" s="47"/>
      <c r="RJG93" s="47"/>
      <c r="RJH93" s="47"/>
      <c r="RJI93" s="47"/>
      <c r="RJJ93" s="47"/>
      <c r="RJK93" s="47"/>
      <c r="RJL93" s="47"/>
      <c r="RJM93" s="47"/>
      <c r="RJN93" s="47"/>
      <c r="RJO93" s="47"/>
      <c r="RJP93" s="47"/>
      <c r="RJQ93" s="47"/>
      <c r="RJR93" s="47"/>
      <c r="RJS93" s="47"/>
      <c r="RJT93" s="47"/>
      <c r="RJU93" s="47"/>
      <c r="RJV93" s="47"/>
      <c r="RJW93" s="47"/>
      <c r="RJX93" s="47"/>
      <c r="RJY93" s="47"/>
      <c r="RJZ93" s="47"/>
      <c r="RKA93" s="47"/>
      <c r="RKB93" s="47"/>
      <c r="RKC93" s="47"/>
      <c r="RKD93" s="47"/>
      <c r="RKE93" s="47"/>
      <c r="RKF93" s="47"/>
      <c r="RKG93" s="47"/>
      <c r="RKH93" s="47"/>
      <c r="RKI93" s="47"/>
      <c r="RKJ93" s="47"/>
      <c r="RKK93" s="47"/>
      <c r="RKL93" s="47"/>
      <c r="RKM93" s="47"/>
      <c r="RKN93" s="47"/>
      <c r="RKO93" s="47"/>
      <c r="RKP93" s="47"/>
      <c r="RKQ93" s="47"/>
      <c r="RKR93" s="47"/>
      <c r="RKS93" s="47"/>
      <c r="RKT93" s="47"/>
      <c r="RKU93" s="47"/>
      <c r="RKV93" s="47"/>
      <c r="RKW93" s="47"/>
      <c r="RKX93" s="47"/>
      <c r="RKY93" s="47"/>
      <c r="RKZ93" s="47"/>
      <c r="RLA93" s="47"/>
      <c r="RLB93" s="47"/>
      <c r="RLC93" s="47"/>
      <c r="RLD93" s="47"/>
      <c r="RLE93" s="47"/>
      <c r="RLF93" s="47"/>
      <c r="RLG93" s="47"/>
      <c r="RLH93" s="47"/>
      <c r="RLI93" s="47"/>
      <c r="RLJ93" s="47"/>
      <c r="RLK93" s="47"/>
      <c r="RLL93" s="47"/>
      <c r="RLM93" s="47"/>
      <c r="RLN93" s="47"/>
      <c r="RLO93" s="47"/>
      <c r="RLP93" s="47"/>
      <c r="RLQ93" s="47"/>
      <c r="RLR93" s="47"/>
      <c r="RLS93" s="47"/>
      <c r="RLT93" s="47"/>
      <c r="RLU93" s="47"/>
      <c r="RLV93" s="47"/>
      <c r="RLW93" s="47"/>
      <c r="RLX93" s="47"/>
      <c r="RLY93" s="47"/>
      <c r="RLZ93" s="47"/>
      <c r="RMA93" s="47"/>
      <c r="RMB93" s="47"/>
      <c r="RMC93" s="47"/>
      <c r="RMD93" s="47"/>
      <c r="RME93" s="47"/>
      <c r="RMF93" s="47"/>
      <c r="RMG93" s="47"/>
      <c r="RMH93" s="47"/>
      <c r="RMI93" s="47"/>
      <c r="RMJ93" s="47"/>
      <c r="RMK93" s="47"/>
      <c r="RML93" s="47"/>
      <c r="RMM93" s="47"/>
      <c r="RMN93" s="47"/>
      <c r="RMO93" s="47"/>
      <c r="RMP93" s="47"/>
      <c r="RMQ93" s="47"/>
      <c r="RMR93" s="47"/>
      <c r="RMS93" s="47"/>
      <c r="RMT93" s="47"/>
      <c r="RMU93" s="47"/>
      <c r="RMV93" s="47"/>
      <c r="RMW93" s="47"/>
      <c r="RMX93" s="47"/>
      <c r="RMY93" s="47"/>
      <c r="RMZ93" s="47"/>
      <c r="RNA93" s="47"/>
      <c r="RNB93" s="47"/>
      <c r="RNC93" s="47"/>
      <c r="RND93" s="47"/>
      <c r="RNE93" s="47"/>
      <c r="RNF93" s="47"/>
      <c r="RNG93" s="47"/>
      <c r="RNH93" s="47"/>
      <c r="RNI93" s="47"/>
      <c r="RNJ93" s="47"/>
      <c r="RNK93" s="47"/>
      <c r="RNL93" s="47"/>
      <c r="RNM93" s="47"/>
      <c r="RNN93" s="47"/>
      <c r="RNO93" s="47"/>
      <c r="RNP93" s="47"/>
      <c r="RNQ93" s="47"/>
      <c r="RNR93" s="47"/>
      <c r="RNS93" s="47"/>
      <c r="RNT93" s="47"/>
      <c r="RNU93" s="47"/>
      <c r="RNV93" s="47"/>
      <c r="RNW93" s="47"/>
      <c r="RNX93" s="47"/>
      <c r="RNY93" s="47"/>
      <c r="RNZ93" s="47"/>
      <c r="ROA93" s="47"/>
      <c r="ROB93" s="47"/>
      <c r="ROC93" s="47"/>
      <c r="ROD93" s="47"/>
      <c r="ROE93" s="47"/>
      <c r="ROF93" s="47"/>
      <c r="ROG93" s="47"/>
      <c r="ROH93" s="47"/>
      <c r="ROI93" s="47"/>
      <c r="ROJ93" s="47"/>
      <c r="ROK93" s="47"/>
      <c r="ROL93" s="47"/>
      <c r="ROM93" s="47"/>
      <c r="RON93" s="47"/>
      <c r="ROO93" s="47"/>
      <c r="ROP93" s="47"/>
      <c r="ROQ93" s="47"/>
      <c r="ROR93" s="47"/>
      <c r="ROS93" s="47"/>
      <c r="ROT93" s="47"/>
      <c r="ROU93" s="47"/>
      <c r="ROV93" s="47"/>
      <c r="ROW93" s="47"/>
      <c r="ROX93" s="47"/>
      <c r="ROY93" s="47"/>
      <c r="ROZ93" s="47"/>
      <c r="RPA93" s="47"/>
      <c r="RPB93" s="47"/>
      <c r="RPC93" s="47"/>
      <c r="RPD93" s="47"/>
      <c r="RPE93" s="47"/>
      <c r="RPF93" s="47"/>
      <c r="RPG93" s="47"/>
      <c r="RPH93" s="47"/>
      <c r="RPI93" s="47"/>
      <c r="RPJ93" s="47"/>
      <c r="RPK93" s="47"/>
      <c r="RPL93" s="47"/>
      <c r="RPM93" s="47"/>
      <c r="RPN93" s="47"/>
      <c r="RPO93" s="47"/>
      <c r="RPP93" s="47"/>
      <c r="RPQ93" s="47"/>
      <c r="RPR93" s="47"/>
      <c r="RPS93" s="47"/>
      <c r="RPT93" s="47"/>
      <c r="RPU93" s="47"/>
      <c r="RPV93" s="47"/>
      <c r="RPW93" s="47"/>
      <c r="RPX93" s="47"/>
      <c r="RPY93" s="47"/>
      <c r="RPZ93" s="47"/>
      <c r="RQA93" s="47"/>
      <c r="RQB93" s="47"/>
      <c r="RQC93" s="47"/>
      <c r="RQD93" s="47"/>
      <c r="RQE93" s="47"/>
      <c r="RQF93" s="47"/>
      <c r="RQG93" s="47"/>
      <c r="RQH93" s="47"/>
      <c r="RQI93" s="47"/>
      <c r="RQJ93" s="47"/>
      <c r="RQK93" s="47"/>
      <c r="RQL93" s="47"/>
      <c r="RQM93" s="47"/>
      <c r="RQN93" s="47"/>
      <c r="RQO93" s="47"/>
      <c r="RQP93" s="47"/>
      <c r="RQQ93" s="47"/>
      <c r="RQR93" s="47"/>
      <c r="RQS93" s="47"/>
      <c r="RQT93" s="47"/>
      <c r="RQU93" s="47"/>
      <c r="RQV93" s="47"/>
      <c r="RQW93" s="47"/>
      <c r="RQX93" s="47"/>
      <c r="RQY93" s="47"/>
      <c r="RQZ93" s="47"/>
      <c r="RRA93" s="47"/>
      <c r="RRB93" s="47"/>
      <c r="RRC93" s="47"/>
      <c r="RRD93" s="47"/>
      <c r="RRE93" s="47"/>
      <c r="RRF93" s="47"/>
      <c r="RRG93" s="47"/>
      <c r="RRH93" s="47"/>
      <c r="RRI93" s="47"/>
      <c r="RRJ93" s="47"/>
      <c r="RRK93" s="47"/>
      <c r="RRL93" s="47"/>
      <c r="RRM93" s="47"/>
      <c r="RRN93" s="47"/>
      <c r="RRO93" s="47"/>
      <c r="RRP93" s="47"/>
      <c r="RRQ93" s="47"/>
      <c r="RRR93" s="47"/>
      <c r="RRS93" s="47"/>
      <c r="RRT93" s="47"/>
      <c r="RRU93" s="47"/>
      <c r="RRV93" s="47"/>
      <c r="RRW93" s="47"/>
      <c r="RRX93" s="47"/>
      <c r="RRY93" s="47"/>
      <c r="RRZ93" s="47"/>
      <c r="RSA93" s="47"/>
      <c r="RSB93" s="47"/>
      <c r="RSC93" s="47"/>
      <c r="RSD93" s="47"/>
      <c r="RSE93" s="47"/>
      <c r="RSF93" s="47"/>
      <c r="RSG93" s="47"/>
      <c r="RSH93" s="47"/>
      <c r="RSI93" s="47"/>
      <c r="RSJ93" s="47"/>
      <c r="RSK93" s="47"/>
      <c r="RSL93" s="47"/>
      <c r="RSM93" s="47"/>
      <c r="RSN93" s="47"/>
      <c r="RSO93" s="47"/>
      <c r="RSP93" s="47"/>
      <c r="RSQ93" s="47"/>
      <c r="RSR93" s="47"/>
      <c r="RSS93" s="47"/>
      <c r="RST93" s="47"/>
      <c r="RSU93" s="47"/>
      <c r="RSV93" s="47"/>
      <c r="RSW93" s="47"/>
      <c r="RSX93" s="47"/>
      <c r="RSY93" s="47"/>
      <c r="RSZ93" s="47"/>
      <c r="RTA93" s="47"/>
      <c r="RTB93" s="47"/>
      <c r="RTC93" s="47"/>
      <c r="RTD93" s="47"/>
      <c r="RTE93" s="47"/>
      <c r="RTF93" s="47"/>
      <c r="RTG93" s="47"/>
      <c r="RTH93" s="47"/>
      <c r="RTI93" s="47"/>
      <c r="RTJ93" s="47"/>
      <c r="RTK93" s="47"/>
      <c r="RTL93" s="47"/>
      <c r="RTM93" s="47"/>
      <c r="RTN93" s="47"/>
      <c r="RTO93" s="47"/>
      <c r="RTP93" s="47"/>
      <c r="RTQ93" s="47"/>
      <c r="RTR93" s="47"/>
      <c r="RTS93" s="47"/>
      <c r="RTT93" s="47"/>
      <c r="RTU93" s="47"/>
      <c r="RTV93" s="47"/>
      <c r="RTW93" s="47"/>
      <c r="RTX93" s="47"/>
      <c r="RTY93" s="47"/>
      <c r="RTZ93" s="47"/>
      <c r="RUA93" s="47"/>
      <c r="RUB93" s="47"/>
      <c r="RUC93" s="47"/>
      <c r="RUD93" s="47"/>
      <c r="RUE93" s="47"/>
      <c r="RUF93" s="47"/>
      <c r="RUG93" s="47"/>
      <c r="RUH93" s="47"/>
      <c r="RUI93" s="47"/>
      <c r="RUJ93" s="47"/>
      <c r="RUK93" s="47"/>
      <c r="RUL93" s="47"/>
      <c r="RUM93" s="47"/>
      <c r="RUN93" s="47"/>
      <c r="RUO93" s="47"/>
      <c r="RUP93" s="47"/>
      <c r="RUQ93" s="47"/>
      <c r="RUR93" s="47"/>
      <c r="RUS93" s="47"/>
      <c r="RUT93" s="47"/>
      <c r="RUU93" s="47"/>
      <c r="RUV93" s="47"/>
      <c r="RUW93" s="47"/>
      <c r="RUX93" s="47"/>
      <c r="RUY93" s="47"/>
      <c r="RUZ93" s="47"/>
      <c r="RVA93" s="47"/>
      <c r="RVB93" s="47"/>
      <c r="RVC93" s="47"/>
      <c r="RVD93" s="47"/>
      <c r="RVE93" s="47"/>
      <c r="RVF93" s="47"/>
      <c r="RVG93" s="47"/>
      <c r="RVH93" s="47"/>
      <c r="RVI93" s="47"/>
      <c r="RVJ93" s="47"/>
      <c r="RVK93" s="47"/>
      <c r="RVL93" s="47"/>
      <c r="RVM93" s="47"/>
      <c r="RVN93" s="47"/>
      <c r="RVO93" s="47"/>
      <c r="RVP93" s="47"/>
      <c r="RVQ93" s="47"/>
      <c r="RVR93" s="47"/>
      <c r="RVS93" s="47"/>
      <c r="RVT93" s="47"/>
      <c r="RVU93" s="47"/>
      <c r="RVV93" s="47"/>
      <c r="RVW93" s="47"/>
      <c r="RVX93" s="47"/>
      <c r="RVY93" s="47"/>
      <c r="RVZ93" s="47"/>
      <c r="RWA93" s="47"/>
      <c r="RWB93" s="47"/>
      <c r="RWC93" s="47"/>
      <c r="RWD93" s="47"/>
      <c r="RWE93" s="47"/>
      <c r="RWF93" s="47"/>
      <c r="RWG93" s="47"/>
      <c r="RWH93" s="47"/>
      <c r="RWI93" s="47"/>
      <c r="RWJ93" s="47"/>
      <c r="RWK93" s="47"/>
      <c r="RWL93" s="47"/>
      <c r="RWM93" s="47"/>
      <c r="RWN93" s="47"/>
      <c r="RWO93" s="47"/>
      <c r="RWP93" s="47"/>
      <c r="RWQ93" s="47"/>
      <c r="RWR93" s="47"/>
      <c r="RWS93" s="47"/>
      <c r="RWT93" s="47"/>
      <c r="RWU93" s="47"/>
      <c r="RWV93" s="47"/>
      <c r="RWW93" s="47"/>
      <c r="RWX93" s="47"/>
      <c r="RWY93" s="47"/>
      <c r="RWZ93" s="47"/>
      <c r="RXA93" s="47"/>
      <c r="RXB93" s="47"/>
      <c r="RXC93" s="47"/>
      <c r="RXD93" s="47"/>
      <c r="RXE93" s="47"/>
      <c r="RXF93" s="47"/>
      <c r="RXG93" s="47"/>
      <c r="RXH93" s="47"/>
      <c r="RXI93" s="47"/>
      <c r="RXJ93" s="47"/>
      <c r="RXK93" s="47"/>
      <c r="RXL93" s="47"/>
      <c r="RXM93" s="47"/>
      <c r="RXN93" s="47"/>
      <c r="RXO93" s="47"/>
      <c r="RXP93" s="47"/>
      <c r="RXQ93" s="47"/>
      <c r="RXR93" s="47"/>
      <c r="RXS93" s="47"/>
      <c r="RXT93" s="47"/>
      <c r="RXU93" s="47"/>
      <c r="RXV93" s="47"/>
      <c r="RXW93" s="47"/>
      <c r="RXX93" s="47"/>
      <c r="RXY93" s="47"/>
      <c r="RXZ93" s="47"/>
      <c r="RYA93" s="47"/>
      <c r="RYB93" s="47"/>
      <c r="RYC93" s="47"/>
      <c r="RYD93" s="47"/>
      <c r="RYE93" s="47"/>
      <c r="RYF93" s="47"/>
      <c r="RYG93" s="47"/>
      <c r="RYH93" s="47"/>
      <c r="RYI93" s="47"/>
      <c r="RYJ93" s="47"/>
      <c r="RYK93" s="47"/>
      <c r="RYL93" s="47"/>
      <c r="RYM93" s="47"/>
      <c r="RYN93" s="47"/>
      <c r="RYO93" s="47"/>
      <c r="RYP93" s="47"/>
      <c r="RYQ93" s="47"/>
      <c r="RYR93" s="47"/>
      <c r="RYS93" s="47"/>
      <c r="RYT93" s="47"/>
      <c r="RYU93" s="47"/>
      <c r="RYV93" s="47"/>
      <c r="RYW93" s="47"/>
      <c r="RYX93" s="47"/>
      <c r="RYY93" s="47"/>
      <c r="RYZ93" s="47"/>
      <c r="RZA93" s="47"/>
      <c r="RZB93" s="47"/>
      <c r="RZC93" s="47"/>
      <c r="RZD93" s="47"/>
      <c r="RZE93" s="47"/>
      <c r="RZF93" s="47"/>
      <c r="RZG93" s="47"/>
      <c r="RZH93" s="47"/>
      <c r="RZI93" s="47"/>
      <c r="RZJ93" s="47"/>
      <c r="RZK93" s="47"/>
      <c r="RZL93" s="47"/>
      <c r="RZM93" s="47"/>
      <c r="RZN93" s="47"/>
      <c r="RZO93" s="47"/>
      <c r="RZP93" s="47"/>
      <c r="RZQ93" s="47"/>
      <c r="RZR93" s="47"/>
      <c r="RZS93" s="47"/>
      <c r="RZT93" s="47"/>
      <c r="RZU93" s="47"/>
      <c r="RZV93" s="47"/>
      <c r="RZW93" s="47"/>
      <c r="RZX93" s="47"/>
      <c r="RZY93" s="47"/>
      <c r="RZZ93" s="47"/>
      <c r="SAA93" s="47"/>
      <c r="SAB93" s="47"/>
      <c r="SAC93" s="47"/>
      <c r="SAD93" s="47"/>
      <c r="SAE93" s="47"/>
      <c r="SAF93" s="47"/>
      <c r="SAG93" s="47"/>
      <c r="SAH93" s="47"/>
      <c r="SAI93" s="47"/>
      <c r="SAJ93" s="47"/>
      <c r="SAK93" s="47"/>
      <c r="SAL93" s="47"/>
      <c r="SAM93" s="47"/>
      <c r="SAN93" s="47"/>
      <c r="SAO93" s="47"/>
      <c r="SAP93" s="47"/>
      <c r="SAQ93" s="47"/>
      <c r="SAR93" s="47"/>
      <c r="SAS93" s="47"/>
      <c r="SAT93" s="47"/>
      <c r="SAU93" s="47"/>
      <c r="SAV93" s="47"/>
      <c r="SAW93" s="47"/>
      <c r="SAX93" s="47"/>
      <c r="SAY93" s="47"/>
      <c r="SAZ93" s="47"/>
      <c r="SBA93" s="47"/>
      <c r="SBB93" s="47"/>
      <c r="SBC93" s="47"/>
      <c r="SBD93" s="47"/>
      <c r="SBE93" s="47"/>
      <c r="SBF93" s="47"/>
      <c r="SBG93" s="47"/>
      <c r="SBH93" s="47"/>
      <c r="SBI93" s="47"/>
      <c r="SBJ93" s="47"/>
      <c r="SBK93" s="47"/>
      <c r="SBL93" s="47"/>
      <c r="SBM93" s="47"/>
      <c r="SBN93" s="47"/>
      <c r="SBO93" s="47"/>
      <c r="SBP93" s="47"/>
      <c r="SBQ93" s="47"/>
      <c r="SBR93" s="47"/>
      <c r="SBS93" s="47"/>
      <c r="SBT93" s="47"/>
      <c r="SBU93" s="47"/>
      <c r="SBV93" s="47"/>
      <c r="SBW93" s="47"/>
      <c r="SBX93" s="47"/>
      <c r="SBY93" s="47"/>
      <c r="SBZ93" s="47"/>
      <c r="SCA93" s="47"/>
      <c r="SCB93" s="47"/>
      <c r="SCC93" s="47"/>
      <c r="SCD93" s="47"/>
      <c r="SCE93" s="47"/>
      <c r="SCF93" s="47"/>
      <c r="SCG93" s="47"/>
      <c r="SCH93" s="47"/>
      <c r="SCI93" s="47"/>
      <c r="SCJ93" s="47"/>
      <c r="SCK93" s="47"/>
      <c r="SCL93" s="47"/>
      <c r="SCM93" s="47"/>
      <c r="SCN93" s="47"/>
      <c r="SCO93" s="47"/>
      <c r="SCP93" s="47"/>
      <c r="SCQ93" s="47"/>
      <c r="SCR93" s="47"/>
      <c r="SCS93" s="47"/>
      <c r="SCT93" s="47"/>
      <c r="SCU93" s="47"/>
      <c r="SCV93" s="47"/>
      <c r="SCW93" s="47"/>
      <c r="SCX93" s="47"/>
      <c r="SCY93" s="47"/>
      <c r="SCZ93" s="47"/>
      <c r="SDA93" s="47"/>
      <c r="SDB93" s="47"/>
      <c r="SDC93" s="47"/>
      <c r="SDD93" s="47"/>
      <c r="SDE93" s="47"/>
      <c r="SDF93" s="47"/>
      <c r="SDG93" s="47"/>
      <c r="SDH93" s="47"/>
      <c r="SDI93" s="47"/>
      <c r="SDJ93" s="47"/>
      <c r="SDK93" s="47"/>
      <c r="SDL93" s="47"/>
      <c r="SDM93" s="47"/>
      <c r="SDN93" s="47"/>
      <c r="SDO93" s="47"/>
      <c r="SDP93" s="47"/>
      <c r="SDQ93" s="47"/>
      <c r="SDR93" s="47"/>
      <c r="SDS93" s="47"/>
      <c r="SDT93" s="47"/>
      <c r="SDU93" s="47"/>
      <c r="SDV93" s="47"/>
      <c r="SDW93" s="47"/>
      <c r="SDX93" s="47"/>
      <c r="SDY93" s="47"/>
      <c r="SDZ93" s="47"/>
      <c r="SEA93" s="47"/>
      <c r="SEB93" s="47"/>
      <c r="SEC93" s="47"/>
      <c r="SED93" s="47"/>
      <c r="SEE93" s="47"/>
      <c r="SEF93" s="47"/>
      <c r="SEG93" s="47"/>
      <c r="SEH93" s="47"/>
      <c r="SEI93" s="47"/>
      <c r="SEJ93" s="47"/>
      <c r="SEK93" s="47"/>
      <c r="SEL93" s="47"/>
      <c r="SEM93" s="47"/>
      <c r="SEN93" s="47"/>
      <c r="SEO93" s="47"/>
      <c r="SEP93" s="47"/>
      <c r="SEQ93" s="47"/>
      <c r="SER93" s="47"/>
      <c r="SES93" s="47"/>
      <c r="SET93" s="47"/>
      <c r="SEU93" s="47"/>
      <c r="SEV93" s="47"/>
      <c r="SEW93" s="47"/>
      <c r="SEX93" s="47"/>
      <c r="SEY93" s="47"/>
      <c r="SEZ93" s="47"/>
      <c r="SFA93" s="47"/>
      <c r="SFB93" s="47"/>
      <c r="SFC93" s="47"/>
      <c r="SFD93" s="47"/>
      <c r="SFE93" s="47"/>
      <c r="SFF93" s="47"/>
      <c r="SFG93" s="47"/>
      <c r="SFH93" s="47"/>
      <c r="SFI93" s="47"/>
      <c r="SFJ93" s="47"/>
      <c r="SFK93" s="47"/>
      <c r="SFL93" s="47"/>
      <c r="SFM93" s="47"/>
      <c r="SFN93" s="47"/>
      <c r="SFO93" s="47"/>
      <c r="SFP93" s="47"/>
      <c r="SFQ93" s="47"/>
      <c r="SFR93" s="47"/>
      <c r="SFS93" s="47"/>
      <c r="SFT93" s="47"/>
      <c r="SFU93" s="47"/>
      <c r="SFV93" s="47"/>
      <c r="SFW93" s="47"/>
      <c r="SFX93" s="47"/>
      <c r="SFY93" s="47"/>
      <c r="SFZ93" s="47"/>
      <c r="SGA93" s="47"/>
      <c r="SGB93" s="47"/>
      <c r="SGC93" s="47"/>
      <c r="SGD93" s="47"/>
      <c r="SGE93" s="47"/>
      <c r="SGF93" s="47"/>
      <c r="SGG93" s="47"/>
      <c r="SGH93" s="47"/>
      <c r="SGI93" s="47"/>
      <c r="SGJ93" s="47"/>
      <c r="SGK93" s="47"/>
      <c r="SGL93" s="47"/>
      <c r="SGM93" s="47"/>
      <c r="SGN93" s="47"/>
      <c r="SGO93" s="47"/>
      <c r="SGP93" s="47"/>
      <c r="SGQ93" s="47"/>
      <c r="SGR93" s="47"/>
      <c r="SGS93" s="47"/>
      <c r="SGT93" s="47"/>
      <c r="SGU93" s="47"/>
      <c r="SGV93" s="47"/>
      <c r="SGW93" s="47"/>
      <c r="SGX93" s="47"/>
      <c r="SGY93" s="47"/>
      <c r="SGZ93" s="47"/>
      <c r="SHA93" s="47"/>
      <c r="SHB93" s="47"/>
      <c r="SHC93" s="47"/>
      <c r="SHD93" s="47"/>
      <c r="SHE93" s="47"/>
      <c r="SHF93" s="47"/>
      <c r="SHG93" s="47"/>
      <c r="SHH93" s="47"/>
      <c r="SHI93" s="47"/>
      <c r="SHJ93" s="47"/>
      <c r="SHK93" s="47"/>
      <c r="SHL93" s="47"/>
      <c r="SHM93" s="47"/>
      <c r="SHN93" s="47"/>
      <c r="SHO93" s="47"/>
      <c r="SHP93" s="47"/>
      <c r="SHQ93" s="47"/>
      <c r="SHR93" s="47"/>
      <c r="SHS93" s="47"/>
      <c r="SHT93" s="47"/>
      <c r="SHU93" s="47"/>
      <c r="SHV93" s="47"/>
      <c r="SHW93" s="47"/>
      <c r="SHX93" s="47"/>
      <c r="SHY93" s="47"/>
      <c r="SHZ93" s="47"/>
      <c r="SIA93" s="47"/>
      <c r="SIB93" s="47"/>
      <c r="SIC93" s="47"/>
      <c r="SID93" s="47"/>
      <c r="SIE93" s="47"/>
      <c r="SIF93" s="47"/>
      <c r="SIG93" s="47"/>
      <c r="SIH93" s="47"/>
      <c r="SII93" s="47"/>
      <c r="SIJ93" s="47"/>
      <c r="SIK93" s="47"/>
      <c r="SIL93" s="47"/>
      <c r="SIM93" s="47"/>
      <c r="SIN93" s="47"/>
      <c r="SIO93" s="47"/>
      <c r="SIP93" s="47"/>
      <c r="SIQ93" s="47"/>
      <c r="SIR93" s="47"/>
      <c r="SIS93" s="47"/>
      <c r="SIT93" s="47"/>
      <c r="SIU93" s="47"/>
      <c r="SIV93" s="47"/>
      <c r="SIW93" s="47"/>
      <c r="SIX93" s="47"/>
      <c r="SIY93" s="47"/>
      <c r="SIZ93" s="47"/>
      <c r="SJA93" s="47"/>
      <c r="SJB93" s="47"/>
      <c r="SJC93" s="47"/>
      <c r="SJD93" s="47"/>
      <c r="SJE93" s="47"/>
      <c r="SJF93" s="47"/>
      <c r="SJG93" s="47"/>
      <c r="SJH93" s="47"/>
      <c r="SJI93" s="47"/>
      <c r="SJJ93" s="47"/>
      <c r="SJK93" s="47"/>
      <c r="SJL93" s="47"/>
      <c r="SJM93" s="47"/>
      <c r="SJN93" s="47"/>
      <c r="SJO93" s="47"/>
      <c r="SJP93" s="47"/>
      <c r="SJQ93" s="47"/>
      <c r="SJR93" s="47"/>
      <c r="SJS93" s="47"/>
      <c r="SJT93" s="47"/>
      <c r="SJU93" s="47"/>
      <c r="SJV93" s="47"/>
      <c r="SJW93" s="47"/>
      <c r="SJX93" s="47"/>
      <c r="SJY93" s="47"/>
      <c r="SJZ93" s="47"/>
      <c r="SKA93" s="47"/>
      <c r="SKB93" s="47"/>
      <c r="SKC93" s="47"/>
      <c r="SKD93" s="47"/>
      <c r="SKE93" s="47"/>
      <c r="SKF93" s="47"/>
      <c r="SKG93" s="47"/>
      <c r="SKH93" s="47"/>
      <c r="SKI93" s="47"/>
      <c r="SKJ93" s="47"/>
      <c r="SKK93" s="47"/>
      <c r="SKL93" s="47"/>
      <c r="SKM93" s="47"/>
      <c r="SKN93" s="47"/>
      <c r="SKO93" s="47"/>
      <c r="SKP93" s="47"/>
      <c r="SKQ93" s="47"/>
      <c r="SKR93" s="47"/>
      <c r="SKS93" s="47"/>
      <c r="SKT93" s="47"/>
      <c r="SKU93" s="47"/>
      <c r="SKV93" s="47"/>
      <c r="SKW93" s="47"/>
      <c r="SKX93" s="47"/>
      <c r="SKY93" s="47"/>
      <c r="SKZ93" s="47"/>
      <c r="SLA93" s="47"/>
      <c r="SLB93" s="47"/>
      <c r="SLC93" s="47"/>
      <c r="SLD93" s="47"/>
      <c r="SLE93" s="47"/>
      <c r="SLF93" s="47"/>
      <c r="SLG93" s="47"/>
      <c r="SLH93" s="47"/>
      <c r="SLI93" s="47"/>
      <c r="SLJ93" s="47"/>
      <c r="SLK93" s="47"/>
      <c r="SLL93" s="47"/>
      <c r="SLM93" s="47"/>
      <c r="SLN93" s="47"/>
      <c r="SLO93" s="47"/>
      <c r="SLP93" s="47"/>
      <c r="SLQ93" s="47"/>
      <c r="SLR93" s="47"/>
      <c r="SLS93" s="47"/>
      <c r="SLT93" s="47"/>
      <c r="SLU93" s="47"/>
      <c r="SLV93" s="47"/>
      <c r="SLW93" s="47"/>
      <c r="SLX93" s="47"/>
      <c r="SLY93" s="47"/>
      <c r="SLZ93" s="47"/>
      <c r="SMA93" s="47"/>
      <c r="SMB93" s="47"/>
      <c r="SMC93" s="47"/>
      <c r="SMD93" s="47"/>
      <c r="SME93" s="47"/>
      <c r="SMF93" s="47"/>
      <c r="SMG93" s="47"/>
      <c r="SMH93" s="47"/>
      <c r="SMI93" s="47"/>
      <c r="SMJ93" s="47"/>
      <c r="SMK93" s="47"/>
      <c r="SML93" s="47"/>
      <c r="SMM93" s="47"/>
      <c r="SMN93" s="47"/>
      <c r="SMO93" s="47"/>
      <c r="SMP93" s="47"/>
      <c r="SMQ93" s="47"/>
      <c r="SMR93" s="47"/>
      <c r="SMS93" s="47"/>
      <c r="SMT93" s="47"/>
      <c r="SMU93" s="47"/>
      <c r="SMV93" s="47"/>
      <c r="SMW93" s="47"/>
      <c r="SMX93" s="47"/>
      <c r="SMY93" s="47"/>
      <c r="SMZ93" s="47"/>
      <c r="SNA93" s="47"/>
      <c r="SNB93" s="47"/>
      <c r="SNC93" s="47"/>
      <c r="SND93" s="47"/>
      <c r="SNE93" s="47"/>
      <c r="SNF93" s="47"/>
      <c r="SNG93" s="47"/>
      <c r="SNH93" s="47"/>
      <c r="SNI93" s="47"/>
      <c r="SNJ93" s="47"/>
      <c r="SNK93" s="47"/>
      <c r="SNL93" s="47"/>
      <c r="SNM93" s="47"/>
      <c r="SNN93" s="47"/>
      <c r="SNO93" s="47"/>
      <c r="SNP93" s="47"/>
      <c r="SNQ93" s="47"/>
      <c r="SNR93" s="47"/>
      <c r="SNS93" s="47"/>
      <c r="SNT93" s="47"/>
      <c r="SNU93" s="47"/>
      <c r="SNV93" s="47"/>
      <c r="SNW93" s="47"/>
      <c r="SNX93" s="47"/>
      <c r="SNY93" s="47"/>
      <c r="SNZ93" s="47"/>
      <c r="SOA93" s="47"/>
      <c r="SOB93" s="47"/>
      <c r="SOC93" s="47"/>
      <c r="SOD93" s="47"/>
      <c r="SOE93" s="47"/>
      <c r="SOF93" s="47"/>
      <c r="SOG93" s="47"/>
      <c r="SOH93" s="47"/>
      <c r="SOI93" s="47"/>
      <c r="SOJ93" s="47"/>
      <c r="SOK93" s="47"/>
      <c r="SOL93" s="47"/>
      <c r="SOM93" s="47"/>
      <c r="SON93" s="47"/>
      <c r="SOO93" s="47"/>
      <c r="SOP93" s="47"/>
      <c r="SOQ93" s="47"/>
      <c r="SOR93" s="47"/>
      <c r="SOS93" s="47"/>
      <c r="SOT93" s="47"/>
      <c r="SOU93" s="47"/>
      <c r="SOV93" s="47"/>
      <c r="SOW93" s="47"/>
      <c r="SOX93" s="47"/>
      <c r="SOY93" s="47"/>
      <c r="SOZ93" s="47"/>
      <c r="SPA93" s="47"/>
      <c r="SPB93" s="47"/>
      <c r="SPC93" s="47"/>
      <c r="SPD93" s="47"/>
      <c r="SPE93" s="47"/>
      <c r="SPF93" s="47"/>
      <c r="SPG93" s="47"/>
      <c r="SPH93" s="47"/>
      <c r="SPI93" s="47"/>
      <c r="SPJ93" s="47"/>
      <c r="SPK93" s="47"/>
      <c r="SPL93" s="47"/>
      <c r="SPM93" s="47"/>
      <c r="SPN93" s="47"/>
      <c r="SPO93" s="47"/>
      <c r="SPP93" s="47"/>
      <c r="SPQ93" s="47"/>
      <c r="SPR93" s="47"/>
      <c r="SPS93" s="47"/>
      <c r="SPT93" s="47"/>
      <c r="SPU93" s="47"/>
      <c r="SPV93" s="47"/>
      <c r="SPW93" s="47"/>
      <c r="SPX93" s="47"/>
      <c r="SPY93" s="47"/>
      <c r="SPZ93" s="47"/>
      <c r="SQA93" s="47"/>
      <c r="SQB93" s="47"/>
      <c r="SQC93" s="47"/>
      <c r="SQD93" s="47"/>
      <c r="SQE93" s="47"/>
      <c r="SQF93" s="47"/>
      <c r="SQG93" s="47"/>
      <c r="SQH93" s="47"/>
      <c r="SQI93" s="47"/>
      <c r="SQJ93" s="47"/>
      <c r="SQK93" s="47"/>
      <c r="SQL93" s="47"/>
      <c r="SQM93" s="47"/>
      <c r="SQN93" s="47"/>
      <c r="SQO93" s="47"/>
      <c r="SQP93" s="47"/>
      <c r="SQQ93" s="47"/>
      <c r="SQR93" s="47"/>
      <c r="SQS93" s="47"/>
      <c r="SQT93" s="47"/>
      <c r="SQU93" s="47"/>
      <c r="SQV93" s="47"/>
      <c r="SQW93" s="47"/>
      <c r="SQX93" s="47"/>
      <c r="SQY93" s="47"/>
      <c r="SQZ93" s="47"/>
      <c r="SRA93" s="47"/>
      <c r="SRB93" s="47"/>
      <c r="SRC93" s="47"/>
      <c r="SRD93" s="47"/>
      <c r="SRE93" s="47"/>
      <c r="SRF93" s="47"/>
      <c r="SRG93" s="47"/>
      <c r="SRH93" s="47"/>
      <c r="SRI93" s="47"/>
      <c r="SRJ93" s="47"/>
      <c r="SRK93" s="47"/>
      <c r="SRL93" s="47"/>
      <c r="SRM93" s="47"/>
      <c r="SRN93" s="47"/>
      <c r="SRO93" s="47"/>
      <c r="SRP93" s="47"/>
      <c r="SRQ93" s="47"/>
      <c r="SRR93" s="47"/>
      <c r="SRS93" s="47"/>
      <c r="SRT93" s="47"/>
      <c r="SRU93" s="47"/>
      <c r="SRV93" s="47"/>
      <c r="SRW93" s="47"/>
      <c r="SRX93" s="47"/>
      <c r="SRY93" s="47"/>
      <c r="SRZ93" s="47"/>
      <c r="SSA93" s="47"/>
      <c r="SSB93" s="47"/>
      <c r="SSC93" s="47"/>
      <c r="SSD93" s="47"/>
      <c r="SSE93" s="47"/>
      <c r="SSF93" s="47"/>
      <c r="SSG93" s="47"/>
      <c r="SSH93" s="47"/>
      <c r="SSI93" s="47"/>
      <c r="SSJ93" s="47"/>
      <c r="SSK93" s="47"/>
      <c r="SSL93" s="47"/>
      <c r="SSM93" s="47"/>
      <c r="SSN93" s="47"/>
      <c r="SSO93" s="47"/>
      <c r="SSP93" s="47"/>
      <c r="SSQ93" s="47"/>
      <c r="SSR93" s="47"/>
      <c r="SSS93" s="47"/>
      <c r="SST93" s="47"/>
      <c r="SSU93" s="47"/>
      <c r="SSV93" s="47"/>
      <c r="SSW93" s="47"/>
      <c r="SSX93" s="47"/>
      <c r="SSY93" s="47"/>
      <c r="SSZ93" s="47"/>
      <c r="STA93" s="47"/>
      <c r="STB93" s="47"/>
      <c r="STC93" s="47"/>
      <c r="STD93" s="47"/>
      <c r="STE93" s="47"/>
      <c r="STF93" s="47"/>
      <c r="STG93" s="47"/>
      <c r="STH93" s="47"/>
      <c r="STI93" s="47"/>
      <c r="STJ93" s="47"/>
      <c r="STK93" s="47"/>
      <c r="STL93" s="47"/>
      <c r="STM93" s="47"/>
      <c r="STN93" s="47"/>
      <c r="STO93" s="47"/>
      <c r="STP93" s="47"/>
      <c r="STQ93" s="47"/>
      <c r="STR93" s="47"/>
      <c r="STS93" s="47"/>
      <c r="STT93" s="47"/>
      <c r="STU93" s="47"/>
      <c r="STV93" s="47"/>
      <c r="STW93" s="47"/>
      <c r="STX93" s="47"/>
      <c r="STY93" s="47"/>
      <c r="STZ93" s="47"/>
      <c r="SUA93" s="47"/>
      <c r="SUB93" s="47"/>
      <c r="SUC93" s="47"/>
      <c r="SUD93" s="47"/>
      <c r="SUE93" s="47"/>
      <c r="SUF93" s="47"/>
      <c r="SUG93" s="47"/>
      <c r="SUH93" s="47"/>
      <c r="SUI93" s="47"/>
      <c r="SUJ93" s="47"/>
      <c r="SUK93" s="47"/>
      <c r="SUL93" s="47"/>
      <c r="SUM93" s="47"/>
      <c r="SUN93" s="47"/>
      <c r="SUO93" s="47"/>
      <c r="SUP93" s="47"/>
      <c r="SUQ93" s="47"/>
      <c r="SUR93" s="47"/>
      <c r="SUS93" s="47"/>
      <c r="SUT93" s="47"/>
      <c r="SUU93" s="47"/>
      <c r="SUV93" s="47"/>
      <c r="SUW93" s="47"/>
      <c r="SUX93" s="47"/>
      <c r="SUY93" s="47"/>
      <c r="SUZ93" s="47"/>
      <c r="SVA93" s="47"/>
      <c r="SVB93" s="47"/>
      <c r="SVC93" s="47"/>
      <c r="SVD93" s="47"/>
      <c r="SVE93" s="47"/>
      <c r="SVF93" s="47"/>
      <c r="SVG93" s="47"/>
      <c r="SVH93" s="47"/>
      <c r="SVI93" s="47"/>
      <c r="SVJ93" s="47"/>
      <c r="SVK93" s="47"/>
      <c r="SVL93" s="47"/>
      <c r="SVM93" s="47"/>
      <c r="SVN93" s="47"/>
      <c r="SVO93" s="47"/>
      <c r="SVP93" s="47"/>
      <c r="SVQ93" s="47"/>
      <c r="SVR93" s="47"/>
      <c r="SVS93" s="47"/>
      <c r="SVT93" s="47"/>
      <c r="SVU93" s="47"/>
      <c r="SVV93" s="47"/>
      <c r="SVW93" s="47"/>
      <c r="SVX93" s="47"/>
      <c r="SVY93" s="47"/>
      <c r="SVZ93" s="47"/>
      <c r="SWA93" s="47"/>
      <c r="SWB93" s="47"/>
      <c r="SWC93" s="47"/>
      <c r="SWD93" s="47"/>
      <c r="SWE93" s="47"/>
      <c r="SWF93" s="47"/>
      <c r="SWG93" s="47"/>
      <c r="SWH93" s="47"/>
      <c r="SWI93" s="47"/>
      <c r="SWJ93" s="47"/>
      <c r="SWK93" s="47"/>
      <c r="SWL93" s="47"/>
      <c r="SWM93" s="47"/>
      <c r="SWN93" s="47"/>
      <c r="SWO93" s="47"/>
      <c r="SWP93" s="47"/>
      <c r="SWQ93" s="47"/>
      <c r="SWR93" s="47"/>
      <c r="SWS93" s="47"/>
      <c r="SWT93" s="47"/>
      <c r="SWU93" s="47"/>
      <c r="SWV93" s="47"/>
      <c r="SWW93" s="47"/>
      <c r="SWX93" s="47"/>
      <c r="SWY93" s="47"/>
      <c r="SWZ93" s="47"/>
      <c r="SXA93" s="47"/>
      <c r="SXB93" s="47"/>
      <c r="SXC93" s="47"/>
      <c r="SXD93" s="47"/>
      <c r="SXE93" s="47"/>
      <c r="SXF93" s="47"/>
      <c r="SXG93" s="47"/>
      <c r="SXH93" s="47"/>
      <c r="SXI93" s="47"/>
      <c r="SXJ93" s="47"/>
      <c r="SXK93" s="47"/>
      <c r="SXL93" s="47"/>
      <c r="SXM93" s="47"/>
      <c r="SXN93" s="47"/>
      <c r="SXO93" s="47"/>
      <c r="SXP93" s="47"/>
      <c r="SXQ93" s="47"/>
      <c r="SXR93" s="47"/>
      <c r="SXS93" s="47"/>
      <c r="SXT93" s="47"/>
      <c r="SXU93" s="47"/>
      <c r="SXV93" s="47"/>
      <c r="SXW93" s="47"/>
      <c r="SXX93" s="47"/>
      <c r="SXY93" s="47"/>
      <c r="SXZ93" s="47"/>
      <c r="SYA93" s="47"/>
      <c r="SYB93" s="47"/>
      <c r="SYC93" s="47"/>
      <c r="SYD93" s="47"/>
      <c r="SYE93" s="47"/>
      <c r="SYF93" s="47"/>
      <c r="SYG93" s="47"/>
      <c r="SYH93" s="47"/>
      <c r="SYI93" s="47"/>
      <c r="SYJ93" s="47"/>
      <c r="SYK93" s="47"/>
      <c r="SYL93" s="47"/>
      <c r="SYM93" s="47"/>
      <c r="SYN93" s="47"/>
      <c r="SYO93" s="47"/>
      <c r="SYP93" s="47"/>
      <c r="SYQ93" s="47"/>
      <c r="SYR93" s="47"/>
      <c r="SYS93" s="47"/>
      <c r="SYT93" s="47"/>
      <c r="SYU93" s="47"/>
      <c r="SYV93" s="47"/>
      <c r="SYW93" s="47"/>
      <c r="SYX93" s="47"/>
      <c r="SYY93" s="47"/>
      <c r="SYZ93" s="47"/>
      <c r="SZA93" s="47"/>
      <c r="SZB93" s="47"/>
      <c r="SZC93" s="47"/>
      <c r="SZD93" s="47"/>
      <c r="SZE93" s="47"/>
      <c r="SZF93" s="47"/>
      <c r="SZG93" s="47"/>
      <c r="SZH93" s="47"/>
      <c r="SZI93" s="47"/>
      <c r="SZJ93" s="47"/>
      <c r="SZK93" s="47"/>
      <c r="SZL93" s="47"/>
      <c r="SZM93" s="47"/>
      <c r="SZN93" s="47"/>
      <c r="SZO93" s="47"/>
      <c r="SZP93" s="47"/>
      <c r="SZQ93" s="47"/>
      <c r="SZR93" s="47"/>
      <c r="SZS93" s="47"/>
      <c r="SZT93" s="47"/>
      <c r="SZU93" s="47"/>
      <c r="SZV93" s="47"/>
      <c r="SZW93" s="47"/>
      <c r="SZX93" s="47"/>
      <c r="SZY93" s="47"/>
      <c r="SZZ93" s="47"/>
      <c r="TAA93" s="47"/>
      <c r="TAB93" s="47"/>
      <c r="TAC93" s="47"/>
      <c r="TAD93" s="47"/>
      <c r="TAE93" s="47"/>
      <c r="TAF93" s="47"/>
      <c r="TAG93" s="47"/>
      <c r="TAH93" s="47"/>
      <c r="TAI93" s="47"/>
      <c r="TAJ93" s="47"/>
      <c r="TAK93" s="47"/>
      <c r="TAL93" s="47"/>
      <c r="TAM93" s="47"/>
      <c r="TAN93" s="47"/>
      <c r="TAO93" s="47"/>
      <c r="TAP93" s="47"/>
      <c r="TAQ93" s="47"/>
      <c r="TAR93" s="47"/>
      <c r="TAS93" s="47"/>
      <c r="TAT93" s="47"/>
      <c r="TAU93" s="47"/>
      <c r="TAV93" s="47"/>
      <c r="TAW93" s="47"/>
      <c r="TAX93" s="47"/>
      <c r="TAY93" s="47"/>
      <c r="TAZ93" s="47"/>
      <c r="TBA93" s="47"/>
      <c r="TBB93" s="47"/>
      <c r="TBC93" s="47"/>
      <c r="TBD93" s="47"/>
      <c r="TBE93" s="47"/>
      <c r="TBF93" s="47"/>
      <c r="TBG93" s="47"/>
      <c r="TBH93" s="47"/>
      <c r="TBI93" s="47"/>
      <c r="TBJ93" s="47"/>
      <c r="TBK93" s="47"/>
      <c r="TBL93" s="47"/>
      <c r="TBM93" s="47"/>
      <c r="TBN93" s="47"/>
      <c r="TBO93" s="47"/>
      <c r="TBP93" s="47"/>
      <c r="TBQ93" s="47"/>
      <c r="TBR93" s="47"/>
      <c r="TBS93" s="47"/>
      <c r="TBT93" s="47"/>
      <c r="TBU93" s="47"/>
      <c r="TBV93" s="47"/>
      <c r="TBW93" s="47"/>
      <c r="TBX93" s="47"/>
      <c r="TBY93" s="47"/>
      <c r="TBZ93" s="47"/>
      <c r="TCA93" s="47"/>
      <c r="TCB93" s="47"/>
      <c r="TCC93" s="47"/>
      <c r="TCD93" s="47"/>
      <c r="TCE93" s="47"/>
      <c r="TCF93" s="47"/>
      <c r="TCG93" s="47"/>
      <c r="TCH93" s="47"/>
      <c r="TCI93" s="47"/>
      <c r="TCJ93" s="47"/>
      <c r="TCK93" s="47"/>
      <c r="TCL93" s="47"/>
      <c r="TCM93" s="47"/>
      <c r="TCN93" s="47"/>
      <c r="TCO93" s="47"/>
      <c r="TCP93" s="47"/>
      <c r="TCQ93" s="47"/>
      <c r="TCR93" s="47"/>
      <c r="TCS93" s="47"/>
      <c r="TCT93" s="47"/>
      <c r="TCU93" s="47"/>
      <c r="TCV93" s="47"/>
      <c r="TCW93" s="47"/>
      <c r="TCX93" s="47"/>
      <c r="TCY93" s="47"/>
      <c r="TCZ93" s="47"/>
      <c r="TDA93" s="47"/>
      <c r="TDB93" s="47"/>
      <c r="TDC93" s="47"/>
      <c r="TDD93" s="47"/>
      <c r="TDE93" s="47"/>
      <c r="TDF93" s="47"/>
      <c r="TDG93" s="47"/>
      <c r="TDH93" s="47"/>
      <c r="TDI93" s="47"/>
      <c r="TDJ93" s="47"/>
      <c r="TDK93" s="47"/>
      <c r="TDL93" s="47"/>
      <c r="TDM93" s="47"/>
      <c r="TDN93" s="47"/>
      <c r="TDO93" s="47"/>
      <c r="TDP93" s="47"/>
      <c r="TDQ93" s="47"/>
      <c r="TDR93" s="47"/>
      <c r="TDS93" s="47"/>
      <c r="TDT93" s="47"/>
      <c r="TDU93" s="47"/>
      <c r="TDV93" s="47"/>
      <c r="TDW93" s="47"/>
      <c r="TDX93" s="47"/>
      <c r="TDY93" s="47"/>
      <c r="TDZ93" s="47"/>
      <c r="TEA93" s="47"/>
      <c r="TEB93" s="47"/>
      <c r="TEC93" s="47"/>
      <c r="TED93" s="47"/>
      <c r="TEE93" s="47"/>
      <c r="TEF93" s="47"/>
      <c r="TEG93" s="47"/>
      <c r="TEH93" s="47"/>
      <c r="TEI93" s="47"/>
      <c r="TEJ93" s="47"/>
      <c r="TEK93" s="47"/>
      <c r="TEL93" s="47"/>
      <c r="TEM93" s="47"/>
      <c r="TEN93" s="47"/>
      <c r="TEO93" s="47"/>
      <c r="TEP93" s="47"/>
      <c r="TEQ93" s="47"/>
      <c r="TER93" s="47"/>
      <c r="TES93" s="47"/>
      <c r="TET93" s="47"/>
      <c r="TEU93" s="47"/>
      <c r="TEV93" s="47"/>
      <c r="TEW93" s="47"/>
      <c r="TEX93" s="47"/>
      <c r="TEY93" s="47"/>
      <c r="TEZ93" s="47"/>
      <c r="TFA93" s="47"/>
      <c r="TFB93" s="47"/>
      <c r="TFC93" s="47"/>
      <c r="TFD93" s="47"/>
      <c r="TFE93" s="47"/>
      <c r="TFF93" s="47"/>
      <c r="TFG93" s="47"/>
      <c r="TFH93" s="47"/>
      <c r="TFI93" s="47"/>
      <c r="TFJ93" s="47"/>
      <c r="TFK93" s="47"/>
      <c r="TFL93" s="47"/>
      <c r="TFM93" s="47"/>
      <c r="TFN93" s="47"/>
      <c r="TFO93" s="47"/>
      <c r="TFP93" s="47"/>
      <c r="TFQ93" s="47"/>
      <c r="TFR93" s="47"/>
      <c r="TFS93" s="47"/>
      <c r="TFT93" s="47"/>
      <c r="TFU93" s="47"/>
      <c r="TFV93" s="47"/>
      <c r="TFW93" s="47"/>
      <c r="TFX93" s="47"/>
      <c r="TFY93" s="47"/>
      <c r="TFZ93" s="47"/>
      <c r="TGA93" s="47"/>
      <c r="TGB93" s="47"/>
      <c r="TGC93" s="47"/>
      <c r="TGD93" s="47"/>
      <c r="TGE93" s="47"/>
      <c r="TGF93" s="47"/>
      <c r="TGG93" s="47"/>
      <c r="TGH93" s="47"/>
      <c r="TGI93" s="47"/>
      <c r="TGJ93" s="47"/>
      <c r="TGK93" s="47"/>
      <c r="TGL93" s="47"/>
      <c r="TGM93" s="47"/>
      <c r="TGN93" s="47"/>
      <c r="TGO93" s="47"/>
      <c r="TGP93" s="47"/>
      <c r="TGQ93" s="47"/>
      <c r="TGR93" s="47"/>
      <c r="TGS93" s="47"/>
      <c r="TGT93" s="47"/>
      <c r="TGU93" s="47"/>
      <c r="TGV93" s="47"/>
      <c r="TGW93" s="47"/>
      <c r="TGX93" s="47"/>
      <c r="TGY93" s="47"/>
      <c r="TGZ93" s="47"/>
      <c r="THA93" s="47"/>
      <c r="THB93" s="47"/>
      <c r="THC93" s="47"/>
      <c r="THD93" s="47"/>
      <c r="THE93" s="47"/>
      <c r="THF93" s="47"/>
      <c r="THG93" s="47"/>
      <c r="THH93" s="47"/>
      <c r="THI93" s="47"/>
      <c r="THJ93" s="47"/>
      <c r="THK93" s="47"/>
      <c r="THL93" s="47"/>
      <c r="THM93" s="47"/>
      <c r="THN93" s="47"/>
      <c r="THO93" s="47"/>
      <c r="THP93" s="47"/>
      <c r="THQ93" s="47"/>
      <c r="THR93" s="47"/>
      <c r="THS93" s="47"/>
      <c r="THT93" s="47"/>
      <c r="THU93" s="47"/>
      <c r="THV93" s="47"/>
      <c r="THW93" s="47"/>
      <c r="THX93" s="47"/>
      <c r="THY93" s="47"/>
      <c r="THZ93" s="47"/>
      <c r="TIA93" s="47"/>
      <c r="TIB93" s="47"/>
      <c r="TIC93" s="47"/>
      <c r="TID93" s="47"/>
      <c r="TIE93" s="47"/>
      <c r="TIF93" s="47"/>
      <c r="TIG93" s="47"/>
      <c r="TIH93" s="47"/>
      <c r="TII93" s="47"/>
      <c r="TIJ93" s="47"/>
      <c r="TIK93" s="47"/>
      <c r="TIL93" s="47"/>
      <c r="TIM93" s="47"/>
      <c r="TIN93" s="47"/>
      <c r="TIO93" s="47"/>
      <c r="TIP93" s="47"/>
      <c r="TIQ93" s="47"/>
      <c r="TIR93" s="47"/>
      <c r="TIS93" s="47"/>
      <c r="TIT93" s="47"/>
      <c r="TIU93" s="47"/>
      <c r="TIV93" s="47"/>
      <c r="TIW93" s="47"/>
      <c r="TIX93" s="47"/>
      <c r="TIY93" s="47"/>
      <c r="TIZ93" s="47"/>
      <c r="TJA93" s="47"/>
      <c r="TJB93" s="47"/>
      <c r="TJC93" s="47"/>
      <c r="TJD93" s="47"/>
      <c r="TJE93" s="47"/>
      <c r="TJF93" s="47"/>
      <c r="TJG93" s="47"/>
      <c r="TJH93" s="47"/>
      <c r="TJI93" s="47"/>
      <c r="TJJ93" s="47"/>
      <c r="TJK93" s="47"/>
      <c r="TJL93" s="47"/>
      <c r="TJM93" s="47"/>
      <c r="TJN93" s="47"/>
      <c r="TJO93" s="47"/>
      <c r="TJP93" s="47"/>
      <c r="TJQ93" s="47"/>
      <c r="TJR93" s="47"/>
      <c r="TJS93" s="47"/>
      <c r="TJT93" s="47"/>
      <c r="TJU93" s="47"/>
      <c r="TJV93" s="47"/>
      <c r="TJW93" s="47"/>
      <c r="TJX93" s="47"/>
      <c r="TJY93" s="47"/>
      <c r="TJZ93" s="47"/>
      <c r="TKA93" s="47"/>
      <c r="TKB93" s="47"/>
      <c r="TKC93" s="47"/>
      <c r="TKD93" s="47"/>
      <c r="TKE93" s="47"/>
      <c r="TKF93" s="47"/>
      <c r="TKG93" s="47"/>
      <c r="TKH93" s="47"/>
      <c r="TKI93" s="47"/>
      <c r="TKJ93" s="47"/>
      <c r="TKK93" s="47"/>
      <c r="TKL93" s="47"/>
      <c r="TKM93" s="47"/>
      <c r="TKN93" s="47"/>
      <c r="TKO93" s="47"/>
      <c r="TKP93" s="47"/>
      <c r="TKQ93" s="47"/>
      <c r="TKR93" s="47"/>
      <c r="TKS93" s="47"/>
      <c r="TKT93" s="47"/>
      <c r="TKU93" s="47"/>
      <c r="TKV93" s="47"/>
      <c r="TKW93" s="47"/>
      <c r="TKX93" s="47"/>
      <c r="TKY93" s="47"/>
      <c r="TKZ93" s="47"/>
      <c r="TLA93" s="47"/>
      <c r="TLB93" s="47"/>
      <c r="TLC93" s="47"/>
      <c r="TLD93" s="47"/>
      <c r="TLE93" s="47"/>
      <c r="TLF93" s="47"/>
      <c r="TLG93" s="47"/>
      <c r="TLH93" s="47"/>
      <c r="TLI93" s="47"/>
      <c r="TLJ93" s="47"/>
      <c r="TLK93" s="47"/>
      <c r="TLL93" s="47"/>
      <c r="TLM93" s="47"/>
      <c r="TLN93" s="47"/>
      <c r="TLO93" s="47"/>
      <c r="TLP93" s="47"/>
      <c r="TLQ93" s="47"/>
      <c r="TLR93" s="47"/>
      <c r="TLS93" s="47"/>
      <c r="TLT93" s="47"/>
      <c r="TLU93" s="47"/>
      <c r="TLV93" s="47"/>
      <c r="TLW93" s="47"/>
      <c r="TLX93" s="47"/>
      <c r="TLY93" s="47"/>
      <c r="TLZ93" s="47"/>
      <c r="TMA93" s="47"/>
      <c r="TMB93" s="47"/>
      <c r="TMC93" s="47"/>
      <c r="TMD93" s="47"/>
      <c r="TME93" s="47"/>
      <c r="TMF93" s="47"/>
      <c r="TMG93" s="47"/>
      <c r="TMH93" s="47"/>
      <c r="TMI93" s="47"/>
      <c r="TMJ93" s="47"/>
      <c r="TMK93" s="47"/>
      <c r="TML93" s="47"/>
      <c r="TMM93" s="47"/>
      <c r="TMN93" s="47"/>
      <c r="TMO93" s="47"/>
      <c r="TMP93" s="47"/>
      <c r="TMQ93" s="47"/>
      <c r="TMR93" s="47"/>
      <c r="TMS93" s="47"/>
      <c r="TMT93" s="47"/>
      <c r="TMU93" s="47"/>
      <c r="TMV93" s="47"/>
      <c r="TMW93" s="47"/>
      <c r="TMX93" s="47"/>
      <c r="TMY93" s="47"/>
      <c r="TMZ93" s="47"/>
      <c r="TNA93" s="47"/>
      <c r="TNB93" s="47"/>
      <c r="TNC93" s="47"/>
      <c r="TND93" s="47"/>
      <c r="TNE93" s="47"/>
      <c r="TNF93" s="47"/>
      <c r="TNG93" s="47"/>
      <c r="TNH93" s="47"/>
      <c r="TNI93" s="47"/>
      <c r="TNJ93" s="47"/>
      <c r="TNK93" s="47"/>
      <c r="TNL93" s="47"/>
      <c r="TNM93" s="47"/>
      <c r="TNN93" s="47"/>
      <c r="TNO93" s="47"/>
      <c r="TNP93" s="47"/>
      <c r="TNQ93" s="47"/>
      <c r="TNR93" s="47"/>
      <c r="TNS93" s="47"/>
      <c r="TNT93" s="47"/>
      <c r="TNU93" s="47"/>
      <c r="TNV93" s="47"/>
      <c r="TNW93" s="47"/>
      <c r="TNX93" s="47"/>
      <c r="TNY93" s="47"/>
      <c r="TNZ93" s="47"/>
      <c r="TOA93" s="47"/>
      <c r="TOB93" s="47"/>
      <c r="TOC93" s="47"/>
      <c r="TOD93" s="47"/>
      <c r="TOE93" s="47"/>
      <c r="TOF93" s="47"/>
      <c r="TOG93" s="47"/>
      <c r="TOH93" s="47"/>
      <c r="TOI93" s="47"/>
      <c r="TOJ93" s="47"/>
      <c r="TOK93" s="47"/>
      <c r="TOL93" s="47"/>
      <c r="TOM93" s="47"/>
      <c r="TON93" s="47"/>
      <c r="TOO93" s="47"/>
      <c r="TOP93" s="47"/>
      <c r="TOQ93" s="47"/>
      <c r="TOR93" s="47"/>
      <c r="TOS93" s="47"/>
      <c r="TOT93" s="47"/>
      <c r="TOU93" s="47"/>
      <c r="TOV93" s="47"/>
      <c r="TOW93" s="47"/>
      <c r="TOX93" s="47"/>
      <c r="TOY93" s="47"/>
      <c r="TOZ93" s="47"/>
      <c r="TPA93" s="47"/>
      <c r="TPB93" s="47"/>
      <c r="TPC93" s="47"/>
      <c r="TPD93" s="47"/>
      <c r="TPE93" s="47"/>
      <c r="TPF93" s="47"/>
      <c r="TPG93" s="47"/>
      <c r="TPH93" s="47"/>
      <c r="TPI93" s="47"/>
      <c r="TPJ93" s="47"/>
      <c r="TPK93" s="47"/>
      <c r="TPL93" s="47"/>
      <c r="TPM93" s="47"/>
      <c r="TPN93" s="47"/>
      <c r="TPO93" s="47"/>
      <c r="TPP93" s="47"/>
      <c r="TPQ93" s="47"/>
      <c r="TPR93" s="47"/>
      <c r="TPS93" s="47"/>
      <c r="TPT93" s="47"/>
      <c r="TPU93" s="47"/>
      <c r="TPV93" s="47"/>
      <c r="TPW93" s="47"/>
      <c r="TPX93" s="47"/>
      <c r="TPY93" s="47"/>
      <c r="TPZ93" s="47"/>
      <c r="TQA93" s="47"/>
      <c r="TQB93" s="47"/>
      <c r="TQC93" s="47"/>
      <c r="TQD93" s="47"/>
      <c r="TQE93" s="47"/>
      <c r="TQF93" s="47"/>
      <c r="TQG93" s="47"/>
      <c r="TQH93" s="47"/>
      <c r="TQI93" s="47"/>
      <c r="TQJ93" s="47"/>
      <c r="TQK93" s="47"/>
      <c r="TQL93" s="47"/>
      <c r="TQM93" s="47"/>
      <c r="TQN93" s="47"/>
      <c r="TQO93" s="47"/>
      <c r="TQP93" s="47"/>
      <c r="TQQ93" s="47"/>
      <c r="TQR93" s="47"/>
      <c r="TQS93" s="47"/>
      <c r="TQT93" s="47"/>
      <c r="TQU93" s="47"/>
      <c r="TQV93" s="47"/>
      <c r="TQW93" s="47"/>
      <c r="TQX93" s="47"/>
      <c r="TQY93" s="47"/>
      <c r="TQZ93" s="47"/>
      <c r="TRA93" s="47"/>
      <c r="TRB93" s="47"/>
      <c r="TRC93" s="47"/>
      <c r="TRD93" s="47"/>
      <c r="TRE93" s="47"/>
      <c r="TRF93" s="47"/>
      <c r="TRG93" s="47"/>
      <c r="TRH93" s="47"/>
      <c r="TRI93" s="47"/>
      <c r="TRJ93" s="47"/>
      <c r="TRK93" s="47"/>
      <c r="TRL93" s="47"/>
      <c r="TRM93" s="47"/>
      <c r="TRN93" s="47"/>
      <c r="TRO93" s="47"/>
      <c r="TRP93" s="47"/>
      <c r="TRQ93" s="47"/>
      <c r="TRR93" s="47"/>
      <c r="TRS93" s="47"/>
      <c r="TRT93" s="47"/>
      <c r="TRU93" s="47"/>
      <c r="TRV93" s="47"/>
      <c r="TRW93" s="47"/>
      <c r="TRX93" s="47"/>
      <c r="TRY93" s="47"/>
      <c r="TRZ93" s="47"/>
      <c r="TSA93" s="47"/>
      <c r="TSB93" s="47"/>
      <c r="TSC93" s="47"/>
      <c r="TSD93" s="47"/>
      <c r="TSE93" s="47"/>
      <c r="TSF93" s="47"/>
      <c r="TSG93" s="47"/>
      <c r="TSH93" s="47"/>
      <c r="TSI93" s="47"/>
      <c r="TSJ93" s="47"/>
      <c r="TSK93" s="47"/>
      <c r="TSL93" s="47"/>
      <c r="TSM93" s="47"/>
      <c r="TSN93" s="47"/>
      <c r="TSO93" s="47"/>
      <c r="TSP93" s="47"/>
      <c r="TSQ93" s="47"/>
      <c r="TSR93" s="47"/>
      <c r="TSS93" s="47"/>
      <c r="TST93" s="47"/>
      <c r="TSU93" s="47"/>
      <c r="TSV93" s="47"/>
      <c r="TSW93" s="47"/>
      <c r="TSX93" s="47"/>
      <c r="TSY93" s="47"/>
      <c r="TSZ93" s="47"/>
      <c r="TTA93" s="47"/>
      <c r="TTB93" s="47"/>
      <c r="TTC93" s="47"/>
      <c r="TTD93" s="47"/>
      <c r="TTE93" s="47"/>
      <c r="TTF93" s="47"/>
      <c r="TTG93" s="47"/>
      <c r="TTH93" s="47"/>
      <c r="TTI93" s="47"/>
      <c r="TTJ93" s="47"/>
      <c r="TTK93" s="47"/>
      <c r="TTL93" s="47"/>
      <c r="TTM93" s="47"/>
      <c r="TTN93" s="47"/>
      <c r="TTO93" s="47"/>
      <c r="TTP93" s="47"/>
      <c r="TTQ93" s="47"/>
      <c r="TTR93" s="47"/>
      <c r="TTS93" s="47"/>
      <c r="TTT93" s="47"/>
      <c r="TTU93" s="47"/>
      <c r="TTV93" s="47"/>
      <c r="TTW93" s="47"/>
      <c r="TTX93" s="47"/>
      <c r="TTY93" s="47"/>
      <c r="TTZ93" s="47"/>
      <c r="TUA93" s="47"/>
      <c r="TUB93" s="47"/>
      <c r="TUC93" s="47"/>
      <c r="TUD93" s="47"/>
      <c r="TUE93" s="47"/>
      <c r="TUF93" s="47"/>
      <c r="TUG93" s="47"/>
      <c r="TUH93" s="47"/>
      <c r="TUI93" s="47"/>
      <c r="TUJ93" s="47"/>
      <c r="TUK93" s="47"/>
      <c r="TUL93" s="47"/>
      <c r="TUM93" s="47"/>
      <c r="TUN93" s="47"/>
      <c r="TUO93" s="47"/>
      <c r="TUP93" s="47"/>
      <c r="TUQ93" s="47"/>
      <c r="TUR93" s="47"/>
      <c r="TUS93" s="47"/>
      <c r="TUT93" s="47"/>
      <c r="TUU93" s="47"/>
      <c r="TUV93" s="47"/>
      <c r="TUW93" s="47"/>
      <c r="TUX93" s="47"/>
      <c r="TUY93" s="47"/>
      <c r="TUZ93" s="47"/>
      <c r="TVA93" s="47"/>
      <c r="TVB93" s="47"/>
      <c r="TVC93" s="47"/>
      <c r="TVD93" s="47"/>
      <c r="TVE93" s="47"/>
      <c r="TVF93" s="47"/>
      <c r="TVG93" s="47"/>
      <c r="TVH93" s="47"/>
      <c r="TVI93" s="47"/>
      <c r="TVJ93" s="47"/>
      <c r="TVK93" s="47"/>
      <c r="TVL93" s="47"/>
      <c r="TVM93" s="47"/>
      <c r="TVN93" s="47"/>
      <c r="TVO93" s="47"/>
      <c r="TVP93" s="47"/>
      <c r="TVQ93" s="47"/>
      <c r="TVR93" s="47"/>
      <c r="TVS93" s="47"/>
      <c r="TVT93" s="47"/>
      <c r="TVU93" s="47"/>
      <c r="TVV93" s="47"/>
      <c r="TVW93" s="47"/>
      <c r="TVX93" s="47"/>
      <c r="TVY93" s="47"/>
      <c r="TVZ93" s="47"/>
      <c r="TWA93" s="47"/>
      <c r="TWB93" s="47"/>
      <c r="TWC93" s="47"/>
      <c r="TWD93" s="47"/>
      <c r="TWE93" s="47"/>
      <c r="TWF93" s="47"/>
      <c r="TWG93" s="47"/>
      <c r="TWH93" s="47"/>
      <c r="TWI93" s="47"/>
      <c r="TWJ93" s="47"/>
      <c r="TWK93" s="47"/>
      <c r="TWL93" s="47"/>
      <c r="TWM93" s="47"/>
      <c r="TWN93" s="47"/>
      <c r="TWO93" s="47"/>
      <c r="TWP93" s="47"/>
      <c r="TWQ93" s="47"/>
      <c r="TWR93" s="47"/>
      <c r="TWS93" s="47"/>
      <c r="TWT93" s="47"/>
      <c r="TWU93" s="47"/>
      <c r="TWV93" s="47"/>
      <c r="TWW93" s="47"/>
      <c r="TWX93" s="47"/>
      <c r="TWY93" s="47"/>
      <c r="TWZ93" s="47"/>
      <c r="TXA93" s="47"/>
      <c r="TXB93" s="47"/>
      <c r="TXC93" s="47"/>
      <c r="TXD93" s="47"/>
      <c r="TXE93" s="47"/>
      <c r="TXF93" s="47"/>
      <c r="TXG93" s="47"/>
      <c r="TXH93" s="47"/>
      <c r="TXI93" s="47"/>
      <c r="TXJ93" s="47"/>
      <c r="TXK93" s="47"/>
      <c r="TXL93" s="47"/>
      <c r="TXM93" s="47"/>
      <c r="TXN93" s="47"/>
      <c r="TXO93" s="47"/>
      <c r="TXP93" s="47"/>
      <c r="TXQ93" s="47"/>
      <c r="TXR93" s="47"/>
      <c r="TXS93" s="47"/>
      <c r="TXT93" s="47"/>
      <c r="TXU93" s="47"/>
      <c r="TXV93" s="47"/>
      <c r="TXW93" s="47"/>
      <c r="TXX93" s="47"/>
      <c r="TXY93" s="47"/>
      <c r="TXZ93" s="47"/>
      <c r="TYA93" s="47"/>
      <c r="TYB93" s="47"/>
      <c r="TYC93" s="47"/>
      <c r="TYD93" s="47"/>
      <c r="TYE93" s="47"/>
      <c r="TYF93" s="47"/>
      <c r="TYG93" s="47"/>
      <c r="TYH93" s="47"/>
      <c r="TYI93" s="47"/>
      <c r="TYJ93" s="47"/>
      <c r="TYK93" s="47"/>
      <c r="TYL93" s="47"/>
      <c r="TYM93" s="47"/>
      <c r="TYN93" s="47"/>
      <c r="TYO93" s="47"/>
      <c r="TYP93" s="47"/>
      <c r="TYQ93" s="47"/>
      <c r="TYR93" s="47"/>
      <c r="TYS93" s="47"/>
      <c r="TYT93" s="47"/>
      <c r="TYU93" s="47"/>
      <c r="TYV93" s="47"/>
      <c r="TYW93" s="47"/>
      <c r="TYX93" s="47"/>
      <c r="TYY93" s="47"/>
      <c r="TYZ93" s="47"/>
      <c r="TZA93" s="47"/>
      <c r="TZB93" s="47"/>
      <c r="TZC93" s="47"/>
      <c r="TZD93" s="47"/>
      <c r="TZE93" s="47"/>
      <c r="TZF93" s="47"/>
      <c r="TZG93" s="47"/>
      <c r="TZH93" s="47"/>
      <c r="TZI93" s="47"/>
      <c r="TZJ93" s="47"/>
      <c r="TZK93" s="47"/>
      <c r="TZL93" s="47"/>
      <c r="TZM93" s="47"/>
      <c r="TZN93" s="47"/>
      <c r="TZO93" s="47"/>
      <c r="TZP93" s="47"/>
      <c r="TZQ93" s="47"/>
      <c r="TZR93" s="47"/>
      <c r="TZS93" s="47"/>
      <c r="TZT93" s="47"/>
      <c r="TZU93" s="47"/>
      <c r="TZV93" s="47"/>
      <c r="TZW93" s="47"/>
      <c r="TZX93" s="47"/>
      <c r="TZY93" s="47"/>
      <c r="TZZ93" s="47"/>
      <c r="UAA93" s="47"/>
      <c r="UAB93" s="47"/>
      <c r="UAC93" s="47"/>
      <c r="UAD93" s="47"/>
      <c r="UAE93" s="47"/>
      <c r="UAF93" s="47"/>
      <c r="UAG93" s="47"/>
      <c r="UAH93" s="47"/>
      <c r="UAI93" s="47"/>
      <c r="UAJ93" s="47"/>
      <c r="UAK93" s="47"/>
      <c r="UAL93" s="47"/>
      <c r="UAM93" s="47"/>
      <c r="UAN93" s="47"/>
      <c r="UAO93" s="47"/>
      <c r="UAP93" s="47"/>
      <c r="UAQ93" s="47"/>
      <c r="UAR93" s="47"/>
      <c r="UAS93" s="47"/>
      <c r="UAT93" s="47"/>
      <c r="UAU93" s="47"/>
      <c r="UAV93" s="47"/>
      <c r="UAW93" s="47"/>
      <c r="UAX93" s="47"/>
      <c r="UAY93" s="47"/>
      <c r="UAZ93" s="47"/>
      <c r="UBA93" s="47"/>
      <c r="UBB93" s="47"/>
      <c r="UBC93" s="47"/>
      <c r="UBD93" s="47"/>
      <c r="UBE93" s="47"/>
      <c r="UBF93" s="47"/>
      <c r="UBG93" s="47"/>
      <c r="UBH93" s="47"/>
      <c r="UBI93" s="47"/>
      <c r="UBJ93" s="47"/>
      <c r="UBK93" s="47"/>
      <c r="UBL93" s="47"/>
      <c r="UBM93" s="47"/>
      <c r="UBN93" s="47"/>
      <c r="UBO93" s="47"/>
      <c r="UBP93" s="47"/>
      <c r="UBQ93" s="47"/>
      <c r="UBR93" s="47"/>
      <c r="UBS93" s="47"/>
      <c r="UBT93" s="47"/>
      <c r="UBU93" s="47"/>
      <c r="UBV93" s="47"/>
      <c r="UBW93" s="47"/>
      <c r="UBX93" s="47"/>
      <c r="UBY93" s="47"/>
      <c r="UBZ93" s="47"/>
      <c r="UCA93" s="47"/>
      <c r="UCB93" s="47"/>
      <c r="UCC93" s="47"/>
      <c r="UCD93" s="47"/>
      <c r="UCE93" s="47"/>
      <c r="UCF93" s="47"/>
      <c r="UCG93" s="47"/>
      <c r="UCH93" s="47"/>
      <c r="UCI93" s="47"/>
      <c r="UCJ93" s="47"/>
      <c r="UCK93" s="47"/>
      <c r="UCL93" s="47"/>
      <c r="UCM93" s="47"/>
      <c r="UCN93" s="47"/>
      <c r="UCO93" s="47"/>
      <c r="UCP93" s="47"/>
      <c r="UCQ93" s="47"/>
      <c r="UCR93" s="47"/>
      <c r="UCS93" s="47"/>
      <c r="UCT93" s="47"/>
      <c r="UCU93" s="47"/>
      <c r="UCV93" s="47"/>
      <c r="UCW93" s="47"/>
      <c r="UCX93" s="47"/>
      <c r="UCY93" s="47"/>
      <c r="UCZ93" s="47"/>
      <c r="UDA93" s="47"/>
      <c r="UDB93" s="47"/>
      <c r="UDC93" s="47"/>
      <c r="UDD93" s="47"/>
      <c r="UDE93" s="47"/>
      <c r="UDF93" s="47"/>
      <c r="UDG93" s="47"/>
      <c r="UDH93" s="47"/>
      <c r="UDI93" s="47"/>
      <c r="UDJ93" s="47"/>
      <c r="UDK93" s="47"/>
      <c r="UDL93" s="47"/>
      <c r="UDM93" s="47"/>
      <c r="UDN93" s="47"/>
      <c r="UDO93" s="47"/>
      <c r="UDP93" s="47"/>
      <c r="UDQ93" s="47"/>
      <c r="UDR93" s="47"/>
      <c r="UDS93" s="47"/>
      <c r="UDT93" s="47"/>
      <c r="UDU93" s="47"/>
      <c r="UDV93" s="47"/>
      <c r="UDW93" s="47"/>
      <c r="UDX93" s="47"/>
      <c r="UDY93" s="47"/>
      <c r="UDZ93" s="47"/>
      <c r="UEA93" s="47"/>
      <c r="UEB93" s="47"/>
      <c r="UEC93" s="47"/>
      <c r="UED93" s="47"/>
      <c r="UEE93" s="47"/>
      <c r="UEF93" s="47"/>
      <c r="UEG93" s="47"/>
      <c r="UEH93" s="47"/>
      <c r="UEI93" s="47"/>
      <c r="UEJ93" s="47"/>
      <c r="UEK93" s="47"/>
      <c r="UEL93" s="47"/>
      <c r="UEM93" s="47"/>
      <c r="UEN93" s="47"/>
      <c r="UEO93" s="47"/>
      <c r="UEP93" s="47"/>
      <c r="UEQ93" s="47"/>
      <c r="UER93" s="47"/>
      <c r="UES93" s="47"/>
      <c r="UET93" s="47"/>
      <c r="UEU93" s="47"/>
      <c r="UEV93" s="47"/>
      <c r="UEW93" s="47"/>
      <c r="UEX93" s="47"/>
      <c r="UEY93" s="47"/>
      <c r="UEZ93" s="47"/>
      <c r="UFA93" s="47"/>
      <c r="UFB93" s="47"/>
      <c r="UFC93" s="47"/>
      <c r="UFD93" s="47"/>
      <c r="UFE93" s="47"/>
      <c r="UFF93" s="47"/>
      <c r="UFG93" s="47"/>
      <c r="UFH93" s="47"/>
      <c r="UFI93" s="47"/>
      <c r="UFJ93" s="47"/>
      <c r="UFK93" s="47"/>
      <c r="UFL93" s="47"/>
      <c r="UFM93" s="47"/>
      <c r="UFN93" s="47"/>
      <c r="UFO93" s="47"/>
      <c r="UFP93" s="47"/>
      <c r="UFQ93" s="47"/>
      <c r="UFR93" s="47"/>
      <c r="UFS93" s="47"/>
      <c r="UFT93" s="47"/>
      <c r="UFU93" s="47"/>
      <c r="UFV93" s="47"/>
      <c r="UFW93" s="47"/>
      <c r="UFX93" s="47"/>
      <c r="UFY93" s="47"/>
      <c r="UFZ93" s="47"/>
      <c r="UGA93" s="47"/>
      <c r="UGB93" s="47"/>
      <c r="UGC93" s="47"/>
      <c r="UGD93" s="47"/>
      <c r="UGE93" s="47"/>
      <c r="UGF93" s="47"/>
      <c r="UGG93" s="47"/>
      <c r="UGH93" s="47"/>
      <c r="UGI93" s="47"/>
      <c r="UGJ93" s="47"/>
      <c r="UGK93" s="47"/>
      <c r="UGL93" s="47"/>
      <c r="UGM93" s="47"/>
      <c r="UGN93" s="47"/>
      <c r="UGO93" s="47"/>
      <c r="UGP93" s="47"/>
      <c r="UGQ93" s="47"/>
      <c r="UGR93" s="47"/>
      <c r="UGS93" s="47"/>
      <c r="UGT93" s="47"/>
      <c r="UGU93" s="47"/>
      <c r="UGV93" s="47"/>
      <c r="UGW93" s="47"/>
      <c r="UGX93" s="47"/>
      <c r="UGY93" s="47"/>
      <c r="UGZ93" s="47"/>
      <c r="UHA93" s="47"/>
      <c r="UHB93" s="47"/>
      <c r="UHC93" s="47"/>
      <c r="UHD93" s="47"/>
      <c r="UHE93" s="47"/>
      <c r="UHF93" s="47"/>
      <c r="UHG93" s="47"/>
      <c r="UHH93" s="47"/>
      <c r="UHI93" s="47"/>
      <c r="UHJ93" s="47"/>
      <c r="UHK93" s="47"/>
      <c r="UHL93" s="47"/>
      <c r="UHM93" s="47"/>
      <c r="UHN93" s="47"/>
      <c r="UHO93" s="47"/>
      <c r="UHP93" s="47"/>
      <c r="UHQ93" s="47"/>
      <c r="UHR93" s="47"/>
      <c r="UHS93" s="47"/>
      <c r="UHT93" s="47"/>
      <c r="UHU93" s="47"/>
      <c r="UHV93" s="47"/>
      <c r="UHW93" s="47"/>
      <c r="UHX93" s="47"/>
      <c r="UHY93" s="47"/>
      <c r="UHZ93" s="47"/>
      <c r="UIA93" s="47"/>
      <c r="UIB93" s="47"/>
      <c r="UIC93" s="47"/>
      <c r="UID93" s="47"/>
      <c r="UIE93" s="47"/>
      <c r="UIF93" s="47"/>
      <c r="UIG93" s="47"/>
      <c r="UIH93" s="47"/>
      <c r="UII93" s="47"/>
      <c r="UIJ93" s="47"/>
      <c r="UIK93" s="47"/>
      <c r="UIL93" s="47"/>
      <c r="UIM93" s="47"/>
      <c r="UIN93" s="47"/>
      <c r="UIO93" s="47"/>
      <c r="UIP93" s="47"/>
      <c r="UIQ93" s="47"/>
      <c r="UIR93" s="47"/>
      <c r="UIS93" s="47"/>
      <c r="UIT93" s="47"/>
      <c r="UIU93" s="47"/>
      <c r="UIV93" s="47"/>
      <c r="UIW93" s="47"/>
      <c r="UIX93" s="47"/>
      <c r="UIY93" s="47"/>
      <c r="UIZ93" s="47"/>
      <c r="UJA93" s="47"/>
      <c r="UJB93" s="47"/>
      <c r="UJC93" s="47"/>
      <c r="UJD93" s="47"/>
      <c r="UJE93" s="47"/>
      <c r="UJF93" s="47"/>
      <c r="UJG93" s="47"/>
      <c r="UJH93" s="47"/>
      <c r="UJI93" s="47"/>
      <c r="UJJ93" s="47"/>
      <c r="UJK93" s="47"/>
      <c r="UJL93" s="47"/>
      <c r="UJM93" s="47"/>
      <c r="UJN93" s="47"/>
      <c r="UJO93" s="47"/>
      <c r="UJP93" s="47"/>
      <c r="UJQ93" s="47"/>
      <c r="UJR93" s="47"/>
      <c r="UJS93" s="47"/>
      <c r="UJT93" s="47"/>
      <c r="UJU93" s="47"/>
      <c r="UJV93" s="47"/>
      <c r="UJW93" s="47"/>
      <c r="UJX93" s="47"/>
      <c r="UJY93" s="47"/>
      <c r="UJZ93" s="47"/>
      <c r="UKA93" s="47"/>
      <c r="UKB93" s="47"/>
      <c r="UKC93" s="47"/>
      <c r="UKD93" s="47"/>
      <c r="UKE93" s="47"/>
      <c r="UKF93" s="47"/>
      <c r="UKG93" s="47"/>
      <c r="UKH93" s="47"/>
      <c r="UKI93" s="47"/>
      <c r="UKJ93" s="47"/>
      <c r="UKK93" s="47"/>
      <c r="UKL93" s="47"/>
      <c r="UKM93" s="47"/>
      <c r="UKN93" s="47"/>
      <c r="UKO93" s="47"/>
      <c r="UKP93" s="47"/>
      <c r="UKQ93" s="47"/>
      <c r="UKR93" s="47"/>
      <c r="UKS93" s="47"/>
      <c r="UKT93" s="47"/>
      <c r="UKU93" s="47"/>
      <c r="UKV93" s="47"/>
      <c r="UKW93" s="47"/>
      <c r="UKX93" s="47"/>
      <c r="UKY93" s="47"/>
      <c r="UKZ93" s="47"/>
      <c r="ULA93" s="47"/>
      <c r="ULB93" s="47"/>
      <c r="ULC93" s="47"/>
      <c r="ULD93" s="47"/>
      <c r="ULE93" s="47"/>
      <c r="ULF93" s="47"/>
      <c r="ULG93" s="47"/>
      <c r="ULH93" s="47"/>
      <c r="ULI93" s="47"/>
      <c r="ULJ93" s="47"/>
      <c r="ULK93" s="47"/>
      <c r="ULL93" s="47"/>
      <c r="ULM93" s="47"/>
      <c r="ULN93" s="47"/>
      <c r="ULO93" s="47"/>
      <c r="ULP93" s="47"/>
      <c r="ULQ93" s="47"/>
      <c r="ULR93" s="47"/>
      <c r="ULS93" s="47"/>
      <c r="ULT93" s="47"/>
      <c r="ULU93" s="47"/>
      <c r="ULV93" s="47"/>
      <c r="ULW93" s="47"/>
      <c r="ULX93" s="47"/>
      <c r="ULY93" s="47"/>
      <c r="ULZ93" s="47"/>
      <c r="UMA93" s="47"/>
      <c r="UMB93" s="47"/>
      <c r="UMC93" s="47"/>
      <c r="UMD93" s="47"/>
      <c r="UME93" s="47"/>
      <c r="UMF93" s="47"/>
      <c r="UMG93" s="47"/>
      <c r="UMH93" s="47"/>
      <c r="UMI93" s="47"/>
      <c r="UMJ93" s="47"/>
      <c r="UMK93" s="47"/>
      <c r="UML93" s="47"/>
      <c r="UMM93" s="47"/>
      <c r="UMN93" s="47"/>
      <c r="UMO93" s="47"/>
      <c r="UMP93" s="47"/>
      <c r="UMQ93" s="47"/>
      <c r="UMR93" s="47"/>
      <c r="UMS93" s="47"/>
      <c r="UMT93" s="47"/>
      <c r="UMU93" s="47"/>
      <c r="UMV93" s="47"/>
      <c r="UMW93" s="47"/>
      <c r="UMX93" s="47"/>
      <c r="UMY93" s="47"/>
      <c r="UMZ93" s="47"/>
      <c r="UNA93" s="47"/>
      <c r="UNB93" s="47"/>
      <c r="UNC93" s="47"/>
      <c r="UND93" s="47"/>
      <c r="UNE93" s="47"/>
      <c r="UNF93" s="47"/>
      <c r="UNG93" s="47"/>
      <c r="UNH93" s="47"/>
      <c r="UNI93" s="47"/>
      <c r="UNJ93" s="47"/>
      <c r="UNK93" s="47"/>
      <c r="UNL93" s="47"/>
      <c r="UNM93" s="47"/>
      <c r="UNN93" s="47"/>
      <c r="UNO93" s="47"/>
      <c r="UNP93" s="47"/>
      <c r="UNQ93" s="47"/>
      <c r="UNR93" s="47"/>
      <c r="UNS93" s="47"/>
      <c r="UNT93" s="47"/>
      <c r="UNU93" s="47"/>
      <c r="UNV93" s="47"/>
      <c r="UNW93" s="47"/>
      <c r="UNX93" s="47"/>
      <c r="UNY93" s="47"/>
      <c r="UNZ93" s="47"/>
      <c r="UOA93" s="47"/>
      <c r="UOB93" s="47"/>
      <c r="UOC93" s="47"/>
      <c r="UOD93" s="47"/>
      <c r="UOE93" s="47"/>
      <c r="UOF93" s="47"/>
      <c r="UOG93" s="47"/>
      <c r="UOH93" s="47"/>
      <c r="UOI93" s="47"/>
      <c r="UOJ93" s="47"/>
      <c r="UOK93" s="47"/>
      <c r="UOL93" s="47"/>
      <c r="UOM93" s="47"/>
      <c r="UON93" s="47"/>
      <c r="UOO93" s="47"/>
      <c r="UOP93" s="47"/>
      <c r="UOQ93" s="47"/>
      <c r="UOR93" s="47"/>
      <c r="UOS93" s="47"/>
      <c r="UOT93" s="47"/>
      <c r="UOU93" s="47"/>
      <c r="UOV93" s="47"/>
      <c r="UOW93" s="47"/>
      <c r="UOX93" s="47"/>
      <c r="UOY93" s="47"/>
      <c r="UOZ93" s="47"/>
      <c r="UPA93" s="47"/>
      <c r="UPB93" s="47"/>
      <c r="UPC93" s="47"/>
      <c r="UPD93" s="47"/>
      <c r="UPE93" s="47"/>
      <c r="UPF93" s="47"/>
      <c r="UPG93" s="47"/>
      <c r="UPH93" s="47"/>
      <c r="UPI93" s="47"/>
      <c r="UPJ93" s="47"/>
      <c r="UPK93" s="47"/>
      <c r="UPL93" s="47"/>
      <c r="UPM93" s="47"/>
      <c r="UPN93" s="47"/>
      <c r="UPO93" s="47"/>
      <c r="UPP93" s="47"/>
      <c r="UPQ93" s="47"/>
      <c r="UPR93" s="47"/>
      <c r="UPS93" s="47"/>
      <c r="UPT93" s="47"/>
      <c r="UPU93" s="47"/>
      <c r="UPV93" s="47"/>
      <c r="UPW93" s="47"/>
      <c r="UPX93" s="47"/>
      <c r="UPY93" s="47"/>
      <c r="UPZ93" s="47"/>
      <c r="UQA93" s="47"/>
      <c r="UQB93" s="47"/>
      <c r="UQC93" s="47"/>
      <c r="UQD93" s="47"/>
      <c r="UQE93" s="47"/>
      <c r="UQF93" s="47"/>
      <c r="UQG93" s="47"/>
      <c r="UQH93" s="47"/>
      <c r="UQI93" s="47"/>
      <c r="UQJ93" s="47"/>
      <c r="UQK93" s="47"/>
      <c r="UQL93" s="47"/>
      <c r="UQM93" s="47"/>
      <c r="UQN93" s="47"/>
      <c r="UQO93" s="47"/>
      <c r="UQP93" s="47"/>
      <c r="UQQ93" s="47"/>
      <c r="UQR93" s="47"/>
      <c r="UQS93" s="47"/>
      <c r="UQT93" s="47"/>
      <c r="UQU93" s="47"/>
      <c r="UQV93" s="47"/>
      <c r="UQW93" s="47"/>
      <c r="UQX93" s="47"/>
      <c r="UQY93" s="47"/>
      <c r="UQZ93" s="47"/>
      <c r="URA93" s="47"/>
      <c r="URB93" s="47"/>
      <c r="URC93" s="47"/>
      <c r="URD93" s="47"/>
      <c r="URE93" s="47"/>
      <c r="URF93" s="47"/>
      <c r="URG93" s="47"/>
      <c r="URH93" s="47"/>
      <c r="URI93" s="47"/>
      <c r="URJ93" s="47"/>
      <c r="URK93" s="47"/>
      <c r="URL93" s="47"/>
      <c r="URM93" s="47"/>
      <c r="URN93" s="47"/>
      <c r="URO93" s="47"/>
      <c r="URP93" s="47"/>
      <c r="URQ93" s="47"/>
      <c r="URR93" s="47"/>
      <c r="URS93" s="47"/>
      <c r="URT93" s="47"/>
      <c r="URU93" s="47"/>
      <c r="URV93" s="47"/>
      <c r="URW93" s="47"/>
      <c r="URX93" s="47"/>
      <c r="URY93" s="47"/>
      <c r="URZ93" s="47"/>
      <c r="USA93" s="47"/>
      <c r="USB93" s="47"/>
      <c r="USC93" s="47"/>
      <c r="USD93" s="47"/>
      <c r="USE93" s="47"/>
      <c r="USF93" s="47"/>
      <c r="USG93" s="47"/>
      <c r="USH93" s="47"/>
      <c r="USI93" s="47"/>
      <c r="USJ93" s="47"/>
      <c r="USK93" s="47"/>
      <c r="USL93" s="47"/>
      <c r="USM93" s="47"/>
      <c r="USN93" s="47"/>
      <c r="USO93" s="47"/>
      <c r="USP93" s="47"/>
      <c r="USQ93" s="47"/>
      <c r="USR93" s="47"/>
      <c r="USS93" s="47"/>
      <c r="UST93" s="47"/>
      <c r="USU93" s="47"/>
      <c r="USV93" s="47"/>
      <c r="USW93" s="47"/>
      <c r="USX93" s="47"/>
      <c r="USY93" s="47"/>
      <c r="USZ93" s="47"/>
      <c r="UTA93" s="47"/>
      <c r="UTB93" s="47"/>
      <c r="UTC93" s="47"/>
      <c r="UTD93" s="47"/>
      <c r="UTE93" s="47"/>
      <c r="UTF93" s="47"/>
      <c r="UTG93" s="47"/>
      <c r="UTH93" s="47"/>
      <c r="UTI93" s="47"/>
      <c r="UTJ93" s="47"/>
      <c r="UTK93" s="47"/>
      <c r="UTL93" s="47"/>
      <c r="UTM93" s="47"/>
      <c r="UTN93" s="47"/>
      <c r="UTO93" s="47"/>
      <c r="UTP93" s="47"/>
      <c r="UTQ93" s="47"/>
      <c r="UTR93" s="47"/>
      <c r="UTS93" s="47"/>
      <c r="UTT93" s="47"/>
      <c r="UTU93" s="47"/>
      <c r="UTV93" s="47"/>
      <c r="UTW93" s="47"/>
      <c r="UTX93" s="47"/>
      <c r="UTY93" s="47"/>
      <c r="UTZ93" s="47"/>
      <c r="UUA93" s="47"/>
      <c r="UUB93" s="47"/>
      <c r="UUC93" s="47"/>
      <c r="UUD93" s="47"/>
      <c r="UUE93" s="47"/>
      <c r="UUF93" s="47"/>
      <c r="UUG93" s="47"/>
      <c r="UUH93" s="47"/>
      <c r="UUI93" s="47"/>
      <c r="UUJ93" s="47"/>
      <c r="UUK93" s="47"/>
      <c r="UUL93" s="47"/>
      <c r="UUM93" s="47"/>
      <c r="UUN93" s="47"/>
      <c r="UUO93" s="47"/>
      <c r="UUP93" s="47"/>
      <c r="UUQ93" s="47"/>
      <c r="UUR93" s="47"/>
      <c r="UUS93" s="47"/>
      <c r="UUT93" s="47"/>
      <c r="UUU93" s="47"/>
      <c r="UUV93" s="47"/>
      <c r="UUW93" s="47"/>
      <c r="UUX93" s="47"/>
      <c r="UUY93" s="47"/>
      <c r="UUZ93" s="47"/>
      <c r="UVA93" s="47"/>
      <c r="UVB93" s="47"/>
      <c r="UVC93" s="47"/>
      <c r="UVD93" s="47"/>
      <c r="UVE93" s="47"/>
      <c r="UVF93" s="47"/>
      <c r="UVG93" s="47"/>
      <c r="UVH93" s="47"/>
      <c r="UVI93" s="47"/>
      <c r="UVJ93" s="47"/>
      <c r="UVK93" s="47"/>
      <c r="UVL93" s="47"/>
      <c r="UVM93" s="47"/>
      <c r="UVN93" s="47"/>
      <c r="UVO93" s="47"/>
      <c r="UVP93" s="47"/>
      <c r="UVQ93" s="47"/>
      <c r="UVR93" s="47"/>
      <c r="UVS93" s="47"/>
      <c r="UVT93" s="47"/>
      <c r="UVU93" s="47"/>
      <c r="UVV93" s="47"/>
      <c r="UVW93" s="47"/>
      <c r="UVX93" s="47"/>
      <c r="UVY93" s="47"/>
      <c r="UVZ93" s="47"/>
      <c r="UWA93" s="47"/>
      <c r="UWB93" s="47"/>
      <c r="UWC93" s="47"/>
      <c r="UWD93" s="47"/>
      <c r="UWE93" s="47"/>
      <c r="UWF93" s="47"/>
      <c r="UWG93" s="47"/>
      <c r="UWH93" s="47"/>
      <c r="UWI93" s="47"/>
      <c r="UWJ93" s="47"/>
      <c r="UWK93" s="47"/>
      <c r="UWL93" s="47"/>
      <c r="UWM93" s="47"/>
      <c r="UWN93" s="47"/>
      <c r="UWO93" s="47"/>
      <c r="UWP93" s="47"/>
      <c r="UWQ93" s="47"/>
      <c r="UWR93" s="47"/>
      <c r="UWS93" s="47"/>
      <c r="UWT93" s="47"/>
      <c r="UWU93" s="47"/>
      <c r="UWV93" s="47"/>
      <c r="UWW93" s="47"/>
      <c r="UWX93" s="47"/>
      <c r="UWY93" s="47"/>
      <c r="UWZ93" s="47"/>
      <c r="UXA93" s="47"/>
      <c r="UXB93" s="47"/>
      <c r="UXC93" s="47"/>
      <c r="UXD93" s="47"/>
      <c r="UXE93" s="47"/>
      <c r="UXF93" s="47"/>
      <c r="UXG93" s="47"/>
      <c r="UXH93" s="47"/>
      <c r="UXI93" s="47"/>
      <c r="UXJ93" s="47"/>
      <c r="UXK93" s="47"/>
      <c r="UXL93" s="47"/>
      <c r="UXM93" s="47"/>
      <c r="UXN93" s="47"/>
      <c r="UXO93" s="47"/>
      <c r="UXP93" s="47"/>
      <c r="UXQ93" s="47"/>
      <c r="UXR93" s="47"/>
      <c r="UXS93" s="47"/>
      <c r="UXT93" s="47"/>
      <c r="UXU93" s="47"/>
      <c r="UXV93" s="47"/>
      <c r="UXW93" s="47"/>
      <c r="UXX93" s="47"/>
      <c r="UXY93" s="47"/>
      <c r="UXZ93" s="47"/>
      <c r="UYA93" s="47"/>
      <c r="UYB93" s="47"/>
      <c r="UYC93" s="47"/>
      <c r="UYD93" s="47"/>
      <c r="UYE93" s="47"/>
      <c r="UYF93" s="47"/>
      <c r="UYG93" s="47"/>
      <c r="UYH93" s="47"/>
      <c r="UYI93" s="47"/>
      <c r="UYJ93" s="47"/>
      <c r="UYK93" s="47"/>
      <c r="UYL93" s="47"/>
      <c r="UYM93" s="47"/>
      <c r="UYN93" s="47"/>
      <c r="UYO93" s="47"/>
      <c r="UYP93" s="47"/>
      <c r="UYQ93" s="47"/>
      <c r="UYR93" s="47"/>
      <c r="UYS93" s="47"/>
      <c r="UYT93" s="47"/>
      <c r="UYU93" s="47"/>
      <c r="UYV93" s="47"/>
      <c r="UYW93" s="47"/>
      <c r="UYX93" s="47"/>
      <c r="UYY93" s="47"/>
      <c r="UYZ93" s="47"/>
      <c r="UZA93" s="47"/>
      <c r="UZB93" s="47"/>
      <c r="UZC93" s="47"/>
      <c r="UZD93" s="47"/>
      <c r="UZE93" s="47"/>
      <c r="UZF93" s="47"/>
      <c r="UZG93" s="47"/>
      <c r="UZH93" s="47"/>
      <c r="UZI93" s="47"/>
      <c r="UZJ93" s="47"/>
      <c r="UZK93" s="47"/>
      <c r="UZL93" s="47"/>
      <c r="UZM93" s="47"/>
      <c r="UZN93" s="47"/>
      <c r="UZO93" s="47"/>
      <c r="UZP93" s="47"/>
      <c r="UZQ93" s="47"/>
      <c r="UZR93" s="47"/>
      <c r="UZS93" s="47"/>
      <c r="UZT93" s="47"/>
      <c r="UZU93" s="47"/>
      <c r="UZV93" s="47"/>
      <c r="UZW93" s="47"/>
      <c r="UZX93" s="47"/>
      <c r="UZY93" s="47"/>
      <c r="UZZ93" s="47"/>
      <c r="VAA93" s="47"/>
      <c r="VAB93" s="47"/>
      <c r="VAC93" s="47"/>
      <c r="VAD93" s="47"/>
      <c r="VAE93" s="47"/>
      <c r="VAF93" s="47"/>
      <c r="VAG93" s="47"/>
      <c r="VAH93" s="47"/>
      <c r="VAI93" s="47"/>
      <c r="VAJ93" s="47"/>
      <c r="VAK93" s="47"/>
      <c r="VAL93" s="47"/>
      <c r="VAM93" s="47"/>
      <c r="VAN93" s="47"/>
      <c r="VAO93" s="47"/>
      <c r="VAP93" s="47"/>
      <c r="VAQ93" s="47"/>
      <c r="VAR93" s="47"/>
      <c r="VAS93" s="47"/>
      <c r="VAT93" s="47"/>
      <c r="VAU93" s="47"/>
      <c r="VAV93" s="47"/>
      <c r="VAW93" s="47"/>
      <c r="VAX93" s="47"/>
      <c r="VAY93" s="47"/>
      <c r="VAZ93" s="47"/>
      <c r="VBA93" s="47"/>
      <c r="VBB93" s="47"/>
      <c r="VBC93" s="47"/>
      <c r="VBD93" s="47"/>
      <c r="VBE93" s="47"/>
      <c r="VBF93" s="47"/>
      <c r="VBG93" s="47"/>
      <c r="VBH93" s="47"/>
      <c r="VBI93" s="47"/>
      <c r="VBJ93" s="47"/>
      <c r="VBK93" s="47"/>
      <c r="VBL93" s="47"/>
      <c r="VBM93" s="47"/>
      <c r="VBN93" s="47"/>
      <c r="VBO93" s="47"/>
      <c r="VBP93" s="47"/>
      <c r="VBQ93" s="47"/>
      <c r="VBR93" s="47"/>
      <c r="VBS93" s="47"/>
      <c r="VBT93" s="47"/>
      <c r="VBU93" s="47"/>
      <c r="VBV93" s="47"/>
      <c r="VBW93" s="47"/>
      <c r="VBX93" s="47"/>
      <c r="VBY93" s="47"/>
      <c r="VBZ93" s="47"/>
      <c r="VCA93" s="47"/>
      <c r="VCB93" s="47"/>
      <c r="VCC93" s="47"/>
      <c r="VCD93" s="47"/>
      <c r="VCE93" s="47"/>
      <c r="VCF93" s="47"/>
      <c r="VCG93" s="47"/>
      <c r="VCH93" s="47"/>
      <c r="VCI93" s="47"/>
      <c r="VCJ93" s="47"/>
      <c r="VCK93" s="47"/>
      <c r="VCL93" s="47"/>
      <c r="VCM93" s="47"/>
      <c r="VCN93" s="47"/>
      <c r="VCO93" s="47"/>
      <c r="VCP93" s="47"/>
      <c r="VCQ93" s="47"/>
      <c r="VCR93" s="47"/>
      <c r="VCS93" s="47"/>
      <c r="VCT93" s="47"/>
      <c r="VCU93" s="47"/>
      <c r="VCV93" s="47"/>
      <c r="VCW93" s="47"/>
      <c r="VCX93" s="47"/>
      <c r="VCY93" s="47"/>
      <c r="VCZ93" s="47"/>
      <c r="VDA93" s="47"/>
      <c r="VDB93" s="47"/>
      <c r="VDC93" s="47"/>
      <c r="VDD93" s="47"/>
      <c r="VDE93" s="47"/>
      <c r="VDF93" s="47"/>
      <c r="VDG93" s="47"/>
      <c r="VDH93" s="47"/>
      <c r="VDI93" s="47"/>
      <c r="VDJ93" s="47"/>
      <c r="VDK93" s="47"/>
      <c r="VDL93" s="47"/>
      <c r="VDM93" s="47"/>
      <c r="VDN93" s="47"/>
      <c r="VDO93" s="47"/>
      <c r="VDP93" s="47"/>
      <c r="VDQ93" s="47"/>
      <c r="VDR93" s="47"/>
      <c r="VDS93" s="47"/>
      <c r="VDT93" s="47"/>
      <c r="VDU93" s="47"/>
      <c r="VDV93" s="47"/>
      <c r="VDW93" s="47"/>
      <c r="VDX93" s="47"/>
      <c r="VDY93" s="47"/>
      <c r="VDZ93" s="47"/>
      <c r="VEA93" s="47"/>
      <c r="VEB93" s="47"/>
      <c r="VEC93" s="47"/>
      <c r="VED93" s="47"/>
      <c r="VEE93" s="47"/>
      <c r="VEF93" s="47"/>
      <c r="VEG93" s="47"/>
      <c r="VEH93" s="47"/>
      <c r="VEI93" s="47"/>
      <c r="VEJ93" s="47"/>
      <c r="VEK93" s="47"/>
      <c r="VEL93" s="47"/>
      <c r="VEM93" s="47"/>
      <c r="VEN93" s="47"/>
      <c r="VEO93" s="47"/>
      <c r="VEP93" s="47"/>
      <c r="VEQ93" s="47"/>
      <c r="VER93" s="47"/>
      <c r="VES93" s="47"/>
      <c r="VET93" s="47"/>
      <c r="VEU93" s="47"/>
      <c r="VEV93" s="47"/>
      <c r="VEW93" s="47"/>
      <c r="VEX93" s="47"/>
      <c r="VEY93" s="47"/>
      <c r="VEZ93" s="47"/>
      <c r="VFA93" s="47"/>
      <c r="VFB93" s="47"/>
      <c r="VFC93" s="47"/>
      <c r="VFD93" s="47"/>
      <c r="VFE93" s="47"/>
      <c r="VFF93" s="47"/>
      <c r="VFG93" s="47"/>
      <c r="VFH93" s="47"/>
      <c r="VFI93" s="47"/>
      <c r="VFJ93" s="47"/>
      <c r="VFK93" s="47"/>
      <c r="VFL93" s="47"/>
      <c r="VFM93" s="47"/>
      <c r="VFN93" s="47"/>
      <c r="VFO93" s="47"/>
      <c r="VFP93" s="47"/>
      <c r="VFQ93" s="47"/>
      <c r="VFR93" s="47"/>
      <c r="VFS93" s="47"/>
      <c r="VFT93" s="47"/>
      <c r="VFU93" s="47"/>
      <c r="VFV93" s="47"/>
      <c r="VFW93" s="47"/>
      <c r="VFX93" s="47"/>
      <c r="VFY93" s="47"/>
      <c r="VFZ93" s="47"/>
      <c r="VGA93" s="47"/>
      <c r="VGB93" s="47"/>
      <c r="VGC93" s="47"/>
      <c r="VGD93" s="47"/>
      <c r="VGE93" s="47"/>
      <c r="VGF93" s="47"/>
      <c r="VGG93" s="47"/>
      <c r="VGH93" s="47"/>
      <c r="VGI93" s="47"/>
      <c r="VGJ93" s="47"/>
      <c r="VGK93" s="47"/>
      <c r="VGL93" s="47"/>
      <c r="VGM93" s="47"/>
      <c r="VGN93" s="47"/>
      <c r="VGO93" s="47"/>
      <c r="VGP93" s="47"/>
      <c r="VGQ93" s="47"/>
      <c r="VGR93" s="47"/>
      <c r="VGS93" s="47"/>
      <c r="VGT93" s="47"/>
      <c r="VGU93" s="47"/>
      <c r="VGV93" s="47"/>
      <c r="VGW93" s="47"/>
      <c r="VGX93" s="47"/>
      <c r="VGY93" s="47"/>
      <c r="VGZ93" s="47"/>
      <c r="VHA93" s="47"/>
      <c r="VHB93" s="47"/>
      <c r="VHC93" s="47"/>
      <c r="VHD93" s="47"/>
      <c r="VHE93" s="47"/>
      <c r="VHF93" s="47"/>
      <c r="VHG93" s="47"/>
      <c r="VHH93" s="47"/>
      <c r="VHI93" s="47"/>
      <c r="VHJ93" s="47"/>
      <c r="VHK93" s="47"/>
      <c r="VHL93" s="47"/>
      <c r="VHM93" s="47"/>
      <c r="VHN93" s="47"/>
      <c r="VHO93" s="47"/>
      <c r="VHP93" s="47"/>
      <c r="VHQ93" s="47"/>
      <c r="VHR93" s="47"/>
      <c r="VHS93" s="47"/>
      <c r="VHT93" s="47"/>
      <c r="VHU93" s="47"/>
      <c r="VHV93" s="47"/>
      <c r="VHW93" s="47"/>
      <c r="VHX93" s="47"/>
      <c r="VHY93" s="47"/>
      <c r="VHZ93" s="47"/>
      <c r="VIA93" s="47"/>
      <c r="VIB93" s="47"/>
      <c r="VIC93" s="47"/>
      <c r="VID93" s="47"/>
      <c r="VIE93" s="47"/>
      <c r="VIF93" s="47"/>
      <c r="VIG93" s="47"/>
      <c r="VIH93" s="47"/>
      <c r="VII93" s="47"/>
      <c r="VIJ93" s="47"/>
      <c r="VIK93" s="47"/>
      <c r="VIL93" s="47"/>
      <c r="VIM93" s="47"/>
      <c r="VIN93" s="47"/>
      <c r="VIO93" s="47"/>
      <c r="VIP93" s="47"/>
      <c r="VIQ93" s="47"/>
      <c r="VIR93" s="47"/>
      <c r="VIS93" s="47"/>
      <c r="VIT93" s="47"/>
      <c r="VIU93" s="47"/>
      <c r="VIV93" s="47"/>
      <c r="VIW93" s="47"/>
      <c r="VIX93" s="47"/>
      <c r="VIY93" s="47"/>
      <c r="VIZ93" s="47"/>
      <c r="VJA93" s="47"/>
      <c r="VJB93" s="47"/>
      <c r="VJC93" s="47"/>
      <c r="VJD93" s="47"/>
      <c r="VJE93" s="47"/>
      <c r="VJF93" s="47"/>
      <c r="VJG93" s="47"/>
      <c r="VJH93" s="47"/>
      <c r="VJI93" s="47"/>
      <c r="VJJ93" s="47"/>
      <c r="VJK93" s="47"/>
      <c r="VJL93" s="47"/>
      <c r="VJM93" s="47"/>
      <c r="VJN93" s="47"/>
      <c r="VJO93" s="47"/>
      <c r="VJP93" s="47"/>
      <c r="VJQ93" s="47"/>
      <c r="VJR93" s="47"/>
      <c r="VJS93" s="47"/>
      <c r="VJT93" s="47"/>
      <c r="VJU93" s="47"/>
      <c r="VJV93" s="47"/>
      <c r="VJW93" s="47"/>
      <c r="VJX93" s="47"/>
      <c r="VJY93" s="47"/>
      <c r="VJZ93" s="47"/>
      <c r="VKA93" s="47"/>
      <c r="VKB93" s="47"/>
      <c r="VKC93" s="47"/>
      <c r="VKD93" s="47"/>
      <c r="VKE93" s="47"/>
      <c r="VKF93" s="47"/>
      <c r="VKG93" s="47"/>
      <c r="VKH93" s="47"/>
      <c r="VKI93" s="47"/>
      <c r="VKJ93" s="47"/>
      <c r="VKK93" s="47"/>
      <c r="VKL93" s="47"/>
      <c r="VKM93" s="47"/>
      <c r="VKN93" s="47"/>
      <c r="VKO93" s="47"/>
      <c r="VKP93" s="47"/>
      <c r="VKQ93" s="47"/>
      <c r="VKR93" s="47"/>
      <c r="VKS93" s="47"/>
      <c r="VKT93" s="47"/>
      <c r="VKU93" s="47"/>
      <c r="VKV93" s="47"/>
      <c r="VKW93" s="47"/>
      <c r="VKX93" s="47"/>
      <c r="VKY93" s="47"/>
      <c r="VKZ93" s="47"/>
      <c r="VLA93" s="47"/>
      <c r="VLB93" s="47"/>
      <c r="VLC93" s="47"/>
      <c r="VLD93" s="47"/>
      <c r="VLE93" s="47"/>
      <c r="VLF93" s="47"/>
      <c r="VLG93" s="47"/>
      <c r="VLH93" s="47"/>
      <c r="VLI93" s="47"/>
      <c r="VLJ93" s="47"/>
      <c r="VLK93" s="47"/>
      <c r="VLL93" s="47"/>
      <c r="VLM93" s="47"/>
      <c r="VLN93" s="47"/>
      <c r="VLO93" s="47"/>
      <c r="VLP93" s="47"/>
      <c r="VLQ93" s="47"/>
      <c r="VLR93" s="47"/>
      <c r="VLS93" s="47"/>
      <c r="VLT93" s="47"/>
      <c r="VLU93" s="47"/>
      <c r="VLV93" s="47"/>
      <c r="VLW93" s="47"/>
      <c r="VLX93" s="47"/>
      <c r="VLY93" s="47"/>
      <c r="VLZ93" s="47"/>
      <c r="VMA93" s="47"/>
      <c r="VMB93" s="47"/>
      <c r="VMC93" s="47"/>
      <c r="VMD93" s="47"/>
      <c r="VME93" s="47"/>
      <c r="VMF93" s="47"/>
      <c r="VMG93" s="47"/>
      <c r="VMH93" s="47"/>
      <c r="VMI93" s="47"/>
      <c r="VMJ93" s="47"/>
      <c r="VMK93" s="47"/>
      <c r="VML93" s="47"/>
      <c r="VMM93" s="47"/>
      <c r="VMN93" s="47"/>
      <c r="VMO93" s="47"/>
      <c r="VMP93" s="47"/>
      <c r="VMQ93" s="47"/>
      <c r="VMR93" s="47"/>
      <c r="VMS93" s="47"/>
      <c r="VMT93" s="47"/>
      <c r="VMU93" s="47"/>
      <c r="VMV93" s="47"/>
      <c r="VMW93" s="47"/>
      <c r="VMX93" s="47"/>
      <c r="VMY93" s="47"/>
      <c r="VMZ93" s="47"/>
      <c r="VNA93" s="47"/>
      <c r="VNB93" s="47"/>
      <c r="VNC93" s="47"/>
      <c r="VND93" s="47"/>
      <c r="VNE93" s="47"/>
      <c r="VNF93" s="47"/>
      <c r="VNG93" s="47"/>
      <c r="VNH93" s="47"/>
      <c r="VNI93" s="47"/>
      <c r="VNJ93" s="47"/>
      <c r="VNK93" s="47"/>
      <c r="VNL93" s="47"/>
      <c r="VNM93" s="47"/>
      <c r="VNN93" s="47"/>
      <c r="VNO93" s="47"/>
      <c r="VNP93" s="47"/>
      <c r="VNQ93" s="47"/>
      <c r="VNR93" s="47"/>
      <c r="VNS93" s="47"/>
      <c r="VNT93" s="47"/>
      <c r="VNU93" s="47"/>
      <c r="VNV93" s="47"/>
      <c r="VNW93" s="47"/>
      <c r="VNX93" s="47"/>
      <c r="VNY93" s="47"/>
      <c r="VNZ93" s="47"/>
      <c r="VOA93" s="47"/>
      <c r="VOB93" s="47"/>
      <c r="VOC93" s="47"/>
      <c r="VOD93" s="47"/>
      <c r="VOE93" s="47"/>
      <c r="VOF93" s="47"/>
      <c r="VOG93" s="47"/>
      <c r="VOH93" s="47"/>
      <c r="VOI93" s="47"/>
      <c r="VOJ93" s="47"/>
      <c r="VOK93" s="47"/>
      <c r="VOL93" s="47"/>
      <c r="VOM93" s="47"/>
      <c r="VON93" s="47"/>
      <c r="VOO93" s="47"/>
      <c r="VOP93" s="47"/>
      <c r="VOQ93" s="47"/>
      <c r="VOR93" s="47"/>
      <c r="VOS93" s="47"/>
      <c r="VOT93" s="47"/>
      <c r="VOU93" s="47"/>
      <c r="VOV93" s="47"/>
      <c r="VOW93" s="47"/>
      <c r="VOX93" s="47"/>
      <c r="VOY93" s="47"/>
      <c r="VOZ93" s="47"/>
      <c r="VPA93" s="47"/>
      <c r="VPB93" s="47"/>
      <c r="VPC93" s="47"/>
      <c r="VPD93" s="47"/>
      <c r="VPE93" s="47"/>
      <c r="VPF93" s="47"/>
      <c r="VPG93" s="47"/>
      <c r="VPH93" s="47"/>
      <c r="VPI93" s="47"/>
      <c r="VPJ93" s="47"/>
      <c r="VPK93" s="47"/>
      <c r="VPL93" s="47"/>
      <c r="VPM93" s="47"/>
      <c r="VPN93" s="47"/>
      <c r="VPO93" s="47"/>
      <c r="VPP93" s="47"/>
      <c r="VPQ93" s="47"/>
      <c r="VPR93" s="47"/>
      <c r="VPS93" s="47"/>
      <c r="VPT93" s="47"/>
      <c r="VPU93" s="47"/>
      <c r="VPV93" s="47"/>
      <c r="VPW93" s="47"/>
      <c r="VPX93" s="47"/>
      <c r="VPY93" s="47"/>
      <c r="VPZ93" s="47"/>
      <c r="VQA93" s="47"/>
      <c r="VQB93" s="47"/>
      <c r="VQC93" s="47"/>
      <c r="VQD93" s="47"/>
      <c r="VQE93" s="47"/>
      <c r="VQF93" s="47"/>
      <c r="VQG93" s="47"/>
      <c r="VQH93" s="47"/>
      <c r="VQI93" s="47"/>
      <c r="VQJ93" s="47"/>
      <c r="VQK93" s="47"/>
      <c r="VQL93" s="47"/>
      <c r="VQM93" s="47"/>
      <c r="VQN93" s="47"/>
      <c r="VQO93" s="47"/>
      <c r="VQP93" s="47"/>
      <c r="VQQ93" s="47"/>
      <c r="VQR93" s="47"/>
      <c r="VQS93" s="47"/>
      <c r="VQT93" s="47"/>
      <c r="VQU93" s="47"/>
      <c r="VQV93" s="47"/>
      <c r="VQW93" s="47"/>
      <c r="VQX93" s="47"/>
      <c r="VQY93" s="47"/>
      <c r="VQZ93" s="47"/>
      <c r="VRA93" s="47"/>
      <c r="VRB93" s="47"/>
      <c r="VRC93" s="47"/>
      <c r="VRD93" s="47"/>
      <c r="VRE93" s="47"/>
      <c r="VRF93" s="47"/>
      <c r="VRG93" s="47"/>
      <c r="VRH93" s="47"/>
      <c r="VRI93" s="47"/>
      <c r="VRJ93" s="47"/>
      <c r="VRK93" s="47"/>
      <c r="VRL93" s="47"/>
      <c r="VRM93" s="47"/>
      <c r="VRN93" s="47"/>
      <c r="VRO93" s="47"/>
      <c r="VRP93" s="47"/>
      <c r="VRQ93" s="47"/>
      <c r="VRR93" s="47"/>
      <c r="VRS93" s="47"/>
      <c r="VRT93" s="47"/>
      <c r="VRU93" s="47"/>
      <c r="VRV93" s="47"/>
      <c r="VRW93" s="47"/>
      <c r="VRX93" s="47"/>
      <c r="VRY93" s="47"/>
      <c r="VRZ93" s="47"/>
      <c r="VSA93" s="47"/>
      <c r="VSB93" s="47"/>
      <c r="VSC93" s="47"/>
      <c r="VSD93" s="47"/>
      <c r="VSE93" s="47"/>
      <c r="VSF93" s="47"/>
      <c r="VSG93" s="47"/>
      <c r="VSH93" s="47"/>
      <c r="VSI93" s="47"/>
      <c r="VSJ93" s="47"/>
      <c r="VSK93" s="47"/>
      <c r="VSL93" s="47"/>
      <c r="VSM93" s="47"/>
      <c r="VSN93" s="47"/>
      <c r="VSO93" s="47"/>
      <c r="VSP93" s="47"/>
      <c r="VSQ93" s="47"/>
      <c r="VSR93" s="47"/>
      <c r="VSS93" s="47"/>
      <c r="VST93" s="47"/>
      <c r="VSU93" s="47"/>
      <c r="VSV93" s="47"/>
      <c r="VSW93" s="47"/>
      <c r="VSX93" s="47"/>
      <c r="VSY93" s="47"/>
      <c r="VSZ93" s="47"/>
      <c r="VTA93" s="47"/>
      <c r="VTB93" s="47"/>
      <c r="VTC93" s="47"/>
      <c r="VTD93" s="47"/>
      <c r="VTE93" s="47"/>
      <c r="VTF93" s="47"/>
      <c r="VTG93" s="47"/>
      <c r="VTH93" s="47"/>
      <c r="VTI93" s="47"/>
      <c r="VTJ93" s="47"/>
      <c r="VTK93" s="47"/>
      <c r="VTL93" s="47"/>
      <c r="VTM93" s="47"/>
      <c r="VTN93" s="47"/>
      <c r="VTO93" s="47"/>
      <c r="VTP93" s="47"/>
      <c r="VTQ93" s="47"/>
      <c r="VTR93" s="47"/>
      <c r="VTS93" s="47"/>
      <c r="VTT93" s="47"/>
      <c r="VTU93" s="47"/>
      <c r="VTV93" s="47"/>
      <c r="VTW93" s="47"/>
      <c r="VTX93" s="47"/>
      <c r="VTY93" s="47"/>
      <c r="VTZ93" s="47"/>
      <c r="VUA93" s="47"/>
      <c r="VUB93" s="47"/>
      <c r="VUC93" s="47"/>
      <c r="VUD93" s="47"/>
      <c r="VUE93" s="47"/>
      <c r="VUF93" s="47"/>
      <c r="VUG93" s="47"/>
      <c r="VUH93" s="47"/>
      <c r="VUI93" s="47"/>
      <c r="VUJ93" s="47"/>
      <c r="VUK93" s="47"/>
      <c r="VUL93" s="47"/>
      <c r="VUM93" s="47"/>
      <c r="VUN93" s="47"/>
      <c r="VUO93" s="47"/>
      <c r="VUP93" s="47"/>
      <c r="VUQ93" s="47"/>
      <c r="VUR93" s="47"/>
      <c r="VUS93" s="47"/>
      <c r="VUT93" s="47"/>
      <c r="VUU93" s="47"/>
      <c r="VUV93" s="47"/>
      <c r="VUW93" s="47"/>
      <c r="VUX93" s="47"/>
      <c r="VUY93" s="47"/>
      <c r="VUZ93" s="47"/>
      <c r="VVA93" s="47"/>
      <c r="VVB93" s="47"/>
      <c r="VVC93" s="47"/>
      <c r="VVD93" s="47"/>
      <c r="VVE93" s="47"/>
      <c r="VVF93" s="47"/>
      <c r="VVG93" s="47"/>
      <c r="VVH93" s="47"/>
      <c r="VVI93" s="47"/>
      <c r="VVJ93" s="47"/>
      <c r="VVK93" s="47"/>
      <c r="VVL93" s="47"/>
      <c r="VVM93" s="47"/>
      <c r="VVN93" s="47"/>
      <c r="VVO93" s="47"/>
      <c r="VVP93" s="47"/>
      <c r="VVQ93" s="47"/>
      <c r="VVR93" s="47"/>
      <c r="VVS93" s="47"/>
      <c r="VVT93" s="47"/>
      <c r="VVU93" s="47"/>
      <c r="VVV93" s="47"/>
      <c r="VVW93" s="47"/>
      <c r="VVX93" s="47"/>
      <c r="VVY93" s="47"/>
      <c r="VVZ93" s="47"/>
      <c r="VWA93" s="47"/>
      <c r="VWB93" s="47"/>
      <c r="VWC93" s="47"/>
      <c r="VWD93" s="47"/>
      <c r="VWE93" s="47"/>
      <c r="VWF93" s="47"/>
      <c r="VWG93" s="47"/>
      <c r="VWH93" s="47"/>
      <c r="VWI93" s="47"/>
      <c r="VWJ93" s="47"/>
      <c r="VWK93" s="47"/>
      <c r="VWL93" s="47"/>
      <c r="VWM93" s="47"/>
      <c r="VWN93" s="47"/>
      <c r="VWO93" s="47"/>
      <c r="VWP93" s="47"/>
      <c r="VWQ93" s="47"/>
      <c r="VWR93" s="47"/>
      <c r="VWS93" s="47"/>
      <c r="VWT93" s="47"/>
      <c r="VWU93" s="47"/>
      <c r="VWV93" s="47"/>
      <c r="VWW93" s="47"/>
      <c r="VWX93" s="47"/>
      <c r="VWY93" s="47"/>
      <c r="VWZ93" s="47"/>
      <c r="VXA93" s="47"/>
      <c r="VXB93" s="47"/>
      <c r="VXC93" s="47"/>
      <c r="VXD93" s="47"/>
      <c r="VXE93" s="47"/>
      <c r="VXF93" s="47"/>
      <c r="VXG93" s="47"/>
      <c r="VXH93" s="47"/>
      <c r="VXI93" s="47"/>
      <c r="VXJ93" s="47"/>
      <c r="VXK93" s="47"/>
      <c r="VXL93" s="47"/>
      <c r="VXM93" s="47"/>
      <c r="VXN93" s="47"/>
      <c r="VXO93" s="47"/>
      <c r="VXP93" s="47"/>
      <c r="VXQ93" s="47"/>
      <c r="VXR93" s="47"/>
      <c r="VXS93" s="47"/>
      <c r="VXT93" s="47"/>
      <c r="VXU93" s="47"/>
      <c r="VXV93" s="47"/>
      <c r="VXW93" s="47"/>
      <c r="VXX93" s="47"/>
      <c r="VXY93" s="47"/>
      <c r="VXZ93" s="47"/>
      <c r="VYA93" s="47"/>
      <c r="VYB93" s="47"/>
      <c r="VYC93" s="47"/>
      <c r="VYD93" s="47"/>
      <c r="VYE93" s="47"/>
      <c r="VYF93" s="47"/>
      <c r="VYG93" s="47"/>
      <c r="VYH93" s="47"/>
      <c r="VYI93" s="47"/>
      <c r="VYJ93" s="47"/>
      <c r="VYK93" s="47"/>
      <c r="VYL93" s="47"/>
      <c r="VYM93" s="47"/>
      <c r="VYN93" s="47"/>
      <c r="VYO93" s="47"/>
      <c r="VYP93" s="47"/>
      <c r="VYQ93" s="47"/>
      <c r="VYR93" s="47"/>
      <c r="VYS93" s="47"/>
      <c r="VYT93" s="47"/>
      <c r="VYU93" s="47"/>
      <c r="VYV93" s="47"/>
      <c r="VYW93" s="47"/>
      <c r="VYX93" s="47"/>
      <c r="VYY93" s="47"/>
      <c r="VYZ93" s="47"/>
      <c r="VZA93" s="47"/>
      <c r="VZB93" s="47"/>
      <c r="VZC93" s="47"/>
      <c r="VZD93" s="47"/>
      <c r="VZE93" s="47"/>
      <c r="VZF93" s="47"/>
      <c r="VZG93" s="47"/>
      <c r="VZH93" s="47"/>
      <c r="VZI93" s="47"/>
      <c r="VZJ93" s="47"/>
      <c r="VZK93" s="47"/>
      <c r="VZL93" s="47"/>
      <c r="VZM93" s="47"/>
      <c r="VZN93" s="47"/>
      <c r="VZO93" s="47"/>
      <c r="VZP93" s="47"/>
      <c r="VZQ93" s="47"/>
      <c r="VZR93" s="47"/>
      <c r="VZS93" s="47"/>
      <c r="VZT93" s="47"/>
      <c r="VZU93" s="47"/>
      <c r="VZV93" s="47"/>
      <c r="VZW93" s="47"/>
      <c r="VZX93" s="47"/>
      <c r="VZY93" s="47"/>
      <c r="VZZ93" s="47"/>
      <c r="WAA93" s="47"/>
      <c r="WAB93" s="47"/>
      <c r="WAC93" s="47"/>
      <c r="WAD93" s="47"/>
      <c r="WAE93" s="47"/>
      <c r="WAF93" s="47"/>
      <c r="WAG93" s="47"/>
      <c r="WAH93" s="47"/>
      <c r="WAI93" s="47"/>
      <c r="WAJ93" s="47"/>
      <c r="WAK93" s="47"/>
      <c r="WAL93" s="47"/>
      <c r="WAM93" s="47"/>
      <c r="WAN93" s="47"/>
      <c r="WAO93" s="47"/>
      <c r="WAP93" s="47"/>
      <c r="WAQ93" s="47"/>
      <c r="WAR93" s="47"/>
      <c r="WAS93" s="47"/>
      <c r="WAT93" s="47"/>
      <c r="WAU93" s="47"/>
      <c r="WAV93" s="47"/>
      <c r="WAW93" s="47"/>
      <c r="WAX93" s="47"/>
      <c r="WAY93" s="47"/>
      <c r="WAZ93" s="47"/>
      <c r="WBA93" s="47"/>
      <c r="WBB93" s="47"/>
      <c r="WBC93" s="47"/>
      <c r="WBD93" s="47"/>
      <c r="WBE93" s="47"/>
      <c r="WBF93" s="47"/>
      <c r="WBG93" s="47"/>
      <c r="WBH93" s="47"/>
      <c r="WBI93" s="47"/>
      <c r="WBJ93" s="47"/>
      <c r="WBK93" s="47"/>
      <c r="WBL93" s="47"/>
      <c r="WBM93" s="47"/>
      <c r="WBN93" s="47"/>
      <c r="WBO93" s="47"/>
      <c r="WBP93" s="47"/>
      <c r="WBQ93" s="47"/>
      <c r="WBR93" s="47"/>
      <c r="WBS93" s="47"/>
      <c r="WBT93" s="47"/>
      <c r="WBU93" s="47"/>
      <c r="WBV93" s="47"/>
      <c r="WBW93" s="47"/>
      <c r="WBX93" s="47"/>
      <c r="WBY93" s="47"/>
      <c r="WBZ93" s="47"/>
      <c r="WCA93" s="47"/>
      <c r="WCB93" s="47"/>
      <c r="WCC93" s="47"/>
      <c r="WCD93" s="47"/>
      <c r="WCE93" s="47"/>
      <c r="WCF93" s="47"/>
      <c r="WCG93" s="47"/>
      <c r="WCH93" s="47"/>
      <c r="WCI93" s="47"/>
      <c r="WCJ93" s="47"/>
      <c r="WCK93" s="47"/>
      <c r="WCL93" s="47"/>
      <c r="WCM93" s="47"/>
      <c r="WCN93" s="47"/>
      <c r="WCO93" s="47"/>
      <c r="WCP93" s="47"/>
      <c r="WCQ93" s="47"/>
      <c r="WCR93" s="47"/>
      <c r="WCS93" s="47"/>
      <c r="WCT93" s="47"/>
      <c r="WCU93" s="47"/>
      <c r="WCV93" s="47"/>
      <c r="WCW93" s="47"/>
      <c r="WCX93" s="47"/>
      <c r="WCY93" s="47"/>
      <c r="WCZ93" s="47"/>
      <c r="WDA93" s="47"/>
      <c r="WDB93" s="47"/>
      <c r="WDC93" s="47"/>
      <c r="WDD93" s="47"/>
      <c r="WDE93" s="47"/>
      <c r="WDF93" s="47"/>
      <c r="WDG93" s="47"/>
      <c r="WDH93" s="47"/>
      <c r="WDI93" s="47"/>
      <c r="WDJ93" s="47"/>
      <c r="WDK93" s="47"/>
      <c r="WDL93" s="47"/>
      <c r="WDM93" s="47"/>
      <c r="WDN93" s="47"/>
      <c r="WDO93" s="47"/>
      <c r="WDP93" s="47"/>
      <c r="WDQ93" s="47"/>
      <c r="WDR93" s="47"/>
      <c r="WDS93" s="47"/>
      <c r="WDT93" s="47"/>
      <c r="WDU93" s="47"/>
      <c r="WDV93" s="47"/>
      <c r="WDW93" s="47"/>
      <c r="WDX93" s="47"/>
      <c r="WDY93" s="47"/>
      <c r="WDZ93" s="47"/>
      <c r="WEA93" s="47"/>
      <c r="WEB93" s="47"/>
      <c r="WEC93" s="47"/>
      <c r="WED93" s="47"/>
      <c r="WEE93" s="47"/>
      <c r="WEF93" s="47"/>
      <c r="WEG93" s="47"/>
      <c r="WEH93" s="47"/>
      <c r="WEI93" s="47"/>
      <c r="WEJ93" s="47"/>
      <c r="WEK93" s="47"/>
      <c r="WEL93" s="47"/>
      <c r="WEM93" s="47"/>
      <c r="WEN93" s="47"/>
      <c r="WEO93" s="47"/>
      <c r="WEP93" s="47"/>
      <c r="WEQ93" s="47"/>
      <c r="WER93" s="47"/>
      <c r="WES93" s="47"/>
      <c r="WET93" s="47"/>
      <c r="WEU93" s="47"/>
      <c r="WEV93" s="47"/>
      <c r="WEW93" s="47"/>
      <c r="WEX93" s="47"/>
      <c r="WEY93" s="47"/>
      <c r="WEZ93" s="47"/>
      <c r="WFA93" s="47"/>
      <c r="WFB93" s="47"/>
      <c r="WFC93" s="47"/>
      <c r="WFD93" s="47"/>
      <c r="WFE93" s="47"/>
      <c r="WFF93" s="47"/>
      <c r="WFG93" s="47"/>
      <c r="WFH93" s="47"/>
      <c r="WFI93" s="47"/>
      <c r="WFJ93" s="47"/>
      <c r="WFK93" s="47"/>
      <c r="WFL93" s="47"/>
      <c r="WFM93" s="47"/>
      <c r="WFN93" s="47"/>
      <c r="WFO93" s="47"/>
      <c r="WFP93" s="47"/>
      <c r="WFQ93" s="47"/>
      <c r="WFR93" s="47"/>
      <c r="WFS93" s="47"/>
      <c r="WFT93" s="47"/>
      <c r="WFU93" s="47"/>
      <c r="WFV93" s="47"/>
      <c r="WFW93" s="47"/>
      <c r="WFX93" s="47"/>
      <c r="WFY93" s="47"/>
      <c r="WFZ93" s="47"/>
      <c r="WGA93" s="47"/>
      <c r="WGB93" s="47"/>
      <c r="WGC93" s="47"/>
      <c r="WGD93" s="47"/>
      <c r="WGE93" s="47"/>
      <c r="WGF93" s="47"/>
      <c r="WGG93" s="47"/>
      <c r="WGH93" s="47"/>
      <c r="WGI93" s="47"/>
      <c r="WGJ93" s="47"/>
      <c r="WGK93" s="47"/>
      <c r="WGL93" s="47"/>
      <c r="WGM93" s="47"/>
      <c r="WGN93" s="47"/>
      <c r="WGO93" s="47"/>
      <c r="WGP93" s="47"/>
      <c r="WGQ93" s="47"/>
      <c r="WGR93" s="47"/>
      <c r="WGS93" s="47"/>
      <c r="WGT93" s="47"/>
      <c r="WGU93" s="47"/>
      <c r="WGV93" s="47"/>
      <c r="WGW93" s="47"/>
      <c r="WGX93" s="47"/>
      <c r="WGY93" s="47"/>
      <c r="WGZ93" s="47"/>
      <c r="WHA93" s="47"/>
      <c r="WHB93" s="47"/>
      <c r="WHC93" s="47"/>
      <c r="WHD93" s="47"/>
      <c r="WHE93" s="47"/>
      <c r="WHF93" s="47"/>
      <c r="WHG93" s="47"/>
      <c r="WHH93" s="47"/>
      <c r="WHI93" s="47"/>
      <c r="WHJ93" s="47"/>
      <c r="WHK93" s="47"/>
      <c r="WHL93" s="47"/>
      <c r="WHM93" s="47"/>
      <c r="WHN93" s="47"/>
      <c r="WHO93" s="47"/>
      <c r="WHP93" s="47"/>
      <c r="WHQ93" s="47"/>
      <c r="WHR93" s="47"/>
      <c r="WHS93" s="47"/>
      <c r="WHT93" s="47"/>
      <c r="WHU93" s="47"/>
      <c r="WHV93" s="47"/>
      <c r="WHW93" s="47"/>
      <c r="WHX93" s="47"/>
      <c r="WHY93" s="47"/>
      <c r="WHZ93" s="47"/>
      <c r="WIA93" s="47"/>
      <c r="WIB93" s="47"/>
      <c r="WIC93" s="47"/>
      <c r="WID93" s="47"/>
      <c r="WIE93" s="47"/>
      <c r="WIF93" s="47"/>
      <c r="WIG93" s="47"/>
      <c r="WIH93" s="47"/>
      <c r="WII93" s="47"/>
      <c r="WIJ93" s="47"/>
      <c r="WIK93" s="47"/>
      <c r="WIL93" s="47"/>
      <c r="WIM93" s="47"/>
      <c r="WIN93" s="47"/>
      <c r="WIO93" s="47"/>
      <c r="WIP93" s="47"/>
      <c r="WIQ93" s="47"/>
      <c r="WIR93" s="47"/>
      <c r="WIS93" s="47"/>
      <c r="WIT93" s="47"/>
      <c r="WIU93" s="47"/>
      <c r="WIV93" s="47"/>
      <c r="WIW93" s="47"/>
      <c r="WIX93" s="47"/>
      <c r="WIY93" s="47"/>
      <c r="WIZ93" s="47"/>
      <c r="WJA93" s="47"/>
      <c r="WJB93" s="47"/>
      <c r="WJC93" s="47"/>
      <c r="WJD93" s="47"/>
      <c r="WJE93" s="47"/>
      <c r="WJF93" s="47"/>
      <c r="WJG93" s="47"/>
      <c r="WJH93" s="47"/>
      <c r="WJI93" s="47"/>
      <c r="WJJ93" s="47"/>
      <c r="WJK93" s="47"/>
      <c r="WJL93" s="47"/>
      <c r="WJM93" s="47"/>
      <c r="WJN93" s="47"/>
      <c r="WJO93" s="47"/>
      <c r="WJP93" s="47"/>
      <c r="WJQ93" s="47"/>
      <c r="WJR93" s="47"/>
      <c r="WJS93" s="47"/>
      <c r="WJT93" s="47"/>
      <c r="WJU93" s="47"/>
      <c r="WJV93" s="47"/>
      <c r="WJW93" s="47"/>
      <c r="WJX93" s="47"/>
      <c r="WJY93" s="47"/>
      <c r="WJZ93" s="47"/>
      <c r="WKA93" s="47"/>
      <c r="WKB93" s="47"/>
      <c r="WKC93" s="47"/>
      <c r="WKD93" s="47"/>
      <c r="WKE93" s="47"/>
      <c r="WKF93" s="47"/>
      <c r="WKG93" s="47"/>
      <c r="WKH93" s="47"/>
      <c r="WKI93" s="47"/>
      <c r="WKJ93" s="47"/>
      <c r="WKK93" s="47"/>
      <c r="WKL93" s="47"/>
      <c r="WKM93" s="47"/>
      <c r="WKN93" s="47"/>
      <c r="WKO93" s="47"/>
      <c r="WKP93" s="47"/>
      <c r="WKQ93" s="47"/>
      <c r="WKR93" s="47"/>
      <c r="WKS93" s="47"/>
      <c r="WKT93" s="47"/>
      <c r="WKU93" s="47"/>
      <c r="WKV93" s="47"/>
      <c r="WKW93" s="47"/>
      <c r="WKX93" s="47"/>
      <c r="WKY93" s="47"/>
      <c r="WKZ93" s="47"/>
      <c r="WLA93" s="47"/>
      <c r="WLB93" s="47"/>
      <c r="WLC93" s="47"/>
      <c r="WLD93" s="47"/>
      <c r="WLE93" s="47"/>
      <c r="WLF93" s="47"/>
      <c r="WLG93" s="47"/>
      <c r="WLH93" s="47"/>
      <c r="WLI93" s="47"/>
      <c r="WLJ93" s="47"/>
      <c r="WLK93" s="47"/>
      <c r="WLL93" s="47"/>
      <c r="WLM93" s="47"/>
      <c r="WLN93" s="47"/>
      <c r="WLO93" s="47"/>
      <c r="WLP93" s="47"/>
      <c r="WLQ93" s="47"/>
      <c r="WLR93" s="47"/>
      <c r="WLS93" s="47"/>
      <c r="WLT93" s="47"/>
      <c r="WLU93" s="47"/>
      <c r="WLV93" s="47"/>
      <c r="WLW93" s="47"/>
      <c r="WLX93" s="47"/>
      <c r="WLY93" s="47"/>
      <c r="WLZ93" s="47"/>
      <c r="WMA93" s="47"/>
      <c r="WMB93" s="47"/>
      <c r="WMC93" s="47"/>
      <c r="WMD93" s="47"/>
      <c r="WME93" s="47"/>
      <c r="WMF93" s="47"/>
      <c r="WMG93" s="47"/>
      <c r="WMH93" s="47"/>
      <c r="WMI93" s="47"/>
      <c r="WMJ93" s="47"/>
      <c r="WMK93" s="47"/>
      <c r="WML93" s="47"/>
      <c r="WMM93" s="47"/>
      <c r="WMN93" s="47"/>
      <c r="WMO93" s="47"/>
      <c r="WMP93" s="47"/>
      <c r="WMQ93" s="47"/>
      <c r="WMR93" s="47"/>
      <c r="WMS93" s="47"/>
      <c r="WMT93" s="47"/>
      <c r="WMU93" s="47"/>
      <c r="WMV93" s="47"/>
      <c r="WMW93" s="47"/>
      <c r="WMX93" s="47"/>
      <c r="WMY93" s="47"/>
      <c r="WMZ93" s="47"/>
      <c r="WNA93" s="47"/>
      <c r="WNB93" s="47"/>
      <c r="WNC93" s="47"/>
      <c r="WND93" s="47"/>
      <c r="WNE93" s="47"/>
      <c r="WNF93" s="47"/>
      <c r="WNG93" s="47"/>
      <c r="WNH93" s="47"/>
      <c r="WNI93" s="47"/>
      <c r="WNJ93" s="47"/>
      <c r="WNK93" s="47"/>
      <c r="WNL93" s="47"/>
      <c r="WNM93" s="47"/>
      <c r="WNN93" s="47"/>
      <c r="WNO93" s="47"/>
      <c r="WNP93" s="47"/>
      <c r="WNQ93" s="47"/>
      <c r="WNR93" s="47"/>
      <c r="WNS93" s="47"/>
      <c r="WNT93" s="47"/>
      <c r="WNU93" s="47"/>
      <c r="WNV93" s="47"/>
      <c r="WNW93" s="47"/>
      <c r="WNX93" s="47"/>
      <c r="WNY93" s="47"/>
      <c r="WNZ93" s="47"/>
      <c r="WOA93" s="47"/>
      <c r="WOB93" s="47"/>
      <c r="WOC93" s="47"/>
      <c r="WOD93" s="47"/>
      <c r="WOE93" s="47"/>
      <c r="WOF93" s="47"/>
      <c r="WOG93" s="47"/>
      <c r="WOH93" s="47"/>
      <c r="WOI93" s="47"/>
      <c r="WOJ93" s="47"/>
      <c r="WOK93" s="47"/>
      <c r="WOL93" s="47"/>
      <c r="WOM93" s="47"/>
      <c r="WON93" s="47"/>
      <c r="WOO93" s="47"/>
      <c r="WOP93" s="47"/>
      <c r="WOQ93" s="47"/>
      <c r="WOR93" s="47"/>
      <c r="WOS93" s="47"/>
      <c r="WOT93" s="47"/>
      <c r="WOU93" s="47"/>
      <c r="WOV93" s="47"/>
      <c r="WOW93" s="47"/>
      <c r="WOX93" s="47"/>
      <c r="WOY93" s="47"/>
      <c r="WOZ93" s="47"/>
      <c r="WPA93" s="47"/>
      <c r="WPB93" s="47"/>
      <c r="WPC93" s="47"/>
      <c r="WPD93" s="47"/>
      <c r="WPE93" s="47"/>
      <c r="WPF93" s="47"/>
      <c r="WPG93" s="47"/>
      <c r="WPH93" s="47"/>
      <c r="WPI93" s="47"/>
      <c r="WPJ93" s="47"/>
      <c r="WPK93" s="47"/>
      <c r="WPL93" s="47"/>
      <c r="WPM93" s="47"/>
      <c r="WPN93" s="47"/>
      <c r="WPO93" s="47"/>
      <c r="WPP93" s="47"/>
      <c r="WPQ93" s="47"/>
      <c r="WPR93" s="47"/>
      <c r="WPS93" s="47"/>
      <c r="WPT93" s="47"/>
      <c r="WPU93" s="47"/>
      <c r="WPV93" s="47"/>
      <c r="WPW93" s="47"/>
      <c r="WPX93" s="47"/>
      <c r="WPY93" s="47"/>
      <c r="WPZ93" s="47"/>
      <c r="WQA93" s="47"/>
      <c r="WQB93" s="47"/>
      <c r="WQC93" s="47"/>
      <c r="WQD93" s="47"/>
      <c r="WQE93" s="47"/>
      <c r="WQF93" s="47"/>
      <c r="WQG93" s="47"/>
      <c r="WQH93" s="47"/>
      <c r="WQI93" s="47"/>
      <c r="WQJ93" s="47"/>
      <c r="WQK93" s="47"/>
      <c r="WQL93" s="47"/>
      <c r="WQM93" s="47"/>
      <c r="WQN93" s="47"/>
      <c r="WQO93" s="47"/>
      <c r="WQP93" s="47"/>
      <c r="WQQ93" s="47"/>
      <c r="WQR93" s="47"/>
      <c r="WQS93" s="47"/>
      <c r="WQT93" s="47"/>
      <c r="WQU93" s="47"/>
      <c r="WQV93" s="47"/>
      <c r="WQW93" s="47"/>
      <c r="WQX93" s="47"/>
      <c r="WQY93" s="47"/>
      <c r="WQZ93" s="47"/>
      <c r="WRA93" s="47"/>
      <c r="WRB93" s="47"/>
      <c r="WRC93" s="47"/>
      <c r="WRD93" s="47"/>
      <c r="WRE93" s="47"/>
      <c r="WRF93" s="47"/>
      <c r="WRG93" s="47"/>
      <c r="WRH93" s="47"/>
      <c r="WRI93" s="47"/>
      <c r="WRJ93" s="47"/>
      <c r="WRK93" s="47"/>
      <c r="WRL93" s="47"/>
      <c r="WRM93" s="47"/>
      <c r="WRN93" s="47"/>
      <c r="WRO93" s="47"/>
      <c r="WRP93" s="47"/>
      <c r="WRQ93" s="47"/>
      <c r="WRR93" s="47"/>
      <c r="WRS93" s="47"/>
      <c r="WRT93" s="47"/>
      <c r="WRU93" s="47"/>
      <c r="WRV93" s="47"/>
      <c r="WRW93" s="47"/>
      <c r="WRX93" s="47"/>
      <c r="WRY93" s="47"/>
      <c r="WRZ93" s="47"/>
      <c r="WSA93" s="47"/>
      <c r="WSB93" s="47"/>
      <c r="WSC93" s="47"/>
      <c r="WSD93" s="47"/>
      <c r="WSE93" s="47"/>
      <c r="WSF93" s="47"/>
      <c r="WSG93" s="47"/>
      <c r="WSH93" s="47"/>
      <c r="WSI93" s="47"/>
      <c r="WSJ93" s="47"/>
      <c r="WSK93" s="47"/>
      <c r="WSL93" s="47"/>
      <c r="WSM93" s="47"/>
      <c r="WSN93" s="47"/>
      <c r="WSO93" s="47"/>
      <c r="WSP93" s="47"/>
      <c r="WSQ93" s="47"/>
      <c r="WSR93" s="47"/>
      <c r="WSS93" s="47"/>
      <c r="WST93" s="47"/>
      <c r="WSU93" s="47"/>
      <c r="WSV93" s="47"/>
      <c r="WSW93" s="47"/>
      <c r="WSX93" s="47"/>
      <c r="WSY93" s="47"/>
      <c r="WSZ93" s="47"/>
      <c r="WTA93" s="47"/>
      <c r="WTB93" s="47"/>
      <c r="WTC93" s="47"/>
      <c r="WTD93" s="47"/>
      <c r="WTE93" s="47"/>
      <c r="WTF93" s="47"/>
      <c r="WTG93" s="47"/>
      <c r="WTH93" s="47"/>
      <c r="WTI93" s="47"/>
      <c r="WTJ93" s="47"/>
      <c r="WTK93" s="47"/>
      <c r="WTL93" s="47"/>
      <c r="WTM93" s="47"/>
      <c r="WTN93" s="47"/>
      <c r="WTO93" s="47"/>
      <c r="WTP93" s="47"/>
      <c r="WTQ93" s="47"/>
      <c r="WTR93" s="47"/>
      <c r="WTS93" s="47"/>
      <c r="WTT93" s="47"/>
      <c r="WTU93" s="47"/>
      <c r="WTV93" s="47"/>
      <c r="WTW93" s="47"/>
      <c r="WTX93" s="47"/>
      <c r="WTY93" s="47"/>
      <c r="WTZ93" s="47"/>
      <c r="WUA93" s="47"/>
      <c r="WUB93" s="47"/>
      <c r="WUC93" s="47"/>
      <c r="WUD93" s="47"/>
      <c r="WUE93" s="47"/>
      <c r="WUF93" s="47"/>
      <c r="WUG93" s="47"/>
      <c r="WUH93" s="47"/>
      <c r="WUI93" s="47"/>
      <c r="WUJ93" s="47"/>
      <c r="WUK93" s="47"/>
      <c r="WUL93" s="47"/>
      <c r="WUM93" s="47"/>
      <c r="WUN93" s="47"/>
      <c r="WUO93" s="47"/>
      <c r="WUP93" s="47"/>
      <c r="WUQ93" s="47"/>
      <c r="WUR93" s="47"/>
      <c r="WUS93" s="47"/>
      <c r="WUT93" s="47"/>
      <c r="WUU93" s="47"/>
      <c r="WUV93" s="47"/>
      <c r="WUW93" s="47"/>
      <c r="WUX93" s="47"/>
      <c r="WUY93" s="47"/>
      <c r="WUZ93" s="47"/>
      <c r="WVA93" s="47"/>
      <c r="WVB93" s="47"/>
      <c r="WVC93" s="47"/>
      <c r="WVD93" s="47"/>
      <c r="WVE93" s="47"/>
      <c r="WVF93" s="47"/>
      <c r="WVG93" s="47"/>
      <c r="WVH93" s="47"/>
      <c r="WVI93" s="47"/>
      <c r="WVJ93" s="47"/>
      <c r="WVK93" s="47"/>
      <c r="WVL93" s="47"/>
      <c r="WVM93" s="47"/>
      <c r="WVN93" s="47"/>
      <c r="WVO93" s="47"/>
      <c r="WVP93" s="47"/>
      <c r="WVQ93" s="47"/>
      <c r="WVR93" s="47"/>
      <c r="WVS93" s="47"/>
      <c r="WVT93" s="47"/>
      <c r="WVU93" s="47"/>
      <c r="WVV93" s="47"/>
      <c r="WVW93" s="47"/>
      <c r="WVX93" s="47"/>
      <c r="WVY93" s="47"/>
      <c r="WVZ93" s="47"/>
      <c r="WWA93" s="47"/>
      <c r="WWB93" s="47"/>
      <c r="WWC93" s="47"/>
      <c r="WWD93" s="47"/>
      <c r="WWE93" s="47"/>
      <c r="WWF93" s="47"/>
      <c r="WWG93" s="47"/>
      <c r="WWH93" s="47"/>
      <c r="WWI93" s="47"/>
      <c r="WWJ93" s="47"/>
      <c r="WWK93" s="47"/>
      <c r="WWL93" s="47"/>
      <c r="WWM93" s="47"/>
      <c r="WWN93" s="47"/>
      <c r="WWO93" s="47"/>
      <c r="WWP93" s="47"/>
      <c r="WWQ93" s="47"/>
      <c r="WWR93" s="47"/>
      <c r="WWS93" s="47"/>
      <c r="WWT93" s="47"/>
      <c r="WWU93" s="47"/>
      <c r="WWV93" s="47"/>
      <c r="WWW93" s="47"/>
      <c r="WWX93" s="47"/>
      <c r="WWY93" s="47"/>
      <c r="WWZ93" s="47"/>
      <c r="WXA93" s="47"/>
      <c r="WXB93" s="47"/>
      <c r="WXC93" s="47"/>
      <c r="WXD93" s="47"/>
      <c r="WXE93" s="47"/>
      <c r="WXF93" s="47"/>
      <c r="WXG93" s="47"/>
      <c r="WXH93" s="47"/>
      <c r="WXI93" s="47"/>
      <c r="WXJ93" s="47"/>
      <c r="WXK93" s="47"/>
      <c r="WXL93" s="47"/>
      <c r="WXM93" s="47"/>
      <c r="WXN93" s="47"/>
      <c r="WXO93" s="47"/>
      <c r="WXP93" s="47"/>
      <c r="WXQ93" s="47"/>
      <c r="WXR93" s="47"/>
      <c r="WXS93" s="47"/>
      <c r="WXT93" s="47"/>
      <c r="WXU93" s="47"/>
      <c r="WXV93" s="47"/>
      <c r="WXW93" s="47"/>
      <c r="WXX93" s="47"/>
      <c r="WXY93" s="47"/>
      <c r="WXZ93" s="47"/>
      <c r="WYA93" s="47"/>
      <c r="WYB93" s="47"/>
      <c r="WYC93" s="47"/>
      <c r="WYD93" s="47"/>
      <c r="WYE93" s="47"/>
      <c r="WYF93" s="47"/>
      <c r="WYG93" s="47"/>
      <c r="WYH93" s="47"/>
      <c r="WYI93" s="47"/>
      <c r="WYJ93" s="47"/>
      <c r="WYK93" s="47"/>
      <c r="WYL93" s="47"/>
      <c r="WYM93" s="47"/>
      <c r="WYN93" s="47"/>
      <c r="WYO93" s="47"/>
      <c r="WYP93" s="47"/>
      <c r="WYQ93" s="47"/>
      <c r="WYR93" s="47"/>
      <c r="WYS93" s="47"/>
      <c r="WYT93" s="47"/>
      <c r="WYU93" s="47"/>
      <c r="WYV93" s="47"/>
      <c r="WYW93" s="47"/>
      <c r="WYX93" s="47"/>
      <c r="WYY93" s="47"/>
      <c r="WYZ93" s="47"/>
      <c r="WZA93" s="47"/>
      <c r="WZB93" s="47"/>
      <c r="WZC93" s="47"/>
      <c r="WZD93" s="47"/>
      <c r="WZE93" s="47"/>
      <c r="WZF93" s="47"/>
      <c r="WZG93" s="47"/>
      <c r="WZH93" s="47"/>
      <c r="WZI93" s="47"/>
      <c r="WZJ93" s="47"/>
      <c r="WZK93" s="47"/>
      <c r="WZL93" s="47"/>
      <c r="WZM93" s="47"/>
      <c r="WZN93" s="47"/>
      <c r="WZO93" s="47"/>
      <c r="WZP93" s="47"/>
      <c r="WZQ93" s="47"/>
      <c r="WZR93" s="47"/>
      <c r="WZS93" s="47"/>
      <c r="WZT93" s="47"/>
      <c r="WZU93" s="47"/>
      <c r="WZV93" s="47"/>
      <c r="WZW93" s="47"/>
      <c r="WZX93" s="47"/>
      <c r="WZY93" s="47"/>
      <c r="WZZ93" s="47"/>
      <c r="XAA93" s="47"/>
      <c r="XAB93" s="47"/>
      <c r="XAC93" s="47"/>
      <c r="XAD93" s="47"/>
      <c r="XAE93" s="47"/>
      <c r="XAF93" s="47"/>
      <c r="XAG93" s="47"/>
      <c r="XAH93" s="47"/>
      <c r="XAI93" s="47"/>
      <c r="XAJ93" s="47"/>
      <c r="XAK93" s="47"/>
      <c r="XAL93" s="47"/>
      <c r="XAM93" s="47"/>
      <c r="XAN93" s="47"/>
      <c r="XAO93" s="47"/>
      <c r="XAP93" s="47"/>
      <c r="XAQ93" s="47"/>
      <c r="XAR93" s="47"/>
      <c r="XAS93" s="47"/>
      <c r="XAT93" s="47"/>
      <c r="XAU93" s="47"/>
      <c r="XAV93" s="47"/>
      <c r="XAW93" s="47"/>
      <c r="XAX93" s="47"/>
      <c r="XAY93" s="47"/>
      <c r="XAZ93" s="47"/>
      <c r="XBA93" s="47"/>
      <c r="XBB93" s="47"/>
      <c r="XBC93" s="47"/>
      <c r="XBD93" s="47"/>
      <c r="XBE93" s="47"/>
      <c r="XBF93" s="47"/>
      <c r="XBG93" s="47"/>
      <c r="XBH93" s="47"/>
      <c r="XBI93" s="47"/>
      <c r="XBJ93" s="47"/>
      <c r="XBK93" s="47"/>
      <c r="XBL93" s="47"/>
      <c r="XBM93" s="47"/>
      <c r="XBN93" s="47"/>
      <c r="XBO93" s="47"/>
      <c r="XBP93" s="47"/>
      <c r="XBQ93" s="47"/>
      <c r="XBR93" s="47"/>
      <c r="XBS93" s="47"/>
      <c r="XBT93" s="47"/>
      <c r="XBU93" s="47"/>
      <c r="XBV93" s="47"/>
      <c r="XBW93" s="47"/>
      <c r="XBX93" s="47"/>
      <c r="XBY93" s="47"/>
      <c r="XBZ93" s="47"/>
      <c r="XCA93" s="47"/>
      <c r="XCB93" s="47"/>
      <c r="XCC93" s="47"/>
      <c r="XCD93" s="47"/>
      <c r="XCE93" s="47"/>
      <c r="XCF93" s="47"/>
      <c r="XCG93" s="47"/>
      <c r="XCH93" s="47"/>
      <c r="XCI93" s="47"/>
      <c r="XCJ93" s="47"/>
      <c r="XCK93" s="47"/>
      <c r="XCL93" s="47"/>
      <c r="XCM93" s="47"/>
      <c r="XCN93" s="47"/>
      <c r="XCO93" s="47"/>
      <c r="XCP93" s="47"/>
      <c r="XCQ93" s="47"/>
      <c r="XCR93" s="47"/>
      <c r="XCS93" s="47"/>
      <c r="XCT93" s="47"/>
      <c r="XCU93" s="47"/>
      <c r="XCV93" s="47"/>
      <c r="XCW93" s="47"/>
      <c r="XCX93" s="47"/>
      <c r="XCY93" s="47"/>
      <c r="XCZ93" s="47"/>
      <c r="XDA93" s="47"/>
      <c r="XDB93" s="47"/>
      <c r="XDC93" s="47"/>
      <c r="XDD93" s="47"/>
      <c r="XDE93" s="47"/>
      <c r="XDF93" s="47"/>
      <c r="XDG93" s="47"/>
      <c r="XDH93" s="47"/>
      <c r="XDI93" s="47"/>
      <c r="XDJ93" s="47"/>
      <c r="XDK93" s="47"/>
      <c r="XDL93" s="47"/>
      <c r="XDM93" s="47"/>
      <c r="XDN93" s="47"/>
      <c r="XDO93" s="47"/>
      <c r="XDP93" s="47"/>
      <c r="XDQ93" s="47"/>
      <c r="XDR93" s="47"/>
      <c r="XDS93" s="47"/>
      <c r="XDT93" s="47"/>
      <c r="XDU93" s="47"/>
      <c r="XDV93" s="47"/>
      <c r="XDW93" s="47"/>
      <c r="XDX93" s="47"/>
      <c r="XDY93" s="47"/>
      <c r="XDZ93" s="47"/>
      <c r="XEA93" s="47"/>
      <c r="XEB93" s="47"/>
      <c r="XEC93" s="47"/>
      <c r="XED93" s="47"/>
      <c r="XEE93" s="47"/>
      <c r="XEF93" s="47"/>
      <c r="XEG93" s="47"/>
      <c r="XEH93" s="47"/>
      <c r="XEI93" s="47"/>
      <c r="XEJ93" s="47"/>
      <c r="XEK93" s="47"/>
      <c r="XEL93" s="47"/>
      <c r="XEM93" s="47"/>
      <c r="XEN93" s="47"/>
      <c r="XEO93" s="47"/>
      <c r="XEP93" s="47"/>
      <c r="XEQ93" s="47"/>
      <c r="XER93" s="47"/>
      <c r="XES93" s="47"/>
      <c r="XET93" s="47"/>
      <c r="XEU93" s="47"/>
      <c r="XEV93" s="47"/>
      <c r="XEW93" s="47"/>
      <c r="XEX93" s="47"/>
      <c r="XEY93" s="47"/>
      <c r="XEZ93" s="47"/>
      <c r="XFA93" s="47"/>
      <c r="XFB93" s="47"/>
      <c r="XFC93" s="47"/>
      <c r="XFD93" s="47"/>
    </row>
    <row r="94" spans="1:16384">
      <c r="A94">
        <v>84</v>
      </c>
      <c r="B94" s="23"/>
      <c r="C94" s="47" t="s">
        <v>131</v>
      </c>
      <c r="D94" s="23" t="s">
        <v>71</v>
      </c>
      <c r="E94" s="23">
        <v>0.3</v>
      </c>
      <c r="F94" s="24"/>
      <c r="G94" s="24"/>
      <c r="H94" s="24" t="s">
        <v>39</v>
      </c>
      <c r="I94" s="23"/>
      <c r="J94" s="2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</row>
    <row r="95" spans="1:16384">
      <c r="A95">
        <v>85</v>
      </c>
      <c r="B95" s="23"/>
      <c r="C95" s="34"/>
      <c r="D95" s="23"/>
      <c r="E95" s="23"/>
      <c r="F95" s="24"/>
      <c r="G95" s="24"/>
      <c r="H95" s="24"/>
      <c r="I95" s="23"/>
      <c r="J95" s="2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</row>
    <row r="96" spans="1:16384">
      <c r="A96">
        <v>86</v>
      </c>
      <c r="B96" s="23"/>
      <c r="C96" s="34"/>
      <c r="D96" s="23"/>
      <c r="E96" s="23"/>
      <c r="F96" s="24"/>
      <c r="G96" s="24"/>
      <c r="H96" s="24"/>
      <c r="I96" s="23"/>
      <c r="J96" s="2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</row>
    <row r="97" spans="1:103">
      <c r="A97">
        <v>87</v>
      </c>
      <c r="B97" s="23"/>
      <c r="C97" s="34"/>
      <c r="D97" s="23"/>
      <c r="E97" s="23"/>
      <c r="F97" s="24"/>
      <c r="G97" s="24"/>
      <c r="H97" s="24"/>
      <c r="I97" s="23"/>
      <c r="J97" s="2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</row>
    <row r="98" spans="1:103">
      <c r="A98">
        <v>88</v>
      </c>
      <c r="B98" s="23"/>
      <c r="C98" s="34"/>
      <c r="D98" s="23"/>
      <c r="E98" s="23"/>
      <c r="F98" s="24"/>
      <c r="G98" s="24"/>
      <c r="H98" s="24"/>
      <c r="I98" s="23"/>
      <c r="J98" s="2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</row>
    <row r="99" spans="1:103">
      <c r="A99">
        <v>89</v>
      </c>
      <c r="B99" s="23"/>
      <c r="C99" s="34"/>
      <c r="D99" s="23"/>
      <c r="E99" s="23"/>
      <c r="F99" s="24"/>
      <c r="G99" s="24"/>
      <c r="H99" s="24"/>
      <c r="I99" s="23"/>
      <c r="J99" s="2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</row>
    <row r="100" spans="1:103">
      <c r="A100">
        <v>90</v>
      </c>
      <c r="B100" s="23"/>
      <c r="C100" s="34"/>
      <c r="D100" s="23"/>
      <c r="E100" s="23"/>
      <c r="F100" s="24"/>
      <c r="G100" s="24"/>
      <c r="H100" s="24"/>
      <c r="I100" s="23"/>
      <c r="J100" s="2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</row>
    <row r="101" spans="1:103" s="21" customFormat="1">
      <c r="A101">
        <v>91</v>
      </c>
      <c r="B101" s="22"/>
      <c r="C101" s="33" t="s">
        <v>89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</row>
    <row r="102" spans="1:103">
      <c r="A102">
        <v>92</v>
      </c>
    </row>
    <row r="103" spans="1:103">
      <c r="A103">
        <v>93</v>
      </c>
    </row>
    <row r="104" spans="1:103">
      <c r="A104">
        <v>94</v>
      </c>
    </row>
    <row r="105" spans="1:103" s="29" customFormat="1">
      <c r="A105">
        <v>95</v>
      </c>
      <c r="C105" s="39" t="s">
        <v>70</v>
      </c>
      <c r="F105" s="30"/>
      <c r="G105" s="30"/>
      <c r="H105" s="30"/>
      <c r="K105" s="30">
        <f>K9</f>
        <v>40792</v>
      </c>
      <c r="L105" s="30">
        <f t="shared" ref="L105:BE105" si="51">L9</f>
        <v>40793</v>
      </c>
      <c r="M105" s="30">
        <f t="shared" si="51"/>
        <v>40794</v>
      </c>
      <c r="N105" s="30">
        <f t="shared" si="51"/>
        <v>40795</v>
      </c>
      <c r="O105" s="30">
        <f t="shared" si="51"/>
        <v>40796</v>
      </c>
      <c r="P105" s="30">
        <f t="shared" si="51"/>
        <v>40797</v>
      </c>
      <c r="Q105" s="30">
        <f t="shared" si="51"/>
        <v>40798</v>
      </c>
      <c r="R105" s="30">
        <f t="shared" si="51"/>
        <v>40799</v>
      </c>
      <c r="S105" s="30">
        <f t="shared" si="51"/>
        <v>40800</v>
      </c>
      <c r="T105" s="30">
        <f t="shared" si="51"/>
        <v>40801</v>
      </c>
      <c r="U105" s="30">
        <f t="shared" si="51"/>
        <v>40802</v>
      </c>
      <c r="V105" s="30">
        <f t="shared" si="51"/>
        <v>40803</v>
      </c>
      <c r="W105" s="30">
        <f t="shared" si="51"/>
        <v>40804</v>
      </c>
      <c r="X105" s="30">
        <f t="shared" si="51"/>
        <v>40805</v>
      </c>
      <c r="Y105" s="30">
        <f t="shared" si="51"/>
        <v>40806</v>
      </c>
      <c r="Z105" s="30">
        <f t="shared" si="51"/>
        <v>40807</v>
      </c>
      <c r="AA105" s="30">
        <f t="shared" si="51"/>
        <v>40808</v>
      </c>
      <c r="AB105" s="30">
        <f t="shared" si="51"/>
        <v>40809</v>
      </c>
      <c r="AC105" s="30">
        <f t="shared" si="51"/>
        <v>40810</v>
      </c>
      <c r="AD105" s="30">
        <f t="shared" si="51"/>
        <v>40811</v>
      </c>
      <c r="AE105" s="30">
        <f t="shared" si="51"/>
        <v>40812</v>
      </c>
      <c r="AF105" s="30">
        <f t="shared" si="51"/>
        <v>40813</v>
      </c>
      <c r="AG105" s="30">
        <f t="shared" si="51"/>
        <v>40814</v>
      </c>
      <c r="AH105" s="30">
        <f t="shared" si="51"/>
        <v>40815</v>
      </c>
      <c r="AI105" s="30">
        <f t="shared" si="51"/>
        <v>40816</v>
      </c>
      <c r="AJ105" s="30">
        <f t="shared" si="51"/>
        <v>40817</v>
      </c>
      <c r="AK105" s="30">
        <f t="shared" si="51"/>
        <v>40818</v>
      </c>
      <c r="AL105" s="30">
        <f t="shared" si="51"/>
        <v>40819</v>
      </c>
      <c r="AM105" s="30">
        <f t="shared" si="51"/>
        <v>40820</v>
      </c>
      <c r="AN105" s="30">
        <f t="shared" si="51"/>
        <v>40821</v>
      </c>
      <c r="AO105" s="30">
        <f t="shared" si="51"/>
        <v>40822</v>
      </c>
      <c r="AP105" s="30">
        <f t="shared" si="51"/>
        <v>40823</v>
      </c>
      <c r="AQ105" s="30">
        <f t="shared" si="51"/>
        <v>40824</v>
      </c>
      <c r="AR105" s="30">
        <f t="shared" si="51"/>
        <v>40825</v>
      </c>
      <c r="AS105" s="30">
        <f t="shared" si="51"/>
        <v>40826</v>
      </c>
      <c r="AT105" s="30">
        <f t="shared" si="51"/>
        <v>40827</v>
      </c>
      <c r="AU105" s="30">
        <f t="shared" si="51"/>
        <v>40828</v>
      </c>
      <c r="AV105" s="30">
        <f t="shared" si="51"/>
        <v>40829</v>
      </c>
      <c r="AW105" s="30">
        <f t="shared" si="51"/>
        <v>40830</v>
      </c>
      <c r="AX105" s="30">
        <f t="shared" si="51"/>
        <v>40831</v>
      </c>
      <c r="AY105" s="30">
        <f t="shared" si="51"/>
        <v>40832</v>
      </c>
      <c r="AZ105" s="30">
        <f t="shared" si="51"/>
        <v>40833</v>
      </c>
      <c r="BA105" s="30">
        <f t="shared" si="51"/>
        <v>40834</v>
      </c>
      <c r="BB105" s="30">
        <f t="shared" si="51"/>
        <v>40835</v>
      </c>
      <c r="BC105" s="30">
        <f t="shared" si="51"/>
        <v>40836</v>
      </c>
      <c r="BD105" s="30">
        <f t="shared" si="51"/>
        <v>40837</v>
      </c>
      <c r="BE105" s="30">
        <f t="shared" si="51"/>
        <v>40838</v>
      </c>
    </row>
  </sheetData>
  <autoFilter ref="A10:BF105">
    <filterColumn colId="3"/>
  </autoFilter>
  <conditionalFormatting sqref="K102:AX102 K62:BE62 K50:BE60 K64:BE92 K94:BE100 K24:BE24 K32:BE48 K26:BE30 K11:BE14 K16:M22 N18:O22 P16:BE22 M16:P19 BH16:CY22 BH24:CY24 BH26:CY100">
    <cfRule type="cellIs" dxfId="7" priority="45" operator="equal">
      <formula>"-"</formula>
    </cfRule>
    <cfRule type="cellIs" dxfId="6" priority="46" operator="equal">
      <formula>"E"</formula>
    </cfRule>
    <cfRule type="cellIs" dxfId="5" priority="47" operator="equal">
      <formula>"B"</formula>
    </cfRule>
  </conditionalFormatting>
  <conditionalFormatting sqref="K62:BE62 K50:BE60 K64:BE92 K94:BE100 K24:BE24 K32:BE48 K26:BE30 K11:BE14 K16:M22 N18:O22 P16:BE22 M16:P19 BH16:CY22 BH24:CY24 BH26:CY100">
    <cfRule type="cellIs" dxfId="4" priority="44" operator="equal">
      <formula>"BE"</formula>
    </cfRule>
  </conditionalFormatting>
  <conditionalFormatting sqref="H62 H94:H100 H32:H37 H24 H26:H30 H16:H22 H11:H14 H40:H48 H64:H92">
    <cfRule type="cellIs" dxfId="3" priority="43" operator="equal">
      <formula>$G$5</formula>
    </cfRule>
  </conditionalFormatting>
  <conditionalFormatting sqref="H11:H14 H24 H26:H30 H16:H22 H32:H37 H62 H40:H48 H51:H55 H64:H100">
    <cfRule type="expression" dxfId="2" priority="29">
      <formula>AND(H11&lt;&gt;$G$5,$G11&lt;TODAY())</formula>
    </cfRule>
  </conditionalFormatting>
  <conditionalFormatting sqref="H93">
    <cfRule type="cellIs" dxfId="1" priority="8" operator="equal">
      <formula>$G$5</formula>
    </cfRule>
  </conditionalFormatting>
  <conditionalFormatting sqref="H51:H55">
    <cfRule type="cellIs" dxfId="0" priority="2" operator="equal">
      <formula>$G$5</formula>
    </cfRule>
  </conditionalFormatting>
  <dataValidations count="2">
    <dataValidation type="list" allowBlank="1" showInputMessage="1" showErrorMessage="1" sqref="H62 H72:H77 H64:H70 H40:H48 H51:H55 H32:H37 H11:H22 H24 H26:H30 H79:H100">
      <formula1>$G$2:$G$5</formula1>
    </dataValidation>
    <dataValidation type="list" allowBlank="1" showInputMessage="1" showErrorMessage="1" sqref="E25:CY25 D11:D101">
      <formula1>$C$2:$C$7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4" sqref="C24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Yêu cầu</vt:lpstr>
      <vt:lpstr>Khao sat thong tin GV</vt:lpstr>
      <vt:lpstr>Plan</vt:lpstr>
      <vt:lpstr>Data</vt:lpstr>
      <vt:lpstr>Quyết toán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2012-04-27T17:01:59Z</dcterms:modified>
</cp:coreProperties>
</file>