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19416" windowHeight="10416"/>
  </bookViews>
  <sheets>
    <sheet name="CleanData" sheetId="2"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4" i="2"/>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J54" l="1"/>
  <c r="I55" l="1"/>
</calcChain>
</file>

<file path=xl/sharedStrings.xml><?xml version="1.0" encoding="utf-8"?>
<sst xmlns="http://schemas.openxmlformats.org/spreadsheetml/2006/main" count="169" uniqueCount="169">
  <si>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</si>
  <si>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</si>
  <si>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</si>
  <si>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</si>
  <si>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</si>
  <si>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</si>
  <si>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</si>
  <si>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</si>
  <si>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</si>
  <si>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</si>
  <si>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</si>
  <si>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</si>
  <si>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</si>
  <si>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</si>
  <si>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</si>
  <si>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</si>
  <si>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</si>
  <si>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</si>
  <si>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</si>
  <si>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</si>
  <si>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</si>
  <si>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</si>
  <si>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</si>
  <si>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</si>
  <si>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</si>
  <si>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</si>
  <si>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</si>
  <si>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</si>
  <si>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</si>
  <si>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</si>
  <si>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</si>
  <si>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</si>
  <si>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</si>
  <si>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</si>
  <si>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</si>
  <si>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</si>
  <si>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</si>
  <si>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</si>
  <si>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</si>
  <si>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</si>
  <si>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</si>
  <si>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</si>
  <si>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</si>
  <si>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</si>
  <si>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</si>
  <si>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</si>
  <si>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</si>
  <si>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</si>
  <si>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</si>
  <si>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</si>
  <si>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</si>
  <si>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</si>
  <si>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What is reopened on the date the state reopened</t>
  </si>
  <si>
    <t>OutdoorRec</t>
  </si>
  <si>
    <t>Retail</t>
  </si>
  <si>
    <t>FoodDrink</t>
  </si>
  <si>
    <t>PersonalCare</t>
  </si>
  <si>
    <t>Worship</t>
  </si>
  <si>
    <t>Entertainment</t>
  </si>
  <si>
    <t>Worship: (they never closed)</t>
  </si>
  <si>
    <t>All sectors</t>
  </si>
  <si>
    <t>BU: 5/15. Gov. Reynolds announced limited-capacity reopenings starting May 1 for restaurants, fitness centers, retailers, and spiritual and religious gatherings for 77 counties in the state. Other businesses will currently remain closed until May 15</t>
  </si>
  <si>
    <t>Initial Reopening Date</t>
  </si>
  <si>
    <t>Areas were identified as reopened during the intial reopening step</t>
  </si>
  <si>
    <t>PhasedReOpen</t>
  </si>
  <si>
    <t>ReOpenwOutSAH</t>
  </si>
  <si>
    <t>First annoucement date</t>
  </si>
  <si>
    <t>AnnoucementNote</t>
  </si>
  <si>
    <t>Construction, real estate; Manufacturing</t>
  </si>
  <si>
    <t>Other industries (office...)</t>
  </si>
  <si>
    <t>Notes - Phase 1</t>
  </si>
  <si>
    <r>
      <t>4/17/2020-Alabama Small Business Commission Emergency Task Force and the Subcommittee to Reopen the Economy submit phase 1 of their reopen Alabama report summarizing their findings and specific recommendations (with dates) to put Alabamians back to work,</t>
    </r>
    <r>
      <rPr>
        <b/>
        <sz val="11"/>
        <color rgb="FFC00000"/>
        <rFont val="Calibri"/>
        <family val="2"/>
        <scheme val="minor"/>
      </rPr>
      <t xml:space="preserve"> 4/28/2020-governor announced phase 1 and the details</t>
    </r>
  </si>
  <si>
    <r>
      <t xml:space="preserve">Alabama's stay-at-home order expired on </t>
    </r>
    <r>
      <rPr>
        <b/>
        <sz val="11"/>
        <color rgb="FFC00000"/>
        <rFont val="Calibri"/>
        <family val="2"/>
        <scheme val="minor"/>
      </rPr>
      <t>April 30.  a "Safer At Home" order effective April 30 at 5 p.m. T</t>
    </r>
    <r>
      <rPr>
        <sz val="11"/>
        <color theme="1" tint="4.9989318521683403E-2"/>
        <rFont val="Calibri"/>
        <family val="2"/>
        <scheme val="minor"/>
      </rPr>
      <t xml:space="preserve">he new order allows businesses to reopen with sanitation and social-distancing guidelines, retail stores to open at 50% max occupancy, and beaches to reopen with gatherings limited to 10 and required social distancing. The SAH did not close manufacturing and essential industries. </t>
    </r>
  </si>
  <si>
    <t>See link in column AL</t>
  </si>
  <si>
    <r>
      <t>Alaska's statewide</t>
    </r>
    <r>
      <rPr>
        <b/>
        <sz val="11"/>
        <color rgb="FFC00000"/>
        <rFont val="Calibri"/>
        <family val="2"/>
        <scheme val="minor"/>
      </rPr>
      <t xml:space="preserve"> stay-at-home order expired on April 21, 2020. April 21: Dunleavy announced phase one of the state's plan to reopen. businesses in the following industries were allowed to reopen on April 24, 2020:</t>
    </r>
    <r>
      <rPr>
        <sz val="11"/>
        <color rgb="FFC00000"/>
        <rFont val="Calibri"/>
        <family val="2"/>
        <scheme val="minor"/>
      </rPr>
      <t xml:space="preserve"> restaurants (limited dine-in services), retail stores (limited in-store shopping), beauty (barbers, nail salons, hairdressers), and non-essential professional businesses. </t>
    </r>
    <r>
      <rPr>
        <sz val="11"/>
        <color theme="1"/>
        <rFont val="Calibri"/>
        <family val="2"/>
        <scheme val="minor"/>
      </rPr>
      <t>worship:? Organizers of indoor religious services should also “establish protocols for sacrament, communion, or collecting offering with minimal handling of the offering plate and money and proper sanitization of hands and disinfecting of surfaces.” Non-public facing businesses resume</t>
    </r>
  </si>
  <si>
    <t>April 29: Ducey announced that nonessential retail could open for curbside delivery on May 4</t>
  </si>
  <si>
    <t>stay-at-home order expired on May 15, 2020. They never closed worship, manufacturing and other industries. Houses of worship were never required to close but many voluntarily suspended. So, code 1 for these areas.</t>
  </si>
  <si>
    <r>
      <t>4/15/2020-governor sets May 4 as the date he hopes to begin easing restrictions, 4/18/2020-Governor's Economic Recovery Task Force is created,</t>
    </r>
    <r>
      <rPr>
        <b/>
        <sz val="11"/>
        <color rgb="FFC00000"/>
        <rFont val="Calibri"/>
        <family val="2"/>
        <scheme val="minor"/>
      </rPr>
      <t xml:space="preserve"> 4-28-2020-reopening of state parks starting May 1 announced </t>
    </r>
  </si>
  <si>
    <t xml:space="preserve">Arkansas did not issue a stay-at-home order (they did not reopen retails and industries, worship). May 1: Hutchinson released a plan for a phased reopening of the state </t>
  </si>
  <si>
    <r>
      <t>4/17/2020-state Task Force on Business and Jobs Recovery formed,</t>
    </r>
    <r>
      <rPr>
        <b/>
        <sz val="11"/>
        <color rgb="FFC00000"/>
        <rFont val="Calibri"/>
        <family val="2"/>
        <scheme val="minor"/>
      </rPr>
      <t xml:space="preserve"> 4/28/2020-resilience roadmap updated</t>
    </r>
  </si>
  <si>
    <r>
      <rPr>
        <b/>
        <sz val="11"/>
        <color rgb="FFC00000"/>
        <rFont val="Calibri"/>
        <family val="2"/>
        <scheme val="minor"/>
      </rPr>
      <t xml:space="preserve">California's shelter-in-place order does not have a fixed end date. </t>
    </r>
    <r>
      <rPr>
        <sz val="11"/>
        <color theme="1"/>
        <rFont val="Calibri"/>
        <family val="2"/>
        <scheme val="minor"/>
      </rPr>
      <t xml:space="preserve">https://www.gov.ca.gov/2020/05/04/governor-newsom-provides-update-on-californias-progress-toward-stage-2-reopening/ Manufacturing and offices open.  </t>
    </r>
    <r>
      <rPr>
        <b/>
        <sz val="11"/>
        <color rgb="FFC00000"/>
        <rFont val="Calibri"/>
        <family val="2"/>
        <scheme val="minor"/>
      </rPr>
      <t>the early phase of Stage 2 of reopening this Friday, May 8 .  curbside pickup services (not consider reopened)</t>
    </r>
  </si>
  <si>
    <t>April 21: Polis presented his plans for what he called a "Safer-at-Home" order.</t>
  </si>
  <si>
    <r>
      <t xml:space="preserve"> Some target goals and dates included: retail curbside pickup, elective surgeries, medical and dental offices reopened, and real estate showings allowed by April 27; r</t>
    </r>
    <r>
      <rPr>
        <b/>
        <sz val="11"/>
        <color rgb="FFC00000"/>
        <rFont val="Calibri"/>
        <family val="2"/>
        <scheme val="minor"/>
      </rPr>
      <t xml:space="preserve">etail businesses and personal services open to the public with social distancing protocols by May 1; </t>
    </r>
    <r>
      <rPr>
        <sz val="11"/>
        <color theme="1"/>
        <rFont val="Calibri"/>
        <family val="2"/>
        <scheme val="minor"/>
      </rPr>
      <t>large workplaces operating at 50 percent of their in-person workforces by May 4; and a phased restaurant, bar, and club reopening by mid-May</t>
    </r>
  </si>
  <si>
    <t xml:space="preserve">May 9: Lamont announced that phase one of the state's reopening would begin on May 20Notes?April 30: A task force formed by Lamont released a four-stage plan to reopen the state's economy. </t>
  </si>
  <si>
    <t>Offices are listed as opening on May 20 for phase 1, but construction and manufacturing are not mentioned even though they are listed as open at https://portal.ct.gov/Coronavirus https://portal.ct.gov/-/media/Office-of-the-Governor/Executive-Orders/Lamont-Executive-Orders/Executive-Order-No-7PP.pdf?la=en&amp;hash=6B0239283A4CFCBC8547C1B47CA92EDF</t>
  </si>
  <si>
    <r>
      <t>May 15: Carney released phase</t>
    </r>
    <r>
      <rPr>
        <sz val="11"/>
        <rFont val="Calibri"/>
        <family val="2"/>
        <scheme val="minor"/>
      </rPr>
      <t xml:space="preserve"> one of the state's reopening plan with an effective date of June 1. Businesses reopening in this phase, including restaurants and retailers, will be limited to 30 percent capacity. </t>
    </r>
  </si>
  <si>
    <r>
      <rPr>
        <b/>
        <sz val="11"/>
        <color rgb="FFC00000"/>
        <rFont val="Calibri"/>
        <family val="2"/>
        <scheme val="minor"/>
      </rPr>
      <t xml:space="preserve">June 1: Delaware began Phase One of its reopening plan. </t>
    </r>
    <r>
      <rPr>
        <sz val="11"/>
        <color theme="1"/>
        <rFont val="Calibri"/>
        <family val="2"/>
        <scheme val="minor"/>
      </rPr>
      <t xml:space="preserve">https://governor.delaware.gov/wp-content/uploads/sites/24/2020/06/Delaware-Economic-Reopening-PHASE-1_Revised-6.6.20.pdf. 
All retail establishments may operate by appointment beginning May 20. Governor Carney announced Interim Steps allowing small businesses to expand their services with social distancing in place effective at 8:00 a.m. on Friday, </t>
    </r>
    <r>
      <rPr>
        <b/>
        <sz val="11"/>
        <color rgb="FFC00000"/>
        <rFont val="Calibri"/>
        <family val="2"/>
        <scheme val="minor"/>
      </rPr>
      <t>May 8.</t>
    </r>
    <r>
      <rPr>
        <sz val="11"/>
        <color theme="1"/>
        <rFont val="Calibri"/>
        <family val="2"/>
        <scheme val="minor"/>
      </rPr>
      <t xml:space="preserve"> Retail, hair dressers able to resume limited services while maintaining health guidelines.  I think worship was always open. </t>
    </r>
  </si>
  <si>
    <r>
      <t>4-23- mayor announced health guidelines for reopening in press conference; 5-21- ReOpen DC Advisory Group releases recommendations to mayor;</t>
    </r>
    <r>
      <rPr>
        <b/>
        <sz val="11"/>
        <color rgb="FFC00000"/>
        <rFont val="Calibri"/>
        <family val="2"/>
        <scheme val="minor"/>
      </rPr>
      <t xml:space="preserve"> 5/27- executive order signed and released https://coronavirus.dc.gov/reopendc</t>
    </r>
  </si>
  <si>
    <t>Department of Parks and Recreation (athletics fields, tennis courts, etc) and cosmetology reopen https://coronavirus.dc.gov/phaseone</t>
  </si>
  <si>
    <r>
      <rPr>
        <b/>
        <sz val="11"/>
        <color rgb="FFC00000"/>
        <rFont val="Calibri"/>
        <family val="2"/>
        <scheme val="minor"/>
      </rPr>
      <t>April 29:</t>
    </r>
    <r>
      <rPr>
        <sz val="11"/>
        <color theme="1"/>
        <rFont val="Calibri"/>
        <family val="2"/>
        <scheme val="minor"/>
      </rPr>
      <t xml:space="preserve"> DeSantis announced that restaurants and retail spaces could open to customers at 25% capacity beginning on May 4.</t>
    </r>
  </si>
  <si>
    <t>Florida's stay-at-home order expired on May 4, 2020.  Churches, which remained open during DeSantis’ stay-at-home order, continued to operate during Phase 1.https://www.fox35orlando.com/news/road-to-reopening-florida-which-businesses-will-and-will-not-reopen-on-Monday restaurants and retail</t>
  </si>
  <si>
    <t>4/20/2020- executive order signed</t>
  </si>
  <si>
    <t>https://www.ajc.com/blog/atlanta-restaurants/metro-atlanta-restaurants-reverse-decisions-reopen/RL4nYdEBSu1jYRRlYuEyEI/ April 24- gyms, nail salons, barbers, massage therapists, April 27- restaurants and movie theaters 5-12 executive order
Another executive order on 6-11 that goes into effect on 6-16 (might be the 4th phase) Reopening: SAH April 30; BU: 5/1. "The vast majority of businesses in 89 of Tennessee's 95 counties will be allowed to re-open May 1, with some slated to reopen April 27," the state announced (https://www.npr.org/sections/coronavirus-live-updates/2020/04/20/839338550/georgia-beginning-to-reopen-its-economy-lifting-some-coronavirus-crisis-limits)</t>
  </si>
  <si>
    <t>5/5/2020- proclamation signed by gov. May 18: Ige announced a phased reopening outline for Hawaii.</t>
  </si>
  <si>
    <r>
      <t xml:space="preserve">https://www.bigislandvideonews.com/2020/05/05/video-first-phase-of-hawaii-reopening-begins-may-7/ Reopening non-food agriculture, astronomical observatories and support facilities, car washes, pet grooming services, health care and social assistance, nonprofit organizations, retail businesses and services, shopping malls, wholesale and warehousing operations          </t>
    </r>
    <r>
      <rPr>
        <b/>
        <sz val="11"/>
        <color rgb="FFC00000"/>
        <rFont val="Calibri"/>
        <family val="2"/>
        <scheme val="minor"/>
      </rPr>
      <t xml:space="preserve">Offices and manufacturing/construction are not listed as opening in phase 1 in the press release, but they are listed as opening in the May </t>
    </r>
    <r>
      <rPr>
        <sz val="11"/>
        <color theme="1"/>
        <rFont val="Calibri"/>
        <family val="2"/>
        <scheme val="minor"/>
      </rPr>
      <t xml:space="preserve">18 slide deck 
https://governor.hawaii.gov/newsroom/latest-news/governors-office-news-release-gov-ige-gives-first-round-of-businesses-greenlight-to-re-open/ 
Stages layout from May 18- https://governor.hawaii.gov/wp-content/uploads/2020/05/Gov_Reopening-Presentation-Slide-Deck_18-May-2020.pdf </t>
    </r>
  </si>
  <si>
    <r>
      <rPr>
        <b/>
        <sz val="11"/>
        <color rgb="FFC00000"/>
        <rFont val="Calibri"/>
        <family val="2"/>
        <scheme val="minor"/>
      </rPr>
      <t xml:space="preserve">4/15- initial steps announced to reopen </t>
    </r>
    <r>
      <rPr>
        <sz val="11"/>
        <color theme="1"/>
        <rFont val="Calibri"/>
        <family val="2"/>
        <scheme val="minor"/>
      </rPr>
      <t xml:space="preserve">https://gov.idaho.gov/pressrelease/opinion-presidents-plan-to-responsibly-reopen-the-economy-in-phases-is-underway-in-idaho/; </t>
    </r>
    <r>
      <rPr>
        <b/>
        <sz val="11"/>
        <color rgb="FFC00000"/>
        <rFont val="Calibri"/>
        <family val="2"/>
        <scheme val="minor"/>
      </rPr>
      <t xml:space="preserve">4-23- more details announced </t>
    </r>
    <r>
      <rPr>
        <sz val="11"/>
        <color theme="1"/>
        <rFont val="Calibri"/>
        <family val="2"/>
        <scheme val="minor"/>
      </rPr>
      <t>https://gov.idaho.gov/pressrelease/idaho-rebounds-gov-little-outlines-new-plans-in-path-to-prosperity/</t>
    </r>
  </si>
  <si>
    <t>April 23: Little released a four-phase plan for reopening the state economy. Phase one allows places of worship, daycares, and youth camps to reopen with physical distancing guidelines on May 1 https://rebound.idaho.gov/stages-of-reopening/ reopen worship and daycares and organized youth activites   Retail is not mentioned in any phase. Businesses is broadly used in stage 1 and 2</t>
  </si>
  <si>
    <r>
      <rPr>
        <b/>
        <sz val="11"/>
        <color rgb="FFC00000"/>
        <rFont val="Calibri"/>
        <family val="2"/>
        <scheme val="minor"/>
      </rPr>
      <t xml:space="preserve">May 5: </t>
    </r>
    <r>
      <rPr>
        <sz val="11"/>
        <color theme="1"/>
        <rFont val="Calibri"/>
        <family val="2"/>
        <scheme val="minor"/>
      </rPr>
      <t xml:space="preserve">Pritzker released Restore Illinois, a five-phase plan that divides the state's 11 existing Emergency Medical Services Regions into four reopening regions. </t>
    </r>
  </si>
  <si>
    <r>
      <rPr>
        <b/>
        <sz val="11"/>
        <color theme="1"/>
        <rFont val="Calibri"/>
        <family val="2"/>
        <scheme val="minor"/>
      </rPr>
      <t xml:space="preserve">May 5: </t>
    </r>
    <r>
      <rPr>
        <sz val="11"/>
        <color theme="1"/>
        <rFont val="Calibri"/>
        <family val="2"/>
        <scheme val="minor"/>
      </rPr>
      <t xml:space="preserve">Pritzker released Restore Illinois, a five-phase plan that divides the state's 11 existing Emergency Medical Services Regions into four reopening regions. </t>
    </r>
  </si>
  <si>
    <t>May 1: Holcomb announced a five-stage reopening plan for the state, the "Back on Track Indiana" plan. The first stage constituted the period covered by the stay-at-home order.</t>
  </si>
  <si>
    <r>
      <rPr>
        <b/>
        <sz val="11"/>
        <color rgb="FFC00000"/>
        <rFont val="Calibri"/>
        <family val="2"/>
        <scheme val="minor"/>
      </rPr>
      <t>May 4: The second stage of the reopening plan took effec</t>
    </r>
    <r>
      <rPr>
        <sz val="11"/>
        <color theme="1"/>
        <rFont val="Calibri"/>
        <family val="2"/>
        <scheme val="minor"/>
      </rPr>
      <t xml:space="preserve">t. The following businesses were permitted to reopen: retail and commercial businesses (at 50 percent capacity); manufacturers, industrial operations, and other infrastructure; public libraries; and office settings Retail: ? (retail was never fully closed) </t>
    </r>
    <r>
      <rPr>
        <b/>
        <sz val="11"/>
        <color rgb="FFC00000"/>
        <rFont val="Calibri"/>
        <family val="2"/>
        <scheme val="minor"/>
      </rPr>
      <t xml:space="preserve">May 11: The second part of the second stage </t>
    </r>
    <r>
      <rPr>
        <sz val="11"/>
        <color theme="1"/>
        <rFont val="Calibri"/>
        <family val="2"/>
        <scheme val="minor"/>
      </rPr>
      <t xml:space="preserve">of the reopening plan took effect. The following businesses and services were permitted to reopen or resume: dining rooms at restaurants (at 50 percent capacity); personal services (including hair salons, barber shops, and tattoo parlors; by appointment only). </t>
    </r>
  </si>
  <si>
    <t>Reynolds announced these reopenings on April 27.</t>
  </si>
  <si>
    <t>4-30- executive order signed; governor press briefing 5-1 April 30: Kelly unveiled Kansas' reopening plan,</t>
  </si>
  <si>
    <r>
      <t>The first phase of the state's reopening plan took effect on</t>
    </r>
    <r>
      <rPr>
        <b/>
        <sz val="11"/>
        <color rgb="FFC00000"/>
        <rFont val="Calibri"/>
        <family val="2"/>
        <scheme val="minor"/>
      </rPr>
      <t xml:space="preserve"> May 4. </t>
    </r>
    <r>
      <rPr>
        <sz val="11"/>
        <color theme="1"/>
        <rFont val="Calibri"/>
        <family val="2"/>
        <scheme val="minor"/>
      </rPr>
      <t xml:space="preserve">Businesses that can adhere to social distancing and health policies can reopen if not prohibited to reopen- I'm assuming this means </t>
    </r>
    <r>
      <rPr>
        <b/>
        <sz val="11"/>
        <color rgb="FFC00000"/>
        <rFont val="Calibri"/>
        <family val="2"/>
        <scheme val="minor"/>
      </rPr>
      <t>offices and manufacturing can open</t>
    </r>
  </si>
  <si>
    <r>
      <t>April 29:</t>
    </r>
    <r>
      <rPr>
        <sz val="11"/>
        <rFont val="Calibri"/>
        <family val="2"/>
        <scheme val="minor"/>
      </rPr>
      <t xml:space="preserve"> Beshear issued the "Healthy at Work" plan, the first phase of which was scheduled to commence on May 11</t>
    </r>
  </si>
  <si>
    <r>
      <rPr>
        <b/>
        <sz val="11"/>
        <color rgb="FFC00000"/>
        <rFont val="Calibri"/>
        <family val="2"/>
        <scheme val="minor"/>
      </rPr>
      <t>Reopening: May 11 –</t>
    </r>
    <r>
      <rPr>
        <sz val="11"/>
        <color theme="1"/>
        <rFont val="Calibri"/>
        <family val="2"/>
        <scheme val="minor"/>
      </rPr>
      <t xml:space="preserve"> Manufacturing, construction, vehicle and vessel dealerships, professional services (at 50% of pre-outbreak capacity), horse racing (without spectators), pet grooming and boardingMay 20 – Retail, houses of worshipMay 25 – Social gatherings of no more than 10 people, barbers, salons, cosmetology businesses and similar services. The Governor said that a couple of industries and businesses are not quite ready to open, which include restaurants, gyms, movie theaters, campgrounds, youth sports, summer camps, day cares (except for essential health care workers) and public pools.    Construction and offices open May 11</t>
    </r>
  </si>
  <si>
    <t>https://gov.louisiana.gov/index.cfm/newsroom/detail/2488</t>
  </si>
  <si>
    <r>
      <t xml:space="preserve">Looks like non-essential businesses that are not prohibited from being open can reopen if they adhere to some rules. </t>
    </r>
    <r>
      <rPr>
        <b/>
        <sz val="11"/>
        <color rgb="FFC00000"/>
        <rFont val="Calibri"/>
        <family val="2"/>
        <scheme val="minor"/>
      </rPr>
      <t>stay-at-home order, which directed individuals to remain at home (with exceptions made for carrying out essential activities) and placed restrictions on non-essential businesses.  the first phase of which was set to take effect on May 15, upon the expiration of the stay-at-home order. The following businesses were allowed to reopen at 25 percent capacity: gyms and fitness centers; barber shops and hair/nail salons; shopping malls; theaters; racetracks (no spectators); museums, zoos, and aquariums (no tactile exhibits); and bars and breweries with food permits</t>
    </r>
  </si>
  <si>
    <r>
      <rPr>
        <b/>
        <u/>
        <sz val="11"/>
        <color rgb="FFC00000"/>
        <rFont val="Calibri"/>
        <family val="2"/>
        <scheme val="minor"/>
      </rPr>
      <t xml:space="preserve">April 28: Mills issued a four-stage reopening plan called "Restarting Maine’s Economy. </t>
    </r>
    <r>
      <rPr>
        <u/>
        <sz val="11"/>
        <color theme="10"/>
        <rFont val="Calibri"/>
        <family val="2"/>
        <scheme val="minor"/>
      </rPr>
      <t>https://www.maine.gov/governor/mills/news/governor-mills-presents-safe-gradual-plan-restart-maines-economy-2020-04-28</t>
    </r>
  </si>
  <si>
    <r>
      <t xml:space="preserve">Worship: Does drive-in service count? </t>
    </r>
    <r>
      <rPr>
        <b/>
        <sz val="11"/>
        <color rgb="FFC00000"/>
        <rFont val="Calibri"/>
        <family val="2"/>
        <scheme val="minor"/>
      </rPr>
      <t xml:space="preserve">drive-in movie theathers are very limited, so I do not code as reopened. </t>
    </r>
    <r>
      <rPr>
        <sz val="11"/>
        <color theme="1"/>
        <rFont val="Calibri"/>
        <family val="2"/>
        <scheme val="minor"/>
      </rPr>
      <t>https://www.maine.gov/covid19/restartingmaine Construction open May 1: The first stage of the state's reopening plan took effect with the reopening of personal service businesses; outdoor recreation sites; state parks (excluding specific coastal ones); auto dealerships and car washes; and drive-in religious services and drive-in movie theaters.</t>
    </r>
  </si>
  <si>
    <t>Roadmap released 4-24 with details for each stage, but no specific dates https://governor.maryland.gov/wp-content/uploads/2020/04/MD_Strong.pdf</t>
  </si>
  <si>
    <t>https://www.nbcwashington.com/news/local/maryland-stay-at-home-order-to-end-restrictions-coronavirus-montgomery-prince-georges/2301199/ May 15: The following businesses were allowed to reopen: retail stores (50 percent capacity), manufacturing, churches and houses of worship (50 percent capacity), and personal services (by appointment only). Hogan made the announcement on May 13. https://ballotpedia.org/State_government_reopenings_after_coronavirus_(COVID-19)_lockdowns,_2020 Broadening of permitted outdoor activities effective 5-7 https://governor.maryland.gov/2020/05/06/governor-hogan-announces-resumption-of-elective-medical-procedures-broadening-of-outdoor-activities-under-stay-at-home-order/
Also mentioned in the 5-13 phase 1 exeuctive order https://governor.maryland.gov/wp-content/uploads/2020/05/Gatherings-SIXTH-AMENDED-5.13.20.pdf Outdoor dining starts 5-29
https://governor.maryland.gov/2020/05/27/governor-hogan-announces-resumption-of-outdoor-dining-additional-activities-to-complete-stage-one-of-recovery/ Manufacturing reopen</t>
  </si>
  <si>
    <r>
      <rPr>
        <b/>
        <sz val="11"/>
        <color rgb="FFC00000"/>
        <rFont val="Calibri"/>
        <family val="2"/>
        <scheme val="minor"/>
      </rPr>
      <t>5-11</t>
    </r>
    <r>
      <rPr>
        <sz val="11"/>
        <color theme="1"/>
        <rFont val="Calibri"/>
        <family val="2"/>
        <scheme val="minor"/>
      </rPr>
      <t>- 4 stages are mentioned https://www.mass.gov/news/baker-polito-administration-announces-four-phase-approach-to-reopening-and-publishes-mandatory; 5-18- stage details are released https://www.mass.gov/news/reopening-massachusetts-baker-polito-administration-initiates-transition-to-first-phase-of</t>
    </r>
  </si>
  <si>
    <r>
      <t xml:space="preserve">On May 18, the Administration released a </t>
    </r>
    <r>
      <rPr>
        <b/>
        <sz val="11"/>
        <color rgb="FFC00000"/>
        <rFont val="Calibri"/>
        <family val="2"/>
        <scheme val="minor"/>
      </rPr>
      <t>four-phased plan</t>
    </r>
    <r>
      <rPr>
        <sz val="11"/>
        <color theme="1"/>
        <rFont val="Calibri"/>
        <family val="2"/>
        <scheme val="minor"/>
      </rPr>
      <t xml:space="preserve"> to reopen the economy based on public health data, spending at least three weeks in each phase. Manufacturing and construction open May 18, lab space and office space open May 25</t>
    </r>
  </si>
  <si>
    <r>
      <t xml:space="preserve">May 7: Whitmer unveiled her phased reopening plan for the state, the "MI Safe Start" plan
</t>
    </r>
    <r>
      <rPr>
        <b/>
        <sz val="11"/>
        <color rgb="FFC00000"/>
        <rFont val="Calibri"/>
        <family val="2"/>
        <scheme val="minor"/>
      </rPr>
      <t>5-7</t>
    </r>
    <r>
      <rPr>
        <sz val="11"/>
        <rFont val="Calibri"/>
        <family val="2"/>
        <scheme val="minor"/>
      </rPr>
      <t>: https://www.michigan.gov/whitmer/0,9309,7-387-90499_90640-528453--,00.html</t>
    </r>
  </si>
  <si>
    <r>
      <rPr>
        <b/>
        <sz val="11"/>
        <color rgb="FFC00000"/>
        <rFont val="Calibri"/>
        <family val="2"/>
        <scheme val="minor"/>
      </rPr>
      <t xml:space="preserve">The plan does not specify effective or duration dates for each phase. </t>
    </r>
    <r>
      <rPr>
        <sz val="11"/>
        <color theme="1"/>
        <rFont val="Calibri"/>
        <family val="2"/>
        <scheme val="minor"/>
      </rPr>
      <t xml:space="preserve">April 24: Whitmer announced that businesses in the landscaping and outdoor activity industries (golf, boating) could reopen. She also allowed stores selling nonessential supplies to reopen for curbside pickup and delivery and allowed retailers to reopen garden center. The plan outlines </t>
    </r>
    <r>
      <rPr>
        <b/>
        <sz val="11"/>
        <color rgb="FFC00000"/>
        <rFont val="Calibri"/>
        <family val="2"/>
        <scheme val="minor"/>
      </rPr>
      <t>six phases of disease spread (not phase of reopening),</t>
    </r>
    <r>
      <rPr>
        <sz val="11"/>
        <color theme="1"/>
        <rFont val="Calibri"/>
        <family val="2"/>
        <scheme val="minor"/>
      </rPr>
      <t xml:space="preserve"> with restrictions placed on businesses being relieved progressively as the state moves through each phase. These phases, and the changes in restrictions implemented in each phase, are outlined here. https://ballotpedia.org/State_government_reopenings_after_coronavirus_(COVID-19)_lockdowns,_2020. May 22: Retail businesses, offices, restaurants, and bars were allowed to reopen effective May 22 in the following 32 counties: regionally based (starting with Jackson, Traverse City and Peninsula regions)  Says only office work that cannot be done remotely may reopen, but manufacturing and contruction should be open according to the Safe Start Plan. </t>
    </r>
    <r>
      <rPr>
        <b/>
        <sz val="11"/>
        <color rgb="FFC00000"/>
        <rFont val="Calibri"/>
        <family val="2"/>
        <scheme val="minor"/>
      </rPr>
      <t xml:space="preserve">The exemption for churches under the new order is similar to the exemption in last week's order that banned gatherings of more than 50 people. Whitmer updated the order to include the exemption for houses of worship. </t>
    </r>
  </si>
  <si>
    <r>
      <rPr>
        <b/>
        <sz val="11"/>
        <color rgb="FFC00000"/>
        <rFont val="Calibri"/>
        <family val="2"/>
        <scheme val="minor"/>
      </rPr>
      <t xml:space="preserve">April 23: Walz issued an executive order allowing workers in certain non-critical exempt businesses to return to work. 5-13 </t>
    </r>
    <r>
      <rPr>
        <sz val="11"/>
        <color theme="1"/>
        <rFont val="Calibri"/>
        <family val="2"/>
        <scheme val="minor"/>
      </rPr>
      <t xml:space="preserve">https://mn.gov/governor/news/#/detail/appId/1/id/431922 the Governor announced a measured, cautious turning of the dial toward a new normal. </t>
    </r>
  </si>
  <si>
    <t>Same as the above note with Michigan. Phase 1 is listed as starting May 18 https://mn.gov/covid19/for-minnesotans/stay-safe-mn/stay-safe-plan.jsp Outdoor rec open 4-18 https://mn.gov/governor/news/#/detail/appId/1/id/428892. April 23: Walz issued an executive order allowing workers in certain non-critical exempt businesses to return to work. Businesses covered by the executive order included industrial and manufacturing businesses and non-customer facing, office-based businesses.</t>
  </si>
  <si>
    <t xml:space="preserve">April 24: Reeves issued an executive order easing some of the restrictions put in place by the state's original shelter-in-place order. </t>
  </si>
  <si>
    <r>
      <rPr>
        <b/>
        <sz val="11"/>
        <color theme="1"/>
        <rFont val="Calibri"/>
        <family val="2"/>
        <scheme val="minor"/>
      </rPr>
      <t>"Churches and places of worship were deemed an essential business or operation and were never instructed to close</t>
    </r>
    <r>
      <rPr>
        <sz val="11"/>
        <color theme="1"/>
        <rFont val="Calibri"/>
        <family val="2"/>
        <scheme val="minor"/>
      </rPr>
      <t>" https://mailchi.mp/9c49fb05d740/governor-tate-reeves-releases-guidelines-for-safe-in-person-worship-services?e=af2ac1b3c1   https://mailchi.mp/b01461e283b0/governor-tate-reeves-signs-safer-at-home-order-to-begin-reopening-states-economy?e=af2ac1b3c1#new_tab Restaurant- listed as a new phase https://mailchi.mp/276b081a1b0a/governor-reeves-amends-safer-at-home-order-to-safely-reopen-restaurants-and-parks-1051769?e=af2ac1b3c1#new_tab https://mailchi.mp/8aab90ee9b1d/governor-reeves-extends-safer-at-home-to-protect-public-health-reopens-barbershops-and-salons-1051793?e=af2ac1b3c1#new_tab Industries might be able to open because all businesses may remain open/reopen if not told otherwises and can follow health guidelines</t>
    </r>
  </si>
  <si>
    <t>https://governor.mo.gov/press-releases/archive/governor-parson-announces-first-phase-show-me-strong-recovery-plan-begin-may</t>
  </si>
  <si>
    <t>April 17: Parson unveiled the "Show Me Strong Recovery Plan," a two-phase plan to reopen Missouri's businesses taking effect on May 4</t>
  </si>
  <si>
    <t>April 22: Bullock announced that the state's stay-at-home order would be lifted effective April 26.</t>
  </si>
  <si>
    <t xml:space="preserve">Non-essential businesses can open governor.mt.gov/Pressroom/governor-bullock-announces-plan-to-begin-phased-reopening-of-montana https://covid19.mt.gov/Portals/223/Documents/04-22-20%20Directive%20and%20Appx%20-%20Reopening%20Phase%20One.pdf?ver=2020-04-22-124954-977 </t>
  </si>
  <si>
    <t>Nebraska did not issue a stay-at-home order. April 24: Gov. Ricketts announced that beginning May 4 restrictions would be relaxed in some of the state's nineteen local health districts</t>
  </si>
  <si>
    <t>restaurants would be allowed to open at 50 percent capacity, and employees would be required to wear masks. Dental offices, salons, massage businesses, and tattoo parlors would be allowed to open if they follow social distancing measures. Daycares would be allowed to up to 15 children per room. Ricketts also announced on April 24 that restrictions place of worship would be lifted statewide</t>
  </si>
  <si>
    <t>April 30: Gov. Sisolak announced "Nevada United: Roadmap to Recovery," a four-phase plan to reopen the state that could begin May 15</t>
  </si>
  <si>
    <t>Worship: drive-in; entertainment: drive-in movie theater   Industries is not listed under non-essential business that must remain close, so it might be open https://nvhealthresponse.nv.gov/wp-content/uploads/2020/05/Declaration-of-Emergency-Directive-018.Phase-1-Reopening.5-7-20-1.pdf</t>
  </si>
  <si>
    <t>I don't think worship ever closed because they are exempt from Emergency Order #16 (March 23 order about temporary prohibition on scheduled gatherings of 10 or more people) https://www.covidguidance.nh.gov/sites/g/files/ehbemt381/files/inline-documents/2020-05/guidance-worship.pdf Effective immediately, campgrounds could reopen to members or New Hampshire residents only, operate at 50 percent capacity, and reservations must have been made online. Campground staff was required to have personal protective gear, grounds must have been sanitized per guidelines, and public and recreational areas remained closed. Beginning May 11, golf courses, barbershops and salons, drive-in movie theaters, and retail locations could open under strict guidelines. Beginning May 18, restauran</t>
  </si>
  <si>
    <t>April 27: Gov. Murphy announced: "The Road Back: Restoring Economic Health Through Public Health." May 18: Murphy announced a new three-stage reopening plan titled</t>
  </si>
  <si>
    <t xml:space="preserve"> Gov. Murphy signed an executive order that reopened state parks, forests, and golf courses, effective May 2</t>
  </si>
  <si>
    <t>April 30: Gov. Lujan Grisham announced a preliminary plan for reopening the state, "New Mexico Reopening Plan Preview". The "preparation phase" would begin May 1 https://www.governor.state.nm.us/2020/04/30/state-extends-modified-stay-home-order/</t>
  </si>
  <si>
    <t>n that day, nonessential retailers could operate via curbside pickup and delivery service where permitted by license, state parks could reopen on a modified basis, pet services, such as grooming, veterinary care, and boarding, could resume, golf courses could reopen for golf only, and gun stores could reopen for background checks only.  https://www.governor.state.nm.us/2020/05/13/state-to-further-modify-public-health-emergency-order/ Non-essential businesses (like office spaces) may operate</t>
  </si>
  <si>
    <r>
      <t xml:space="preserve">4-26-2020- laid out stages but with no specific dates; executive order signed 5-14. May 4: Governor Andrew Cuomo released </t>
    </r>
    <r>
      <rPr>
        <b/>
        <sz val="11"/>
        <color rgb="FFC00000"/>
        <rFont val="Calibri"/>
        <family val="2"/>
        <scheme val="minor"/>
      </rPr>
      <t>“Regional Guidelines for Re-Opening”,</t>
    </r>
    <r>
      <rPr>
        <sz val="11"/>
        <color theme="1"/>
        <rFont val="Calibri"/>
        <family val="2"/>
        <scheme val="minor"/>
      </rPr>
      <t xml:space="preserve"> which laid out a four-phase plan for reopening. </t>
    </r>
  </si>
  <si>
    <t>Construction and manufacturing open https://forward.ny.gov/phase-one-industries. In phase one, construction, manufacturing, and wholesale supply chains, agriculture, forestry, and fishing could resume, and retailers could open for curbside pickup</t>
  </si>
  <si>
    <r>
      <rPr>
        <b/>
        <sz val="11"/>
        <color rgb="FFC00000"/>
        <rFont val="Calibri"/>
        <family val="2"/>
        <scheme val="minor"/>
      </rPr>
      <t xml:space="preserve">April 23: </t>
    </r>
    <r>
      <rPr>
        <sz val="11"/>
        <color theme="1"/>
        <rFont val="Calibri"/>
        <family val="2"/>
        <scheme val="minor"/>
      </rPr>
      <t>Gov. Cooper provided details on a three-part plan to reopen the state's economy. May 5: Gov Cooper announced that effective May 8 at 5:00 p.m., North Carolina would move into the first phase of the state's reopening plan,</t>
    </r>
  </si>
  <si>
    <t>Outdoor: ? (state encouraging state parks and trails to open instead of only local discretion); Retail: ? (opened from 20% to 50%) ; Worship: ? (continuing with outdoor services allowed)</t>
  </si>
  <si>
    <t>April 28: Burgum released the ND Smart Restart protocols.</t>
  </si>
  <si>
    <t xml:space="preserve"> These guidelines applied to businesses in the state beginning May 1, when the phased reopening of the state’s economy began. Under the plan, businesses like movie theaters, restaurants, and athletic facilities could reopen subject to industry-specific restrictions. Music venues and sports arenas are closed </t>
  </si>
  <si>
    <t xml:space="preserve">4/16/2020, details announced 4-27. a phased approach to reopen the state following the coronavirus pandemic. </t>
  </si>
  <si>
    <t xml:space="preserve"> Beginning May 1, healthcare providers, dentists, and veterinarians were allowed to reopen. On May 4, general office workplaces, manufacturing, distribution, and construction were allowed to resume. Consumer and retail services began May 12. 5-4 manufacturing, distribution, and office reopening https://governor.ohio.gov/wps/portal/gov/governor/media/news-and-media/covid19-update-april-27</t>
  </si>
  <si>
    <t>April 22: The Governor’s Bounce Back Advisory Group released its three-phase plan for reopening the state.</t>
  </si>
  <si>
    <t xml:space="preserve"> lifted restrictions on businesses starting with salons, barbers and pet groomers on April 24. Restaurant dining, movie theaters, gyms, houses of worship and sporting venues reopened statewide — with certain restrictions — starting May 1. The state was set to move into phase three of its reopening June 1</t>
  </si>
  <si>
    <t>Brown introduced the state's reopening plan.https://www.youtube.com/watch?v=1zSz5tb5SMw May 7: Brown released details on a three-phase reopening plan centered on counties.</t>
  </si>
  <si>
    <t>Brown announced that 31 counties would be able to enter Phase 1 of reopening on May 15. The first phase of the plan allowed restaurants and bars to open for dine-in, and permitted retailers and malls, personal service businesses like hair dressers and salons, and fitness centers to reopen, contingent on their compliance with state guidelines. The governor also announced that stand-alone retail stores would be able to open for limited business statewide</t>
  </si>
  <si>
    <t>5/1/2020 counties named, details announced 5/4</t>
  </si>
  <si>
    <t>Wolf announced that 13 counties will move from the red phase into the yellow phase of the state’s reopening plan on Friday, May 15. Those counties will remain under a stay-at-home order until then. https://www.governor.pa.gov/process-to-reopen-pennsylvania/</t>
  </si>
  <si>
    <t xml:space="preserve"> Raimondo released a three-phase plan to reopen the economy that could begin May 9 https://www.ri.gov/press/view/38234</t>
  </si>
  <si>
    <r>
      <t xml:space="preserve"> </t>
    </r>
    <r>
      <rPr>
        <sz val="11"/>
        <rFont val="Calibri"/>
        <family val="2"/>
        <scheme val="minor"/>
      </rPr>
      <t>Offices can allow limited numbers of employees on site in accordance with new guidelines; manufacturers and construction sites continue operations under existing and evolving guidance https://reopeningri.s3.amazonaws.com/REOPENINGRI_4_27_20_1227pm_CS.pdf</t>
    </r>
  </si>
  <si>
    <t>April 20: McMaster rescinded a portion of his stay-at-home order that closed nonessential retail businesses in the state.</t>
  </si>
  <si>
    <t>https://governor.sc.gov/news/2020-04/gov-henry-mcmaster-creates-acceleratesc-coordinated-economic-revitalization-plan</t>
  </si>
  <si>
    <t>https://news.sd.gov/newsitem.aspx?id=26712Did not have a statewide stay-at-home order. South Dakota has not issued a reopening plan.</t>
  </si>
  <si>
    <t>April 28, 2020: Gov. Noem released a "Back to Normal" plan t Churches never closed and no businesses were required to close</t>
  </si>
  <si>
    <t>https://www.tn.gov/governor/news/2020/4/20/gov--lee-announces-safer-at-home-order-will-expire-april-30--tennessee-begins-phased-reopening-next-week.html</t>
  </si>
  <si>
    <t xml:space="preserve">The guidelines allow for the reopening of restaurants at 50% capacity on April 27, and retail stores could also reopen with limited capacity on April 29. </t>
  </si>
  <si>
    <t>May 1: Gov. Abbott issued an executive order allowing retail stores, malls, restaurants, and theaters to reopen on May 1 at 25% max occupancy.</t>
  </si>
  <si>
    <t>4/17/2020 steps with details released, 5/1 date not announced until 4/29</t>
  </si>
  <si>
    <r>
      <rPr>
        <sz val="11"/>
        <rFont val="Calibri"/>
        <family val="2"/>
        <scheme val="minor"/>
      </rPr>
      <t xml:space="preserve">April 17: Scott announced that he approved some low-risk, low-density workplaces to reopen with additional health guidelines such as limits on the number of on-site workers and sizes of construction crews. According to NBC 5, the businesses impacted include construction, property maintenance, real estate agents, property appraisers, municipal clerks, and lawyers. https://governor.vermont.gov/press-release/new-order-governor-phil-scott-continues-phased-re-opening-expands-health-safety   Construction and </t>
    </r>
    <r>
      <rPr>
        <sz val="11"/>
        <color theme="1"/>
        <rFont val="Calibri"/>
        <family val="2"/>
        <scheme val="minor"/>
      </rPr>
      <t>manufacturing can open https://governor.vermont.gov/press-release/new-order-governor-phil-scott-continues-phased-re-opening-expands-health-safety</t>
    </r>
  </si>
  <si>
    <t>4/24/2020 announced, details and date revealed 5/9/2020. May 4: Northam announced that Virginia could begin phase one of the state's three-phase reopening plan as early as May 15</t>
  </si>
  <si>
    <t>worship: (they never closed); some counties delayed 5/29 for northern Virginia and Richmond</t>
  </si>
  <si>
    <t>5/1/2020 initial details of phases released, but reopening of outdoor recreation annoucned 4/27</t>
  </si>
  <si>
    <t>county by county reopening   Open construction https://www.governor.wa.gov/news-media/inslee-issues-additional-guidance-construction-activities?utm_medium=email&amp;utm_source=govdelivery   https://www.governor.wa.gov/news-media/inslee-announces-easing-outdoor-restrictions?utm_medium=email&amp;utm_source=govdelivery</t>
  </si>
  <si>
    <t>April 29: Justice announced that hair and nail salons, barbershops, and other personal care businesses could reopen beginning May 4.</t>
  </si>
  <si>
    <t>Worship: (they never closed)   Outdoor dining and small businesses with 10 or fewer employees</t>
  </si>
  <si>
    <t>4/20/2020 initial details of phases released https://content.govdelivery.com/accounts/WIGOV/bulletins/28768f3. After the state Supreme Court struck down Gov. Tony Evers' stay-at-home order, business owners and residents were left to navigate a patchwork of local health orders and weigh the risks and options of operating during the coronavirus pandemi</t>
  </si>
  <si>
    <t>April 20: Evers announced a reopening plan called Badger Bounce Back. The three-phase plan gradually relaxes restrictions on individuals and businesses. Wisconsin has announced a reopening plan without a specific effective date,https://content.govdelivery.com/accounts/WIGOV/bulletins/2889f73   Worship never closed</t>
  </si>
  <si>
    <t>4/23/2020 reopening mentioned https://governor.wyo.gov/media/news-releases/2020-news-releases/governor-gordon-unveils-plan-to-ease-covid-19-restrictions; details of what is first going to be reopened 4/28/2020 https://governor.wyo.gov/media/news-releases/2020-news-releases/governor-gordon-authorizes-re-opening-of-gyms-personal-care-services-under</t>
  </si>
  <si>
    <r>
      <rPr>
        <sz val="11"/>
        <rFont val="Calibri"/>
        <family val="2"/>
        <scheme val="minor"/>
      </rPr>
      <t>orders effective May 1 will allow gyms, barber shops, hair salons and other personal care services to reopen under specific operating conditions designed to minimize public health risk from COVID-19. Other parts of the phased approach involve easing restrictions on day cares and issuing guidance to hospitals allowing them to resume elective surgeries. Did not have a statewide stay-at-home order.</t>
    </r>
    <r>
      <rPr>
        <sz val="11"/>
        <color rgb="FFFF0000"/>
        <rFont val="Calibri"/>
        <family val="2"/>
        <scheme val="minor"/>
      </rPr>
      <t xml:space="preserve">   </t>
    </r>
    <r>
      <rPr>
        <sz val="11"/>
        <rFont val="Calibri"/>
        <family val="2"/>
        <scheme val="minor"/>
      </rPr>
      <t>https://governor.wyo.gov/media/news-releases/2020-news-releases/governor-gordon-authorizes-re-opening-of-gyms-personal-care-services-under</t>
    </r>
  </si>
  <si>
    <t>Notes: updated as June 20, 2020</t>
  </si>
</sst>
</file>

<file path=xl/styles.xml><?xml version="1.0" encoding="utf-8"?>
<styleSheet xmlns="http://schemas.openxmlformats.org/spreadsheetml/2006/main">
  <numFmts count="1">
    <numFmt numFmtId="164" formatCode="0.0"/>
  </numFmts>
  <fonts count="10">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rgb="FFC00000"/>
      <name val="Calibri"/>
      <family val="2"/>
      <scheme val="minor"/>
    </font>
    <font>
      <sz val="11"/>
      <color theme="1" tint="4.9989318521683403E-2"/>
      <name val="Calibri"/>
      <family val="2"/>
      <scheme val="minor"/>
    </font>
    <font>
      <sz val="11"/>
      <color rgb="FFC00000"/>
      <name val="Calibri"/>
      <family val="2"/>
      <scheme val="minor"/>
    </font>
    <font>
      <b/>
      <sz val="11"/>
      <color theme="4"/>
      <name val="Calibri"/>
      <family val="2"/>
      <scheme val="minor"/>
    </font>
    <font>
      <b/>
      <u/>
      <sz val="11"/>
      <color rgb="FFC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Alignment="1">
      <alignment wrapText="1"/>
    </xf>
    <xf numFmtId="0" fontId="2" fillId="0" borderId="0" xfId="0" applyFont="1"/>
    <xf numFmtId="164" fontId="0" fillId="0" borderId="0" xfId="0" applyNumberFormat="1"/>
    <xf numFmtId="0" fontId="2" fillId="0" borderId="0" xfId="0" applyFont="1" applyAlignment="1">
      <alignment wrapText="1"/>
    </xf>
    <xf numFmtId="0" fontId="0" fillId="0" borderId="0" xfId="0" applyBorder="1" applyAlignment="1">
      <alignment wrapText="1"/>
    </xf>
    <xf numFmtId="0" fontId="2" fillId="0" borderId="1" xfId="0" applyFont="1" applyBorder="1" applyAlignment="1">
      <alignment wrapText="1"/>
    </xf>
    <xf numFmtId="0" fontId="0" fillId="0" borderId="0" xfId="0" applyBorder="1"/>
    <xf numFmtId="0" fontId="0" fillId="0" borderId="1" xfId="0" applyBorder="1"/>
    <xf numFmtId="0" fontId="0" fillId="2" borderId="0" xfId="0" applyFill="1"/>
    <xf numFmtId="14" fontId="0" fillId="2" borderId="0" xfId="0" applyNumberFormat="1" applyFill="1" applyAlignment="1">
      <alignment wrapText="1"/>
    </xf>
    <xf numFmtId="0" fontId="0" fillId="2" borderId="0" xfId="0" applyFill="1" applyBorder="1"/>
    <xf numFmtId="14" fontId="4" fillId="2" borderId="1" xfId="0" applyNumberFormat="1" applyFont="1" applyFill="1" applyBorder="1"/>
    <xf numFmtId="0" fontId="0" fillId="2" borderId="0" xfId="0" applyFill="1" applyAlignment="1">
      <alignment wrapText="1"/>
    </xf>
    <xf numFmtId="14" fontId="0" fillId="2" borderId="0" xfId="0" applyNumberFormat="1" applyFill="1"/>
    <xf numFmtId="14" fontId="5" fillId="2" borderId="0" xfId="0" applyNumberFormat="1" applyFont="1" applyFill="1"/>
    <xf numFmtId="0" fontId="0" fillId="3" borderId="0" xfId="0" applyFill="1"/>
    <xf numFmtId="14" fontId="0" fillId="3" borderId="0" xfId="0" applyNumberFormat="1" applyFill="1"/>
    <xf numFmtId="0" fontId="5" fillId="3" borderId="0" xfId="0" applyFont="1" applyFill="1" applyAlignment="1">
      <alignment wrapText="1"/>
    </xf>
    <xf numFmtId="0" fontId="0" fillId="3" borderId="0" xfId="0" applyFill="1" applyBorder="1"/>
    <xf numFmtId="14" fontId="4" fillId="3" borderId="1" xfId="0" applyNumberFormat="1" applyFont="1" applyFill="1" applyBorder="1"/>
    <xf numFmtId="0" fontId="0" fillId="3" borderId="0" xfId="0" applyFill="1" applyAlignment="1">
      <alignment wrapText="1"/>
    </xf>
    <xf numFmtId="0" fontId="0" fillId="4" borderId="0" xfId="0" applyFill="1"/>
    <xf numFmtId="14" fontId="0" fillId="4" borderId="0" xfId="0" applyNumberFormat="1" applyFill="1" applyAlignment="1">
      <alignment wrapText="1"/>
    </xf>
    <xf numFmtId="0" fontId="0" fillId="4" borderId="0" xfId="0" applyFill="1" applyAlignment="1">
      <alignment wrapText="1"/>
    </xf>
    <xf numFmtId="16" fontId="0" fillId="4" borderId="0" xfId="0" applyNumberFormat="1" applyFill="1"/>
    <xf numFmtId="14" fontId="0" fillId="4" borderId="1" xfId="0" applyNumberFormat="1" applyFill="1" applyBorder="1"/>
    <xf numFmtId="0" fontId="5" fillId="4" borderId="0" xfId="0" applyFont="1" applyFill="1" applyAlignment="1">
      <alignment wrapText="1"/>
    </xf>
    <xf numFmtId="14" fontId="5" fillId="2" borderId="0" xfId="0" applyNumberFormat="1" applyFont="1" applyFill="1" applyAlignment="1">
      <alignment wrapText="1"/>
    </xf>
    <xf numFmtId="0" fontId="4" fillId="2" borderId="0" xfId="0" applyFont="1" applyFill="1"/>
    <xf numFmtId="14" fontId="0" fillId="2" borderId="1" xfId="0" applyNumberFormat="1" applyFill="1" applyBorder="1"/>
    <xf numFmtId="16" fontId="0" fillId="2" borderId="0" xfId="0" applyNumberFormat="1" applyFill="1"/>
    <xf numFmtId="0" fontId="0" fillId="2" borderId="0" xfId="0" applyNumberFormat="1" applyFill="1"/>
    <xf numFmtId="0" fontId="0" fillId="2" borderId="0" xfId="0" applyFill="1" applyBorder="1" applyAlignment="1">
      <alignment wrapText="1"/>
    </xf>
    <xf numFmtId="14" fontId="8" fillId="2" borderId="1" xfId="0" applyNumberFormat="1" applyFont="1" applyFill="1" applyBorder="1"/>
    <xf numFmtId="0" fontId="1" fillId="2" borderId="0" xfId="1" applyFill="1" applyAlignment="1">
      <alignment wrapText="1"/>
    </xf>
    <xf numFmtId="0" fontId="0" fillId="5" borderId="0" xfId="0" applyFill="1"/>
    <xf numFmtId="14" fontId="0" fillId="5" borderId="0" xfId="0" applyNumberFormat="1" applyFill="1"/>
    <xf numFmtId="16" fontId="5" fillId="5" borderId="0" xfId="0" applyNumberFormat="1" applyFont="1" applyFill="1"/>
    <xf numFmtId="14" fontId="0" fillId="5" borderId="1" xfId="0" applyNumberFormat="1" applyFill="1" applyBorder="1"/>
    <xf numFmtId="0" fontId="0" fillId="5" borderId="0" xfId="0" applyFill="1" applyAlignment="1">
      <alignment wrapText="1"/>
    </xf>
    <xf numFmtId="0" fontId="5" fillId="2" borderId="0" xfId="0" applyFont="1" applyFill="1" applyAlignment="1">
      <alignment wrapText="1"/>
    </xf>
    <xf numFmtId="14" fontId="5" fillId="5" borderId="0" xfId="0" applyNumberFormat="1" applyFont="1" applyFill="1" applyAlignment="1">
      <alignment wrapText="1"/>
    </xf>
    <xf numFmtId="0" fontId="0" fillId="5" borderId="0" xfId="0" applyFill="1" applyBorder="1"/>
    <xf numFmtId="0" fontId="3" fillId="5" borderId="0" xfId="0" applyFont="1" applyFill="1" applyAlignment="1">
      <alignment wrapText="1"/>
    </xf>
    <xf numFmtId="14" fontId="4" fillId="5" borderId="1" xfId="0" applyNumberFormat="1" applyFont="1" applyFill="1" applyBorder="1"/>
    <xf numFmtId="14" fontId="4" fillId="2" borderId="0" xfId="0" applyNumberFormat="1" applyFont="1" applyFill="1" applyBorder="1"/>
    <xf numFmtId="14" fontId="4" fillId="2" borderId="0" xfId="0" applyNumberFormat="1" applyFont="1" applyFill="1" applyBorder="1" applyAlignment="1">
      <alignment wrapText="1"/>
    </xf>
    <xf numFmtId="14" fontId="0" fillId="2" borderId="0" xfId="0" applyNumberFormat="1" applyFill="1" applyBorder="1"/>
    <xf numFmtId="14" fontId="4" fillId="5" borderId="0" xfId="0" applyNumberFormat="1" applyFont="1" applyFill="1" applyBorder="1"/>
    <xf numFmtId="14" fontId="0" fillId="5" borderId="0" xfId="0" applyNumberFormat="1" applyFill="1" applyAlignment="1">
      <alignment wrapText="1"/>
    </xf>
    <xf numFmtId="16" fontId="0" fillId="5" borderId="0" xfId="0" applyNumberFormat="1" applyFill="1"/>
    <xf numFmtId="0" fontId="4" fillId="2" borderId="0" xfId="0" applyFont="1" applyFill="1" applyAlignment="1">
      <alignment wrapText="1"/>
    </xf>
    <xf numFmtId="0" fontId="0" fillId="4" borderId="0" xfId="0" applyFill="1" applyBorder="1"/>
    <xf numFmtId="14" fontId="4" fillId="4" borderId="1" xfId="0" applyNumberFormat="1" applyFont="1" applyFill="1" applyBorder="1"/>
    <xf numFmtId="0" fontId="0" fillId="5" borderId="0" xfId="0" applyNumberFormat="1" applyFill="1"/>
    <xf numFmtId="0" fontId="4" fillId="5" borderId="0" xfId="0" applyFont="1" applyFill="1" applyAlignment="1">
      <alignment wrapText="1"/>
    </xf>
    <xf numFmtId="14" fontId="1" fillId="2" borderId="0" xfId="1" applyNumberFormat="1" applyFill="1" applyAlignment="1">
      <alignment wrapText="1"/>
    </xf>
    <xf numFmtId="0" fontId="1" fillId="5" borderId="0" xfId="1" applyFill="1" applyAlignment="1">
      <alignment wrapText="1"/>
    </xf>
    <xf numFmtId="14" fontId="0" fillId="4" borderId="0" xfId="0" applyNumberFormat="1" applyFill="1"/>
    <xf numFmtId="14" fontId="1" fillId="4" borderId="0" xfId="1" applyNumberFormat="1" applyFill="1" applyAlignment="1">
      <alignment wrapText="1"/>
    </xf>
    <xf numFmtId="14" fontId="1" fillId="5" borderId="0" xfId="1" applyNumberFormat="1" applyFill="1"/>
    <xf numFmtId="14" fontId="0" fillId="3" borderId="0" xfId="0" applyNumberFormat="1" applyFill="1" applyAlignment="1">
      <alignment wrapText="1"/>
    </xf>
    <xf numFmtId="0" fontId="3" fillId="4"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n.gov/governor/news/2020/4/20/gov--lee-announces-safer-at-home-order-will-expire-april-30--tennessee-begins-phased-reopening-next-week.html" TargetMode="External"/><Relationship Id="rId3" Type="http://schemas.openxmlformats.org/officeDocument/2006/relationships/hyperlink" Target="https://governor.mo.gov/press-releases/archive/governor-parson-announces-first-phase-show-me-strong-recovery-plan-begin-may" TargetMode="External"/><Relationship Id="rId7" Type="http://schemas.openxmlformats.org/officeDocument/2006/relationships/hyperlink" Target="https://news.sd.gov/newsitem.aspx?id=26712Did%20not%20have%20a%20statewide%20stay-at-home%20order.%20South%20Dakota%20has%20not%20issued%20a%20reopening%20plan." TargetMode="External"/><Relationship Id="rId2" Type="http://schemas.openxmlformats.org/officeDocument/2006/relationships/hyperlink" Target="https://www.maine.gov/governor/mills/news/governor-mills-presents-safe-gradual-plan-restart-maines-economy-2020-04-28" TargetMode="External"/><Relationship Id="rId1" Type="http://schemas.openxmlformats.org/officeDocument/2006/relationships/hyperlink" Target="https://www.fox35orlando.com/news/road-to-reopening-florida-which-businesses-will-and-will-not-reopen-on-Monday%20restaurants%20and%20retail" TargetMode="External"/><Relationship Id="rId6" Type="http://schemas.openxmlformats.org/officeDocument/2006/relationships/hyperlink" Target="https://governor.sc.gov/news/2020-04/gov-henry-mcmaster-creates-acceleratesc-coordinated-economic-revitalization-plan" TargetMode="External"/><Relationship Id="rId5" Type="http://schemas.openxmlformats.org/officeDocument/2006/relationships/hyperlink" Target="https://www.ri.gov/press/view/38234" TargetMode="External"/><Relationship Id="rId4" Type="http://schemas.openxmlformats.org/officeDocument/2006/relationships/hyperlink" Target="https://rebound.idaho.gov/stages-of-reopening/%20reopen%20worship%20and%20daycares%20and%20organized%20youth%20activites%20%20%20Retail%20is%20not%20mentioned%20in%20any%20phase.%20Businesses%20is%20broadly%20used%20in%20stage%201%20and%202"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55"/>
  <sheetViews>
    <sheetView tabSelected="1" zoomScale="55" zoomScaleNormal="55" workbookViewId="0">
      <pane xSplit="1" ySplit="1" topLeftCell="B2" activePane="bottomRight" state="frozen"/>
      <selection pane="topRight" activeCell="B1" sqref="B1"/>
      <selection pane="bottomLeft" activeCell="A2" sqref="A2"/>
      <selection pane="bottomRight" activeCell="N4" sqref="N4"/>
    </sheetView>
  </sheetViews>
  <sheetFormatPr defaultRowHeight="14.4"/>
  <cols>
    <col min="1" max="1" width="32.44140625" customWidth="1"/>
    <col min="2" max="4" width="11.109375" customWidth="1"/>
    <col min="5" max="5" width="58.33203125" customWidth="1"/>
    <col min="6" max="9" width="11.109375" customWidth="1"/>
    <col min="10" max="10" width="15.44140625" customWidth="1"/>
    <col min="11" max="11" width="30.109375" bestFit="1" customWidth="1"/>
    <col min="12" max="12" width="37.5546875" style="1" customWidth="1"/>
    <col min="14" max="14" width="13.21875" customWidth="1"/>
    <col min="15" max="15" width="11.88671875" customWidth="1"/>
    <col min="16" max="16" width="82.21875" customWidth="1"/>
  </cols>
  <sheetData>
    <row r="1" spans="1:16" s="1" customFormat="1">
      <c r="A1"/>
      <c r="B1"/>
      <c r="C1"/>
      <c r="D1"/>
      <c r="E1"/>
      <c r="F1" s="2" t="s">
        <v>63</v>
      </c>
      <c r="G1"/>
      <c r="H1"/>
      <c r="I1"/>
      <c r="J1"/>
      <c r="K1"/>
      <c r="L1"/>
      <c r="M1"/>
      <c r="N1" s="7"/>
      <c r="O1" s="8"/>
    </row>
    <row r="2" spans="1:16" ht="43.2">
      <c r="A2" s="1" t="s">
        <v>52</v>
      </c>
      <c r="B2" s="1" t="s">
        <v>64</v>
      </c>
      <c r="C2" s="1" t="s">
        <v>65</v>
      </c>
      <c r="D2" s="4" t="s">
        <v>66</v>
      </c>
      <c r="E2" s="4" t="s">
        <v>67</v>
      </c>
      <c r="F2" s="1" t="s">
        <v>53</v>
      </c>
      <c r="G2" s="1" t="s">
        <v>54</v>
      </c>
      <c r="H2" s="1" t="s">
        <v>55</v>
      </c>
      <c r="I2" s="1" t="s">
        <v>56</v>
      </c>
      <c r="J2" s="1" t="s">
        <v>57</v>
      </c>
      <c r="K2" s="1" t="s">
        <v>58</v>
      </c>
      <c r="L2" s="1" t="s">
        <v>68</v>
      </c>
      <c r="M2" s="1" t="s">
        <v>69</v>
      </c>
      <c r="N2" s="5" t="s">
        <v>60</v>
      </c>
      <c r="O2" s="6" t="s">
        <v>62</v>
      </c>
      <c r="P2" s="4" t="s">
        <v>70</v>
      </c>
    </row>
    <row r="3" spans="1:16" ht="72">
      <c r="A3" s="9" t="s">
        <v>0</v>
      </c>
      <c r="B3" s="9">
        <v>1</v>
      </c>
      <c r="C3" s="9"/>
      <c r="D3" s="10">
        <v>43949</v>
      </c>
      <c r="E3" s="10" t="s">
        <v>71</v>
      </c>
      <c r="F3" s="9">
        <v>1</v>
      </c>
      <c r="G3" s="9">
        <v>1</v>
      </c>
      <c r="H3" s="9">
        <v>0</v>
      </c>
      <c r="I3" s="9">
        <v>0</v>
      </c>
      <c r="J3" s="9">
        <v>0</v>
      </c>
      <c r="K3" s="9">
        <v>0</v>
      </c>
      <c r="L3" s="9">
        <v>1</v>
      </c>
      <c r="M3" s="9">
        <v>1</v>
      </c>
      <c r="N3" s="11">
        <f t="shared" ref="N3:N44" si="0">SUM(F3:M3)</f>
        <v>4</v>
      </c>
      <c r="O3" s="12">
        <v>43951</v>
      </c>
      <c r="P3" s="13" t="s">
        <v>72</v>
      </c>
    </row>
    <row r="4" spans="1:16" ht="100.8">
      <c r="A4" s="9" t="s">
        <v>1</v>
      </c>
      <c r="B4" s="9">
        <v>1</v>
      </c>
      <c r="C4" s="9"/>
      <c r="D4" s="14">
        <v>43942</v>
      </c>
      <c r="E4" s="15" t="s">
        <v>73</v>
      </c>
      <c r="F4" s="9">
        <v>1</v>
      </c>
      <c r="G4" s="9">
        <v>1</v>
      </c>
      <c r="H4" s="9">
        <v>1</v>
      </c>
      <c r="I4" s="9">
        <v>1</v>
      </c>
      <c r="J4" s="9">
        <v>1</v>
      </c>
      <c r="K4" s="9">
        <v>0</v>
      </c>
      <c r="L4" s="9">
        <v>1</v>
      </c>
      <c r="M4" s="9">
        <v>1</v>
      </c>
      <c r="N4" s="11">
        <f t="shared" si="0"/>
        <v>7</v>
      </c>
      <c r="O4" s="12">
        <v>43945</v>
      </c>
      <c r="P4" s="13" t="s">
        <v>74</v>
      </c>
    </row>
    <row r="5" spans="1:16" ht="43.2">
      <c r="A5" s="16" t="s">
        <v>2</v>
      </c>
      <c r="B5" s="16">
        <v>0</v>
      </c>
      <c r="C5" s="16"/>
      <c r="D5" s="17">
        <v>43950</v>
      </c>
      <c r="E5" s="18" t="s">
        <v>75</v>
      </c>
      <c r="F5" s="16">
        <v>1</v>
      </c>
      <c r="G5" s="16">
        <v>1</v>
      </c>
      <c r="H5" s="16">
        <v>0</v>
      </c>
      <c r="I5" s="16">
        <v>1</v>
      </c>
      <c r="J5" s="16">
        <v>1</v>
      </c>
      <c r="K5" s="16">
        <v>0</v>
      </c>
      <c r="L5" s="16">
        <v>1</v>
      </c>
      <c r="M5" s="16">
        <v>1</v>
      </c>
      <c r="N5" s="19">
        <f t="shared" si="0"/>
        <v>6</v>
      </c>
      <c r="O5" s="20">
        <v>43959</v>
      </c>
      <c r="P5" s="21" t="s">
        <v>76</v>
      </c>
    </row>
    <row r="6" spans="1:16" ht="57.6">
      <c r="A6" s="22" t="s">
        <v>3</v>
      </c>
      <c r="B6" s="22">
        <v>1</v>
      </c>
      <c r="C6" s="22">
        <v>1</v>
      </c>
      <c r="D6" s="23">
        <v>43949</v>
      </c>
      <c r="E6" s="24" t="s">
        <v>77</v>
      </c>
      <c r="F6" s="25">
        <v>43952</v>
      </c>
      <c r="G6" s="22">
        <v>1</v>
      </c>
      <c r="H6" s="25">
        <v>43962</v>
      </c>
      <c r="I6" s="25">
        <v>43957</v>
      </c>
      <c r="J6" s="22">
        <v>1</v>
      </c>
      <c r="K6" s="25">
        <v>43969</v>
      </c>
      <c r="L6" s="22">
        <v>1</v>
      </c>
      <c r="M6" s="22">
        <v>1</v>
      </c>
      <c r="N6" s="25">
        <f t="shared" si="0"/>
        <v>175844</v>
      </c>
      <c r="O6" s="26">
        <v>43955</v>
      </c>
      <c r="P6" s="27" t="s">
        <v>78</v>
      </c>
    </row>
    <row r="7" spans="1:16" ht="57.6">
      <c r="A7" s="9" t="s">
        <v>4</v>
      </c>
      <c r="B7" s="9">
        <v>1</v>
      </c>
      <c r="C7" s="9"/>
      <c r="D7" s="10">
        <v>43949</v>
      </c>
      <c r="E7" s="10" t="s">
        <v>79</v>
      </c>
      <c r="F7" s="9">
        <v>1</v>
      </c>
      <c r="G7" s="9">
        <v>0</v>
      </c>
      <c r="H7" s="9">
        <v>0</v>
      </c>
      <c r="I7" s="9">
        <v>1</v>
      </c>
      <c r="J7" s="9">
        <v>0</v>
      </c>
      <c r="K7" s="9">
        <v>0</v>
      </c>
      <c r="L7" s="9">
        <v>1</v>
      </c>
      <c r="M7" s="9">
        <v>0</v>
      </c>
      <c r="N7" s="9">
        <f t="shared" si="0"/>
        <v>3</v>
      </c>
      <c r="O7" s="12">
        <v>43959</v>
      </c>
      <c r="P7" s="13" t="s">
        <v>80</v>
      </c>
    </row>
    <row r="8" spans="1:16" ht="72">
      <c r="A8" s="9" t="s">
        <v>5</v>
      </c>
      <c r="B8" s="9">
        <v>1</v>
      </c>
      <c r="C8" s="9"/>
      <c r="D8" s="14">
        <v>43942</v>
      </c>
      <c r="E8" s="28" t="s">
        <v>81</v>
      </c>
      <c r="F8" s="9">
        <v>0</v>
      </c>
      <c r="G8" s="9">
        <v>1</v>
      </c>
      <c r="H8" s="9">
        <v>0</v>
      </c>
      <c r="I8" s="9">
        <v>1</v>
      </c>
      <c r="J8" s="9">
        <v>1</v>
      </c>
      <c r="K8" s="9">
        <v>0</v>
      </c>
      <c r="L8" s="9">
        <v>1</v>
      </c>
      <c r="M8" s="29">
        <v>1</v>
      </c>
      <c r="N8" s="9">
        <f t="shared" si="0"/>
        <v>5</v>
      </c>
      <c r="O8" s="30">
        <v>43952</v>
      </c>
      <c r="P8" s="13" t="s">
        <v>82</v>
      </c>
    </row>
    <row r="9" spans="1:16" ht="57.6">
      <c r="A9" s="9" t="s">
        <v>6</v>
      </c>
      <c r="B9" s="9">
        <v>1</v>
      </c>
      <c r="C9" s="9"/>
      <c r="D9" s="14">
        <v>43960</v>
      </c>
      <c r="E9" s="28" t="s">
        <v>83</v>
      </c>
      <c r="F9" s="31">
        <v>43971</v>
      </c>
      <c r="G9" s="31">
        <v>43971</v>
      </c>
      <c r="H9" s="32">
        <v>0</v>
      </c>
      <c r="I9" s="31">
        <v>43983</v>
      </c>
      <c r="J9" s="9">
        <v>0</v>
      </c>
      <c r="K9" s="31">
        <v>43971</v>
      </c>
      <c r="L9" s="31">
        <v>43971</v>
      </c>
      <c r="M9" s="29">
        <v>1</v>
      </c>
      <c r="N9" s="9">
        <f t="shared" si="0"/>
        <v>219868</v>
      </c>
      <c r="O9" s="30">
        <v>43971</v>
      </c>
      <c r="P9" s="33" t="s">
        <v>84</v>
      </c>
    </row>
    <row r="10" spans="1:16" ht="86.4">
      <c r="A10" s="9" t="s">
        <v>7</v>
      </c>
      <c r="B10" s="9">
        <v>1</v>
      </c>
      <c r="C10" s="9"/>
      <c r="D10" s="14">
        <v>43966</v>
      </c>
      <c r="E10" s="28" t="s">
        <v>85</v>
      </c>
      <c r="F10" s="31">
        <v>43973</v>
      </c>
      <c r="G10" s="31">
        <v>43971</v>
      </c>
      <c r="H10" s="31">
        <v>43983</v>
      </c>
      <c r="I10" s="31">
        <v>43959</v>
      </c>
      <c r="J10" s="9">
        <v>1</v>
      </c>
      <c r="K10" s="9">
        <v>0</v>
      </c>
      <c r="L10" s="9">
        <v>1</v>
      </c>
      <c r="M10" s="9">
        <v>1</v>
      </c>
      <c r="N10" s="9">
        <f t="shared" si="0"/>
        <v>175889</v>
      </c>
      <c r="O10" s="34">
        <v>43983</v>
      </c>
      <c r="P10" s="13" t="s">
        <v>86</v>
      </c>
    </row>
    <row r="11" spans="1:16" ht="57.6">
      <c r="A11" s="9" t="s">
        <v>8</v>
      </c>
      <c r="B11" s="9">
        <v>1</v>
      </c>
      <c r="C11" s="9"/>
      <c r="D11" s="31">
        <v>43978</v>
      </c>
      <c r="E11" s="13" t="s">
        <v>87</v>
      </c>
      <c r="F11" s="9">
        <v>1</v>
      </c>
      <c r="G11" s="9">
        <v>0</v>
      </c>
      <c r="H11" s="9">
        <v>0</v>
      </c>
      <c r="I11" s="9">
        <v>1</v>
      </c>
      <c r="J11" s="9">
        <v>0</v>
      </c>
      <c r="K11" s="9">
        <v>0</v>
      </c>
      <c r="L11" s="9">
        <v>1</v>
      </c>
      <c r="M11" s="9">
        <v>1</v>
      </c>
      <c r="N11" s="9">
        <f t="shared" si="0"/>
        <v>4</v>
      </c>
      <c r="O11" s="14">
        <v>43980</v>
      </c>
      <c r="P11" s="13" t="s">
        <v>88</v>
      </c>
    </row>
    <row r="12" spans="1:16" ht="57.6">
      <c r="A12" s="9" t="s">
        <v>9</v>
      </c>
      <c r="B12" s="9">
        <v>1</v>
      </c>
      <c r="C12" s="9"/>
      <c r="D12" s="14">
        <v>43950</v>
      </c>
      <c r="E12" s="13" t="s">
        <v>89</v>
      </c>
      <c r="F12" s="31">
        <v>43955</v>
      </c>
      <c r="G12" s="31">
        <v>43955</v>
      </c>
      <c r="H12" s="31">
        <v>43955</v>
      </c>
      <c r="I12" s="31">
        <v>43962</v>
      </c>
      <c r="J12" s="9">
        <v>1</v>
      </c>
      <c r="K12" s="31">
        <v>43955</v>
      </c>
      <c r="L12" s="9">
        <v>1</v>
      </c>
      <c r="M12" s="9">
        <v>1</v>
      </c>
      <c r="N12" s="9">
        <f t="shared" si="0"/>
        <v>219785</v>
      </c>
      <c r="O12" s="30">
        <v>43955</v>
      </c>
      <c r="P12" s="35" t="s">
        <v>90</v>
      </c>
    </row>
    <row r="13" spans="1:16" ht="129.6">
      <c r="A13" s="36" t="s">
        <v>10</v>
      </c>
      <c r="B13" s="36">
        <v>0</v>
      </c>
      <c r="C13" s="36"/>
      <c r="D13" s="37">
        <v>43941</v>
      </c>
      <c r="E13" s="38" t="s">
        <v>91</v>
      </c>
      <c r="F13" s="36">
        <v>1</v>
      </c>
      <c r="G13" s="36">
        <v>1</v>
      </c>
      <c r="H13" s="36">
        <v>0</v>
      </c>
      <c r="I13" s="36">
        <v>1</v>
      </c>
      <c r="J13" s="36">
        <v>1</v>
      </c>
      <c r="K13" s="36">
        <v>0</v>
      </c>
      <c r="L13" s="36">
        <v>1</v>
      </c>
      <c r="M13" s="36">
        <v>1</v>
      </c>
      <c r="N13" s="36">
        <f t="shared" si="0"/>
        <v>6</v>
      </c>
      <c r="O13" s="39">
        <v>43945</v>
      </c>
      <c r="P13" s="40" t="s">
        <v>92</v>
      </c>
    </row>
    <row r="14" spans="1:16" ht="144">
      <c r="A14" s="9" t="s">
        <v>11</v>
      </c>
      <c r="B14" s="9">
        <v>1</v>
      </c>
      <c r="C14" s="9"/>
      <c r="D14" s="14">
        <v>43956</v>
      </c>
      <c r="E14" s="41" t="s">
        <v>93</v>
      </c>
      <c r="F14" s="9">
        <v>0</v>
      </c>
      <c r="G14" s="9">
        <v>1</v>
      </c>
      <c r="H14" s="9">
        <v>0</v>
      </c>
      <c r="I14" s="9">
        <v>1</v>
      </c>
      <c r="J14" s="9">
        <v>0</v>
      </c>
      <c r="K14" s="9">
        <v>0</v>
      </c>
      <c r="L14" s="9">
        <v>0</v>
      </c>
      <c r="M14" s="9">
        <v>0</v>
      </c>
      <c r="N14" s="9">
        <f t="shared" si="0"/>
        <v>2</v>
      </c>
      <c r="O14" s="30">
        <v>43958</v>
      </c>
      <c r="P14" s="13" t="s">
        <v>94</v>
      </c>
    </row>
    <row r="15" spans="1:16" ht="86.4">
      <c r="A15" s="9" t="s">
        <v>12</v>
      </c>
      <c r="B15" s="9">
        <v>1</v>
      </c>
      <c r="C15" s="9"/>
      <c r="D15" s="14">
        <v>43944</v>
      </c>
      <c r="E15" s="13" t="s">
        <v>95</v>
      </c>
      <c r="F15" s="9">
        <v>0</v>
      </c>
      <c r="G15" s="9">
        <v>1</v>
      </c>
      <c r="H15" s="9">
        <v>0</v>
      </c>
      <c r="I15" s="9">
        <v>0</v>
      </c>
      <c r="J15" s="9">
        <v>1</v>
      </c>
      <c r="K15" s="9">
        <v>0</v>
      </c>
      <c r="L15" s="9">
        <v>1</v>
      </c>
      <c r="M15" s="9">
        <v>1</v>
      </c>
      <c r="N15" s="9">
        <f t="shared" si="0"/>
        <v>4</v>
      </c>
      <c r="O15" s="30">
        <v>43952</v>
      </c>
      <c r="P15" s="35" t="s">
        <v>96</v>
      </c>
    </row>
    <row r="16" spans="1:16" ht="43.2">
      <c r="A16" s="9" t="s">
        <v>13</v>
      </c>
      <c r="B16" s="9">
        <v>1</v>
      </c>
      <c r="C16" s="9"/>
      <c r="D16" s="14">
        <v>43956</v>
      </c>
      <c r="E16" s="13" t="s">
        <v>97</v>
      </c>
      <c r="F16" s="9">
        <v>1</v>
      </c>
      <c r="G16" s="9">
        <v>1</v>
      </c>
      <c r="H16" s="9">
        <v>0</v>
      </c>
      <c r="I16" s="9">
        <v>0</v>
      </c>
      <c r="J16" s="9">
        <v>0</v>
      </c>
      <c r="K16" s="9">
        <v>0</v>
      </c>
      <c r="L16" s="9">
        <v>1</v>
      </c>
      <c r="M16" s="9">
        <v>1</v>
      </c>
      <c r="N16" s="11">
        <f t="shared" si="0"/>
        <v>4</v>
      </c>
      <c r="O16" s="30">
        <v>43952</v>
      </c>
      <c r="P16" s="10" t="s">
        <v>98</v>
      </c>
    </row>
    <row r="17" spans="1:16" ht="100.8">
      <c r="A17" s="9" t="s">
        <v>14</v>
      </c>
      <c r="B17" s="9">
        <v>1</v>
      </c>
      <c r="C17" s="9"/>
      <c r="D17" s="14">
        <v>43952</v>
      </c>
      <c r="E17" s="28" t="s">
        <v>99</v>
      </c>
      <c r="F17" s="31">
        <v>43962</v>
      </c>
      <c r="G17" s="9">
        <v>1</v>
      </c>
      <c r="H17" s="31">
        <v>43962</v>
      </c>
      <c r="I17" s="31">
        <v>43962</v>
      </c>
      <c r="J17" s="9">
        <v>1</v>
      </c>
      <c r="K17" s="9">
        <v>1</v>
      </c>
      <c r="L17" s="9">
        <v>1</v>
      </c>
      <c r="M17" s="9">
        <v>1</v>
      </c>
      <c r="N17" s="11">
        <f t="shared" si="0"/>
        <v>131891</v>
      </c>
      <c r="O17" s="30">
        <v>43955</v>
      </c>
      <c r="P17" s="10" t="s">
        <v>100</v>
      </c>
    </row>
    <row r="18" spans="1:16" ht="43.2">
      <c r="A18" s="36" t="s">
        <v>15</v>
      </c>
      <c r="B18" s="36">
        <v>0</v>
      </c>
      <c r="C18" s="36"/>
      <c r="D18" s="37">
        <v>43948</v>
      </c>
      <c r="E18" s="42" t="s">
        <v>101</v>
      </c>
      <c r="F18" s="36">
        <v>1</v>
      </c>
      <c r="G18" s="36">
        <v>1</v>
      </c>
      <c r="H18" s="36">
        <v>1</v>
      </c>
      <c r="I18" s="36">
        <v>0</v>
      </c>
      <c r="J18" s="36">
        <v>1</v>
      </c>
      <c r="K18" s="36">
        <v>0</v>
      </c>
      <c r="L18" s="36">
        <v>1</v>
      </c>
      <c r="M18" s="36">
        <v>1</v>
      </c>
      <c r="N18" s="43">
        <f t="shared" si="0"/>
        <v>6</v>
      </c>
      <c r="O18" s="39">
        <v>43952</v>
      </c>
      <c r="P18" s="44" t="s">
        <v>61</v>
      </c>
    </row>
    <row r="19" spans="1:16" ht="43.2">
      <c r="A19" s="36" t="s">
        <v>16</v>
      </c>
      <c r="B19" s="36">
        <v>0</v>
      </c>
      <c r="C19" s="36"/>
      <c r="D19" s="37">
        <v>43951</v>
      </c>
      <c r="E19" s="40" t="s">
        <v>102</v>
      </c>
      <c r="F19" s="36">
        <v>1</v>
      </c>
      <c r="G19" s="36">
        <v>1</v>
      </c>
      <c r="H19" s="36">
        <v>1</v>
      </c>
      <c r="I19" s="36">
        <v>0</v>
      </c>
      <c r="J19" s="36">
        <v>1</v>
      </c>
      <c r="K19" s="36">
        <v>0</v>
      </c>
      <c r="L19" s="36">
        <v>1</v>
      </c>
      <c r="M19" s="36">
        <v>1</v>
      </c>
      <c r="N19" s="43">
        <f t="shared" si="0"/>
        <v>6</v>
      </c>
      <c r="O19" s="45">
        <v>43955</v>
      </c>
      <c r="P19" s="40" t="s">
        <v>103</v>
      </c>
    </row>
    <row r="20" spans="1:16" ht="100.8">
      <c r="A20" s="36" t="s">
        <v>17</v>
      </c>
      <c r="B20" s="36">
        <v>0</v>
      </c>
      <c r="C20" s="36"/>
      <c r="D20" s="37">
        <v>43950</v>
      </c>
      <c r="E20" s="42" t="s">
        <v>104</v>
      </c>
      <c r="F20" s="43">
        <v>1</v>
      </c>
      <c r="G20" s="36">
        <v>0</v>
      </c>
      <c r="H20" s="36">
        <v>0</v>
      </c>
      <c r="I20" s="36">
        <v>0</v>
      </c>
      <c r="J20" s="43">
        <v>1</v>
      </c>
      <c r="K20" s="36">
        <v>0</v>
      </c>
      <c r="L20" s="43">
        <v>1</v>
      </c>
      <c r="M20" s="43">
        <v>1</v>
      </c>
      <c r="N20" s="43">
        <f t="shared" si="0"/>
        <v>4</v>
      </c>
      <c r="O20" s="45">
        <v>43962</v>
      </c>
      <c r="P20" s="40" t="s">
        <v>105</v>
      </c>
    </row>
    <row r="21" spans="1:16" ht="115.2">
      <c r="A21" s="9" t="s">
        <v>18</v>
      </c>
      <c r="B21" s="9">
        <v>1</v>
      </c>
      <c r="C21" s="9"/>
      <c r="D21" s="14">
        <v>43962</v>
      </c>
      <c r="E21" s="13" t="s">
        <v>106</v>
      </c>
      <c r="F21" s="9">
        <v>1</v>
      </c>
      <c r="G21" s="9">
        <v>1</v>
      </c>
      <c r="H21" s="9">
        <v>1</v>
      </c>
      <c r="I21" s="9">
        <v>1</v>
      </c>
      <c r="J21" s="9">
        <v>1</v>
      </c>
      <c r="K21" s="9">
        <v>1</v>
      </c>
      <c r="L21" s="9">
        <v>1</v>
      </c>
      <c r="M21" s="9">
        <v>1</v>
      </c>
      <c r="N21" s="11">
        <f t="shared" si="0"/>
        <v>8</v>
      </c>
      <c r="O21" s="12">
        <v>43966</v>
      </c>
      <c r="P21" s="13" t="s">
        <v>107</v>
      </c>
    </row>
    <row r="22" spans="1:16" ht="72">
      <c r="A22" s="9" t="s">
        <v>19</v>
      </c>
      <c r="B22" s="9">
        <v>1</v>
      </c>
      <c r="C22" s="9"/>
      <c r="D22" s="14">
        <v>43949</v>
      </c>
      <c r="E22" s="35" t="s">
        <v>108</v>
      </c>
      <c r="F22" s="9">
        <v>1</v>
      </c>
      <c r="G22" s="9">
        <v>0</v>
      </c>
      <c r="H22" s="9">
        <v>0</v>
      </c>
      <c r="I22" s="9">
        <v>1</v>
      </c>
      <c r="J22" s="9">
        <v>0</v>
      </c>
      <c r="K22" s="9">
        <v>0</v>
      </c>
      <c r="L22" s="9">
        <v>1</v>
      </c>
      <c r="M22" s="9">
        <v>1</v>
      </c>
      <c r="N22" s="11">
        <f t="shared" si="0"/>
        <v>4</v>
      </c>
      <c r="O22" s="12">
        <v>43952</v>
      </c>
      <c r="P22" s="13" t="s">
        <v>109</v>
      </c>
    </row>
    <row r="23" spans="1:16" ht="187.2">
      <c r="A23" s="9" t="s">
        <v>20</v>
      </c>
      <c r="B23" s="9">
        <v>1</v>
      </c>
      <c r="C23" s="9"/>
      <c r="D23" s="46">
        <v>43964</v>
      </c>
      <c r="E23" s="47" t="s">
        <v>110</v>
      </c>
      <c r="F23" s="31">
        <v>43958</v>
      </c>
      <c r="G23" s="31">
        <v>43966</v>
      </c>
      <c r="H23" s="32">
        <v>0</v>
      </c>
      <c r="I23" s="32">
        <v>0</v>
      </c>
      <c r="J23" s="31">
        <v>43966</v>
      </c>
      <c r="K23" s="9">
        <v>0</v>
      </c>
      <c r="L23" s="31">
        <v>43966</v>
      </c>
      <c r="M23" s="31">
        <v>0</v>
      </c>
      <c r="N23" s="11">
        <f t="shared" si="0"/>
        <v>175856</v>
      </c>
      <c r="O23" s="12">
        <v>43966</v>
      </c>
      <c r="P23" s="10" t="s">
        <v>111</v>
      </c>
    </row>
    <row r="24" spans="1:16" ht="72">
      <c r="A24" s="9" t="s">
        <v>21</v>
      </c>
      <c r="B24" s="9">
        <v>1</v>
      </c>
      <c r="C24" s="9"/>
      <c r="D24" s="48">
        <v>43962</v>
      </c>
      <c r="E24" s="33" t="s">
        <v>112</v>
      </c>
      <c r="F24" s="31">
        <v>43976</v>
      </c>
      <c r="G24" s="9">
        <v>0</v>
      </c>
      <c r="H24" s="9">
        <v>0</v>
      </c>
      <c r="I24" s="31">
        <v>43976</v>
      </c>
      <c r="J24" s="31">
        <v>43969</v>
      </c>
      <c r="K24" s="9">
        <v>0</v>
      </c>
      <c r="L24" s="31">
        <v>43969</v>
      </c>
      <c r="M24" s="31">
        <v>43976</v>
      </c>
      <c r="N24" s="11">
        <f t="shared" si="0"/>
        <v>219866</v>
      </c>
      <c r="O24" s="12">
        <v>43969</v>
      </c>
      <c r="P24" s="10" t="s">
        <v>113</v>
      </c>
    </row>
    <row r="25" spans="1:16" ht="409.6">
      <c r="A25" s="9" t="s">
        <v>22</v>
      </c>
      <c r="B25" s="9">
        <v>1</v>
      </c>
      <c r="C25" s="9"/>
      <c r="D25" s="46">
        <v>43958</v>
      </c>
      <c r="E25" s="47" t="s">
        <v>114</v>
      </c>
      <c r="F25" s="31">
        <v>43945</v>
      </c>
      <c r="G25" s="31">
        <v>43972</v>
      </c>
      <c r="H25" s="9">
        <v>0</v>
      </c>
      <c r="I25" s="9">
        <v>0</v>
      </c>
      <c r="J25" s="29">
        <v>1</v>
      </c>
      <c r="K25" s="9">
        <v>0</v>
      </c>
      <c r="L25" s="31">
        <v>43962</v>
      </c>
      <c r="M25" s="11">
        <v>0</v>
      </c>
      <c r="N25" s="11">
        <f t="shared" si="0"/>
        <v>131880</v>
      </c>
      <c r="O25" s="12">
        <v>43958</v>
      </c>
      <c r="P25" s="10" t="s">
        <v>115</v>
      </c>
    </row>
    <row r="26" spans="1:16" ht="86.4">
      <c r="A26" s="36" t="s">
        <v>23</v>
      </c>
      <c r="B26" s="36">
        <v>0</v>
      </c>
      <c r="C26" s="36"/>
      <c r="D26" s="49">
        <v>43944</v>
      </c>
      <c r="E26" s="40" t="s">
        <v>116</v>
      </c>
      <c r="F26" s="36">
        <v>1</v>
      </c>
      <c r="G26" s="36">
        <v>0</v>
      </c>
      <c r="H26" s="36">
        <v>0</v>
      </c>
      <c r="I26" s="36">
        <v>0</v>
      </c>
      <c r="J26" s="36">
        <v>0</v>
      </c>
      <c r="K26" s="36">
        <v>0</v>
      </c>
      <c r="L26" s="36">
        <v>1</v>
      </c>
      <c r="M26" s="36">
        <v>1</v>
      </c>
      <c r="N26" s="43">
        <f t="shared" si="0"/>
        <v>3</v>
      </c>
      <c r="O26" s="45">
        <v>43948</v>
      </c>
      <c r="P26" s="50" t="s">
        <v>117</v>
      </c>
    </row>
    <row r="27" spans="1:16" ht="158.4">
      <c r="A27" s="36" t="s">
        <v>24</v>
      </c>
      <c r="B27" s="36">
        <v>0</v>
      </c>
      <c r="C27" s="36"/>
      <c r="D27" s="37">
        <v>43945</v>
      </c>
      <c r="E27" s="40" t="s">
        <v>118</v>
      </c>
      <c r="F27" s="51">
        <v>43958</v>
      </c>
      <c r="G27" s="51">
        <v>43948</v>
      </c>
      <c r="H27" s="51">
        <v>43958</v>
      </c>
      <c r="I27" s="51">
        <v>43976</v>
      </c>
      <c r="J27" s="36">
        <v>1</v>
      </c>
      <c r="K27" s="36">
        <v>0</v>
      </c>
      <c r="L27" s="36">
        <v>1</v>
      </c>
      <c r="M27" s="36">
        <v>1</v>
      </c>
      <c r="N27" s="43">
        <f t="shared" si="0"/>
        <v>175843</v>
      </c>
      <c r="O27" s="45">
        <v>43948</v>
      </c>
      <c r="P27" s="40" t="s">
        <v>119</v>
      </c>
    </row>
    <row r="28" spans="1:16" ht="28.8">
      <c r="A28" s="9" t="s">
        <v>25</v>
      </c>
      <c r="B28" s="9">
        <v>1</v>
      </c>
      <c r="C28" s="9"/>
      <c r="D28" s="14">
        <v>43948</v>
      </c>
      <c r="E28" s="35" t="s">
        <v>120</v>
      </c>
      <c r="F28" s="9">
        <v>1</v>
      </c>
      <c r="G28" s="9">
        <v>1</v>
      </c>
      <c r="H28" s="9">
        <v>1</v>
      </c>
      <c r="I28" s="9">
        <v>1</v>
      </c>
      <c r="J28" s="9">
        <v>1</v>
      </c>
      <c r="K28" s="9">
        <v>1</v>
      </c>
      <c r="L28" s="9">
        <v>1</v>
      </c>
      <c r="M28" s="9">
        <v>1</v>
      </c>
      <c r="N28" s="11">
        <f t="shared" si="0"/>
        <v>8</v>
      </c>
      <c r="O28" s="12">
        <v>43955</v>
      </c>
      <c r="P28" s="13" t="s">
        <v>121</v>
      </c>
    </row>
    <row r="29" spans="1:16" ht="57.6">
      <c r="A29" s="9" t="s">
        <v>26</v>
      </c>
      <c r="B29" s="9">
        <v>1</v>
      </c>
      <c r="C29" s="9"/>
      <c r="D29" s="31">
        <v>43943</v>
      </c>
      <c r="E29" s="13" t="s">
        <v>122</v>
      </c>
      <c r="F29" s="9">
        <v>0</v>
      </c>
      <c r="G29" s="9">
        <v>1</v>
      </c>
      <c r="H29" s="9">
        <v>1</v>
      </c>
      <c r="I29" s="9">
        <v>0</v>
      </c>
      <c r="J29" s="9">
        <v>1</v>
      </c>
      <c r="K29" s="9">
        <v>0</v>
      </c>
      <c r="L29" s="9">
        <v>1</v>
      </c>
      <c r="M29" s="9">
        <v>1</v>
      </c>
      <c r="N29" s="9">
        <f t="shared" si="0"/>
        <v>5</v>
      </c>
      <c r="O29" s="12">
        <v>43947</v>
      </c>
      <c r="P29" s="52" t="s">
        <v>123</v>
      </c>
    </row>
    <row r="30" spans="1:16" ht="72">
      <c r="A30" s="22" t="s">
        <v>27</v>
      </c>
      <c r="B30" s="22">
        <v>1</v>
      </c>
      <c r="C30" s="22">
        <v>1</v>
      </c>
      <c r="D30" s="25">
        <v>43945</v>
      </c>
      <c r="E30" s="24" t="s">
        <v>124</v>
      </c>
      <c r="F30" s="22">
        <v>0</v>
      </c>
      <c r="G30" s="22">
        <v>1</v>
      </c>
      <c r="H30" s="22">
        <v>1</v>
      </c>
      <c r="I30" s="22">
        <v>1</v>
      </c>
      <c r="J30" s="22">
        <v>1</v>
      </c>
      <c r="K30" s="22">
        <v>0</v>
      </c>
      <c r="L30" s="22">
        <v>1</v>
      </c>
      <c r="M30" s="22">
        <v>1</v>
      </c>
      <c r="N30" s="53">
        <f t="shared" si="0"/>
        <v>6</v>
      </c>
      <c r="O30" s="54">
        <v>43955</v>
      </c>
      <c r="P30" s="24" t="s">
        <v>125</v>
      </c>
    </row>
    <row r="31" spans="1:16" ht="57.6">
      <c r="A31" s="9" t="s">
        <v>28</v>
      </c>
      <c r="B31" s="9">
        <v>1</v>
      </c>
      <c r="C31" s="9"/>
      <c r="D31" s="14">
        <v>43951</v>
      </c>
      <c r="E31" s="13" t="s">
        <v>126</v>
      </c>
      <c r="F31" s="9">
        <v>1</v>
      </c>
      <c r="G31" s="9">
        <v>1</v>
      </c>
      <c r="H31" s="9">
        <v>1</v>
      </c>
      <c r="I31" s="9">
        <v>1</v>
      </c>
      <c r="J31" s="9">
        <v>1</v>
      </c>
      <c r="K31" s="9">
        <v>1</v>
      </c>
      <c r="L31" s="9">
        <v>1</v>
      </c>
      <c r="M31" s="9">
        <v>1</v>
      </c>
      <c r="N31" s="11">
        <f t="shared" si="0"/>
        <v>8</v>
      </c>
      <c r="O31" s="12">
        <v>43960</v>
      </c>
      <c r="P31" s="13" t="s">
        <v>127</v>
      </c>
    </row>
    <row r="32" spans="1:16" ht="129.6">
      <c r="A32" s="36" t="s">
        <v>29</v>
      </c>
      <c r="B32" s="36">
        <v>0</v>
      </c>
      <c r="C32" s="36"/>
      <c r="D32" s="37">
        <v>43952</v>
      </c>
      <c r="E32" s="37"/>
      <c r="F32" s="36">
        <v>1</v>
      </c>
      <c r="G32" s="36">
        <v>1</v>
      </c>
      <c r="H32" s="37">
        <v>43969</v>
      </c>
      <c r="I32" s="36">
        <v>1</v>
      </c>
      <c r="J32" s="36">
        <v>1</v>
      </c>
      <c r="K32" s="36">
        <v>0</v>
      </c>
      <c r="L32" s="36">
        <v>1</v>
      </c>
      <c r="M32" s="36">
        <v>1</v>
      </c>
      <c r="N32" s="43">
        <f t="shared" si="0"/>
        <v>43975</v>
      </c>
      <c r="O32" s="45">
        <v>43955</v>
      </c>
      <c r="P32" s="40" t="s">
        <v>128</v>
      </c>
    </row>
    <row r="33" spans="1:16" ht="43.2">
      <c r="A33" s="9" t="s">
        <v>30</v>
      </c>
      <c r="B33" s="9">
        <v>1</v>
      </c>
      <c r="C33" s="9"/>
      <c r="D33" s="12">
        <v>43948</v>
      </c>
      <c r="E33" s="13" t="s">
        <v>129</v>
      </c>
      <c r="F33" s="32">
        <v>1</v>
      </c>
      <c r="G33" s="32">
        <v>0</v>
      </c>
      <c r="H33" s="9">
        <v>0</v>
      </c>
      <c r="I33" s="9">
        <v>0</v>
      </c>
      <c r="J33" s="9">
        <v>1</v>
      </c>
      <c r="K33" s="9">
        <v>0</v>
      </c>
      <c r="L33" s="14">
        <v>43969</v>
      </c>
      <c r="M33" s="9">
        <v>1</v>
      </c>
      <c r="N33" s="9">
        <f t="shared" si="0"/>
        <v>43972</v>
      </c>
      <c r="O33" s="12">
        <v>43953</v>
      </c>
      <c r="P33" s="10" t="s">
        <v>130</v>
      </c>
    </row>
    <row r="34" spans="1:16" ht="86.4">
      <c r="A34" s="36" t="s">
        <v>31</v>
      </c>
      <c r="B34" s="36">
        <v>0</v>
      </c>
      <c r="C34" s="36"/>
      <c r="D34" s="37">
        <v>43951</v>
      </c>
      <c r="E34" s="21" t="s">
        <v>131</v>
      </c>
      <c r="F34" s="36">
        <v>1</v>
      </c>
      <c r="G34" s="36">
        <v>0</v>
      </c>
      <c r="H34" s="36">
        <v>0</v>
      </c>
      <c r="I34" s="36">
        <v>0</v>
      </c>
      <c r="J34" s="36">
        <v>0</v>
      </c>
      <c r="K34" s="36">
        <v>0</v>
      </c>
      <c r="L34" s="36">
        <v>1</v>
      </c>
      <c r="M34" s="36">
        <v>1</v>
      </c>
      <c r="N34" s="43">
        <f t="shared" si="0"/>
        <v>3</v>
      </c>
      <c r="O34" s="45">
        <v>43952</v>
      </c>
      <c r="P34" s="21" t="s">
        <v>132</v>
      </c>
    </row>
    <row r="35" spans="1:16" ht="57.6">
      <c r="A35" s="9" t="s">
        <v>32</v>
      </c>
      <c r="B35" s="9">
        <v>1</v>
      </c>
      <c r="C35" s="9"/>
      <c r="D35" s="14">
        <v>43955</v>
      </c>
      <c r="E35" s="13" t="s">
        <v>133</v>
      </c>
      <c r="F35" s="9">
        <v>0</v>
      </c>
      <c r="G35" s="9">
        <v>0</v>
      </c>
      <c r="H35" s="9">
        <v>0</v>
      </c>
      <c r="I35" s="9">
        <v>0</v>
      </c>
      <c r="J35" s="9">
        <v>1</v>
      </c>
      <c r="K35" s="9">
        <v>0</v>
      </c>
      <c r="L35" s="9">
        <v>1</v>
      </c>
      <c r="M35" s="9">
        <v>0</v>
      </c>
      <c r="N35" s="11">
        <f t="shared" si="0"/>
        <v>2</v>
      </c>
      <c r="O35" s="12">
        <v>43966</v>
      </c>
      <c r="P35" s="10" t="s">
        <v>134</v>
      </c>
    </row>
    <row r="36" spans="1:16" ht="57.6">
      <c r="A36" s="9" t="s">
        <v>33</v>
      </c>
      <c r="B36" s="9">
        <v>1</v>
      </c>
      <c r="C36" s="9"/>
      <c r="D36" s="14">
        <v>43956</v>
      </c>
      <c r="E36" s="10" t="s">
        <v>135</v>
      </c>
      <c r="F36" s="9">
        <v>1</v>
      </c>
      <c r="G36" s="9">
        <v>1</v>
      </c>
      <c r="H36" s="9">
        <v>0</v>
      </c>
      <c r="I36" s="9">
        <v>0</v>
      </c>
      <c r="J36" s="9">
        <v>1</v>
      </c>
      <c r="K36" s="9">
        <v>0</v>
      </c>
      <c r="L36" s="9">
        <v>1</v>
      </c>
      <c r="M36" s="9">
        <v>1</v>
      </c>
      <c r="N36" s="11">
        <f t="shared" si="0"/>
        <v>5</v>
      </c>
      <c r="O36" s="12">
        <v>43959</v>
      </c>
      <c r="P36" s="13" t="s">
        <v>136</v>
      </c>
    </row>
    <row r="37" spans="1:16" ht="57.6">
      <c r="A37" s="9" t="s">
        <v>34</v>
      </c>
      <c r="B37" s="9">
        <v>1</v>
      </c>
      <c r="C37" s="9"/>
      <c r="D37" s="14">
        <v>43949</v>
      </c>
      <c r="E37" s="13" t="s">
        <v>137</v>
      </c>
      <c r="F37" s="9">
        <v>1</v>
      </c>
      <c r="G37" s="9">
        <v>1</v>
      </c>
      <c r="H37" s="9">
        <v>1</v>
      </c>
      <c r="I37" s="9">
        <v>1</v>
      </c>
      <c r="J37" s="9">
        <v>1</v>
      </c>
      <c r="K37" s="9">
        <v>1</v>
      </c>
      <c r="L37" s="9">
        <v>1</v>
      </c>
      <c r="M37" s="9">
        <v>1</v>
      </c>
      <c r="N37" s="11">
        <f t="shared" si="0"/>
        <v>8</v>
      </c>
      <c r="O37" s="12">
        <v>43952</v>
      </c>
      <c r="P37" s="13" t="s">
        <v>138</v>
      </c>
    </row>
    <row r="38" spans="1:16" ht="72">
      <c r="A38" s="36" t="s">
        <v>35</v>
      </c>
      <c r="B38" s="36">
        <v>0</v>
      </c>
      <c r="C38" s="36"/>
      <c r="D38" s="37">
        <v>43948</v>
      </c>
      <c r="E38" s="50" t="s">
        <v>139</v>
      </c>
      <c r="F38" s="36">
        <v>0</v>
      </c>
      <c r="G38" s="51">
        <v>43963</v>
      </c>
      <c r="H38" s="55">
        <v>0</v>
      </c>
      <c r="I38" s="55">
        <v>0</v>
      </c>
      <c r="J38" s="55">
        <v>1</v>
      </c>
      <c r="K38" s="55">
        <v>0</v>
      </c>
      <c r="L38" s="55">
        <v>1</v>
      </c>
      <c r="M38" s="55">
        <v>1</v>
      </c>
      <c r="N38" s="55">
        <f t="shared" si="0"/>
        <v>43966</v>
      </c>
      <c r="O38" s="45">
        <v>43952</v>
      </c>
      <c r="P38" s="56" t="s">
        <v>140</v>
      </c>
    </row>
    <row r="39" spans="1:16" ht="57.6">
      <c r="A39" s="9" t="s">
        <v>36</v>
      </c>
      <c r="B39" s="9">
        <v>1</v>
      </c>
      <c r="C39" s="9"/>
      <c r="D39" s="14">
        <v>43943</v>
      </c>
      <c r="E39" s="13" t="s">
        <v>141</v>
      </c>
      <c r="F39" s="9">
        <v>1</v>
      </c>
      <c r="G39" s="9">
        <v>1</v>
      </c>
      <c r="H39" s="9">
        <v>1</v>
      </c>
      <c r="I39" s="9">
        <v>1</v>
      </c>
      <c r="J39" s="9">
        <v>1</v>
      </c>
      <c r="K39" s="9">
        <v>1</v>
      </c>
      <c r="L39" s="9">
        <v>1</v>
      </c>
      <c r="M39" s="9">
        <v>1</v>
      </c>
      <c r="N39" s="11">
        <f t="shared" si="0"/>
        <v>8</v>
      </c>
      <c r="O39" s="12">
        <v>43945</v>
      </c>
      <c r="P39" s="13" t="s">
        <v>142</v>
      </c>
    </row>
    <row r="40" spans="1:16" ht="72">
      <c r="A40" s="9" t="s">
        <v>37</v>
      </c>
      <c r="B40" s="9">
        <v>1</v>
      </c>
      <c r="C40" s="9"/>
      <c r="D40" s="14">
        <v>43957</v>
      </c>
      <c r="E40" s="13" t="s">
        <v>143</v>
      </c>
      <c r="F40" s="9">
        <v>1</v>
      </c>
      <c r="G40" s="9">
        <v>1</v>
      </c>
      <c r="H40" s="9">
        <v>0</v>
      </c>
      <c r="I40" s="32">
        <v>0</v>
      </c>
      <c r="J40" s="32">
        <v>1</v>
      </c>
      <c r="K40" s="32">
        <v>0</v>
      </c>
      <c r="L40" s="32">
        <v>1</v>
      </c>
      <c r="M40" s="32">
        <v>1</v>
      </c>
      <c r="N40" s="11">
        <f t="shared" si="0"/>
        <v>5</v>
      </c>
      <c r="O40" s="12">
        <v>43966</v>
      </c>
      <c r="P40" s="13" t="s">
        <v>144</v>
      </c>
    </row>
    <row r="41" spans="1:16" ht="43.2">
      <c r="A41" s="9" t="s">
        <v>38</v>
      </c>
      <c r="B41" s="9">
        <v>1</v>
      </c>
      <c r="C41" s="9"/>
      <c r="D41" s="14">
        <v>43955</v>
      </c>
      <c r="E41" s="13" t="s">
        <v>145</v>
      </c>
      <c r="F41" s="9">
        <v>0</v>
      </c>
      <c r="G41" s="9">
        <v>1</v>
      </c>
      <c r="H41" s="32">
        <v>0</v>
      </c>
      <c r="I41" s="9">
        <v>0</v>
      </c>
      <c r="J41" s="32">
        <v>1</v>
      </c>
      <c r="K41" s="9">
        <v>0</v>
      </c>
      <c r="L41" s="32">
        <v>1</v>
      </c>
      <c r="M41" s="32">
        <v>1</v>
      </c>
      <c r="N41" s="11">
        <f t="shared" si="0"/>
        <v>4</v>
      </c>
      <c r="O41" s="12">
        <v>43959</v>
      </c>
      <c r="P41" s="13" t="s">
        <v>146</v>
      </c>
    </row>
    <row r="42" spans="1:16" ht="43.2">
      <c r="A42" s="9" t="s">
        <v>39</v>
      </c>
      <c r="B42" s="9">
        <v>1</v>
      </c>
      <c r="C42" s="9"/>
      <c r="D42" s="14">
        <v>43948</v>
      </c>
      <c r="E42" s="57" t="s">
        <v>147</v>
      </c>
      <c r="F42" s="9">
        <v>1</v>
      </c>
      <c r="G42" s="9">
        <v>0</v>
      </c>
      <c r="H42" s="9">
        <v>0</v>
      </c>
      <c r="I42" s="9">
        <v>1</v>
      </c>
      <c r="J42" s="9">
        <v>0</v>
      </c>
      <c r="K42" s="9">
        <v>0</v>
      </c>
      <c r="L42" s="9">
        <v>1</v>
      </c>
      <c r="M42" s="9">
        <v>1</v>
      </c>
      <c r="N42" s="11">
        <f t="shared" si="0"/>
        <v>4</v>
      </c>
      <c r="O42" s="12">
        <v>43960</v>
      </c>
      <c r="P42" s="13" t="s">
        <v>148</v>
      </c>
    </row>
    <row r="43" spans="1:16" ht="28.8">
      <c r="A43" s="36" t="s">
        <v>40</v>
      </c>
      <c r="B43" s="36">
        <v>0</v>
      </c>
      <c r="C43" s="36"/>
      <c r="D43" s="37">
        <v>43941</v>
      </c>
      <c r="E43" s="50" t="s">
        <v>149</v>
      </c>
      <c r="F43" s="36">
        <v>1</v>
      </c>
      <c r="G43" s="36">
        <v>1</v>
      </c>
      <c r="H43" s="36">
        <v>0</v>
      </c>
      <c r="I43" s="36">
        <v>0</v>
      </c>
      <c r="J43" s="36">
        <v>1</v>
      </c>
      <c r="K43" s="36">
        <v>0</v>
      </c>
      <c r="L43" s="36">
        <v>1</v>
      </c>
      <c r="M43" s="36">
        <v>1</v>
      </c>
      <c r="N43" s="36">
        <f t="shared" si="0"/>
        <v>5</v>
      </c>
      <c r="O43" s="45">
        <v>43941</v>
      </c>
      <c r="P43" s="58" t="s">
        <v>150</v>
      </c>
    </row>
    <row r="44" spans="1:16" ht="43.2">
      <c r="A44" s="22" t="s">
        <v>41</v>
      </c>
      <c r="B44" s="22">
        <v>0</v>
      </c>
      <c r="C44" s="22">
        <v>1</v>
      </c>
      <c r="D44" s="59">
        <v>43949</v>
      </c>
      <c r="E44" s="60" t="s">
        <v>151</v>
      </c>
      <c r="F44" s="22">
        <v>1</v>
      </c>
      <c r="G44" s="22">
        <v>1</v>
      </c>
      <c r="H44" s="22">
        <v>1</v>
      </c>
      <c r="I44" s="22">
        <v>1</v>
      </c>
      <c r="J44" s="22">
        <v>1</v>
      </c>
      <c r="K44" s="22">
        <v>1</v>
      </c>
      <c r="L44" s="22">
        <v>1</v>
      </c>
      <c r="M44" s="22">
        <v>1</v>
      </c>
      <c r="N44" s="53">
        <f t="shared" si="0"/>
        <v>8</v>
      </c>
      <c r="O44" s="54">
        <v>43952</v>
      </c>
      <c r="P44" s="24" t="s">
        <v>152</v>
      </c>
    </row>
    <row r="45" spans="1:16" ht="28.8">
      <c r="A45" s="36" t="s">
        <v>42</v>
      </c>
      <c r="B45" s="36">
        <v>0</v>
      </c>
      <c r="C45" s="36"/>
      <c r="D45" s="37">
        <v>43941</v>
      </c>
      <c r="E45" s="61" t="s">
        <v>153</v>
      </c>
      <c r="F45" s="36">
        <v>1</v>
      </c>
      <c r="G45" s="36">
        <v>1</v>
      </c>
      <c r="H45" s="36">
        <v>1</v>
      </c>
      <c r="I45" s="36">
        <v>1</v>
      </c>
      <c r="J45" s="36">
        <v>1</v>
      </c>
      <c r="K45" s="36">
        <v>0</v>
      </c>
      <c r="L45" s="36">
        <v>1</v>
      </c>
      <c r="M45" s="36">
        <v>1</v>
      </c>
      <c r="N45" s="36">
        <f t="shared" ref="N45" si="1">SUM(F45:L45)</f>
        <v>6</v>
      </c>
      <c r="O45" s="45">
        <v>43948</v>
      </c>
      <c r="P45" s="56" t="s">
        <v>154</v>
      </c>
    </row>
    <row r="46" spans="1:16" ht="43.2">
      <c r="A46" s="9" t="s">
        <v>43</v>
      </c>
      <c r="B46" s="9">
        <v>1</v>
      </c>
      <c r="C46" s="9"/>
      <c r="D46" s="14">
        <v>43948</v>
      </c>
      <c r="E46" s="13" t="s">
        <v>155</v>
      </c>
      <c r="F46" s="9">
        <v>0</v>
      </c>
      <c r="G46" s="9">
        <v>1</v>
      </c>
      <c r="H46" s="9">
        <v>1</v>
      </c>
      <c r="I46" s="9">
        <v>0</v>
      </c>
      <c r="J46" s="9">
        <v>1</v>
      </c>
      <c r="K46" s="9">
        <v>1</v>
      </c>
      <c r="L46" s="9">
        <v>1</v>
      </c>
      <c r="M46" s="9">
        <v>0</v>
      </c>
      <c r="N46" s="11">
        <f t="shared" ref="N46:N53" si="2">SUM(F46:M46)</f>
        <v>5</v>
      </c>
      <c r="O46" s="12">
        <v>43952</v>
      </c>
      <c r="P46" s="10" t="s">
        <v>59</v>
      </c>
    </row>
    <row r="47" spans="1:16" ht="28.8">
      <c r="A47" s="9" t="s">
        <v>44</v>
      </c>
      <c r="B47" s="9">
        <v>1</v>
      </c>
      <c r="C47" s="9"/>
      <c r="D47" s="14">
        <v>43938</v>
      </c>
      <c r="E47" s="13" t="s">
        <v>156</v>
      </c>
      <c r="F47" s="9">
        <v>1</v>
      </c>
      <c r="G47" s="9">
        <v>1</v>
      </c>
      <c r="H47" s="9">
        <v>1</v>
      </c>
      <c r="I47" s="9">
        <v>1</v>
      </c>
      <c r="J47" s="9">
        <v>1</v>
      </c>
      <c r="K47" s="9">
        <v>0</v>
      </c>
      <c r="L47" s="9">
        <v>1</v>
      </c>
      <c r="M47" s="9">
        <v>1</v>
      </c>
      <c r="N47" s="11">
        <f t="shared" si="2"/>
        <v>7</v>
      </c>
      <c r="O47" s="12">
        <v>43952</v>
      </c>
      <c r="P47" s="13"/>
    </row>
    <row r="48" spans="1:16" ht="115.2">
      <c r="A48" s="36" t="s">
        <v>45</v>
      </c>
      <c r="B48" s="36">
        <v>0</v>
      </c>
      <c r="C48" s="36"/>
      <c r="D48" s="37">
        <v>43938</v>
      </c>
      <c r="E48" s="37"/>
      <c r="F48" s="36">
        <v>0</v>
      </c>
      <c r="G48" s="36">
        <v>0</v>
      </c>
      <c r="H48" s="36">
        <v>0</v>
      </c>
      <c r="I48" s="36">
        <v>0</v>
      </c>
      <c r="J48" s="36">
        <v>1</v>
      </c>
      <c r="K48" s="36">
        <v>0</v>
      </c>
      <c r="L48" s="36">
        <v>1</v>
      </c>
      <c r="M48" s="36">
        <v>0</v>
      </c>
      <c r="N48" s="43">
        <f t="shared" si="2"/>
        <v>2</v>
      </c>
      <c r="O48" s="45">
        <v>43948</v>
      </c>
      <c r="P48" s="50" t="s">
        <v>157</v>
      </c>
    </row>
    <row r="49" spans="1:16" ht="43.2">
      <c r="A49" s="9" t="s">
        <v>46</v>
      </c>
      <c r="B49" s="9">
        <v>1</v>
      </c>
      <c r="C49" s="9"/>
      <c r="D49" s="14">
        <v>43945</v>
      </c>
      <c r="E49" s="10" t="s">
        <v>158</v>
      </c>
      <c r="F49" s="9">
        <v>1</v>
      </c>
      <c r="G49" s="9">
        <v>1</v>
      </c>
      <c r="H49" s="9">
        <v>0</v>
      </c>
      <c r="I49" s="9">
        <v>1</v>
      </c>
      <c r="J49" s="9">
        <v>1</v>
      </c>
      <c r="K49" s="9">
        <v>0</v>
      </c>
      <c r="L49" s="9">
        <v>1</v>
      </c>
      <c r="M49" s="9">
        <v>1</v>
      </c>
      <c r="N49" s="11">
        <f t="shared" si="2"/>
        <v>6</v>
      </c>
      <c r="O49" s="12">
        <v>43966</v>
      </c>
      <c r="P49" s="10" t="s">
        <v>159</v>
      </c>
    </row>
    <row r="50" spans="1:16" ht="72">
      <c r="A50" s="9" t="s">
        <v>47</v>
      </c>
      <c r="B50" s="9">
        <v>1</v>
      </c>
      <c r="C50" s="9"/>
      <c r="D50" s="14">
        <v>43952</v>
      </c>
      <c r="E50" s="10" t="s">
        <v>160</v>
      </c>
      <c r="F50" s="9">
        <v>1</v>
      </c>
      <c r="G50" s="9">
        <v>0</v>
      </c>
      <c r="H50" s="9">
        <v>0</v>
      </c>
      <c r="I50" s="9">
        <v>0</v>
      </c>
      <c r="J50" s="9">
        <v>0</v>
      </c>
      <c r="K50" s="9">
        <v>0</v>
      </c>
      <c r="L50" s="9">
        <v>1</v>
      </c>
      <c r="M50" s="9">
        <v>0</v>
      </c>
      <c r="N50" s="11">
        <f t="shared" si="2"/>
        <v>2</v>
      </c>
      <c r="O50" s="12">
        <v>43956</v>
      </c>
      <c r="P50" s="10" t="s">
        <v>161</v>
      </c>
    </row>
    <row r="51" spans="1:16" ht="28.8">
      <c r="A51" s="16" t="s">
        <v>48</v>
      </c>
      <c r="B51" s="16">
        <v>0</v>
      </c>
      <c r="C51" s="16"/>
      <c r="D51" s="17">
        <v>43948</v>
      </c>
      <c r="E51" s="21" t="s">
        <v>162</v>
      </c>
      <c r="F51" s="16">
        <v>0</v>
      </c>
      <c r="G51" s="16">
        <v>0</v>
      </c>
      <c r="H51" s="16">
        <v>1</v>
      </c>
      <c r="I51" s="16">
        <v>1</v>
      </c>
      <c r="J51" s="16">
        <v>1</v>
      </c>
      <c r="K51" s="16">
        <v>0</v>
      </c>
      <c r="L51" s="16">
        <v>1</v>
      </c>
      <c r="M51" s="16">
        <v>1</v>
      </c>
      <c r="N51" s="19">
        <f t="shared" si="2"/>
        <v>5</v>
      </c>
      <c r="O51" s="20">
        <v>43955</v>
      </c>
      <c r="P51" s="62" t="s">
        <v>163</v>
      </c>
    </row>
    <row r="52" spans="1:16" ht="86.4">
      <c r="A52" s="22" t="s">
        <v>49</v>
      </c>
      <c r="B52" s="22">
        <v>0</v>
      </c>
      <c r="C52" s="22">
        <v>1</v>
      </c>
      <c r="D52" s="59">
        <v>43941</v>
      </c>
      <c r="E52" s="23" t="s">
        <v>164</v>
      </c>
      <c r="F52" s="22">
        <v>1</v>
      </c>
      <c r="G52" s="22">
        <v>0</v>
      </c>
      <c r="H52" s="22">
        <v>0</v>
      </c>
      <c r="I52" s="22">
        <v>0</v>
      </c>
      <c r="J52" s="22">
        <v>1</v>
      </c>
      <c r="K52" s="22">
        <v>0</v>
      </c>
      <c r="L52" s="22">
        <v>1</v>
      </c>
      <c r="M52" s="22">
        <v>1</v>
      </c>
      <c r="N52" s="22">
        <f t="shared" si="2"/>
        <v>4</v>
      </c>
      <c r="O52" s="59">
        <v>43941</v>
      </c>
      <c r="P52" s="24" t="s">
        <v>165</v>
      </c>
    </row>
    <row r="53" spans="1:16" ht="100.8">
      <c r="A53" s="22" t="s">
        <v>50</v>
      </c>
      <c r="B53" s="22">
        <v>0</v>
      </c>
      <c r="C53" s="22">
        <v>1</v>
      </c>
      <c r="D53" s="59">
        <v>43944</v>
      </c>
      <c r="E53" s="23" t="s">
        <v>166</v>
      </c>
      <c r="F53" s="22">
        <v>1</v>
      </c>
      <c r="G53" s="22">
        <v>1</v>
      </c>
      <c r="H53" s="22">
        <v>1</v>
      </c>
      <c r="I53" s="22">
        <v>1</v>
      </c>
      <c r="J53" s="22">
        <v>1</v>
      </c>
      <c r="K53" s="22">
        <v>1</v>
      </c>
      <c r="L53" s="22">
        <v>1</v>
      </c>
      <c r="M53" s="22">
        <v>1</v>
      </c>
      <c r="N53" s="22">
        <f t="shared" si="2"/>
        <v>8</v>
      </c>
      <c r="O53" s="54">
        <v>43952</v>
      </c>
      <c r="P53" s="63" t="s">
        <v>167</v>
      </c>
    </row>
    <row r="54" spans="1:16">
      <c r="A54" t="s">
        <v>51</v>
      </c>
      <c r="B54" s="2"/>
      <c r="C54" s="2"/>
      <c r="D54" s="2"/>
      <c r="E54" s="2"/>
      <c r="F54" s="2"/>
      <c r="G54" s="2"/>
      <c r="H54" s="2"/>
      <c r="I54" s="2"/>
      <c r="J54" s="2">
        <f>COUNT(J2:J52)</f>
        <v>50</v>
      </c>
      <c r="K54" s="2"/>
      <c r="O54" s="2">
        <f>COUNT(O2:O53)</f>
        <v>51</v>
      </c>
    </row>
    <row r="55" spans="1:16">
      <c r="A55" t="s">
        <v>168</v>
      </c>
      <c r="I55" s="3">
        <f>I54/J54</f>
        <v>0</v>
      </c>
    </row>
  </sheetData>
  <sortState ref="A2:M52">
    <sortCondition ref="A2"/>
  </sortState>
  <hyperlinks>
    <hyperlink ref="P12" r:id="rId1" display="https://www.fox35orlando.com/news/road-to-reopening-florida-which-businesses-will-and-will-not-reopen-on-Monday restaurants and retail"/>
    <hyperlink ref="E22" r:id="rId2" display="https://www.maine.gov/governor/mills/news/governor-mills-presents-safe-gradual-plan-restart-maines-economy-2020-04-28"/>
    <hyperlink ref="E28" r:id="rId3"/>
    <hyperlink ref="P15" r:id="rId4" display="https://rebound.idaho.gov/stages-of-reopening/ reopen worship and daycares and organized youth activites   Retail is not mentioned in any phase. Businesses is broadly used in stage 1 and 2"/>
    <hyperlink ref="E42" r:id="rId5" display="https://www.ri.gov/press/view/38234"/>
    <hyperlink ref="P43" r:id="rId6"/>
    <hyperlink ref="E44" r:id="rId7"/>
    <hyperlink ref="E45"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elimc</dc:creator>
  <cp:lastModifiedBy>Thuy Nguyen</cp:lastModifiedBy>
  <dcterms:created xsi:type="dcterms:W3CDTF">2020-05-11T14:45:21Z</dcterms:created>
  <dcterms:modified xsi:type="dcterms:W3CDTF">2020-06-24T23:00:55Z</dcterms:modified>
</cp:coreProperties>
</file>