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08" yWindow="-108" windowWidth="19416" windowHeight="10416"/>
  </bookViews>
  <sheets>
    <sheet name="CleanData" sheetId="2" r:id="rId1"/>
  </sheet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2" i="2"/>
  <c r="I51"/>
  <c r="I50"/>
  <c r="I49"/>
  <c r="I48"/>
  <c r="I47"/>
  <c r="I46"/>
  <c r="I45"/>
  <c r="I44"/>
  <c r="I43"/>
  <c r="I42"/>
  <c r="I41"/>
  <c r="I40"/>
  <c r="I39"/>
  <c r="I38"/>
  <c r="I37"/>
  <c r="I36"/>
  <c r="I35"/>
  <c r="I34"/>
  <c r="I33"/>
  <c r="I32"/>
  <c r="I31"/>
  <c r="I30"/>
  <c r="I29"/>
  <c r="I28"/>
  <c r="I27"/>
  <c r="I26"/>
  <c r="I25"/>
  <c r="I24"/>
  <c r="I23"/>
  <c r="I22"/>
  <c r="I21"/>
  <c r="I20"/>
  <c r="I19"/>
  <c r="I18"/>
  <c r="I17"/>
  <c r="I16"/>
  <c r="I15"/>
  <c r="I14"/>
  <c r="I13"/>
  <c r="I12"/>
  <c r="I11"/>
  <c r="I10"/>
  <c r="I9"/>
  <c r="I8"/>
  <c r="I7"/>
  <c r="I6"/>
  <c r="I5"/>
  <c r="I4"/>
  <c r="I3"/>
  <c r="I2"/>
  <c r="J54" l="1"/>
  <c r="I55" l="1"/>
</calcChain>
</file>

<file path=xl/sharedStrings.xml><?xml version="1.0" encoding="utf-8"?>
<sst xmlns="http://schemas.openxmlformats.org/spreadsheetml/2006/main" count="152" uniqueCount="146">
  <si>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</si>
  <si>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</si>
  <si>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</si>
  <si>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</si>
  <si>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</si>
  <si>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</si>
  <si>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</si>
  <si>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</si>
  <si>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</si>
  <si>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</si>
  <si>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</si>
  <si>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</si>
  <si>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</si>
  <si>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</si>
  <si>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</si>
  <si>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</si>
  <si>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</si>
  <si>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</si>
  <si>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</si>
  <si>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</si>
  <si>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</si>
  <si>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</si>
  <si>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</si>
  <si>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</si>
  <si>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</si>
  <si>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</si>
  <si>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</si>
  <si>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</si>
  <si>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</si>
  <si>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</si>
  <si>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</si>
  <si>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</si>
  <si>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</si>
  <si>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</si>
  <si>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</si>
  <si>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</si>
  <si>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</si>
  <si>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</si>
  <si>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</si>
  <si>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</si>
  <si>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</si>
  <si>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</si>
  <si>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</si>
  <si>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</si>
  <si>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</si>
  <si>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</si>
  <si>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</si>
  <si>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</si>
  <si>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</si>
  <si>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</si>
  <si>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</si>
  <si>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Total with each policy (out of 51 with DC)</t>
  </si>
  <si>
    <t>What is reopened on the date the state reopened</t>
  </si>
  <si>
    <t>OutdoorRec</t>
  </si>
  <si>
    <t>Retail</t>
  </si>
  <si>
    <t>FoodDrink</t>
  </si>
  <si>
    <t>PersonalCare</t>
  </si>
  <si>
    <t>Worship</t>
  </si>
  <si>
    <t>Entertainment</t>
  </si>
  <si>
    <t>Industries</t>
  </si>
  <si>
    <t>April 26- worship, April 27- retail, May 4- restaurants and bars</t>
  </si>
  <si>
    <t>May 11- retail stores and salons, May 18- outdoor seating in restaurants</t>
  </si>
  <si>
    <t>April 24- salons, barbers, and pet groomers, May 1- restaurant dining, movie theaters, gyms, worship, sporting venues</t>
  </si>
  <si>
    <t>24 counties in the northwest and north-central parts of the state beginning to reopen, starting with retail stores on May 8</t>
  </si>
  <si>
    <t>April 27- restaurants, April 29- retail, May 1- gyms</t>
  </si>
  <si>
    <t>May 12- retail</t>
  </si>
  <si>
    <t>https://www.al.com/news/2020/04/gov-kay-ivey-press-conference-on-plans-for-reopening-alabama-watch-live.html, SAH expired April 30 with the new plan in place May 1-15, retail and beaches opening</t>
  </si>
  <si>
    <t>https://www.adn.com/alaska-news/2020/04/25/what-the-reopening-looks-like-under-plans-from-anchorage-and-the-state-of-alaska/, restaurants opening, retail, personal care, gyms, worship</t>
  </si>
  <si>
    <t>https://www.azcentral.com/story/news/local/arizona-health/2020/05/04/arizona-salons-can-reopen-may-8-dine-restaurants-may-11/3080788001/ May 8- salons and barbershops, May 11- dine-in service at restaurants</t>
  </si>
  <si>
    <t>https://covid19.colorado.gov/safer-at-home April 27- Safer-at-Home begins, including curbside retail and real estate showings, May 1- retail and personal services can open, May 4- non-critical offices can reopen</t>
  </si>
  <si>
    <t>https://www.fox35orlando.com/news/road-to-reopening-florida-which-businesses-will-and-will-not-reopen-on-Monday restaurants and retail</t>
  </si>
  <si>
    <t>https://www.ajc.com/blog/atlanta-restaurants/metro-atlanta-restaurants-reverse-decisions-reopen/RL4nYdEBSu1jYRRlYuEyEI/ April 24- gyms, nail salons, barbers, massage therapists, April 27- restaurants and movie theaters</t>
  </si>
  <si>
    <t>https://www.bigislandvideonews.com/2020/05/05/video-first-phase-of-hawaii-reopening-begins-may-7/ Reopening non-food agriculture, astronomical observatories and support facilities, car washes, pet grooming services, health care and social assistance, nonprofit organizations, retail businesses and services, shopping malls, wholesale and warehousing operations</t>
  </si>
  <si>
    <t>https://rebound.idaho.gov/stages-of-reopening/ reopen worship and daycares and organized youth activites</t>
  </si>
  <si>
    <t>https://www.indystar.com/story/news/health/2020/05/01/when-indiana-reopen-here-phases-set-reopening/3067992001/ reopen, May 4 except Marion, Lake, and Cass counties, personal services, restaurants and bars, state government executive branch offices, boating, beaches and shorelines, May 8- religious service</t>
  </si>
  <si>
    <t>https://www.desmoinesregister.com/story/news/health/2020/04/27/coronavirus-covid-19-update-iowa-gov-kim-reynolds-daily-briefing-shutdown-reopening-state-plan/3031798001/ May 1- relax restrictions on restaurants, malls, fitness centers, libraries, retail stores, race tracks, social, community, recreational, and leisure sporting events limited to 10 or fewer people in 77 of Iowa's 99 counties</t>
  </si>
  <si>
    <t>https://www.kansas.com/news/politics-government/article242408441.html#adnrb=900000 May 4-reopen childcare facilities, libraries, restaurants, worship</t>
  </si>
  <si>
    <t>https://www.pressherald.com/2020/04/28/read-gov-mills-timeline-on-reopening-maine-businesses-public-spaces-and-activities/# reopening May 1- health care providers, personal care services, limited drive-in, stay-in-your-vehicle religious services, drive-in movie theaters, outdoor recreation, auto dealerships and car washes</t>
  </si>
  <si>
    <t>https://www.clarionledger.com/story/news/2020/04/27/coronavirus-mississippi-businesses-reopen-under-safer-home-order/3030586001/ Reopen April 27- retail</t>
  </si>
  <si>
    <t>https://www.ksdk.com/article/news/local/missouri-reopening-plan/63-f8d38bfd-17df-4b37-87f0-6b2f1497e0c9 https://health.mo.gov/living/healthcondiseases/communicable/novel-coronavirus/pdf/economic-reopening.pdf Reopen May 4 (except St. Louis County and City)- restaurants, worship, entertainment- movie theatre, museum, amusement parks, barber and cosmetology shops, hair salons, tattoo parlors, gyms, hotel swimming pools, retail, state office buildings</t>
  </si>
  <si>
    <t>http://governor.mt.gov/pressroom/governor-bullock-announces-plan-to-begin-phased-reopening-of-montana reopening April 26- worship, April 27- retail, May 4- restaurants and bars</t>
  </si>
  <si>
    <t>https://governor.nebraska.gov/press/gov-ricketts-announces-upcoming-changes-directed-health-measures-deploys-additional-resources Reopen May 4- worship, beauty/nail salons, barber shops, massage therapy services, tattoo parlors/studios, restaurants, childcare facilities</t>
  </si>
  <si>
    <t>https://nvhealthresponse.nv.gov/wp-content/uploads/2020/05/Declaration-of-Emergency-Directive-018.Phase-1-Reopening.5-7-20-1.pdf Reopen May 9- retail, drive-in theaters, drive-in religious services, nail care salons, hair salons, barber shops, restaurants and food establishments, state parks</t>
  </si>
  <si>
    <t>https://boston.cbslocal.com/2020/05/11/coronavirus-new-hampshire-reopening/ Reopening May 11- retail, salons and barbershops, golf courses, mall</t>
  </si>
  <si>
    <t>https://www.citizen-times.com/story/news/local/2020/05/05/coronavirus-nc-reopening-start-may-8-gov-roy-cooper-announces/5172443002/ Phase 1 reopening May 8- retail (from 20% to 50%), small outdoor gatherings of 10 or fewer people, child care facilities, state parks and trails</t>
  </si>
  <si>
    <t>https://www.governor.nd.gov/sites/www/files/documents/executive-orders/Executive%20Order%202020-06.4.pdf Reopening May 1- restaurants and bars, salons, barbers, tattoo and body piercing salons, message therapy, health clubs and athletic facilities, movie theaters</t>
  </si>
  <si>
    <t>https://www.governor.ok.gov/articles/press_releases/gov-stitt-announces-open-up-and-recovery-plan Reopening April 24- personal care businesses, state parks and outdoor recreation</t>
  </si>
  <si>
    <t>https://www.bostonglobe.com/2020/05/04/metro/another-21-rhode-islanders-die-coronavirus/ Reopening May 9- retail, offices; outdoor dining at restaurants will be allowed sometime in phase 1, but not immediately, same as hairdressers and barbers</t>
  </si>
  <si>
    <t>https://www.businessinsider.com/south-carolina-gov-henry-mcmaster-reopens-beaches-nonessential-stores-2020-4 Reopening April 20- clothing stores, furniture stores, department stores, book stores, florist shops; April 24- gyms, hair salons, barbershops, fitness centers, massage-therapy centers; April 27- restaurants, private social clubs, movie theaters;</t>
  </si>
  <si>
    <t>https://www.tennessean.com/story/news/politics/2020/04/24/tennessee-governor-reveals-reopening-guidelines-restaurants-stores/3019032001/ Reopening April 27- restaurants; April 29- retail</t>
  </si>
  <si>
    <t>https://www.texastribune.org/2020/04/28/texas-reopening-restaurants-greg-abbott/ Reopening May 1- restaurants, retail, movie theaters, malls, outdoor sports that don’t include contact, museums libraries</t>
  </si>
  <si>
    <t>https://www.sltrib.com/news/2020/04/28/utah-will-begin-easing/ Reopening May 1- restaurants, gyms, salons, state parks</t>
  </si>
  <si>
    <t>https://twitter.com/WVGovernor/status/1255905277993455616/photo/1 Reopening May 4- outdoor dining for restaurants, pet groomers, barbershops, hair and nail salons</t>
  </si>
  <si>
    <t>https://governor.wyo.gov/media/news-releases/2020-news-releases/governor-gordon-authorizes-re-opening-of-gyms-personal-care-services-under Reopening May 1- gyms, barber shops, hair saloons</t>
  </si>
  <si>
    <t>Notes from Internet</t>
  </si>
  <si>
    <t>Notes from NYT</t>
  </si>
  <si>
    <t>https://www.nwahomepage.com/lifestyle/health/coronavirus/coronavirus-in-arkansas-hair-salons-and-barbershops-to-reopen-may-6/ Reopening May 6- hair salons and barber shops</t>
  </si>
  <si>
    <t>https://www.inquirer.com/news/pennsylvania/spl/pennsylvania-reopening-coronavirus-tom-wolf-plan-20200422.html Reopening May 8- businesses, as long as they provide masks and require workers to practice social distancing https://www.governor.pa.gov/process-to-reopen-pennsylvania/ Yellow phase- retail open</t>
  </si>
  <si>
    <t>Additional notes</t>
  </si>
  <si>
    <t>worship:? Organizers of indoor religious services should also “establish protocols for sacrament, communion, or collecting offering with minimal handling of the offering plate and money and proper sanitization of hands and disinfecting of surfaces.”</t>
  </si>
  <si>
    <t>Reopening: closed</t>
  </si>
  <si>
    <t>Reopening: closed, SAH May 20</t>
  </si>
  <si>
    <t>Reopening: closed, SAH May 31, reopen June 1 with hair salons</t>
  </si>
  <si>
    <t>Reopening: closed, SAH May 15</t>
  </si>
  <si>
    <t>Reopening: closed, SAH May 31</t>
  </si>
  <si>
    <t>Reopening: SAH May 31</t>
  </si>
  <si>
    <t>Reopening: closed, SAH May 18</t>
  </si>
  <si>
    <t>Reopening: closed, SAH May 28</t>
  </si>
  <si>
    <t>Reopening: closed, SAH May 17</t>
  </si>
  <si>
    <t>Reopening: closed, SAH May 26</t>
  </si>
  <si>
    <t>Reopening: closed, SAH June 10</t>
  </si>
  <si>
    <t>Reopening: closed, SAH July 12</t>
  </si>
  <si>
    <t>Reopening: SAH June 4</t>
  </si>
  <si>
    <t>Reopening: SAH May 4</t>
  </si>
  <si>
    <t>Reopening: closed, SAH June 5</t>
  </si>
  <si>
    <t xml:space="preserve">Reopening: SAH May 31. Worship: Does drive-in service count?  </t>
  </si>
  <si>
    <t>Industries: ? (do state office buildings count?)</t>
  </si>
  <si>
    <t>Worship: (they never closed)</t>
  </si>
  <si>
    <t>Worship: drive-in; entertainment: drive-in movie theater</t>
  </si>
  <si>
    <t>Reopening: SAH May 22; Outdoor: ? (state encouraging state parks and trails to open instead of only local discretion); Retail: ? (opened from 20% to 50%) ; Workshop: ? (continuing with outdoor services allowed)</t>
  </si>
  <si>
    <t>All sectors</t>
  </si>
  <si>
    <t xml:space="preserve">Retail: ? (retail was never fully closed) Stage 1 March 24-May 1: only essential businesses providing necessities of life such as grocery stores, pharmacies, hardware, building materials, and more open. Entertainment: ? (I know that libraries are open, but it's not in this article); </t>
  </si>
  <si>
    <t>from NYT</t>
  </si>
  <si>
    <t>Gov. Tim Walz, a Democrat, first allowed employees in certain agriculture, industrial and office settings to return to work starting April 27. After his stay-at-home order expired May 17, retail businesses were allowed to open at 50 percent capacity. Bars, restaurants and salons will remain closed until June.</t>
  </si>
  <si>
    <t>BU: 4/27/2020</t>
  </si>
  <si>
    <t>Gov. Doug Burgum, a Republican, allowed a variety of businesses to reopen starting May 1</t>
  </si>
  <si>
    <r>
      <t xml:space="preserve">Reopening: ? (see notes) </t>
    </r>
    <r>
      <rPr>
        <sz val="11"/>
        <color rgb="FFFF0000"/>
        <rFont val="Calibri"/>
        <family val="2"/>
        <scheme val="minor"/>
      </rPr>
      <t>May 9 (BU)</t>
    </r>
  </si>
  <si>
    <r>
      <t xml:space="preserve">Reopening: need to check. They did not issue a SAH; </t>
    </r>
    <r>
      <rPr>
        <sz val="11"/>
        <color rgb="FFFF0000"/>
        <rFont val="Calibri"/>
        <family val="2"/>
        <scheme val="minor"/>
      </rPr>
      <t>BU (no)</t>
    </r>
  </si>
  <si>
    <t>BU(5/1/2020)</t>
  </si>
  <si>
    <t>BU (4/28/2020)</t>
  </si>
  <si>
    <t>https://www.gov.ca.gov/2020/05/04/governor-newsom-provides-update-on-californias-progress-toward-stage-2-reopening/</t>
  </si>
  <si>
    <t>BU: closed? The executive order signed by Gov. Ron DeSantis putting Phase One into effect only lists a start date of 12:01 a.m. on May 4, 2020. The executive order does not say anything about an expiration date. https://www.wfla.com/community/health/coronavirus/when-will-phase-2-of-reopening-florida-begin/</t>
  </si>
  <si>
    <r>
      <t xml:space="preserve">Reopening: SAH April 30; </t>
    </r>
    <r>
      <rPr>
        <sz val="11"/>
        <color rgb="FFFF0000"/>
        <rFont val="Calibri"/>
        <family val="2"/>
        <scheme val="minor"/>
      </rPr>
      <t>BU: 5/1. "The vast majority of businesses in 89 of Tennessee's 95 counties will be allowed to re-open May 1, with some slated to reopen April 27," the state announced (https://www.npr.org/sections/coronavirus-live-updates/2020/04/20/839338550/georgia-beginning-to-reopen-its-economy-lifting-some-coronavirus-crisis-limits)</t>
    </r>
  </si>
  <si>
    <t>BU: 5/15. Gov. Reynolds announced limited-capacity reopenings starting May 1 for restaurants, fitness centers, retailers, and spiritual and religious gatherings for 77 counties in the state. Other businesses will currently remain closed until May 15</t>
  </si>
  <si>
    <t>https://coronavirus.ohio.gov/wps/portal/gov/covid-19/responsible-restart-ohio/continued-business-closures/continued-business-closures</t>
  </si>
  <si>
    <r>
      <t xml:space="preserve">Reopening: closed, SAH May 29; </t>
    </r>
    <r>
      <rPr>
        <sz val="11"/>
        <color rgb="FFFF0000"/>
        <rFont val="Calibri"/>
        <family val="2"/>
        <scheme val="minor"/>
      </rPr>
      <t>BU: 5/4/2020? The following businesses and operations remain closed as of May 15, 2020</t>
    </r>
  </si>
  <si>
    <r>
      <t xml:space="preserve">Reopening: closed, SAH May 15; </t>
    </r>
    <r>
      <rPr>
        <sz val="11"/>
        <color rgb="FFFF0000"/>
        <rFont val="Calibri"/>
        <family val="2"/>
        <scheme val="minor"/>
      </rPr>
      <t>BU: 4/27/2020. https://governor.vermont.gov/press-release/new-order-governor-phil-scott-continues-phased-re-opening-expands-health-safety</t>
    </r>
  </si>
  <si>
    <r>
      <t>Reopening: closed, check?</t>
    </r>
    <r>
      <rPr>
        <sz val="11"/>
        <color rgb="FFFF0000"/>
        <rFont val="Calibri"/>
        <family val="2"/>
        <scheme val="minor"/>
      </rPr>
      <t xml:space="preserve"> From BU source. Select retailers with curbside pickup and delivery options. In-store shopping is still not permitted. https://www.cnn.com/2020/05/08/us/california-coronavirus-reopening/index.html</t>
    </r>
  </si>
  <si>
    <t>5/20/2020; 5/25/2020</t>
  </si>
  <si>
    <t>Reopening: May 11 – Manufacturing, construction, vehicle and vessel dealerships, professional services (at 50% of pre-outbreak capacity), horse racing (without spectators), pet grooming and boardingMay 20 – Retail, houses of worshipMay 25 – Social gatherings of no more than 10 people, barbers, salons, cosmetology businesses and similar services. The Governor said that a couple of industries and businesses are not quite ready to open, which include restaurants, gyms, movie theaters, campgrounds, youth sports, summer camps, day cares (except for essential health care workers) and public pools.</t>
  </si>
  <si>
    <t>https://kentucky.gov/Pages/Activity-stream.aspx?n=GovernorBeshear&amp;prId=148</t>
  </si>
  <si>
    <t>https://covid.sd.gov/docs/COVID_SDPlan_BackToNormal.pdf</t>
  </si>
  <si>
    <r>
      <t xml:space="preserve">Reopening: (May </t>
    </r>
    <r>
      <rPr>
        <sz val="11"/>
        <color rgb="FFFF0000"/>
        <rFont val="Calibri"/>
        <family val="2"/>
        <scheme val="minor"/>
      </rPr>
      <t>8 - Boston University (BU) source</t>
    </r>
    <r>
      <rPr>
        <sz val="11"/>
        <color theme="1"/>
        <rFont val="Calibri"/>
        <family val="2"/>
        <scheme val="minor"/>
      </rPr>
      <t>? See notes), SAH until May 15</t>
    </r>
  </si>
  <si>
    <t>Reopening Date_Full/Phase2 (need updates)</t>
  </si>
  <si>
    <t>Notes: updated as May 15, 2020</t>
  </si>
  <si>
    <t>Initial Reopening Date</t>
  </si>
</sst>
</file>

<file path=xl/styles.xml><?xml version="1.0" encoding="utf-8"?>
<styleSheet xmlns="http://schemas.openxmlformats.org/spreadsheetml/2006/main">
  <numFmts count="1">
    <numFmt numFmtId="164" formatCode="0.0"/>
  </numFmts>
  <fonts count="6">
    <font>
      <sz val="11"/>
      <color theme="1"/>
      <name val="Calibri"/>
      <family val="2"/>
      <scheme val="minor"/>
    </font>
    <font>
      <u/>
      <sz val="11"/>
      <color theme="10"/>
      <name val="Calibri"/>
      <family val="2"/>
      <scheme val="minor"/>
    </font>
    <font>
      <b/>
      <sz val="11"/>
      <color theme="1"/>
      <name val="Calibri"/>
      <family val="2"/>
      <scheme val="minor"/>
    </font>
    <font>
      <sz val="11"/>
      <color rgb="FFFF0000"/>
      <name val="Calibri"/>
      <family val="2"/>
      <scheme val="minor"/>
    </font>
    <font>
      <sz val="11"/>
      <color theme="5" tint="-0.249977111117893"/>
      <name val="Calibri"/>
      <family val="2"/>
      <scheme val="minor"/>
    </font>
    <font>
      <sz val="11"/>
      <name val="Calibri"/>
      <family val="2"/>
      <scheme val="minor"/>
    </font>
  </fonts>
  <fills count="2">
    <fill>
      <patternFill patternType="none"/>
    </fill>
    <fill>
      <patternFill patternType="gray125"/>
    </fill>
  </fills>
  <borders count="2">
    <border>
      <left/>
      <right/>
      <top/>
      <bottom/>
      <diagonal/>
    </border>
    <border>
      <left/>
      <right style="thin">
        <color indexed="64"/>
      </right>
      <top/>
      <bottom/>
      <diagonal/>
    </border>
  </borders>
  <cellStyleXfs count="2">
    <xf numFmtId="0" fontId="0" fillId="0" borderId="0"/>
    <xf numFmtId="0" fontId="1" fillId="0" borderId="0" applyNumberFormat="0" applyFill="0" applyBorder="0" applyAlignment="0" applyProtection="0"/>
  </cellStyleXfs>
  <cellXfs count="27">
    <xf numFmtId="0" fontId="0" fillId="0" borderId="0" xfId="0"/>
    <xf numFmtId="0" fontId="0" fillId="0" borderId="0" xfId="0" applyAlignment="1">
      <alignment wrapText="1"/>
    </xf>
    <xf numFmtId="0" fontId="1" fillId="0" borderId="0" xfId="1"/>
    <xf numFmtId="0" fontId="1" fillId="0" borderId="0" xfId="1" applyAlignment="1">
      <alignment wrapText="1"/>
    </xf>
    <xf numFmtId="14" fontId="0" fillId="0" borderId="0" xfId="0" applyNumberFormat="1"/>
    <xf numFmtId="14" fontId="0" fillId="0" borderId="0" xfId="0" applyNumberFormat="1" applyAlignment="1">
      <alignment wrapText="1"/>
    </xf>
    <xf numFmtId="0" fontId="2" fillId="0" borderId="0" xfId="0" applyFont="1"/>
    <xf numFmtId="164" fontId="0" fillId="0" borderId="0" xfId="0" applyNumberFormat="1"/>
    <xf numFmtId="14" fontId="3" fillId="0" borderId="0" xfId="0" applyNumberFormat="1" applyFont="1"/>
    <xf numFmtId="0" fontId="3" fillId="0" borderId="0" xfId="0" applyFont="1" applyAlignment="1">
      <alignment wrapText="1"/>
    </xf>
    <xf numFmtId="14" fontId="4" fillId="0" borderId="0" xfId="0" applyNumberFormat="1" applyFont="1"/>
    <xf numFmtId="0" fontId="2" fillId="0" borderId="0" xfId="0" applyFont="1" applyAlignment="1">
      <alignment wrapText="1"/>
    </xf>
    <xf numFmtId="0" fontId="3" fillId="0" borderId="0" xfId="0" applyFont="1"/>
    <xf numFmtId="0" fontId="0" fillId="0" borderId="0" xfId="0" applyFill="1"/>
    <xf numFmtId="0" fontId="0" fillId="0" borderId="0" xfId="0" applyFont="1"/>
    <xf numFmtId="0" fontId="0" fillId="0" borderId="0" xfId="0" applyBorder="1" applyAlignment="1">
      <alignment wrapText="1"/>
    </xf>
    <xf numFmtId="0" fontId="2" fillId="0" borderId="1" xfId="0" applyFont="1" applyBorder="1" applyAlignment="1">
      <alignment wrapText="1"/>
    </xf>
    <xf numFmtId="0" fontId="0" fillId="0" borderId="0" xfId="0" applyBorder="1"/>
    <xf numFmtId="14" fontId="5" fillId="0" borderId="1" xfId="0" applyNumberFormat="1" applyFont="1" applyBorder="1"/>
    <xf numFmtId="16" fontId="0" fillId="0" borderId="0" xfId="0" applyNumberFormat="1"/>
    <xf numFmtId="14" fontId="0" fillId="0" borderId="1" xfId="0" applyNumberFormat="1" applyBorder="1"/>
    <xf numFmtId="0" fontId="0" fillId="0" borderId="0" xfId="0" applyFill="1" applyBorder="1"/>
    <xf numFmtId="14" fontId="0" fillId="0" borderId="1" xfId="0" applyNumberFormat="1" applyFill="1" applyBorder="1"/>
    <xf numFmtId="14" fontId="5" fillId="0" borderId="1" xfId="0" applyNumberFormat="1" applyFont="1" applyFill="1" applyBorder="1"/>
    <xf numFmtId="14" fontId="0" fillId="0" borderId="0" xfId="0" applyNumberFormat="1" applyFill="1"/>
    <xf numFmtId="16" fontId="0" fillId="0" borderId="0" xfId="0" applyNumberFormat="1" applyFill="1"/>
    <xf numFmtId="0" fontId="0" fillId="0" borderId="0" xfId="0" applyNumberForma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gov.ca.gov/2020/05/04/governor-newsom-provides-update-on-californias-progress-toward-stage-2-reopening/" TargetMode="External"/><Relationship Id="rId2" Type="http://schemas.openxmlformats.org/officeDocument/2006/relationships/hyperlink" Target="https://www.fox35orlando.com/news/road-to-reopening-florida-which-businesses-will-and-will-not-reopen-on-Monday%20restaurants%20and%20retail" TargetMode="External"/><Relationship Id="rId1" Type="http://schemas.openxmlformats.org/officeDocument/2006/relationships/hyperlink" Target="https://www.azcentral.com/story/news/local/arizona-health/2020/05/04/arizona-salons-can-reopen-may-8-dine-restaurants-may-11/3080788001/%20May%208-%20salons%20and%20barbershops,%20May%2011-%20dine-in%20service%20at%20restaurants"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N55"/>
  <sheetViews>
    <sheetView tabSelected="1" zoomScale="85" zoomScaleNormal="85" workbookViewId="0">
      <pane xSplit="1" ySplit="1" topLeftCell="B32" activePane="bottomRight" state="frozen"/>
      <selection pane="topRight" activeCell="B1" sqref="B1"/>
      <selection pane="bottomLeft" activeCell="A2" sqref="A2"/>
      <selection pane="bottomRight" activeCell="L61" sqref="L61"/>
    </sheetView>
  </sheetViews>
  <sheetFormatPr defaultRowHeight="14.4"/>
  <cols>
    <col min="1" max="1" width="32.44140625" customWidth="1"/>
    <col min="2" max="9" width="11.109375" customWidth="1"/>
    <col min="10" max="10" width="15.44140625" customWidth="1"/>
    <col min="11" max="11" width="30.109375" bestFit="1" customWidth="1"/>
    <col min="12" max="12" width="37.5546875" style="1" customWidth="1"/>
    <col min="14" max="14" width="59.44140625" customWidth="1"/>
  </cols>
  <sheetData>
    <row r="1" spans="1:14" s="1" customFormat="1" ht="28.8">
      <c r="A1" s="1" t="s">
        <v>52</v>
      </c>
      <c r="B1" s="1" t="s">
        <v>53</v>
      </c>
      <c r="C1" s="1" t="s">
        <v>54</v>
      </c>
      <c r="D1" s="1" t="s">
        <v>55</v>
      </c>
      <c r="E1" s="1" t="s">
        <v>56</v>
      </c>
      <c r="F1" s="1" t="s">
        <v>57</v>
      </c>
      <c r="G1" s="1" t="s">
        <v>58</v>
      </c>
      <c r="H1" s="1" t="s">
        <v>59</v>
      </c>
      <c r="I1" s="15" t="s">
        <v>120</v>
      </c>
      <c r="J1" s="16" t="s">
        <v>145</v>
      </c>
      <c r="K1" s="11" t="s">
        <v>143</v>
      </c>
      <c r="L1" s="1" t="s">
        <v>98</v>
      </c>
      <c r="M1" s="1" t="s">
        <v>95</v>
      </c>
      <c r="N1" s="1" t="s">
        <v>94</v>
      </c>
    </row>
    <row r="2" spans="1:14">
      <c r="A2" t="s">
        <v>0</v>
      </c>
      <c r="B2">
        <v>1</v>
      </c>
      <c r="C2">
        <v>1</v>
      </c>
      <c r="D2">
        <v>0</v>
      </c>
      <c r="E2">
        <v>0</v>
      </c>
      <c r="F2">
        <v>0</v>
      </c>
      <c r="G2">
        <v>0</v>
      </c>
      <c r="H2">
        <v>0</v>
      </c>
      <c r="I2" s="17">
        <f t="shared" ref="I2:I52" si="0">SUM(B2:H2)</f>
        <v>2</v>
      </c>
      <c r="J2" s="18">
        <v>43951</v>
      </c>
      <c r="K2" s="4"/>
      <c r="N2" t="s">
        <v>66</v>
      </c>
    </row>
    <row r="3" spans="1:14" ht="114.6" customHeight="1">
      <c r="A3" t="s">
        <v>1</v>
      </c>
      <c r="B3">
        <v>1</v>
      </c>
      <c r="C3">
        <v>1</v>
      </c>
      <c r="D3">
        <v>1</v>
      </c>
      <c r="E3">
        <v>1</v>
      </c>
      <c r="F3" s="13">
        <v>1</v>
      </c>
      <c r="G3">
        <v>0</v>
      </c>
      <c r="H3" s="13">
        <v>1</v>
      </c>
      <c r="I3" s="17">
        <f t="shared" si="0"/>
        <v>6</v>
      </c>
      <c r="J3" s="18">
        <v>43945</v>
      </c>
      <c r="K3" s="4"/>
      <c r="L3" s="1" t="s">
        <v>99</v>
      </c>
      <c r="N3" t="s">
        <v>67</v>
      </c>
    </row>
    <row r="4" spans="1:14" ht="28.8">
      <c r="A4" t="s">
        <v>2</v>
      </c>
      <c r="B4">
        <v>1</v>
      </c>
      <c r="C4">
        <v>1</v>
      </c>
      <c r="D4">
        <v>0</v>
      </c>
      <c r="E4">
        <v>1</v>
      </c>
      <c r="F4">
        <v>0</v>
      </c>
      <c r="G4">
        <v>0</v>
      </c>
      <c r="H4">
        <v>0</v>
      </c>
      <c r="I4" s="17">
        <f t="shared" si="0"/>
        <v>3</v>
      </c>
      <c r="J4" s="18">
        <v>43959</v>
      </c>
      <c r="K4" s="8"/>
      <c r="L4" s="1" t="s">
        <v>142</v>
      </c>
      <c r="N4" s="2" t="s">
        <v>68</v>
      </c>
    </row>
    <row r="5" spans="1:14">
      <c r="A5" t="s">
        <v>3</v>
      </c>
      <c r="B5" s="19">
        <v>43952</v>
      </c>
      <c r="C5">
        <v>0</v>
      </c>
      <c r="D5" s="19">
        <v>43962</v>
      </c>
      <c r="E5" s="19">
        <v>43957</v>
      </c>
      <c r="F5">
        <v>0</v>
      </c>
      <c r="G5" s="19">
        <v>43969</v>
      </c>
      <c r="H5">
        <v>0</v>
      </c>
      <c r="I5" s="19">
        <f t="shared" si="0"/>
        <v>175840</v>
      </c>
      <c r="J5" s="20">
        <v>43957</v>
      </c>
      <c r="K5" s="4"/>
      <c r="N5" t="s">
        <v>96</v>
      </c>
    </row>
    <row r="6" spans="1:14" ht="86.4">
      <c r="A6" t="s">
        <v>4</v>
      </c>
      <c r="B6">
        <v>1</v>
      </c>
      <c r="C6">
        <v>1</v>
      </c>
      <c r="D6">
        <v>0</v>
      </c>
      <c r="E6">
        <v>1</v>
      </c>
      <c r="F6">
        <v>0</v>
      </c>
      <c r="G6">
        <v>0</v>
      </c>
      <c r="H6">
        <v>1</v>
      </c>
      <c r="I6">
        <f t="shared" si="0"/>
        <v>4</v>
      </c>
      <c r="J6" s="18">
        <v>43959</v>
      </c>
      <c r="K6" s="10"/>
      <c r="L6" s="1" t="s">
        <v>137</v>
      </c>
      <c r="N6" s="2" t="s">
        <v>130</v>
      </c>
    </row>
    <row r="7" spans="1:14">
      <c r="A7" t="s">
        <v>5</v>
      </c>
      <c r="B7">
        <v>0</v>
      </c>
      <c r="C7">
        <v>1</v>
      </c>
      <c r="D7">
        <v>0</v>
      </c>
      <c r="E7">
        <v>1</v>
      </c>
      <c r="F7">
        <v>0</v>
      </c>
      <c r="G7">
        <v>0</v>
      </c>
      <c r="H7">
        <v>0</v>
      </c>
      <c r="I7">
        <f t="shared" si="0"/>
        <v>2</v>
      </c>
      <c r="J7" s="20">
        <v>43952</v>
      </c>
      <c r="K7" s="4"/>
      <c r="N7" t="s">
        <v>69</v>
      </c>
    </row>
    <row r="8" spans="1:14">
      <c r="A8" t="s">
        <v>6</v>
      </c>
      <c r="B8">
        <v>1</v>
      </c>
      <c r="C8">
        <v>1</v>
      </c>
      <c r="D8">
        <v>1</v>
      </c>
      <c r="E8">
        <v>0</v>
      </c>
      <c r="F8">
        <v>0</v>
      </c>
      <c r="G8">
        <v>1</v>
      </c>
      <c r="H8">
        <v>1</v>
      </c>
      <c r="I8">
        <f t="shared" si="0"/>
        <v>5</v>
      </c>
      <c r="J8" s="20">
        <v>43971</v>
      </c>
      <c r="L8" s="5" t="s">
        <v>101</v>
      </c>
    </row>
    <row r="9" spans="1:14" ht="28.8">
      <c r="A9" t="s">
        <v>7</v>
      </c>
      <c r="B9">
        <v>1</v>
      </c>
      <c r="C9">
        <v>1</v>
      </c>
      <c r="D9">
        <v>0</v>
      </c>
      <c r="E9">
        <v>0</v>
      </c>
      <c r="F9">
        <v>1</v>
      </c>
      <c r="G9">
        <v>0</v>
      </c>
      <c r="H9">
        <v>0</v>
      </c>
      <c r="I9">
        <f t="shared" si="0"/>
        <v>3</v>
      </c>
      <c r="J9" s="20">
        <v>43971</v>
      </c>
      <c r="L9" s="5" t="s">
        <v>102</v>
      </c>
    </row>
    <row r="10" spans="1:14">
      <c r="A10" t="s">
        <v>8</v>
      </c>
      <c r="B10">
        <v>1</v>
      </c>
      <c r="C10">
        <v>1</v>
      </c>
      <c r="D10">
        <v>1</v>
      </c>
      <c r="E10">
        <v>1</v>
      </c>
      <c r="F10">
        <v>0</v>
      </c>
      <c r="G10">
        <v>1</v>
      </c>
      <c r="H10">
        <v>0</v>
      </c>
      <c r="I10">
        <f>SUM(B10:H10)</f>
        <v>5</v>
      </c>
      <c r="J10" s="4">
        <v>43980</v>
      </c>
      <c r="L10" s="5" t="s">
        <v>103</v>
      </c>
    </row>
    <row r="11" spans="1:14" ht="115.2">
      <c r="A11" t="s">
        <v>9</v>
      </c>
      <c r="B11">
        <v>0</v>
      </c>
      <c r="C11">
        <v>1</v>
      </c>
      <c r="D11">
        <v>1</v>
      </c>
      <c r="E11">
        <v>0</v>
      </c>
      <c r="F11">
        <v>0</v>
      </c>
      <c r="G11">
        <v>0</v>
      </c>
      <c r="H11">
        <v>0</v>
      </c>
      <c r="I11">
        <f t="shared" si="0"/>
        <v>2</v>
      </c>
      <c r="J11" s="20">
        <v>43955</v>
      </c>
      <c r="K11" s="4">
        <v>43969</v>
      </c>
      <c r="L11" s="9" t="s">
        <v>131</v>
      </c>
      <c r="N11" s="2" t="s">
        <v>70</v>
      </c>
    </row>
    <row r="12" spans="1:14" ht="144">
      <c r="A12" t="s">
        <v>10</v>
      </c>
      <c r="B12">
        <v>1</v>
      </c>
      <c r="C12">
        <v>0</v>
      </c>
      <c r="D12">
        <v>0</v>
      </c>
      <c r="E12">
        <v>1</v>
      </c>
      <c r="F12">
        <v>0</v>
      </c>
      <c r="G12">
        <v>1</v>
      </c>
      <c r="H12">
        <v>0</v>
      </c>
      <c r="I12">
        <f t="shared" si="0"/>
        <v>3</v>
      </c>
      <c r="J12" s="20">
        <v>43945</v>
      </c>
      <c r="K12" s="8">
        <v>43952</v>
      </c>
      <c r="L12" s="5" t="s">
        <v>132</v>
      </c>
      <c r="N12" t="s">
        <v>71</v>
      </c>
    </row>
    <row r="13" spans="1:14">
      <c r="A13" t="s">
        <v>11</v>
      </c>
      <c r="B13">
        <v>0</v>
      </c>
      <c r="C13">
        <v>1</v>
      </c>
      <c r="D13">
        <v>0</v>
      </c>
      <c r="E13">
        <v>1</v>
      </c>
      <c r="F13">
        <v>0</v>
      </c>
      <c r="G13">
        <v>0</v>
      </c>
      <c r="H13">
        <v>0</v>
      </c>
      <c r="I13">
        <f t="shared" si="0"/>
        <v>2</v>
      </c>
      <c r="J13" s="20">
        <v>43958</v>
      </c>
      <c r="K13" s="4"/>
      <c r="L13" s="5" t="s">
        <v>105</v>
      </c>
      <c r="N13" t="s">
        <v>72</v>
      </c>
    </row>
    <row r="14" spans="1:14">
      <c r="A14" t="s">
        <v>12</v>
      </c>
      <c r="B14">
        <v>0</v>
      </c>
      <c r="C14">
        <v>0</v>
      </c>
      <c r="D14">
        <v>0</v>
      </c>
      <c r="E14">
        <v>0</v>
      </c>
      <c r="F14">
        <v>1</v>
      </c>
      <c r="G14">
        <v>0</v>
      </c>
      <c r="H14">
        <v>0</v>
      </c>
      <c r="I14">
        <f t="shared" si="0"/>
        <v>1</v>
      </c>
      <c r="J14" s="20">
        <v>43952</v>
      </c>
      <c r="K14" s="4"/>
      <c r="N14" t="s">
        <v>73</v>
      </c>
    </row>
    <row r="15" spans="1:14">
      <c r="A15" t="s">
        <v>13</v>
      </c>
      <c r="B15" s="13">
        <v>1</v>
      </c>
      <c r="C15" s="13">
        <v>0</v>
      </c>
      <c r="D15" s="13">
        <v>0</v>
      </c>
      <c r="E15" s="13">
        <v>0</v>
      </c>
      <c r="F15" s="13">
        <v>0</v>
      </c>
      <c r="G15" s="13">
        <v>0</v>
      </c>
      <c r="H15" s="13">
        <v>0</v>
      </c>
      <c r="I15" s="21">
        <f t="shared" si="0"/>
        <v>1</v>
      </c>
      <c r="J15" s="22">
        <v>43952</v>
      </c>
      <c r="L15" s="5" t="s">
        <v>104</v>
      </c>
    </row>
    <row r="16" spans="1:14" ht="100.8">
      <c r="A16" t="s">
        <v>14</v>
      </c>
      <c r="B16" s="13">
        <v>1</v>
      </c>
      <c r="C16" s="13">
        <v>1</v>
      </c>
      <c r="D16" s="13">
        <v>1</v>
      </c>
      <c r="E16" s="13">
        <v>1</v>
      </c>
      <c r="F16" s="13">
        <v>0</v>
      </c>
      <c r="G16" s="13">
        <v>1</v>
      </c>
      <c r="H16" s="13">
        <v>1</v>
      </c>
      <c r="I16" s="21">
        <f t="shared" si="0"/>
        <v>6</v>
      </c>
      <c r="J16" s="22">
        <v>43955</v>
      </c>
      <c r="K16" s="4"/>
      <c r="L16" s="5" t="s">
        <v>121</v>
      </c>
      <c r="N16" s="3" t="s">
        <v>74</v>
      </c>
    </row>
    <row r="17" spans="1:14" ht="86.4">
      <c r="A17" t="s">
        <v>15</v>
      </c>
      <c r="B17" s="13">
        <v>1</v>
      </c>
      <c r="C17" s="13">
        <v>1</v>
      </c>
      <c r="D17" s="13">
        <v>1</v>
      </c>
      <c r="E17" s="13">
        <v>0</v>
      </c>
      <c r="F17" s="13">
        <v>1</v>
      </c>
      <c r="G17" s="13">
        <v>1</v>
      </c>
      <c r="H17" s="13">
        <v>0</v>
      </c>
      <c r="I17" s="21">
        <f t="shared" si="0"/>
        <v>5</v>
      </c>
      <c r="J17" s="22">
        <v>43952</v>
      </c>
      <c r="K17" s="8">
        <v>43966</v>
      </c>
      <c r="L17" s="9" t="s">
        <v>133</v>
      </c>
      <c r="N17" s="2" t="s">
        <v>75</v>
      </c>
    </row>
    <row r="18" spans="1:14">
      <c r="A18" t="s">
        <v>16</v>
      </c>
      <c r="B18" s="13">
        <v>0</v>
      </c>
      <c r="C18" s="13">
        <v>1</v>
      </c>
      <c r="D18" s="13">
        <v>1</v>
      </c>
      <c r="E18" s="13">
        <v>0</v>
      </c>
      <c r="F18" s="13">
        <v>1</v>
      </c>
      <c r="G18" s="13">
        <v>0</v>
      </c>
      <c r="H18" s="13">
        <v>1</v>
      </c>
      <c r="I18" s="21">
        <f t="shared" si="0"/>
        <v>4</v>
      </c>
      <c r="J18" s="23">
        <v>43955</v>
      </c>
      <c r="K18" s="4"/>
      <c r="N18" t="s">
        <v>76</v>
      </c>
    </row>
    <row r="19" spans="1:14" ht="230.4">
      <c r="A19" t="s">
        <v>17</v>
      </c>
      <c r="B19" s="13">
        <v>1</v>
      </c>
      <c r="C19" s="13">
        <v>0</v>
      </c>
      <c r="D19" s="13">
        <v>0</v>
      </c>
      <c r="E19" s="13">
        <v>0</v>
      </c>
      <c r="F19" s="13">
        <v>1</v>
      </c>
      <c r="G19" s="13">
        <v>0</v>
      </c>
      <c r="H19" s="13">
        <v>1</v>
      </c>
      <c r="I19" s="21">
        <f t="shared" si="0"/>
        <v>3</v>
      </c>
      <c r="J19" s="23">
        <v>43962</v>
      </c>
      <c r="K19" s="10" t="s">
        <v>138</v>
      </c>
      <c r="L19" s="1" t="s">
        <v>139</v>
      </c>
      <c r="N19" t="s">
        <v>140</v>
      </c>
    </row>
    <row r="20" spans="1:14">
      <c r="A20" t="s">
        <v>18</v>
      </c>
      <c r="B20" s="13">
        <v>1</v>
      </c>
      <c r="C20" s="13">
        <v>1</v>
      </c>
      <c r="D20" s="13">
        <v>1</v>
      </c>
      <c r="E20" s="13">
        <v>1</v>
      </c>
      <c r="F20" s="13">
        <v>1</v>
      </c>
      <c r="G20" s="13">
        <v>1</v>
      </c>
      <c r="H20" s="13">
        <v>1</v>
      </c>
      <c r="I20" s="21">
        <f t="shared" si="0"/>
        <v>7</v>
      </c>
      <c r="J20" s="23">
        <v>43966</v>
      </c>
      <c r="K20" s="10"/>
      <c r="L20" s="1" t="s">
        <v>103</v>
      </c>
    </row>
    <row r="21" spans="1:14" ht="28.8">
      <c r="A21" t="s">
        <v>19</v>
      </c>
      <c r="B21" s="13">
        <v>1</v>
      </c>
      <c r="C21" s="13">
        <v>0</v>
      </c>
      <c r="D21" s="13">
        <v>0</v>
      </c>
      <c r="E21" s="13">
        <v>1</v>
      </c>
      <c r="F21" s="13">
        <v>1</v>
      </c>
      <c r="G21" s="13">
        <v>0</v>
      </c>
      <c r="H21" s="13">
        <v>0</v>
      </c>
      <c r="I21" s="21">
        <f t="shared" si="0"/>
        <v>3</v>
      </c>
      <c r="J21" s="23">
        <v>43952</v>
      </c>
      <c r="K21" s="4"/>
      <c r="L21" s="1" t="s">
        <v>115</v>
      </c>
      <c r="N21" t="s">
        <v>77</v>
      </c>
    </row>
    <row r="22" spans="1:14">
      <c r="A22" t="s">
        <v>20</v>
      </c>
      <c r="B22" s="13">
        <v>1</v>
      </c>
      <c r="C22" s="13">
        <v>1</v>
      </c>
      <c r="D22" s="13">
        <v>0</v>
      </c>
      <c r="E22" s="13">
        <v>1</v>
      </c>
      <c r="F22" s="13">
        <v>1</v>
      </c>
      <c r="G22" s="13">
        <v>0</v>
      </c>
      <c r="H22" s="13">
        <v>1</v>
      </c>
      <c r="I22" s="21">
        <f t="shared" si="0"/>
        <v>5</v>
      </c>
      <c r="J22" s="23">
        <v>43966</v>
      </c>
      <c r="L22" s="5" t="s">
        <v>100</v>
      </c>
    </row>
    <row r="23" spans="1:14">
      <c r="A23" t="s">
        <v>21</v>
      </c>
      <c r="B23" s="13">
        <v>0</v>
      </c>
      <c r="C23" s="13">
        <v>0</v>
      </c>
      <c r="D23" s="13">
        <v>0</v>
      </c>
      <c r="E23" s="13">
        <v>0</v>
      </c>
      <c r="F23" s="13">
        <v>1</v>
      </c>
      <c r="G23" s="13">
        <v>0</v>
      </c>
      <c r="H23" s="13">
        <v>1</v>
      </c>
      <c r="I23" s="21">
        <f t="shared" si="0"/>
        <v>2</v>
      </c>
      <c r="J23" s="23">
        <v>43969</v>
      </c>
      <c r="K23" s="10"/>
      <c r="L23" s="5" t="s">
        <v>106</v>
      </c>
    </row>
    <row r="24" spans="1:14">
      <c r="A24" t="s">
        <v>22</v>
      </c>
      <c r="B24" s="13">
        <v>1</v>
      </c>
      <c r="C24" s="13">
        <v>0</v>
      </c>
      <c r="D24" s="13">
        <v>0</v>
      </c>
      <c r="E24" s="13">
        <v>0</v>
      </c>
      <c r="F24" s="13">
        <v>0</v>
      </c>
      <c r="G24" s="13">
        <v>0</v>
      </c>
      <c r="H24" s="13">
        <v>0</v>
      </c>
      <c r="I24" s="21">
        <f t="shared" si="0"/>
        <v>1</v>
      </c>
      <c r="J24" s="23">
        <v>43945</v>
      </c>
      <c r="L24" s="5" t="s">
        <v>107</v>
      </c>
    </row>
    <row r="25" spans="1:14">
      <c r="A25" t="s">
        <v>23</v>
      </c>
      <c r="B25" s="13">
        <v>1</v>
      </c>
      <c r="C25" s="13">
        <v>0</v>
      </c>
      <c r="D25" s="13">
        <v>0</v>
      </c>
      <c r="E25" s="13">
        <v>0</v>
      </c>
      <c r="F25" s="13">
        <v>0</v>
      </c>
      <c r="G25" s="13">
        <v>0</v>
      </c>
      <c r="H25" s="13">
        <v>1</v>
      </c>
      <c r="I25" s="21">
        <f t="shared" si="0"/>
        <v>2</v>
      </c>
      <c r="J25" s="23">
        <v>43948</v>
      </c>
      <c r="K25" s="10">
        <v>43968</v>
      </c>
      <c r="L25" s="5" t="s">
        <v>108</v>
      </c>
      <c r="M25" t="s">
        <v>122</v>
      </c>
      <c r="N25" s="12" t="s">
        <v>123</v>
      </c>
    </row>
    <row r="26" spans="1:14">
      <c r="A26" t="s">
        <v>24</v>
      </c>
      <c r="B26" s="13">
        <v>0</v>
      </c>
      <c r="C26" s="13">
        <v>1</v>
      </c>
      <c r="D26" s="13">
        <v>0</v>
      </c>
      <c r="E26" s="13">
        <v>0</v>
      </c>
      <c r="F26" s="13">
        <v>0</v>
      </c>
      <c r="G26" s="13">
        <v>0</v>
      </c>
      <c r="H26" s="13">
        <v>0</v>
      </c>
      <c r="I26" s="21">
        <f t="shared" si="0"/>
        <v>1</v>
      </c>
      <c r="J26" s="23">
        <v>43948</v>
      </c>
      <c r="K26" s="4"/>
      <c r="N26" t="s">
        <v>78</v>
      </c>
    </row>
    <row r="27" spans="1:14" ht="28.8">
      <c r="A27" t="s">
        <v>25</v>
      </c>
      <c r="B27">
        <v>1</v>
      </c>
      <c r="C27" s="13">
        <v>1</v>
      </c>
      <c r="D27" s="13">
        <v>1</v>
      </c>
      <c r="E27" s="13">
        <v>1</v>
      </c>
      <c r="F27" s="13">
        <v>1</v>
      </c>
      <c r="G27" s="13">
        <v>1</v>
      </c>
      <c r="H27" s="13">
        <v>1</v>
      </c>
      <c r="I27" s="17">
        <f t="shared" si="0"/>
        <v>7</v>
      </c>
      <c r="J27" s="18">
        <v>43955</v>
      </c>
      <c r="K27" s="4"/>
      <c r="L27" s="5" t="s">
        <v>116</v>
      </c>
      <c r="N27" t="s">
        <v>79</v>
      </c>
    </row>
    <row r="28" spans="1:14">
      <c r="A28" t="s">
        <v>26</v>
      </c>
      <c r="B28">
        <v>0</v>
      </c>
      <c r="C28" s="19">
        <v>43948</v>
      </c>
      <c r="D28" s="19">
        <v>43955</v>
      </c>
      <c r="E28">
        <v>0</v>
      </c>
      <c r="F28" s="19">
        <v>43947</v>
      </c>
      <c r="G28">
        <v>0</v>
      </c>
      <c r="H28">
        <v>0</v>
      </c>
      <c r="I28" s="17">
        <f t="shared" si="0"/>
        <v>131850</v>
      </c>
      <c r="J28" s="18">
        <v>43947</v>
      </c>
      <c r="K28" s="4"/>
      <c r="L28" s="9" t="s">
        <v>124</v>
      </c>
      <c r="M28" t="s">
        <v>60</v>
      </c>
      <c r="N28" t="s">
        <v>80</v>
      </c>
    </row>
    <row r="29" spans="1:14">
      <c r="A29" t="s">
        <v>27</v>
      </c>
      <c r="B29" s="13">
        <v>0</v>
      </c>
      <c r="C29" s="13">
        <v>0</v>
      </c>
      <c r="D29" s="13">
        <v>1</v>
      </c>
      <c r="E29" s="13">
        <v>1</v>
      </c>
      <c r="F29" s="13">
        <v>1</v>
      </c>
      <c r="G29" s="13">
        <v>0</v>
      </c>
      <c r="H29">
        <v>0</v>
      </c>
      <c r="I29" s="17">
        <f t="shared" si="0"/>
        <v>3</v>
      </c>
      <c r="J29" s="18">
        <v>43955</v>
      </c>
      <c r="K29" s="4"/>
      <c r="N29" t="s">
        <v>81</v>
      </c>
    </row>
    <row r="30" spans="1:14" ht="28.8">
      <c r="A30" t="s">
        <v>28</v>
      </c>
      <c r="B30" s="13">
        <v>1</v>
      </c>
      <c r="C30" s="13">
        <v>1</v>
      </c>
      <c r="D30" s="13">
        <v>1</v>
      </c>
      <c r="E30" s="13">
        <v>1</v>
      </c>
      <c r="F30" s="13">
        <v>1</v>
      </c>
      <c r="G30" s="13">
        <v>1</v>
      </c>
      <c r="H30">
        <v>0</v>
      </c>
      <c r="I30" s="17">
        <f t="shared" si="0"/>
        <v>6</v>
      </c>
      <c r="J30" s="18">
        <v>43960</v>
      </c>
      <c r="K30" s="4"/>
      <c r="L30" s="1" t="s">
        <v>118</v>
      </c>
      <c r="N30" t="s">
        <v>82</v>
      </c>
    </row>
    <row r="31" spans="1:14">
      <c r="A31" t="s">
        <v>29</v>
      </c>
      <c r="B31" s="13">
        <v>1</v>
      </c>
      <c r="C31" s="13">
        <v>1</v>
      </c>
      <c r="D31" s="24">
        <v>43969</v>
      </c>
      <c r="E31" s="13">
        <v>1</v>
      </c>
      <c r="F31" s="13">
        <v>0</v>
      </c>
      <c r="G31" s="13">
        <v>0</v>
      </c>
      <c r="H31">
        <v>1</v>
      </c>
      <c r="I31" s="17">
        <f t="shared" si="0"/>
        <v>43973</v>
      </c>
      <c r="J31" s="18">
        <v>43962</v>
      </c>
      <c r="K31" s="4"/>
      <c r="L31" s="1" t="s">
        <v>105</v>
      </c>
      <c r="M31" t="s">
        <v>61</v>
      </c>
      <c r="N31" t="s">
        <v>83</v>
      </c>
    </row>
    <row r="32" spans="1:14">
      <c r="A32" t="s">
        <v>30</v>
      </c>
      <c r="B32" s="13"/>
      <c r="C32" s="13"/>
      <c r="D32" s="13"/>
      <c r="E32" s="13"/>
      <c r="F32" s="13"/>
      <c r="G32" s="13"/>
      <c r="I32" s="17">
        <f t="shared" si="0"/>
        <v>0</v>
      </c>
      <c r="J32" s="18">
        <v>43969</v>
      </c>
      <c r="L32" s="5" t="s">
        <v>114</v>
      </c>
    </row>
    <row r="33" spans="1:14">
      <c r="A33" t="s">
        <v>31</v>
      </c>
      <c r="B33" s="13">
        <v>0</v>
      </c>
      <c r="C33" s="13">
        <v>1</v>
      </c>
      <c r="D33" s="13">
        <v>0</v>
      </c>
      <c r="E33" s="13">
        <v>0</v>
      </c>
      <c r="F33" s="13">
        <v>1</v>
      </c>
      <c r="G33" s="13">
        <v>0</v>
      </c>
      <c r="H33" s="13">
        <v>1</v>
      </c>
      <c r="I33" s="17">
        <f t="shared" si="0"/>
        <v>3</v>
      </c>
      <c r="J33" s="18">
        <v>43967</v>
      </c>
      <c r="L33" s="5" t="s">
        <v>103</v>
      </c>
    </row>
    <row r="34" spans="1:14">
      <c r="A34" t="s">
        <v>32</v>
      </c>
      <c r="B34" s="13">
        <v>0</v>
      </c>
      <c r="C34" s="13">
        <v>1</v>
      </c>
      <c r="D34" s="13">
        <v>0</v>
      </c>
      <c r="E34" s="13">
        <v>0</v>
      </c>
      <c r="F34" s="13">
        <v>0</v>
      </c>
      <c r="G34" s="13">
        <v>0</v>
      </c>
      <c r="H34" s="13">
        <v>1</v>
      </c>
      <c r="I34" s="17">
        <f t="shared" si="0"/>
        <v>2</v>
      </c>
      <c r="J34" s="18">
        <v>43966</v>
      </c>
      <c r="L34" s="5" t="s">
        <v>103</v>
      </c>
    </row>
    <row r="35" spans="1:14" ht="72">
      <c r="A35" t="s">
        <v>33</v>
      </c>
      <c r="B35" s="13">
        <v>1</v>
      </c>
      <c r="C35" s="13">
        <v>1</v>
      </c>
      <c r="D35" s="13">
        <v>0</v>
      </c>
      <c r="E35" s="13">
        <v>0</v>
      </c>
      <c r="F35" s="13">
        <v>1</v>
      </c>
      <c r="G35" s="13">
        <v>0</v>
      </c>
      <c r="H35">
        <v>0</v>
      </c>
      <c r="I35" s="17">
        <f t="shared" si="0"/>
        <v>3</v>
      </c>
      <c r="J35" s="18">
        <v>43959</v>
      </c>
      <c r="K35" s="4"/>
      <c r="L35" s="1" t="s">
        <v>119</v>
      </c>
      <c r="N35" t="s">
        <v>84</v>
      </c>
    </row>
    <row r="36" spans="1:14">
      <c r="A36" t="s">
        <v>34</v>
      </c>
      <c r="B36" s="13">
        <v>1</v>
      </c>
      <c r="C36" s="13">
        <v>0</v>
      </c>
      <c r="D36" s="13">
        <v>1</v>
      </c>
      <c r="E36" s="13">
        <v>1</v>
      </c>
      <c r="F36" s="13">
        <v>0</v>
      </c>
      <c r="G36" s="13">
        <v>1</v>
      </c>
      <c r="H36">
        <v>0</v>
      </c>
      <c r="I36" s="17">
        <f t="shared" si="0"/>
        <v>4</v>
      </c>
      <c r="J36" s="18">
        <v>43952</v>
      </c>
      <c r="K36" s="4"/>
      <c r="M36" t="s">
        <v>125</v>
      </c>
      <c r="N36" t="s">
        <v>85</v>
      </c>
    </row>
    <row r="37" spans="1:14" ht="57.6">
      <c r="A37" t="s">
        <v>35</v>
      </c>
      <c r="B37" s="13">
        <v>0</v>
      </c>
      <c r="C37" s="25">
        <v>43963</v>
      </c>
      <c r="D37" s="26">
        <v>0</v>
      </c>
      <c r="E37" s="26">
        <v>0</v>
      </c>
      <c r="F37" s="26">
        <v>0</v>
      </c>
      <c r="G37" s="26">
        <v>0</v>
      </c>
      <c r="H37" s="19">
        <v>43955</v>
      </c>
      <c r="I37" s="25">
        <f t="shared" si="0"/>
        <v>87918</v>
      </c>
      <c r="J37" s="18">
        <v>43952</v>
      </c>
      <c r="K37" s="8"/>
      <c r="L37" s="1" t="s">
        <v>135</v>
      </c>
      <c r="M37" t="s">
        <v>65</v>
      </c>
      <c r="N37" t="s">
        <v>134</v>
      </c>
    </row>
    <row r="38" spans="1:14">
      <c r="A38" t="s">
        <v>36</v>
      </c>
      <c r="B38" s="25">
        <v>43945</v>
      </c>
      <c r="C38" s="13">
        <v>0</v>
      </c>
      <c r="D38" s="13">
        <v>0</v>
      </c>
      <c r="E38" s="25">
        <v>43945</v>
      </c>
      <c r="F38" s="25">
        <v>43952</v>
      </c>
      <c r="G38" s="25">
        <v>43952</v>
      </c>
      <c r="H38">
        <v>0</v>
      </c>
      <c r="I38" s="25">
        <f t="shared" si="0"/>
        <v>175794</v>
      </c>
      <c r="J38" s="18">
        <v>43945</v>
      </c>
      <c r="K38" s="4"/>
      <c r="M38" t="s">
        <v>62</v>
      </c>
      <c r="N38" t="s">
        <v>86</v>
      </c>
    </row>
    <row r="39" spans="1:14">
      <c r="A39" t="s">
        <v>37</v>
      </c>
      <c r="B39" s="13">
        <v>1</v>
      </c>
      <c r="C39" s="13">
        <v>0</v>
      </c>
      <c r="D39" s="13">
        <v>1</v>
      </c>
      <c r="E39" s="26">
        <v>1</v>
      </c>
      <c r="F39" s="26">
        <v>0</v>
      </c>
      <c r="G39" s="26">
        <v>0</v>
      </c>
      <c r="H39" s="26">
        <v>1</v>
      </c>
      <c r="I39" s="17">
        <f t="shared" si="0"/>
        <v>4</v>
      </c>
      <c r="J39" s="18">
        <v>43966</v>
      </c>
      <c r="K39" s="10"/>
      <c r="L39" s="1" t="s">
        <v>100</v>
      </c>
    </row>
    <row r="40" spans="1:14">
      <c r="A40" t="s">
        <v>38</v>
      </c>
      <c r="B40" s="13"/>
      <c r="C40" s="13">
        <v>1</v>
      </c>
      <c r="D40" s="25">
        <v>43987</v>
      </c>
      <c r="E40" s="13">
        <v>0</v>
      </c>
      <c r="F40" s="13"/>
      <c r="G40" s="13">
        <v>0</v>
      </c>
      <c r="I40" s="17">
        <f t="shared" si="0"/>
        <v>43988</v>
      </c>
      <c r="J40" s="18">
        <v>43959</v>
      </c>
      <c r="K40" s="4"/>
      <c r="L40" s="1" t="s">
        <v>112</v>
      </c>
      <c r="M40" t="s">
        <v>63</v>
      </c>
      <c r="N40" t="s">
        <v>97</v>
      </c>
    </row>
    <row r="41" spans="1:14">
      <c r="A41" t="s">
        <v>39</v>
      </c>
      <c r="B41" s="13">
        <v>0</v>
      </c>
      <c r="C41" s="13">
        <v>1</v>
      </c>
      <c r="D41" s="13">
        <v>0</v>
      </c>
      <c r="E41" s="13">
        <v>0</v>
      </c>
      <c r="F41" s="13">
        <v>0</v>
      </c>
      <c r="G41" s="13">
        <v>0</v>
      </c>
      <c r="H41">
        <v>1</v>
      </c>
      <c r="I41" s="17">
        <f t="shared" si="0"/>
        <v>2</v>
      </c>
      <c r="J41" s="18">
        <v>43960</v>
      </c>
      <c r="K41" s="8"/>
      <c r="L41" s="1" t="s">
        <v>126</v>
      </c>
      <c r="N41" t="s">
        <v>87</v>
      </c>
    </row>
    <row r="42" spans="1:14">
      <c r="A42" t="s">
        <v>40</v>
      </c>
      <c r="B42" s="13">
        <v>1</v>
      </c>
      <c r="C42" s="13">
        <v>1</v>
      </c>
      <c r="D42" s="13">
        <v>0</v>
      </c>
      <c r="E42" s="13">
        <v>0</v>
      </c>
      <c r="F42" s="13">
        <v>0</v>
      </c>
      <c r="G42" s="13">
        <v>0</v>
      </c>
      <c r="H42">
        <v>0</v>
      </c>
      <c r="I42" s="17">
        <f t="shared" si="0"/>
        <v>2</v>
      </c>
      <c r="J42" s="18">
        <v>43941</v>
      </c>
      <c r="K42" s="4"/>
      <c r="L42" s="1" t="s">
        <v>113</v>
      </c>
      <c r="N42" t="s">
        <v>88</v>
      </c>
    </row>
    <row r="43" spans="1:14" ht="28.8">
      <c r="A43" t="s">
        <v>41</v>
      </c>
      <c r="B43" s="13">
        <v>1</v>
      </c>
      <c r="C43" s="13">
        <v>1</v>
      </c>
      <c r="D43" s="13">
        <v>1</v>
      </c>
      <c r="E43" s="13">
        <v>1</v>
      </c>
      <c r="F43" s="13">
        <v>1</v>
      </c>
      <c r="G43" s="13">
        <v>1</v>
      </c>
      <c r="H43" s="13">
        <v>1</v>
      </c>
      <c r="I43" s="17">
        <f t="shared" si="0"/>
        <v>7</v>
      </c>
      <c r="J43" s="18">
        <v>43952</v>
      </c>
      <c r="K43" s="4"/>
      <c r="L43" s="1" t="s">
        <v>127</v>
      </c>
      <c r="N43" t="s">
        <v>141</v>
      </c>
    </row>
    <row r="44" spans="1:14">
      <c r="A44" t="s">
        <v>42</v>
      </c>
      <c r="B44" s="25">
        <v>43945</v>
      </c>
      <c r="C44" s="25">
        <v>43950</v>
      </c>
      <c r="D44" s="25">
        <v>43948</v>
      </c>
      <c r="E44" s="25">
        <v>43957</v>
      </c>
      <c r="F44" s="13">
        <v>0</v>
      </c>
      <c r="G44" s="13">
        <v>0</v>
      </c>
      <c r="H44">
        <v>0</v>
      </c>
      <c r="I44" s="17">
        <f t="shared" si="0"/>
        <v>175800</v>
      </c>
      <c r="J44" s="18">
        <v>43948</v>
      </c>
      <c r="K44" s="8"/>
      <c r="L44" s="9" t="s">
        <v>128</v>
      </c>
      <c r="M44" t="s">
        <v>64</v>
      </c>
      <c r="N44" t="s">
        <v>89</v>
      </c>
    </row>
    <row r="45" spans="1:14">
      <c r="A45" t="s">
        <v>43</v>
      </c>
      <c r="B45" s="13">
        <v>0</v>
      </c>
      <c r="C45" s="13">
        <v>1</v>
      </c>
      <c r="D45" s="13">
        <v>1</v>
      </c>
      <c r="E45" s="13">
        <v>0</v>
      </c>
      <c r="F45" s="13">
        <v>0</v>
      </c>
      <c r="G45" s="13">
        <v>1</v>
      </c>
      <c r="H45">
        <v>0</v>
      </c>
      <c r="I45" s="17">
        <f t="shared" si="0"/>
        <v>3</v>
      </c>
      <c r="J45" s="18">
        <v>43952</v>
      </c>
      <c r="K45" s="4"/>
      <c r="L45" s="5" t="s">
        <v>117</v>
      </c>
      <c r="N45" t="s">
        <v>90</v>
      </c>
    </row>
    <row r="46" spans="1:14">
      <c r="A46" t="s">
        <v>44</v>
      </c>
      <c r="B46" s="13">
        <v>1</v>
      </c>
      <c r="C46" s="13">
        <v>0</v>
      </c>
      <c r="D46" s="13">
        <v>1</v>
      </c>
      <c r="E46" s="13">
        <v>1</v>
      </c>
      <c r="F46" s="13">
        <v>0</v>
      </c>
      <c r="G46" s="13">
        <v>0</v>
      </c>
      <c r="H46">
        <v>0</v>
      </c>
      <c r="I46" s="17">
        <f t="shared" si="0"/>
        <v>3</v>
      </c>
      <c r="J46" s="18">
        <v>43952</v>
      </c>
      <c r="K46" s="4"/>
      <c r="N46" t="s">
        <v>91</v>
      </c>
    </row>
    <row r="47" spans="1:14" ht="86.4">
      <c r="A47" t="s">
        <v>45</v>
      </c>
      <c r="B47" s="13">
        <v>0</v>
      </c>
      <c r="C47" s="13">
        <v>1</v>
      </c>
      <c r="D47" s="13">
        <v>0</v>
      </c>
      <c r="E47" s="13">
        <v>0</v>
      </c>
      <c r="F47" s="13">
        <v>0</v>
      </c>
      <c r="G47" s="13">
        <v>0</v>
      </c>
      <c r="H47">
        <v>1</v>
      </c>
      <c r="I47" s="17">
        <f t="shared" si="0"/>
        <v>2</v>
      </c>
      <c r="J47" s="18">
        <v>43948</v>
      </c>
      <c r="K47" s="4"/>
      <c r="L47" s="5" t="s">
        <v>136</v>
      </c>
    </row>
    <row r="48" spans="1:14">
      <c r="A48" t="s">
        <v>46</v>
      </c>
      <c r="B48" s="13">
        <v>1</v>
      </c>
      <c r="C48" s="13">
        <v>1</v>
      </c>
      <c r="D48" s="13">
        <v>1</v>
      </c>
      <c r="E48" s="13">
        <v>1</v>
      </c>
      <c r="F48" s="13">
        <v>0</v>
      </c>
      <c r="G48" s="13">
        <v>0</v>
      </c>
      <c r="H48" s="13">
        <v>0</v>
      </c>
      <c r="I48" s="17">
        <f t="shared" si="0"/>
        <v>4</v>
      </c>
      <c r="J48" s="18">
        <v>43966</v>
      </c>
      <c r="K48" s="4"/>
      <c r="L48" s="5" t="s">
        <v>110</v>
      </c>
    </row>
    <row r="49" spans="1:14">
      <c r="A49" t="s">
        <v>47</v>
      </c>
      <c r="B49" s="25">
        <v>43956</v>
      </c>
      <c r="C49" s="13">
        <v>0</v>
      </c>
      <c r="D49" s="13">
        <v>0</v>
      </c>
      <c r="E49" s="13">
        <v>0</v>
      </c>
      <c r="F49" s="13">
        <v>0</v>
      </c>
      <c r="G49" s="13">
        <v>0</v>
      </c>
      <c r="H49" s="19">
        <v>43950</v>
      </c>
      <c r="I49" s="17">
        <f t="shared" si="0"/>
        <v>87906</v>
      </c>
      <c r="J49" s="18">
        <v>43956</v>
      </c>
      <c r="K49" s="4"/>
      <c r="L49" s="5" t="s">
        <v>111</v>
      </c>
    </row>
    <row r="50" spans="1:14">
      <c r="A50" t="s">
        <v>48</v>
      </c>
      <c r="B50" s="13">
        <v>0</v>
      </c>
      <c r="C50" s="13">
        <v>0</v>
      </c>
      <c r="D50" s="13">
        <v>1</v>
      </c>
      <c r="E50" s="13">
        <v>1</v>
      </c>
      <c r="F50" s="13">
        <v>1</v>
      </c>
      <c r="G50" s="13">
        <v>0</v>
      </c>
      <c r="H50">
        <v>1</v>
      </c>
      <c r="I50" s="17">
        <f t="shared" si="0"/>
        <v>4</v>
      </c>
      <c r="J50" s="18">
        <v>43955</v>
      </c>
      <c r="K50" s="4"/>
      <c r="L50" s="5" t="s">
        <v>117</v>
      </c>
      <c r="N50" t="s">
        <v>92</v>
      </c>
    </row>
    <row r="51" spans="1:14">
      <c r="A51" t="s">
        <v>49</v>
      </c>
      <c r="B51" s="25">
        <v>43950</v>
      </c>
      <c r="C51" s="13">
        <v>1</v>
      </c>
      <c r="D51" s="13">
        <v>0</v>
      </c>
      <c r="E51" s="13">
        <v>0</v>
      </c>
      <c r="F51" s="13">
        <v>1</v>
      </c>
      <c r="G51" s="13">
        <v>1</v>
      </c>
      <c r="H51">
        <v>0</v>
      </c>
      <c r="I51" s="17">
        <f t="shared" si="0"/>
        <v>43953</v>
      </c>
      <c r="J51" s="18">
        <v>43962</v>
      </c>
      <c r="K51" s="10"/>
      <c r="L51" s="1" t="s">
        <v>109</v>
      </c>
    </row>
    <row r="52" spans="1:14">
      <c r="A52" t="s">
        <v>50</v>
      </c>
      <c r="B52">
        <v>1</v>
      </c>
      <c r="C52">
        <v>0</v>
      </c>
      <c r="D52">
        <v>0</v>
      </c>
      <c r="E52">
        <v>1</v>
      </c>
      <c r="F52">
        <v>0</v>
      </c>
      <c r="G52">
        <v>0</v>
      </c>
      <c r="H52">
        <v>0</v>
      </c>
      <c r="I52" s="17">
        <f t="shared" si="0"/>
        <v>2</v>
      </c>
      <c r="J52" s="18">
        <v>43952</v>
      </c>
      <c r="K52" s="4"/>
      <c r="L52" s="9" t="s">
        <v>129</v>
      </c>
      <c r="N52" t="s">
        <v>93</v>
      </c>
    </row>
    <row r="53" spans="1:14">
      <c r="J53" s="14"/>
    </row>
    <row r="54" spans="1:14">
      <c r="A54" t="s">
        <v>51</v>
      </c>
      <c r="B54" s="6"/>
      <c r="C54" s="6"/>
      <c r="D54" s="6"/>
      <c r="E54" s="6"/>
      <c r="F54" s="6"/>
      <c r="G54" s="6"/>
      <c r="H54" s="6"/>
      <c r="I54" s="6"/>
      <c r="J54" s="6">
        <f>COUNT(J2:J52)</f>
        <v>51</v>
      </c>
      <c r="K54" s="6"/>
    </row>
    <row r="55" spans="1:14">
      <c r="A55" t="s">
        <v>144</v>
      </c>
      <c r="I55" s="7">
        <f>I54/J54</f>
        <v>0</v>
      </c>
    </row>
  </sheetData>
  <sortState ref="A2:M52">
    <sortCondition ref="A2"/>
  </sortState>
  <hyperlinks>
    <hyperlink ref="N16" display="https://www.indystar.com/story/news/health/2020/05/01/when-indiana-reopen-here-phases-set-reopening/3067992001/ reopen, May 4 except Marion, Lake, and Cass counties, personal services, restaurants and bars, state government executive branch offices, boati"/>
    <hyperlink ref="N4" r:id="rId1"/>
    <hyperlink ref="N11" r:id="rId2"/>
    <hyperlink ref="N17" display="https://www.desmoinesregister.com/story/news/health/2020/04/27/coronavirus-covid-19-update-iowa-gov-kim-reynolds-daily-briefing-shutdown-reopening-state-plan/3031798001/ May 1- relax restrictions on restaurants, malls, fitness centers, libraries, retail s"/>
    <hyperlink ref="N6" r:id="rId3"/>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CleanData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elimc</dc:creator>
  <cp:lastModifiedBy>Thuy Nguyen</cp:lastModifiedBy>
  <dcterms:created xsi:type="dcterms:W3CDTF">2020-05-11T14:45:21Z</dcterms:created>
  <dcterms:modified xsi:type="dcterms:W3CDTF">2020-06-13T02:16:18Z</dcterms:modified>
</cp:coreProperties>
</file>