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InkAnnotation="0" defaultThemeVersion="123820"/>
  <bookViews>
    <workbookView xWindow="480" yWindow="15" windowWidth="11355" windowHeight="8955"/>
  </bookViews>
  <sheets>
    <sheet name="Ad Buy Constraints" sheetId="1" r:id="rId1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'Ad Buy Constraints'!$E$5:$E$8</definedName>
    <definedName name="solver_lhs2" localSheetId="0" hidden="1">'Ad Buy Constraints'!$F$9</definedName>
    <definedName name="solver_lhs3" localSheetId="0" hidden="1">'Ad Buy Constraints'!$G$9</definedName>
    <definedName name="solver_lhs4" localSheetId="0" hidden="1">'Ad Buy Constraints'!$C$5:$C$7</definedName>
    <definedName name="solver_lhs5" localSheetId="0" hidden="1">'Ad Buy Constraints'!$E$8</definedName>
    <definedName name="solver_lhs6" localSheetId="0" hidden="1">'Ad Buy Constraints'!$E$5:$E$8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integer</definedName>
    <definedName name="solver_rhs2" localSheetId="0" hidden="1">'Ad Buy Constraints'!$G$11</definedName>
    <definedName name="solver_rhs3" localSheetId="0" hidden="1">'Ad Buy Constraints'!$G$12</definedName>
    <definedName name="solver_rhs4" localSheetId="0" hidden="1">'Ad Buy Constraints'!$G$13</definedName>
    <definedName name="solver_rhs5" localSheetId="0" hidden="1">'Ad Buy Constraints'!$G$14</definedName>
    <definedName name="solver_rhs6" localSheetId="0" hidden="1">'Ad Buy Constraints'!$G$15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  <webPublishing codePage="1252"/>
</workbook>
</file>

<file path=xl/calcChain.xml><?xml version="1.0" encoding="utf-8"?>
<calcChain xmlns="http://schemas.openxmlformats.org/spreadsheetml/2006/main">
  <c r="G6" i="1"/>
  <c r="G7"/>
  <c r="G8"/>
  <c r="G5"/>
  <c r="F5"/>
  <c r="F6"/>
  <c r="F7"/>
  <c r="F8"/>
  <c r="F9"/>
  <c r="G9"/>
</calcChain>
</file>

<file path=xl/sharedStrings.xml><?xml version="1.0" encoding="utf-8"?>
<sst xmlns="http://schemas.openxmlformats.org/spreadsheetml/2006/main" count="17" uniqueCount="17">
  <si>
    <t>Magazine</t>
  </si>
  <si>
    <t>Mag1</t>
  </si>
  <si>
    <t>Mag2</t>
  </si>
  <si>
    <t>Mag3</t>
  </si>
  <si>
    <t>Mag4</t>
  </si>
  <si>
    <t>Cost per Ad</t>
  </si>
  <si>
    <t>Readers</t>
  </si>
  <si>
    <t>Number of Ads</t>
  </si>
  <si>
    <t>Total Cost</t>
  </si>
  <si>
    <t>Audience</t>
  </si>
  <si>
    <t>Total Budget</t>
  </si>
  <si>
    <t>Minimum Audience</t>
  </si>
  <si>
    <t>Minimum Ads for Magazines 1 through 3</t>
  </si>
  <si>
    <t>Minimum Ads for Magazine 4</t>
  </si>
  <si>
    <t>Constraints</t>
  </si>
  <si>
    <t>Totals</t>
  </si>
  <si>
    <t>Maximum Ads in Any Magazine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</si>
</sst>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44" fontId="0" fillId="0" borderId="1" xfId="2" applyFont="1" applyFill="1" applyBorder="1"/>
    <xf numFmtId="3" fontId="0" fillId="0" borderId="2" xfId="0" applyNumberFormat="1" applyFill="1" applyBorder="1"/>
    <xf numFmtId="164" fontId="0" fillId="0" borderId="2" xfId="1" applyNumberFormat="1" applyFont="1" applyFill="1" applyBorder="1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/>
    <xf numFmtId="44" fontId="0" fillId="0" borderId="0" xfId="2" applyFont="1" applyBorder="1"/>
    <xf numFmtId="164" fontId="0" fillId="0" borderId="0" xfId="1" applyNumberFormat="1" applyFont="1" applyBorder="1"/>
    <xf numFmtId="0" fontId="0" fillId="0" borderId="0" xfId="0" applyBorder="1"/>
    <xf numFmtId="44" fontId="0" fillId="0" borderId="0" xfId="0" applyNumberFormat="1" applyBorder="1"/>
    <xf numFmtId="164" fontId="0" fillId="0" borderId="2" xfId="1" applyNumberFormat="1" applyFont="1" applyBorder="1"/>
    <xf numFmtId="0" fontId="0" fillId="0" borderId="6" xfId="0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7" xfId="0" applyBorder="1"/>
    <xf numFmtId="44" fontId="0" fillId="0" borderId="7" xfId="0" applyNumberFormat="1" applyBorder="1"/>
    <xf numFmtId="0" fontId="0" fillId="0" borderId="11" xfId="0" applyBorder="1"/>
    <xf numFmtId="0" fontId="3" fillId="2" borderId="8" xfId="0" applyFont="1" applyFill="1" applyBorder="1"/>
    <xf numFmtId="0" fontId="3" fillId="2" borderId="9" xfId="0" applyFont="1" applyFill="1" applyBorder="1"/>
    <xf numFmtId="44" fontId="3" fillId="2" borderId="9" xfId="0" applyNumberFormat="1" applyFont="1" applyFill="1" applyBorder="1"/>
    <xf numFmtId="164" fontId="3" fillId="2" borderId="10" xfId="1" applyNumberFormat="1" applyFont="1" applyFill="1" applyBorder="1"/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15"/>
  <sheetViews>
    <sheetView tabSelected="1" workbookViewId="0"/>
  </sheetViews>
  <sheetFormatPr defaultRowHeight="12.75"/>
  <cols>
    <col min="2" max="2" width="10.140625" customWidth="1"/>
    <col min="3" max="3" width="11.7109375" customWidth="1"/>
    <col min="4" max="4" width="10.28515625" bestFit="1" customWidth="1"/>
    <col min="5" max="5" width="14.140625" customWidth="1"/>
    <col min="6" max="6" width="15.85546875" customWidth="1"/>
    <col min="7" max="7" width="14" bestFit="1" customWidth="1"/>
  </cols>
  <sheetData>
    <row r="4" spans="2:7" s="1" customFormat="1">
      <c r="B4" s="6" t="s">
        <v>0</v>
      </c>
      <c r="C4" s="7" t="s">
        <v>5</v>
      </c>
      <c r="D4" s="7" t="s">
        <v>6</v>
      </c>
      <c r="E4" s="7" t="s">
        <v>7</v>
      </c>
      <c r="F4" s="7" t="s">
        <v>8</v>
      </c>
      <c r="G4" s="8" t="s">
        <v>9</v>
      </c>
    </row>
    <row r="5" spans="2:7">
      <c r="B5" s="9" t="s">
        <v>1</v>
      </c>
      <c r="C5" s="10">
        <v>30000</v>
      </c>
      <c r="D5" s="11">
        <v>100000</v>
      </c>
      <c r="E5" s="12">
        <v>8</v>
      </c>
      <c r="F5" s="13">
        <f>C5*E5</f>
        <v>240000</v>
      </c>
      <c r="G5" s="14">
        <f>D5*E5</f>
        <v>800000</v>
      </c>
    </row>
    <row r="6" spans="2:7">
      <c r="B6" s="9" t="s">
        <v>2</v>
      </c>
      <c r="C6" s="10">
        <v>40000</v>
      </c>
      <c r="D6" s="11">
        <v>400000</v>
      </c>
      <c r="E6" s="12">
        <v>8</v>
      </c>
      <c r="F6" s="13">
        <f>C6*E6</f>
        <v>320000</v>
      </c>
      <c r="G6" s="14">
        <f>D6*E6</f>
        <v>3200000</v>
      </c>
    </row>
    <row r="7" spans="2:7">
      <c r="B7" s="9" t="s">
        <v>3</v>
      </c>
      <c r="C7" s="10">
        <v>27000</v>
      </c>
      <c r="D7" s="11">
        <v>350000</v>
      </c>
      <c r="E7" s="12">
        <v>8</v>
      </c>
      <c r="F7" s="13">
        <f>C7*E7</f>
        <v>216000</v>
      </c>
      <c r="G7" s="14">
        <f>D7*E7</f>
        <v>2800000</v>
      </c>
    </row>
    <row r="8" spans="2:7">
      <c r="B8" s="15" t="s">
        <v>4</v>
      </c>
      <c r="C8" s="16">
        <v>80000</v>
      </c>
      <c r="D8" s="17">
        <v>200000</v>
      </c>
      <c r="E8" s="18">
        <v>10</v>
      </c>
      <c r="F8" s="19">
        <f>C8*E8</f>
        <v>800000</v>
      </c>
      <c r="G8" s="14">
        <f>D8*E8</f>
        <v>2000000</v>
      </c>
    </row>
    <row r="9" spans="2:7" s="5" customFormat="1">
      <c r="B9" s="21" t="s">
        <v>15</v>
      </c>
      <c r="C9" s="22"/>
      <c r="D9" s="22"/>
      <c r="E9" s="22"/>
      <c r="F9" s="23">
        <f>SUM(F5:F8)</f>
        <v>1576000</v>
      </c>
      <c r="G9" s="24">
        <f>SUM(G5:G8)</f>
        <v>8800000</v>
      </c>
    </row>
    <row r="11" spans="2:7">
      <c r="C11" s="5" t="s">
        <v>14</v>
      </c>
      <c r="D11" s="27" t="s">
        <v>10</v>
      </c>
      <c r="E11" s="28"/>
      <c r="F11" s="28"/>
      <c r="G11" s="2">
        <v>3000000</v>
      </c>
    </row>
    <row r="12" spans="2:7">
      <c r="D12" s="29" t="s">
        <v>11</v>
      </c>
      <c r="E12" s="30"/>
      <c r="F12" s="30"/>
      <c r="G12" s="3">
        <v>10000000</v>
      </c>
    </row>
    <row r="13" spans="2:7">
      <c r="D13" s="29" t="s">
        <v>12</v>
      </c>
      <c r="E13" s="30"/>
      <c r="F13" s="30"/>
      <c r="G13" s="4">
        <v>8</v>
      </c>
    </row>
    <row r="14" spans="2:7">
      <c r="D14" s="29" t="s">
        <v>13</v>
      </c>
      <c r="E14" s="30"/>
      <c r="F14" s="30"/>
      <c r="G14" s="4">
        <v>10</v>
      </c>
    </row>
    <row r="15" spans="2:7">
      <c r="D15" s="25" t="s">
        <v>16</v>
      </c>
      <c r="E15" s="26"/>
      <c r="F15" s="26"/>
      <c r="G15" s="20">
        <v>20</v>
      </c>
    </row>
  </sheetData>
  <mergeCells count="5">
    <mergeCell ref="D15:F15"/>
    <mergeCell ref="D11:F11"/>
    <mergeCell ref="D12:F12"/>
    <mergeCell ref="D13:F13"/>
    <mergeCell ref="D14:F14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51B5D1-0D18-4CB3-868B-D7AD74299B4C}"/>
</file>

<file path=customXml/itemProps2.xml><?xml version="1.0" encoding="utf-8"?>
<ds:datastoreItem xmlns:ds="http://schemas.openxmlformats.org/officeDocument/2006/customXml" ds:itemID="{C9877CCD-ECC0-4C94-8587-D7730AE1A37D}"/>
</file>

<file path=customXml/itemProps3.xml><?xml version="1.0" encoding="utf-8"?>
<ds:datastoreItem xmlns:ds="http://schemas.openxmlformats.org/officeDocument/2006/customXml" ds:itemID="{566AECF7-6139-45EA-AAB1-31FA5341D3C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 Buy Constraints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2008-03-15T02:31:57Z</dcterms:created>
  <dcterms:modified xsi:type="dcterms:W3CDTF">2008-03-18T17:19:19Z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