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\OOC\LEDs_Data_Processing\Encode_Decode\draw\data\"/>
    </mc:Choice>
  </mc:AlternateContent>
  <xr:revisionPtr revIDLastSave="0" documentId="13_ncr:1_{8C962358-B912-4062-91AF-B180FA6416E7}" xr6:coauthVersionLast="47" xr6:coauthVersionMax="47" xr10:uidLastSave="{00000000-0000-0000-0000-000000000000}"/>
  <bookViews>
    <workbookView xWindow="-28920" yWindow="-15" windowWidth="29040" windowHeight="15840" xr2:uid="{55BCE3D5-4F23-492E-AA9D-9F1EF430BC62}"/>
  </bookViews>
  <sheets>
    <sheet name="yaw90_pitch0_roll0" sheetId="1" r:id="rId1"/>
  </sheets>
  <definedNames>
    <definedName name="_xlnm._FilterDatabase" localSheetId="0" hidden="1">yaw90_pitch0_roll0!$J$1:$J$30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I7" i="1"/>
  <c r="H7" i="1"/>
  <c r="G7" i="1"/>
  <c r="I18" i="1"/>
  <c r="H18" i="1"/>
  <c r="G18" i="1"/>
  <c r="K18" i="1" s="1"/>
  <c r="I17" i="1"/>
  <c r="H17" i="1"/>
  <c r="G17" i="1"/>
  <c r="K17" i="1" s="1"/>
  <c r="I27" i="1"/>
  <c r="H27" i="1"/>
  <c r="G27" i="1"/>
  <c r="J27" i="1" s="1"/>
  <c r="I26" i="1"/>
  <c r="H26" i="1"/>
  <c r="G26" i="1"/>
  <c r="I25" i="1"/>
  <c r="H25" i="1"/>
  <c r="G25" i="1"/>
  <c r="I12" i="1"/>
  <c r="H12" i="1"/>
  <c r="G12" i="1"/>
  <c r="I28" i="1"/>
  <c r="H28" i="1"/>
  <c r="G28" i="1"/>
  <c r="I23" i="1"/>
  <c r="H23" i="1"/>
  <c r="G23" i="1"/>
  <c r="I3" i="1"/>
  <c r="H3" i="1"/>
  <c r="G3" i="1"/>
  <c r="I15" i="1"/>
  <c r="H15" i="1"/>
  <c r="G15" i="1"/>
  <c r="J15" i="1" s="1"/>
  <c r="I4" i="1"/>
  <c r="H4" i="1"/>
  <c r="G4" i="1"/>
  <c r="I20" i="1"/>
  <c r="H20" i="1"/>
  <c r="G20" i="1"/>
  <c r="I22" i="1"/>
  <c r="H22" i="1"/>
  <c r="G22" i="1"/>
  <c r="K22" i="1" s="1"/>
  <c r="I16" i="1"/>
  <c r="H16" i="1"/>
  <c r="G16" i="1"/>
  <c r="K16" i="1" s="1"/>
  <c r="I9" i="1"/>
  <c r="H9" i="1"/>
  <c r="G9" i="1"/>
  <c r="I11" i="1"/>
  <c r="H11" i="1"/>
  <c r="G11" i="1"/>
  <c r="I13" i="1"/>
  <c r="H13" i="1"/>
  <c r="J13" i="1" s="1"/>
  <c r="G13" i="1"/>
  <c r="I19" i="1"/>
  <c r="H19" i="1"/>
  <c r="G19" i="1"/>
  <c r="I10" i="1"/>
  <c r="H10" i="1"/>
  <c r="G10" i="1"/>
  <c r="I8" i="1"/>
  <c r="H8" i="1"/>
  <c r="G8" i="1"/>
  <c r="I5" i="1"/>
  <c r="H5" i="1"/>
  <c r="G5" i="1"/>
  <c r="K5" i="1" s="1"/>
  <c r="I21" i="1"/>
  <c r="H21" i="1"/>
  <c r="G21" i="1"/>
  <c r="K21" i="1" s="1"/>
  <c r="I6" i="1"/>
  <c r="H6" i="1"/>
  <c r="G6" i="1"/>
  <c r="I2" i="1"/>
  <c r="H2" i="1"/>
  <c r="G2" i="1"/>
  <c r="I30" i="1"/>
  <c r="H30" i="1"/>
  <c r="G30" i="1"/>
  <c r="J30" i="1" s="1"/>
  <c r="I29" i="1"/>
  <c r="H29" i="1"/>
  <c r="G29" i="1"/>
  <c r="K29" i="1" s="1"/>
  <c r="I24" i="1"/>
  <c r="H24" i="1"/>
  <c r="G24" i="1"/>
  <c r="K25" i="1" l="1"/>
  <c r="K7" i="1"/>
  <c r="K12" i="1"/>
  <c r="J20" i="1"/>
  <c r="K8" i="1"/>
  <c r="J10" i="1"/>
  <c r="K6" i="1"/>
  <c r="J26" i="1"/>
  <c r="K30" i="1"/>
  <c r="K9" i="1"/>
  <c r="K14" i="1"/>
  <c r="J24" i="1"/>
  <c r="K23" i="1"/>
  <c r="J5" i="1"/>
  <c r="K20" i="1"/>
  <c r="K26" i="1"/>
  <c r="K24" i="1"/>
  <c r="K4" i="1"/>
  <c r="K27" i="1"/>
  <c r="K19" i="1"/>
  <c r="J16" i="1"/>
  <c r="K15" i="1"/>
  <c r="K13" i="1"/>
  <c r="J3" i="1"/>
  <c r="J6" i="1"/>
  <c r="K2" i="1"/>
  <c r="K11" i="1"/>
  <c r="K28" i="1"/>
  <c r="K3" i="1"/>
  <c r="J9" i="1"/>
  <c r="J29" i="1"/>
  <c r="J8" i="1"/>
  <c r="J17" i="1"/>
  <c r="J22" i="1"/>
  <c r="J2" i="1"/>
  <c r="K10" i="1"/>
  <c r="J28" i="1"/>
  <c r="J19" i="1"/>
  <c r="J18" i="1"/>
  <c r="J12" i="1"/>
  <c r="J7" i="1"/>
  <c r="J4" i="1"/>
  <c r="J21" i="1"/>
  <c r="J25" i="1"/>
  <c r="J11" i="1"/>
  <c r="J23" i="1"/>
  <c r="J14" i="1"/>
</calcChain>
</file>

<file path=xl/sharedStrings.xml><?xml version="1.0" encoding="utf-8"?>
<sst xmlns="http://schemas.openxmlformats.org/spreadsheetml/2006/main" count="11" uniqueCount="11">
  <si>
    <t>X4</t>
  </si>
  <si>
    <t>Y4</t>
  </si>
  <si>
    <t>Z4</t>
  </si>
  <si>
    <t>x4</t>
  </si>
  <si>
    <t>y4</t>
  </si>
  <si>
    <t>z4</t>
  </si>
  <si>
    <t>delta_x4</t>
  </si>
  <si>
    <t>delta_y4</t>
  </si>
  <si>
    <t>delta_z4</t>
  </si>
  <si>
    <t>delta_xy4</t>
  </si>
  <si>
    <t>delta_xyz4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</si>
</sst>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A46E-D6A7-413C-843A-1797A4BC7274}">
  <dimension ref="A1:K30"/>
  <sheetViews>
    <sheetView tabSelected="1" workbookViewId="0">
      <selection activeCell="K1" sqref="K1:K1048576"/>
    </sheetView>
  </sheetViews>
  <sheetFormatPr defaultRowHeight="15" x14ac:dyDescent="0.25"/>
  <cols>
    <col min="1" max="11" width="16.42578125" style="2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-60</v>
      </c>
      <c r="B2" s="2">
        <v>60</v>
      </c>
      <c r="C2" s="2">
        <v>125</v>
      </c>
      <c r="D2" s="2">
        <v>-60.55</v>
      </c>
      <c r="E2" s="2">
        <v>63.74</v>
      </c>
      <c r="F2" s="2">
        <v>124.06</v>
      </c>
      <c r="G2" s="2">
        <f>D2-A2</f>
        <v>-0.54999999999999716</v>
      </c>
      <c r="H2" s="2">
        <f>E2-B2</f>
        <v>3.740000000000002</v>
      </c>
      <c r="I2" s="2">
        <f>F2-C2</f>
        <v>-0.93999999999999773</v>
      </c>
      <c r="J2" s="2">
        <f>SQRT(G2*G2+H2*H2)</f>
        <v>3.7802248610367095</v>
      </c>
      <c r="K2" s="2">
        <f>SQRT(G2*G2+H2*H2+I2*I2)</f>
        <v>3.8953433738247014</v>
      </c>
    </row>
    <row r="3" spans="1:11" x14ac:dyDescent="0.25">
      <c r="A3" s="2">
        <v>0</v>
      </c>
      <c r="B3" s="2">
        <v>70</v>
      </c>
      <c r="C3" s="2">
        <v>125</v>
      </c>
      <c r="D3" s="2">
        <v>1.1599999999999999</v>
      </c>
      <c r="E3" s="2">
        <v>69.78</v>
      </c>
      <c r="F3" s="2">
        <v>121.28</v>
      </c>
      <c r="G3" s="2">
        <f>D3-A3</f>
        <v>1.1599999999999999</v>
      </c>
      <c r="H3" s="2">
        <f>E3-B3</f>
        <v>-0.21999999999999886</v>
      </c>
      <c r="I3" s="2">
        <f>F3-C3</f>
        <v>-3.7199999999999989</v>
      </c>
      <c r="J3" s="2">
        <f>SQRT(G3*G3+H3*H3)</f>
        <v>1.180677771451635</v>
      </c>
      <c r="K3" s="2">
        <f>SQRT(G3*G3+H3*H3+I3*I3)</f>
        <v>3.902870738315579</v>
      </c>
    </row>
    <row r="4" spans="1:11" x14ac:dyDescent="0.25">
      <c r="A4" s="2">
        <v>0</v>
      </c>
      <c r="B4" s="2">
        <v>40</v>
      </c>
      <c r="C4" s="2">
        <v>125</v>
      </c>
      <c r="D4" s="2">
        <v>-0.19</v>
      </c>
      <c r="E4" s="2">
        <v>38.24</v>
      </c>
      <c r="F4" s="2">
        <v>121.3</v>
      </c>
      <c r="G4" s="2">
        <f>D4-A4</f>
        <v>-0.19</v>
      </c>
      <c r="H4" s="2">
        <f>E4-B4</f>
        <v>-1.759999999999998</v>
      </c>
      <c r="I4" s="2">
        <f>F4-C4</f>
        <v>-3.7000000000000028</v>
      </c>
      <c r="J4" s="2">
        <f>SQRT(G4*G4+H4*H4)</f>
        <v>1.7702259742755988</v>
      </c>
      <c r="K4" s="2">
        <f>SQRT(G4*G4+H4*H4+I4*I4)</f>
        <v>4.1016703914381045</v>
      </c>
    </row>
    <row r="5" spans="1:11" x14ac:dyDescent="0.25">
      <c r="A5" s="2">
        <v>-40</v>
      </c>
      <c r="B5" s="2">
        <v>40</v>
      </c>
      <c r="C5" s="2">
        <v>125</v>
      </c>
      <c r="D5" s="2">
        <v>-38.93</v>
      </c>
      <c r="E5" s="2">
        <v>37.74</v>
      </c>
      <c r="F5" s="2">
        <v>121.38</v>
      </c>
      <c r="G5" s="2">
        <f>D5-A5</f>
        <v>1.0700000000000003</v>
      </c>
      <c r="H5" s="2">
        <f>E5-B5</f>
        <v>-2.259999999999998</v>
      </c>
      <c r="I5" s="2">
        <f>F5-C5</f>
        <v>-3.6200000000000045</v>
      </c>
      <c r="J5" s="2">
        <f>SQRT(G5*G5+H5*H5)</f>
        <v>2.5004999500099956</v>
      </c>
      <c r="K5" s="2">
        <f>SQRT(G5*G5+H5*H5+I5*I5)</f>
        <v>4.3996477131697747</v>
      </c>
    </row>
    <row r="6" spans="1:11" x14ac:dyDescent="0.25">
      <c r="A6" s="2">
        <v>-40</v>
      </c>
      <c r="B6" s="2">
        <v>-40</v>
      </c>
      <c r="C6" s="2">
        <v>125</v>
      </c>
      <c r="D6" s="2">
        <v>-42.33</v>
      </c>
      <c r="E6" s="2">
        <v>-43.99</v>
      </c>
      <c r="F6" s="2">
        <v>124.09</v>
      </c>
      <c r="G6" s="2">
        <f>D6-A6</f>
        <v>-2.3299999999999983</v>
      </c>
      <c r="H6" s="2">
        <f>E6-B6</f>
        <v>-3.990000000000002</v>
      </c>
      <c r="I6" s="2">
        <f>F6-C6</f>
        <v>-0.90999999999999659</v>
      </c>
      <c r="J6" s="2">
        <f>SQRT(G6*G6+H6*H6)</f>
        <v>4.6204978086781958</v>
      </c>
      <c r="K6" s="2">
        <f>SQRT(G6*G6+H6*H6+I6*I6)</f>
        <v>4.709256841583394</v>
      </c>
    </row>
    <row r="7" spans="1:11" x14ac:dyDescent="0.25">
      <c r="A7" s="2">
        <v>60</v>
      </c>
      <c r="B7" s="2">
        <v>60</v>
      </c>
      <c r="C7" s="2">
        <v>125</v>
      </c>
      <c r="D7" s="2">
        <v>63.48</v>
      </c>
      <c r="E7" s="2">
        <v>58.83</v>
      </c>
      <c r="F7" s="2">
        <v>121.38</v>
      </c>
      <c r="G7" s="2">
        <f>D7-A7</f>
        <v>3.4799999999999969</v>
      </c>
      <c r="H7" s="2">
        <f>E7-B7</f>
        <v>-1.1700000000000017</v>
      </c>
      <c r="I7" s="2">
        <f>F7-C7</f>
        <v>-3.6200000000000045</v>
      </c>
      <c r="J7" s="2">
        <f>SQRT(G7*G7+H7*H7)</f>
        <v>3.6714166203251821</v>
      </c>
      <c r="K7" s="2">
        <f>SQRT(G7*G7+H7*H7+I7*I7)</f>
        <v>5.1559383239135057</v>
      </c>
    </row>
    <row r="8" spans="1:11" x14ac:dyDescent="0.25">
      <c r="A8" s="2">
        <v>-20</v>
      </c>
      <c r="B8" s="2">
        <v>-20</v>
      </c>
      <c r="C8" s="2">
        <v>125</v>
      </c>
      <c r="D8" s="2">
        <v>-20.23</v>
      </c>
      <c r="E8" s="2">
        <v>-23.83</v>
      </c>
      <c r="F8" s="2">
        <v>121.28</v>
      </c>
      <c r="G8" s="2">
        <f>D8-A8</f>
        <v>-0.23000000000000043</v>
      </c>
      <c r="H8" s="2">
        <f>E8-B8</f>
        <v>-3.8299999999999983</v>
      </c>
      <c r="I8" s="2">
        <f>F8-C8</f>
        <v>-3.7199999999999989</v>
      </c>
      <c r="J8" s="2">
        <f>SQRT(G8*G8+H8*H8)</f>
        <v>3.8368997901952024</v>
      </c>
      <c r="K8" s="2">
        <f>SQRT(G8*G8+H8*H8+I8*I8)</f>
        <v>5.3441743983519086</v>
      </c>
    </row>
    <row r="9" spans="1:11" x14ac:dyDescent="0.25">
      <c r="A9" s="2">
        <v>0</v>
      </c>
      <c r="B9" s="2">
        <v>-40</v>
      </c>
      <c r="C9" s="2">
        <v>125</v>
      </c>
      <c r="D9" s="2">
        <v>-1.47</v>
      </c>
      <c r="E9" s="2">
        <v>-43.73</v>
      </c>
      <c r="F9" s="2">
        <v>121.28</v>
      </c>
      <c r="G9" s="2">
        <f>D9-A9</f>
        <v>-1.47</v>
      </c>
      <c r="H9" s="2">
        <f>E9-B9</f>
        <v>-3.7299999999999969</v>
      </c>
      <c r="I9" s="2">
        <f>F9-C9</f>
        <v>-3.7199999999999989</v>
      </c>
      <c r="J9" s="2">
        <f>SQRT(G9*G9+H9*H9)</f>
        <v>4.0092143868842909</v>
      </c>
      <c r="K9" s="2">
        <f>SQRT(G9*G9+H9*H9+I9*I9)</f>
        <v>5.4692046953830475</v>
      </c>
    </row>
    <row r="10" spans="1:11" x14ac:dyDescent="0.25">
      <c r="A10" s="2">
        <v>-20</v>
      </c>
      <c r="B10" s="2">
        <v>0</v>
      </c>
      <c r="C10" s="2">
        <v>125</v>
      </c>
      <c r="D10" s="2">
        <v>-21.74</v>
      </c>
      <c r="E10" s="2">
        <v>-4.3600000000000003</v>
      </c>
      <c r="F10" s="2">
        <v>121.28</v>
      </c>
      <c r="G10" s="2">
        <f>D10-A10</f>
        <v>-1.7399999999999984</v>
      </c>
      <c r="H10" s="2">
        <f>E10-B10</f>
        <v>-4.3600000000000003</v>
      </c>
      <c r="I10" s="2">
        <f>F10-C10</f>
        <v>-3.7199999999999989</v>
      </c>
      <c r="J10" s="2">
        <f>SQRT(G10*G10+H10*H10)</f>
        <v>4.6943796182243291</v>
      </c>
      <c r="K10" s="2">
        <f>SQRT(G10*G10+H10*H10+I10*I10)</f>
        <v>5.989624362178315</v>
      </c>
    </row>
    <row r="11" spans="1:11" x14ac:dyDescent="0.25">
      <c r="A11" s="2">
        <v>0</v>
      </c>
      <c r="B11" s="2">
        <v>-60</v>
      </c>
      <c r="C11" s="2">
        <v>125</v>
      </c>
      <c r="D11" s="2">
        <v>-2.33</v>
      </c>
      <c r="E11" s="2">
        <v>-64.53</v>
      </c>
      <c r="F11" s="2">
        <v>121.28</v>
      </c>
      <c r="G11" s="2">
        <f>D11-A11</f>
        <v>-2.33</v>
      </c>
      <c r="H11" s="2">
        <f>E11-B11</f>
        <v>-4.5300000000000011</v>
      </c>
      <c r="I11" s="2">
        <f>F11-C11</f>
        <v>-3.7199999999999989</v>
      </c>
      <c r="J11" s="2">
        <f>SQRT(G11*G11+H11*H11)</f>
        <v>5.0940946202441131</v>
      </c>
      <c r="K11" s="2">
        <f>SQRT(G11*G11+H11*H11+I11*I11)</f>
        <v>6.3077888360343835</v>
      </c>
    </row>
    <row r="12" spans="1:11" x14ac:dyDescent="0.25">
      <c r="A12" s="2">
        <v>20</v>
      </c>
      <c r="B12" s="2">
        <v>20</v>
      </c>
      <c r="C12" s="2">
        <v>125</v>
      </c>
      <c r="D12" s="2">
        <v>21.46</v>
      </c>
      <c r="E12" s="2">
        <v>14.99</v>
      </c>
      <c r="F12" s="2">
        <v>121.28</v>
      </c>
      <c r="G12" s="2">
        <f>D12-A12</f>
        <v>1.4600000000000009</v>
      </c>
      <c r="H12" s="2">
        <f>E12-B12</f>
        <v>-5.01</v>
      </c>
      <c r="I12" s="2">
        <f>F12-C12</f>
        <v>-3.7199999999999989</v>
      </c>
      <c r="J12" s="2">
        <f>SQRT(G12*G12+H12*H12)</f>
        <v>5.2184001379733234</v>
      </c>
      <c r="K12" s="2">
        <f>SQRT(G12*G12+H12*H12+I12*I12)</f>
        <v>6.4085957900307609</v>
      </c>
    </row>
    <row r="13" spans="1:11" x14ac:dyDescent="0.25">
      <c r="A13" s="2">
        <v>0</v>
      </c>
      <c r="B13" s="2">
        <v>-70</v>
      </c>
      <c r="C13" s="2">
        <v>125</v>
      </c>
      <c r="D13" s="2">
        <v>-2.2599999999999998</v>
      </c>
      <c r="E13" s="2">
        <v>-74.77</v>
      </c>
      <c r="F13" s="2">
        <v>121.28</v>
      </c>
      <c r="G13" s="2">
        <f>D13-A13</f>
        <v>-2.2599999999999998</v>
      </c>
      <c r="H13" s="2">
        <f>E13-B13</f>
        <v>-4.769999999999996</v>
      </c>
      <c r="I13" s="2">
        <f>F13-C13</f>
        <v>-3.7199999999999989</v>
      </c>
      <c r="J13" s="2">
        <f>SQRT(G13*G13+H13*H13)</f>
        <v>5.2783046520639525</v>
      </c>
      <c r="K13" s="2">
        <f>SQRT(G13*G13+H13*H13+I13*I13)</f>
        <v>6.4574685442516833</v>
      </c>
    </row>
    <row r="14" spans="1:11" x14ac:dyDescent="0.25">
      <c r="A14" s="2">
        <v>70</v>
      </c>
      <c r="B14" s="2">
        <v>0</v>
      </c>
      <c r="C14" s="2">
        <v>125</v>
      </c>
      <c r="D14" s="2">
        <v>73.89</v>
      </c>
      <c r="E14" s="2">
        <v>-4.01</v>
      </c>
      <c r="F14" s="2">
        <v>121.28</v>
      </c>
      <c r="G14" s="2">
        <f>D14-A14</f>
        <v>3.8900000000000006</v>
      </c>
      <c r="H14" s="2">
        <f>E14-B14</f>
        <v>-4.01</v>
      </c>
      <c r="I14" s="2">
        <f>F14-C14</f>
        <v>-3.7199999999999989</v>
      </c>
      <c r="J14" s="2">
        <f>SQRT(G14*G14+H14*H14)</f>
        <v>5.5867879859540048</v>
      </c>
      <c r="K14" s="2">
        <f>SQRT(G14*G14+H14*H14+I14*I14)</f>
        <v>6.7119743742061466</v>
      </c>
    </row>
    <row r="15" spans="1:11" x14ac:dyDescent="0.25">
      <c r="A15" s="2">
        <v>0</v>
      </c>
      <c r="B15" s="2">
        <v>60</v>
      </c>
      <c r="C15" s="2">
        <v>125</v>
      </c>
      <c r="D15" s="2">
        <v>2.0299999999999998</v>
      </c>
      <c r="E15" s="2">
        <v>59.6</v>
      </c>
      <c r="F15" s="2">
        <v>118.42</v>
      </c>
      <c r="G15" s="2">
        <f>D15-A15</f>
        <v>2.0299999999999998</v>
      </c>
      <c r="H15" s="2">
        <f>E15-B15</f>
        <v>-0.39999999999999858</v>
      </c>
      <c r="I15" s="2">
        <f>F15-C15</f>
        <v>-6.5799999999999983</v>
      </c>
      <c r="J15" s="2">
        <f>SQRT(G15*G15+H15*H15)</f>
        <v>2.069033590834136</v>
      </c>
      <c r="K15" s="2">
        <f>SQRT(G15*G15+H15*H15+I15*I15)</f>
        <v>6.8976300277704059</v>
      </c>
    </row>
    <row r="16" spans="1:11" x14ac:dyDescent="0.25">
      <c r="A16" s="2">
        <v>0</v>
      </c>
      <c r="B16" s="2">
        <v>-20</v>
      </c>
      <c r="C16" s="2">
        <v>125</v>
      </c>
      <c r="D16" s="2">
        <v>-1.41</v>
      </c>
      <c r="E16" s="2">
        <v>-25.8</v>
      </c>
      <c r="F16" s="2">
        <v>121.3</v>
      </c>
      <c r="G16" s="2">
        <f>D16-A16</f>
        <v>-1.41</v>
      </c>
      <c r="H16" s="2">
        <f>E16-B16</f>
        <v>-5.8000000000000007</v>
      </c>
      <c r="I16" s="2">
        <f>F16-C16</f>
        <v>-3.7000000000000028</v>
      </c>
      <c r="J16" s="2">
        <f>SQRT(G16*G16+H16*H16)</f>
        <v>5.9689278769306648</v>
      </c>
      <c r="K16" s="2">
        <f>SQRT(G16*G16+H16*H16+I16*I16)</f>
        <v>7.0226846718331322</v>
      </c>
    </row>
    <row r="17" spans="1:11" x14ac:dyDescent="0.25">
      <c r="A17" s="2">
        <v>60</v>
      </c>
      <c r="B17" s="2">
        <v>-60</v>
      </c>
      <c r="C17" s="2">
        <v>125</v>
      </c>
      <c r="D17" s="2">
        <v>61.58</v>
      </c>
      <c r="E17" s="2">
        <v>-65.849999999999994</v>
      </c>
      <c r="F17" s="2">
        <v>121.28</v>
      </c>
      <c r="G17" s="2">
        <f>D17-A17</f>
        <v>1.5799999999999983</v>
      </c>
      <c r="H17" s="2">
        <f>E17-B17</f>
        <v>-5.8499999999999943</v>
      </c>
      <c r="I17" s="2">
        <f>F17-C17</f>
        <v>-3.7199999999999989</v>
      </c>
      <c r="J17" s="2">
        <f>SQRT(G17*G17+H17*H17)</f>
        <v>6.0596121988127196</v>
      </c>
      <c r="K17" s="2">
        <f>SQRT(G17*G17+H17*H17+I17*I17)</f>
        <v>7.1103656727344147</v>
      </c>
    </row>
    <row r="18" spans="1:11" x14ac:dyDescent="0.25">
      <c r="A18" s="2">
        <v>60</v>
      </c>
      <c r="B18" s="2">
        <v>0</v>
      </c>
      <c r="C18" s="2">
        <v>125</v>
      </c>
      <c r="D18" s="2">
        <v>61.91</v>
      </c>
      <c r="E18" s="2">
        <v>-5.77</v>
      </c>
      <c r="F18" s="2">
        <v>121.28</v>
      </c>
      <c r="G18" s="2">
        <f>D18-A18</f>
        <v>1.9099999999999966</v>
      </c>
      <c r="H18" s="2">
        <f>E18-B18</f>
        <v>-5.77</v>
      </c>
      <c r="I18" s="2">
        <f>F18-C18</f>
        <v>-3.7199999999999989</v>
      </c>
      <c r="J18" s="2">
        <f>SQRT(G18*G18+H18*H18)</f>
        <v>6.0779108252754073</v>
      </c>
      <c r="K18" s="2">
        <f>SQRT(G18*G18+H18*H18+I18*I18)</f>
        <v>7.1259666011005116</v>
      </c>
    </row>
    <row r="19" spans="1:11" x14ac:dyDescent="0.25">
      <c r="A19" s="2">
        <v>-20</v>
      </c>
      <c r="B19" s="2">
        <v>20</v>
      </c>
      <c r="C19" s="2">
        <v>125</v>
      </c>
      <c r="D19" s="2">
        <v>-19.489999999999998</v>
      </c>
      <c r="E19" s="2">
        <v>17.260000000000002</v>
      </c>
      <c r="F19" s="2">
        <v>118.39</v>
      </c>
      <c r="G19" s="2">
        <f>D19-A19</f>
        <v>0.51000000000000156</v>
      </c>
      <c r="H19" s="2">
        <f>E19-B19</f>
        <v>-2.7399999999999984</v>
      </c>
      <c r="I19" s="2">
        <f>F19-C19</f>
        <v>-6.6099999999999994</v>
      </c>
      <c r="J19" s="2">
        <f>SQRT(G19*G19+H19*H19)</f>
        <v>2.7870593822163161</v>
      </c>
      <c r="K19" s="2">
        <f>SQRT(G19*G19+H19*H19+I19*I19)</f>
        <v>7.1735486336958765</v>
      </c>
    </row>
    <row r="20" spans="1:11" x14ac:dyDescent="0.25">
      <c r="A20" s="2">
        <v>0</v>
      </c>
      <c r="B20" s="2">
        <v>20</v>
      </c>
      <c r="C20" s="2">
        <v>125</v>
      </c>
      <c r="D20" s="2">
        <v>-0.86</v>
      </c>
      <c r="E20" s="2">
        <v>16.82</v>
      </c>
      <c r="F20" s="2">
        <v>118.42</v>
      </c>
      <c r="G20" s="2">
        <f>D20-A20</f>
        <v>-0.86</v>
      </c>
      <c r="H20" s="2">
        <f>E20-B20</f>
        <v>-3.1799999999999997</v>
      </c>
      <c r="I20" s="2">
        <f>F20-C20</f>
        <v>-6.5799999999999983</v>
      </c>
      <c r="J20" s="2">
        <f>SQRT(G20*G20+H20*H20)</f>
        <v>3.2942373927815214</v>
      </c>
      <c r="K20" s="2">
        <f>SQRT(G20*G20+H20*H20+I20*I20)</f>
        <v>7.3585596416690118</v>
      </c>
    </row>
    <row r="21" spans="1:11" x14ac:dyDescent="0.25">
      <c r="A21" s="2">
        <v>-40</v>
      </c>
      <c r="B21" s="2">
        <v>0</v>
      </c>
      <c r="C21" s="2">
        <v>125</v>
      </c>
      <c r="D21" s="2">
        <v>-43.64</v>
      </c>
      <c r="E21" s="2">
        <v>-5.54</v>
      </c>
      <c r="F21" s="2">
        <v>121.28</v>
      </c>
      <c r="G21" s="2">
        <f>D21-A21</f>
        <v>-3.6400000000000006</v>
      </c>
      <c r="H21" s="2">
        <f>E21-B21</f>
        <v>-5.54</v>
      </c>
      <c r="I21" s="2">
        <f>F21-C21</f>
        <v>-3.7199999999999989</v>
      </c>
      <c r="J21" s="2">
        <f>SQRT(G21*G21+H21*H21)</f>
        <v>6.6288158821919323</v>
      </c>
      <c r="K21" s="2">
        <f>SQRT(G21*G21+H21*H21+I21*I21)</f>
        <v>7.6012893643118202</v>
      </c>
    </row>
    <row r="22" spans="1:11" x14ac:dyDescent="0.25">
      <c r="A22" s="2">
        <v>0</v>
      </c>
      <c r="B22" s="2">
        <v>0</v>
      </c>
      <c r="C22" s="2">
        <v>125</v>
      </c>
      <c r="D22" s="2">
        <v>-1.49</v>
      </c>
      <c r="E22" s="2">
        <v>-3.66</v>
      </c>
      <c r="F22" s="2">
        <v>118.39</v>
      </c>
      <c r="G22" s="2">
        <f>D22-A22</f>
        <v>-1.49</v>
      </c>
      <c r="H22" s="2">
        <f>E22-B22</f>
        <v>-3.66</v>
      </c>
      <c r="I22" s="2">
        <f>F22-C22</f>
        <v>-6.6099999999999994</v>
      </c>
      <c r="J22" s="2">
        <f>SQRT(G22*G22+H22*H22)</f>
        <v>3.951670532825327</v>
      </c>
      <c r="K22" s="2">
        <f>SQRT(G22*G22+H22*H22+I22*I22)</f>
        <v>7.7011557574171938</v>
      </c>
    </row>
    <row r="23" spans="1:11" x14ac:dyDescent="0.25">
      <c r="A23" s="2">
        <v>20</v>
      </c>
      <c r="B23" s="2">
        <v>-20</v>
      </c>
      <c r="C23" s="2">
        <v>125</v>
      </c>
      <c r="D23" s="2">
        <v>20.91</v>
      </c>
      <c r="E23" s="2">
        <v>-24.4</v>
      </c>
      <c r="F23" s="2">
        <v>118.65</v>
      </c>
      <c r="G23" s="2">
        <f>D23-A23</f>
        <v>0.91000000000000014</v>
      </c>
      <c r="H23" s="2">
        <f>E23-B23</f>
        <v>-4.3999999999999986</v>
      </c>
      <c r="I23" s="2">
        <f>F23-C23</f>
        <v>-6.3499999999999943</v>
      </c>
      <c r="J23" s="2">
        <f>SQRT(G23*G23+H23*H23)</f>
        <v>4.4931169581928296</v>
      </c>
      <c r="K23" s="2">
        <f>SQRT(G23*G23+H23*H23+I23*I23)</f>
        <v>7.7788559570157814</v>
      </c>
    </row>
    <row r="24" spans="1:11" x14ac:dyDescent="0.25">
      <c r="A24" s="2">
        <v>-70</v>
      </c>
      <c r="B24" s="2">
        <v>0</v>
      </c>
      <c r="C24" s="2">
        <v>125</v>
      </c>
      <c r="D24" s="2">
        <v>-64.11</v>
      </c>
      <c r="E24" s="2">
        <v>-5.15</v>
      </c>
      <c r="F24" s="2">
        <v>124.06</v>
      </c>
      <c r="G24" s="2">
        <f>D24-A24</f>
        <v>5.8900000000000006</v>
      </c>
      <c r="H24" s="2">
        <f>E24-B24</f>
        <v>-5.15</v>
      </c>
      <c r="I24" s="2">
        <f>F24-C24</f>
        <v>-0.93999999999999773</v>
      </c>
      <c r="J24" s="2">
        <f>SQRT(G24*G24+H24*H24)</f>
        <v>7.8239759713332457</v>
      </c>
      <c r="K24" s="2">
        <f>SQRT(G24*G24+H24*H24+I24*I24)</f>
        <v>7.8802411130624677</v>
      </c>
    </row>
    <row r="25" spans="1:11" x14ac:dyDescent="0.25">
      <c r="A25" s="2">
        <v>40</v>
      </c>
      <c r="B25" s="2">
        <v>-40</v>
      </c>
      <c r="C25" s="2">
        <v>125</v>
      </c>
      <c r="D25" s="2">
        <v>42.04</v>
      </c>
      <c r="E25" s="2">
        <v>-45.41</v>
      </c>
      <c r="F25" s="2">
        <v>118.39</v>
      </c>
      <c r="G25" s="2">
        <f>D25-A25</f>
        <v>2.0399999999999991</v>
      </c>
      <c r="H25" s="2">
        <f>E25-B25</f>
        <v>-5.4099999999999966</v>
      </c>
      <c r="I25" s="2">
        <f>F25-C25</f>
        <v>-6.6099999999999994</v>
      </c>
      <c r="J25" s="2">
        <f>SQRT(G25*G25+H25*H25)</f>
        <v>5.7818422669595506</v>
      </c>
      <c r="K25" s="2">
        <f>SQRT(G25*G25+H25*H25+I25*I25)</f>
        <v>8.7819018441337615</v>
      </c>
    </row>
    <row r="26" spans="1:11" x14ac:dyDescent="0.25">
      <c r="A26" s="2">
        <v>40</v>
      </c>
      <c r="B26" s="2">
        <v>0</v>
      </c>
      <c r="C26" s="2">
        <v>125</v>
      </c>
      <c r="D26" s="2">
        <v>42.27</v>
      </c>
      <c r="E26" s="2">
        <v>-4.26</v>
      </c>
      <c r="F26" s="2">
        <v>117.65</v>
      </c>
      <c r="G26" s="2">
        <f>D26-A26</f>
        <v>2.2700000000000031</v>
      </c>
      <c r="H26" s="2">
        <f>E26-B26</f>
        <v>-4.26</v>
      </c>
      <c r="I26" s="2">
        <f>F26-C26</f>
        <v>-7.3499999999999943</v>
      </c>
      <c r="J26" s="2">
        <f>SQRT(G26*G26+H26*H26)</f>
        <v>4.8270591461054222</v>
      </c>
      <c r="K26" s="2">
        <f>SQRT(G26*G26+H26*H26+I26*I26)</f>
        <v>8.7933497599037835</v>
      </c>
    </row>
    <row r="27" spans="1:11" x14ac:dyDescent="0.25">
      <c r="A27" s="2">
        <v>40</v>
      </c>
      <c r="B27" s="2">
        <v>40</v>
      </c>
      <c r="C27" s="2">
        <v>125</v>
      </c>
      <c r="D27" s="2">
        <v>45.93</v>
      </c>
      <c r="E27" s="2">
        <v>35.68</v>
      </c>
      <c r="F27" s="2">
        <v>118.39</v>
      </c>
      <c r="G27" s="2">
        <f>D27-A27</f>
        <v>5.93</v>
      </c>
      <c r="H27" s="2">
        <f>E27-B27</f>
        <v>-4.32</v>
      </c>
      <c r="I27" s="2">
        <f>F27-C27</f>
        <v>-6.6099999999999994</v>
      </c>
      <c r="J27" s="2">
        <f>SQRT(G27*G27+H27*H27)</f>
        <v>7.3367090715115584</v>
      </c>
      <c r="K27" s="2">
        <f>SQRT(G27*G27+H27*H27+I27*I27)</f>
        <v>9.8751911373907078</v>
      </c>
    </row>
    <row r="28" spans="1:11" x14ac:dyDescent="0.25">
      <c r="A28" s="2">
        <v>20</v>
      </c>
      <c r="B28" s="2">
        <v>0</v>
      </c>
      <c r="C28" s="2">
        <v>125</v>
      </c>
      <c r="D28" s="2">
        <v>21.62</v>
      </c>
      <c r="E28" s="2">
        <v>-2.27</v>
      </c>
      <c r="F28" s="2">
        <v>115.4</v>
      </c>
      <c r="G28" s="2">
        <f>D28-A28</f>
        <v>1.620000000000001</v>
      </c>
      <c r="H28" s="2">
        <f>E28-B28</f>
        <v>-2.27</v>
      </c>
      <c r="I28" s="2">
        <f>F28-C28</f>
        <v>-9.5999999999999943</v>
      </c>
      <c r="J28" s="2">
        <f>SQRT(G28*G28+H28*H28)</f>
        <v>2.7887810957477468</v>
      </c>
      <c r="K28" s="2">
        <f>SQRT(G28*G28+H28*H28+I28*I28)</f>
        <v>9.9968645084346264</v>
      </c>
    </row>
    <row r="29" spans="1:11" x14ac:dyDescent="0.25">
      <c r="A29" s="2">
        <v>-60</v>
      </c>
      <c r="B29" s="2">
        <v>-60</v>
      </c>
      <c r="C29" s="2">
        <v>125</v>
      </c>
      <c r="D29" s="2">
        <v>-66.03</v>
      </c>
      <c r="E29" s="2">
        <v>-65.59</v>
      </c>
      <c r="F29" s="2">
        <v>118.42</v>
      </c>
      <c r="G29" s="2">
        <f>D29-A29</f>
        <v>-6.0300000000000011</v>
      </c>
      <c r="H29" s="2">
        <f>E29-B29</f>
        <v>-5.5900000000000034</v>
      </c>
      <c r="I29" s="2">
        <f>F29-C29</f>
        <v>-6.5799999999999983</v>
      </c>
      <c r="J29" s="2">
        <f>SQRT(G29*G29+H29*H29)</f>
        <v>8.2224692155094168</v>
      </c>
      <c r="K29" s="2">
        <f>SQRT(G29*G29+H29*H29+I29*I29)</f>
        <v>10.531163278574692</v>
      </c>
    </row>
    <row r="30" spans="1:11" x14ac:dyDescent="0.25">
      <c r="A30" s="2">
        <v>-60</v>
      </c>
      <c r="B30" s="2">
        <v>0</v>
      </c>
      <c r="C30" s="2">
        <v>125</v>
      </c>
      <c r="D30" s="2">
        <v>-57.7</v>
      </c>
      <c r="E30" s="2">
        <v>-4.54</v>
      </c>
      <c r="F30" s="2">
        <v>115.42</v>
      </c>
      <c r="G30" s="2">
        <f>D30-A30</f>
        <v>2.2999999999999972</v>
      </c>
      <c r="H30" s="2">
        <f>E30-B30</f>
        <v>-4.54</v>
      </c>
      <c r="I30" s="2">
        <f>F30-C30</f>
        <v>-9.5799999999999983</v>
      </c>
      <c r="J30" s="2">
        <f>SQRT(G30*G30+H30*H30)</f>
        <v>5.0893614530705111</v>
      </c>
      <c r="K30" s="2">
        <f>SQRT(G30*G30+H30*H30+I30*I30)</f>
        <v>10.847949114924901</v>
      </c>
    </row>
  </sheetData>
  <sortState xmlns:xlrd2="http://schemas.microsoft.com/office/spreadsheetml/2017/richdata2" ref="A2:K35">
    <sortCondition ref="K1:K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yaw90_pitch0_roll0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</dc:creator>
  <cp:lastModifiedBy>Quan</cp:lastModifiedBy>
  <dcterms:created xsi:type="dcterms:W3CDTF">2024-10-01T08:41:18Z</dcterms:created>
  <dcterms:modified xsi:type="dcterms:W3CDTF">2024-10-01T12:25:26Z</dcterms:modified>
</cp:coreProperties>
</file>