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guyenDinh\Desktop\tinhocb\chude5_Excel\buoi8\"/>
    </mc:Choice>
  </mc:AlternateContent>
  <xr:revisionPtr revIDLastSave="0" documentId="13_ncr:1_{64C50B0E-E25D-4390-A92E-7B645C37DE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OKUP_TuongDoi" sheetId="1" r:id="rId1"/>
    <sheet name="Câu hỏi" sheetId="2" r:id="rId2"/>
  </sheets>
  <definedNames>
    <definedName name="_xlnm._FilterDatabase" localSheetId="0" hidden="1">LOOKUP_TuongDoi!$A$2:$E$8</definedName>
    <definedName name="_xlnm.Criteria" localSheetId="0">LOOKUP_TuongDoi!$I$2:$J$4</definedName>
    <definedName name="_xlnm.Extract" localSheetId="0">LOOKUP_TuongDoi!$I$11:$M$11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B3" i="1"/>
  <c r="D3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</calcChain>
</file>

<file path=xl/sharedStrings.xml><?xml version="1.0" encoding="utf-8"?>
<sst xmlns="http://schemas.openxmlformats.org/spreadsheetml/2006/main" count="61" uniqueCount="29">
  <si>
    <t>Văn thư</t>
  </si>
  <si>
    <t>Hành chính</t>
  </si>
  <si>
    <t>Đào tạo</t>
  </si>
  <si>
    <t>Số lượng nhân viên</t>
  </si>
  <si>
    <t>Hệ số lương</t>
  </si>
  <si>
    <t>Thời gian công tác</t>
  </si>
  <si>
    <t>Bảng 1</t>
  </si>
  <si>
    <t>15DT0</t>
  </si>
  <si>
    <t>09HC1</t>
  </si>
  <si>
    <t>12VT1</t>
  </si>
  <si>
    <t>Giới tính</t>
  </si>
  <si>
    <t>Phòng ban</t>
  </si>
  <si>
    <t>Mã NV</t>
  </si>
  <si>
    <t>1. Giới tính căn cứ vào ký tự cuối của Mã NV:</t>
  </si>
  <si>
    <t xml:space="preserve">        Nếu ký tự cuối của Mã NV là "0" thì Giới tính được hiểu là "Nữ"</t>
  </si>
  <si>
    <t xml:space="preserve">        Ngược lại, Giới tính được hiểu là "Nam"</t>
  </si>
  <si>
    <t>2. Phòng ban căn cứ vào ký tự 3 và 4 của Mã NV. Trong đó:</t>
  </si>
  <si>
    <t xml:space="preserve">       Nếu ký tự 3 và 4 của Mã NV là "HC" thì Phòng ban được hiểu là "Hành chính"</t>
  </si>
  <si>
    <t xml:space="preserve">       Nếu ký tự 3 và 4 của Mã NV là "DT" thì Phòng ban được hiểu là "Đào tạo"</t>
  </si>
  <si>
    <t xml:space="preserve">        Còn lại, là "Văn thư"</t>
  </si>
  <si>
    <t>3. Thời gian công tác căn cứ vào 2 ký tự đầu của Mã NV (định dạng number)</t>
  </si>
  <si>
    <t>4. Hệ số lương căn cứ vào số năm công tác và đối chiếu với Bảng 1</t>
  </si>
  <si>
    <t>5. Tính tổng số nhân viên làm việc ở từng phòng ban và điền vào Bảng 1</t>
  </si>
  <si>
    <t>6. Lọc ra danh sách các Nhân viên có giới tính là Nữ hoặc làm việc ở Phòng Đào tạo</t>
  </si>
  <si>
    <t>06DT1</t>
  </si>
  <si>
    <t>12HC0</t>
  </si>
  <si>
    <t>12VT0</t>
  </si>
  <si>
    <t>Nữ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</si>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</sst>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2" fillId="3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6"/>
  <sheetViews>
    <sheetView tabSelected="1" zoomScaleNormal="100" workbookViewId="0">
      <selection activeCell="B15" sqref="B15"/>
    </sheetView>
  </sheetViews>
  <sheetFormatPr defaultRowHeight="15.75" x14ac:dyDescent="0.25"/>
  <cols>
    <col min="1" max="1" width="20.85546875" style="1" customWidth="1"/>
    <col min="2" max="2" width="13.28515625" style="1" customWidth="1"/>
    <col min="3" max="3" width="14.5703125" style="1" customWidth="1"/>
    <col min="4" max="4" width="20.5703125" style="1" customWidth="1"/>
    <col min="5" max="5" width="16.28515625" style="1" customWidth="1"/>
    <col min="6" max="6" width="16.85546875" style="1" bestFit="1" customWidth="1"/>
    <col min="7" max="8" width="9.140625" style="1"/>
    <col min="9" max="9" width="14.5703125" style="1" customWidth="1"/>
    <col min="10" max="10" width="21.140625" style="1" customWidth="1"/>
    <col min="11" max="16384" width="9.140625" style="1"/>
  </cols>
  <sheetData>
    <row r="2" spans="1:13" x14ac:dyDescent="0.25">
      <c r="A2" s="3" t="s">
        <v>12</v>
      </c>
      <c r="B2" s="3" t="s">
        <v>11</v>
      </c>
      <c r="C2" s="3" t="s">
        <v>10</v>
      </c>
      <c r="D2" s="3" t="s">
        <v>5</v>
      </c>
      <c r="E2" s="3" t="s">
        <v>4</v>
      </c>
      <c r="I2" s="3" t="s">
        <v>10</v>
      </c>
      <c r="J2" s="3" t="s">
        <v>11</v>
      </c>
    </row>
    <row r="3" spans="1:13" x14ac:dyDescent="0.25">
      <c r="A3" s="9" t="s">
        <v>24</v>
      </c>
      <c r="B3" s="5" t="str">
        <f>IF(MID(A3,3,2)="HC","Hành chính",IF(MID(A3,3,2)="DT","Đào tạo","Văn thư"))</f>
        <v>Đào tạo</v>
      </c>
      <c r="C3" s="5" t="str">
        <f>IF(VALUE(RIGHT(A3,1))=0,"Nữ","Nam")</f>
        <v>Nam</v>
      </c>
      <c r="D3" s="5">
        <f>VALUE(LEFT(A3,2))</f>
        <v>6</v>
      </c>
      <c r="E3" s="5"/>
      <c r="I3" s="1" t="s">
        <v>27</v>
      </c>
    </row>
    <row r="4" spans="1:13" x14ac:dyDescent="0.25">
      <c r="A4" s="9" t="s">
        <v>25</v>
      </c>
      <c r="B4" s="5" t="str">
        <f t="shared" ref="B4:B8" si="0">IF(MID(A4,3,2)="HC","Hành chính",IF(MID(A4,3,2)="DT","Đào tạo","Văn thư"))</f>
        <v>Hành chính</v>
      </c>
      <c r="C4" s="5" t="str">
        <f t="shared" ref="C4:C8" si="1">IF(VALUE(RIGHT(A4,1))=0,"Nữ","Nam")</f>
        <v>Nữ</v>
      </c>
      <c r="D4" s="5">
        <f t="shared" ref="D4:D8" si="2">VALUE(LEFT(A4,2))</f>
        <v>12</v>
      </c>
      <c r="E4" s="5"/>
      <c r="J4" s="2" t="s">
        <v>2</v>
      </c>
    </row>
    <row r="5" spans="1:13" x14ac:dyDescent="0.25">
      <c r="A5" s="9" t="s">
        <v>9</v>
      </c>
      <c r="B5" s="5" t="str">
        <f t="shared" si="0"/>
        <v>Văn thư</v>
      </c>
      <c r="C5" s="5" t="str">
        <f t="shared" si="1"/>
        <v>Nam</v>
      </c>
      <c r="D5" s="5">
        <f t="shared" si="2"/>
        <v>12</v>
      </c>
      <c r="E5" s="5"/>
    </row>
    <row r="6" spans="1:13" x14ac:dyDescent="0.25">
      <c r="A6" s="9" t="s">
        <v>8</v>
      </c>
      <c r="B6" s="5" t="str">
        <f t="shared" si="0"/>
        <v>Hành chính</v>
      </c>
      <c r="C6" s="5" t="str">
        <f t="shared" si="1"/>
        <v>Nam</v>
      </c>
      <c r="D6" s="5">
        <f t="shared" si="2"/>
        <v>9</v>
      </c>
      <c r="E6" s="5"/>
    </row>
    <row r="7" spans="1:13" x14ac:dyDescent="0.25">
      <c r="A7" s="9" t="s">
        <v>26</v>
      </c>
      <c r="B7" s="5" t="str">
        <f t="shared" si="0"/>
        <v>Văn thư</v>
      </c>
      <c r="C7" s="5" t="str">
        <f t="shared" si="1"/>
        <v>Nữ</v>
      </c>
      <c r="D7" s="5">
        <f t="shared" si="2"/>
        <v>12</v>
      </c>
      <c r="E7" s="5"/>
    </row>
    <row r="8" spans="1:13" x14ac:dyDescent="0.25">
      <c r="A8" s="9" t="s">
        <v>7</v>
      </c>
      <c r="B8" s="5" t="str">
        <f t="shared" si="0"/>
        <v>Đào tạo</v>
      </c>
      <c r="C8" s="5" t="str">
        <f t="shared" si="1"/>
        <v>Nữ</v>
      </c>
      <c r="D8" s="5">
        <f t="shared" si="2"/>
        <v>15</v>
      </c>
      <c r="E8" s="5"/>
    </row>
    <row r="10" spans="1:13" x14ac:dyDescent="0.25">
      <c r="A10" s="6" t="s">
        <v>6</v>
      </c>
      <c r="B10" s="7"/>
      <c r="C10" s="7"/>
      <c r="D10" s="7"/>
      <c r="E10" s="8"/>
    </row>
    <row r="11" spans="1:13" x14ac:dyDescent="0.25">
      <c r="A11" s="4" t="s">
        <v>5</v>
      </c>
      <c r="B11" s="2">
        <v>6</v>
      </c>
      <c r="C11" s="2">
        <v>9</v>
      </c>
      <c r="D11" s="2">
        <v>12</v>
      </c>
      <c r="E11" s="2">
        <v>15</v>
      </c>
      <c r="I11" s="3" t="s">
        <v>12</v>
      </c>
      <c r="J11" s="3" t="s">
        <v>11</v>
      </c>
      <c r="K11" s="3" t="s">
        <v>10</v>
      </c>
      <c r="L11" s="3" t="s">
        <v>5</v>
      </c>
      <c r="M11" s="3" t="s">
        <v>4</v>
      </c>
    </row>
    <row r="12" spans="1:13" x14ac:dyDescent="0.25">
      <c r="A12" s="4" t="s">
        <v>4</v>
      </c>
      <c r="B12" s="2">
        <v>1</v>
      </c>
      <c r="C12" s="2">
        <v>1.25</v>
      </c>
      <c r="D12" s="2">
        <v>1.5</v>
      </c>
      <c r="E12" s="2">
        <v>2</v>
      </c>
      <c r="I12" s="9" t="s">
        <v>24</v>
      </c>
      <c r="J12" s="5" t="s">
        <v>2</v>
      </c>
      <c r="K12" s="5" t="s">
        <v>28</v>
      </c>
      <c r="L12" s="5">
        <v>6</v>
      </c>
      <c r="M12" s="5"/>
    </row>
    <row r="13" spans="1:13" x14ac:dyDescent="0.25">
      <c r="A13" s="4" t="s">
        <v>3</v>
      </c>
      <c r="B13" s="2" t="s">
        <v>2</v>
      </c>
      <c r="C13" s="2" t="s">
        <v>1</v>
      </c>
      <c r="D13" s="2" t="s">
        <v>0</v>
      </c>
      <c r="I13" s="9" t="s">
        <v>25</v>
      </c>
      <c r="J13" s="5" t="s">
        <v>1</v>
      </c>
      <c r="K13" s="5" t="s">
        <v>27</v>
      </c>
      <c r="L13" s="5">
        <v>12</v>
      </c>
      <c r="M13" s="5"/>
    </row>
    <row r="14" spans="1:13" x14ac:dyDescent="0.25">
      <c r="B14" s="5">
        <f>COUNTIF($B$3:$B$8,B13)</f>
        <v>2</v>
      </c>
      <c r="C14" s="5">
        <f t="shared" ref="C14:D14" si="3">COUNTIF($B$3:$B$8,C13)</f>
        <v>2</v>
      </c>
      <c r="D14" s="5">
        <f t="shared" si="3"/>
        <v>2</v>
      </c>
      <c r="I14" s="9" t="s">
        <v>26</v>
      </c>
      <c r="J14" s="5" t="s">
        <v>0</v>
      </c>
      <c r="K14" s="5" t="s">
        <v>27</v>
      </c>
      <c r="L14" s="5">
        <v>12</v>
      </c>
      <c r="M14" s="5"/>
    </row>
    <row r="15" spans="1:13" x14ac:dyDescent="0.25">
      <c r="I15" s="9" t="s">
        <v>7</v>
      </c>
      <c r="J15" s="5" t="s">
        <v>2</v>
      </c>
      <c r="K15" s="5" t="s">
        <v>27</v>
      </c>
      <c r="L15" s="5">
        <v>15</v>
      </c>
      <c r="M15" s="5"/>
    </row>
    <row r="16" spans="1:13" ht="20.100000000000001" customHeight="1" x14ac:dyDescent="0.25">
      <c r="A16" s="1" t="s">
        <v>13</v>
      </c>
    </row>
    <row r="17" spans="1:1" ht="20.100000000000001" customHeight="1" x14ac:dyDescent="0.25">
      <c r="A17" s="1" t="s">
        <v>14</v>
      </c>
    </row>
    <row r="18" spans="1:1" ht="20.100000000000001" customHeight="1" x14ac:dyDescent="0.25">
      <c r="A18" s="1" t="s">
        <v>15</v>
      </c>
    </row>
    <row r="19" spans="1:1" ht="20.100000000000001" customHeight="1" x14ac:dyDescent="0.25">
      <c r="A19" s="1" t="s">
        <v>16</v>
      </c>
    </row>
    <row r="20" spans="1:1" ht="20.100000000000001" customHeight="1" x14ac:dyDescent="0.25">
      <c r="A20" s="1" t="s">
        <v>17</v>
      </c>
    </row>
    <row r="21" spans="1:1" ht="20.100000000000001" customHeight="1" x14ac:dyDescent="0.25">
      <c r="A21" s="1" t="s">
        <v>18</v>
      </c>
    </row>
    <row r="22" spans="1:1" ht="20.100000000000001" customHeight="1" x14ac:dyDescent="0.25">
      <c r="A22" s="1" t="s">
        <v>19</v>
      </c>
    </row>
    <row r="23" spans="1:1" ht="20.100000000000001" customHeight="1" x14ac:dyDescent="0.25">
      <c r="A23" s="10" t="s">
        <v>20</v>
      </c>
    </row>
    <row r="24" spans="1:1" ht="20.100000000000001" customHeight="1" x14ac:dyDescent="0.25">
      <c r="A24" s="1" t="s">
        <v>21</v>
      </c>
    </row>
    <row r="25" spans="1:1" ht="20.100000000000001" customHeight="1" x14ac:dyDescent="0.25">
      <c r="A25" s="1" t="s">
        <v>22</v>
      </c>
    </row>
    <row r="26" spans="1:1" ht="20.100000000000001" customHeight="1" x14ac:dyDescent="0.25">
      <c r="A26" s="1" t="s">
        <v>23</v>
      </c>
    </row>
  </sheetData>
  <mergeCells count="1">
    <mergeCell ref="A10:E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sqref="A1:XFD11"/>
    </sheetView>
  </sheetViews>
  <sheetFormatPr defaultRowHeight="15" x14ac:dyDescent="0.25"/>
  <cols>
    <col min="1" max="1" width="102.85546875" bestFit="1" customWidth="1"/>
    <col min="2" max="2" width="8.85546875" customWidth="1"/>
  </cols>
  <sheetData>
    <row r="1" spans="1:1" ht="20.100000000000001" customHeight="1" x14ac:dyDescent="0.25">
      <c r="A1" t="s">
        <v>13</v>
      </c>
    </row>
    <row r="2" spans="1:1" ht="20.100000000000001" customHeight="1" x14ac:dyDescent="0.25">
      <c r="A2" t="s">
        <v>14</v>
      </c>
    </row>
    <row r="3" spans="1:1" ht="20.100000000000001" customHeight="1" x14ac:dyDescent="0.25">
      <c r="A3" t="s">
        <v>15</v>
      </c>
    </row>
    <row r="4" spans="1:1" ht="20.100000000000001" customHeight="1" x14ac:dyDescent="0.25">
      <c r="A4" t="s">
        <v>16</v>
      </c>
    </row>
    <row r="5" spans="1:1" ht="20.100000000000001" customHeight="1" x14ac:dyDescent="0.25">
      <c r="A5" t="s">
        <v>17</v>
      </c>
    </row>
    <row r="6" spans="1:1" ht="20.100000000000001" customHeight="1" x14ac:dyDescent="0.25">
      <c r="A6" t="s">
        <v>18</v>
      </c>
    </row>
    <row r="7" spans="1:1" ht="20.100000000000001" customHeight="1" x14ac:dyDescent="0.25">
      <c r="A7" t="s">
        <v>19</v>
      </c>
    </row>
    <row r="8" spans="1:1" ht="20.100000000000001" customHeight="1" x14ac:dyDescent="0.25">
      <c r="A8" t="s">
        <v>20</v>
      </c>
    </row>
    <row r="9" spans="1:1" ht="20.100000000000001" customHeight="1" x14ac:dyDescent="0.25">
      <c r="A9" t="s">
        <v>21</v>
      </c>
    </row>
    <row r="10" spans="1:1" ht="20.100000000000001" customHeight="1" x14ac:dyDescent="0.25">
      <c r="A10" t="s">
        <v>22</v>
      </c>
    </row>
    <row r="11" spans="1:1" ht="20.100000000000001" customHeight="1" x14ac:dyDescent="0.25">
      <c r="A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LOOKUP_TuongDoi</vt:lpstr>
      <vt:lpstr>Câu hỏi</vt:lpstr>
      <vt:lpstr>LOOKUP_TuongDoi!Criteria</vt:lpstr>
      <vt:lpstr>LOOKUP_TuongDoi!Extract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NTUSCB</dc:creator>
  <cp:lastModifiedBy>NguyenDinh</cp:lastModifiedBy>
  <dcterms:created xsi:type="dcterms:W3CDTF">2020-09-04T11:48:27Z</dcterms:created>
  <dcterms:modified xsi:type="dcterms:W3CDTF">2022-05-25T01:49:53Z</dcterms:modified>
</cp:coreProperties>
</file>