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 firstSheet="2" activeTab="3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5" i="3"/>
  <c r="D4" i="3"/>
  <c r="D3" i="3"/>
  <c r="E5" i="3" l="1"/>
  <c r="O7" i="1" l="1"/>
  <c r="C7" i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5" authorId="1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<sst xmlns="http://schemas.openxmlformats.org/spreadsheetml/2006/main" count="220" uniqueCount="163">
  <si>
    <t>Issue No</t>
  </si>
  <si>
    <t>Description</t>
  </si>
  <si>
    <t>Line</t>
  </si>
  <si>
    <t>* Notes:</t>
  </si>
  <si>
    <t xml:space="preserve">Blue text is sample, needed to be deleted in the answer </t>
  </si>
  <si>
    <t>Function Code</t>
  </si>
  <si>
    <t>Q2.vicDiff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</si>
  <si>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</si>
  <si>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</si>
  <si>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</si>
  <si>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</si>
  <si>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</si>
  <si>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</si>
  <si>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</si>
  <si>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</si>
  <si>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</si>
  <si>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</si>
  <si>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</si>
  <si>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</si>
  <si>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</si>
  <si>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</si>
  <si>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</si>
  <si>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</si>
  <si>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</si>
  <si>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</si>
  <si>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</si>
  <si>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</si>
  <si>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Condition</t>
  </si>
  <si>
    <t xml:space="preserve">Precondition </t>
  </si>
  <si>
    <t>Input condition</t>
  </si>
  <si>
    <t>O</t>
  </si>
  <si>
    <t>empty</t>
  </si>
  <si>
    <t>[1,2,3,4,5]</t>
  </si>
  <si>
    <t>[2,3,4]</t>
  </si>
  <si>
    <t>Confirm</t>
  </si>
  <si>
    <t>Return</t>
  </si>
  <si>
    <t>empty List</t>
  </si>
  <si>
    <t>List include [2,3,4]</t>
  </si>
  <si>
    <t>Exception</t>
  </si>
  <si>
    <t>Log message</t>
  </si>
  <si>
    <t>&lt;Data&gt;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</si>
  <si>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</si>
  <si>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</si>
  <si>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</si>
  <si>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</si>
  <si>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</si>
  <si>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</si>
  <si>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</si>
  <si>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Defect ID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</si>
  <si>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</si>
  <si>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</si>
  <si>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</si>
  <si>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</si>
  <si>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</si>
  <si>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</si>
  <si>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</si>
  <si>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</si>
  <si>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</si>
  <si>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</si>
  <si>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</si>
  <si>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Đối tượng</t>
  </si>
  <si>
    <t>2-30 chars</t>
  </si>
  <si>
    <t>vp1</t>
  </si>
  <si>
    <t>&lt; 2 chars</t>
  </si>
  <si>
    <t>IP2</t>
  </si>
  <si>
    <t>2 chars</t>
  </si>
  <si>
    <t>vb1</t>
  </si>
  <si>
    <t>1 char</t>
  </si>
  <si>
    <t>ib1</t>
  </si>
  <si>
    <t>Đối tượng: A
Ngày: 25/07/2023
Tiền: 1000 VND
Số phiếu: 1 (Is generated Automatically)
Diễn giải: ok</t>
  </si>
  <si>
    <t>Create new receipt success</t>
  </si>
  <si>
    <t>vp1, vp6, vp8, vp9, vp10</t>
  </si>
  <si>
    <t>valid chars</t>
  </si>
  <si>
    <t>vp2</t>
  </si>
  <si>
    <t>&gt; 30 chars</t>
  </si>
  <si>
    <t>ip2</t>
  </si>
  <si>
    <t>30 chars</t>
  </si>
  <si>
    <t>vb2</t>
  </si>
  <si>
    <t>ib2</t>
  </si>
  <si>
    <t>Đối tượng: B
Ngày: 25/07/2023
Tiền: null
Số phiếu: 2 (Is generated Automatically)
Diễn giải: ok</t>
  </si>
  <si>
    <t>Create new receipt failed</t>
  </si>
  <si>
    <t>vp1, vp6,ip7, vp9, vp10</t>
  </si>
  <si>
    <t>first char is letter</t>
  </si>
  <si>
    <t>vp3</t>
  </si>
  <si>
    <t>first char is number</t>
  </si>
  <si>
    <t>ip3</t>
  </si>
  <si>
    <t>Đối tượng: C
Ngày: 26/07/2023 (User setting)
Tiền: null
Số phiếu: 2 (Is generated Automatically)
Diễn giải: ok</t>
  </si>
  <si>
    <t>vp1, ip6,ip7, vp9, vp11</t>
  </si>
  <si>
    <t>No special chars</t>
  </si>
  <si>
    <t>vp4</t>
  </si>
  <si>
    <t>have special chars</t>
  </si>
  <si>
    <t>ip4</t>
  </si>
  <si>
    <t xml:space="preserve">Đối tượng: C
Ngày: 26/07/2023 (User setting)
Tiền: null
Số phiếu: null
Diễn giải: </t>
  </si>
  <si>
    <t>vp1, ip6,ip7, vp9, vp10</t>
  </si>
  <si>
    <t>No blank</t>
  </si>
  <si>
    <t>vp5</t>
  </si>
  <si>
    <t>have blank</t>
  </si>
  <si>
    <t>ip5</t>
  </si>
  <si>
    <t>Ngày</t>
  </si>
  <si>
    <t>Automatically set to the current date</t>
  </si>
  <si>
    <t>vp6</t>
  </si>
  <si>
    <t>Can edit to any date</t>
  </si>
  <si>
    <t>ip6</t>
  </si>
  <si>
    <t>Empty or null</t>
  </si>
  <si>
    <t>Tiền</t>
  </si>
  <si>
    <t>required</t>
  </si>
  <si>
    <t>vp7</t>
  </si>
  <si>
    <t>ip7</t>
  </si>
  <si>
    <t>&gt; 0 VND and &lt;= 100,000,000 VND</t>
  </si>
  <si>
    <t>vp8</t>
  </si>
  <si>
    <t>&lt;= 0 VND</t>
  </si>
  <si>
    <t>ip8</t>
  </si>
  <si>
    <t>1 VND</t>
  </si>
  <si>
    <t>vb3</t>
  </si>
  <si>
    <t>0 VND</t>
  </si>
  <si>
    <t>ib3</t>
  </si>
  <si>
    <t>&gt; 100,000,000 VND</t>
  </si>
  <si>
    <t>ip9</t>
  </si>
  <si>
    <t>100,000,000 VND</t>
  </si>
  <si>
    <t>vb4</t>
  </si>
  <si>
    <t>100,000,001 VND</t>
  </si>
  <si>
    <t>ib4</t>
  </si>
  <si>
    <t xml:space="preserve">Số phiếu </t>
  </si>
  <si>
    <t xml:space="preserve">Is generated Automatically </t>
  </si>
  <si>
    <t>vp9</t>
  </si>
  <si>
    <t>Can edit</t>
  </si>
  <si>
    <t xml:space="preserve">Is not generated Automatically </t>
  </si>
  <si>
    <t xml:space="preserve">Diễn giải </t>
  </si>
  <si>
    <t>Null or empty</t>
  </si>
  <si>
    <t>vp10</t>
  </si>
  <si>
    <t>&gt; 250 chars</t>
  </si>
  <si>
    <t>ip10</t>
  </si>
  <si>
    <t>250 chars</t>
  </si>
  <si>
    <t>vb5</t>
  </si>
  <si>
    <t>251 char</t>
  </si>
  <si>
    <t>&lt;= 250 chars</t>
  </si>
  <si>
    <t>vp11</t>
  </si>
  <si>
    <t>ip11</t>
  </si>
  <si>
    <t>…</t>
  </si>
  <si>
    <t>Table 3.3: Detail Test Cases</t>
  </si>
  <si>
    <t>Module Code</t>
  </si>
  <si>
    <t>&lt;Name of function or Module&gt;</t>
  </si>
  <si>
    <t>Tester</t>
  </si>
  <si>
    <t>&lt;Tester name&gt;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</si>
  <si>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</si>
  <si>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</si>
  <si>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</si>
  <si>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</si>
  <si>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</si>
  <si>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</si>
  <si>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</si>
  <si>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</si>
  <si>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Declate function name incorrect format</t>
  </si>
  <si>
    <t xml:space="preserve">array "strings" have initialized., but not defined size </t>
  </si>
  <si>
    <t>Varibale length unnesscessary, becase can use directly in loop</t>
  </si>
  <si>
    <t xml:space="preserve">Use method sort instead use loop to sort </t>
  </si>
  <si>
    <t>20,21,22,23,24,25,26,27,28</t>
  </si>
  <si>
    <t>Comment have defined incorrect, because this function result is sort descening, not sort by based on the number of characters</t>
  </si>
  <si>
    <t>divideAndRoud(dividend,divisor)</t>
  </si>
  <si>
    <t>Dao Quang Nguyen</t>
  </si>
  <si>
    <t xml:space="preserve">input divisor and dividend </t>
  </si>
  <si>
    <t>divident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</si>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</sst>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26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85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0" fillId="0" borderId="37" xfId="0" applyBorder="1" applyAlignment="1">
      <alignment horizontal="center" vertical="center"/>
    </xf>
    <xf numFmtId="0" fontId="23" fillId="0" borderId="0" xfId="1" applyFont="1"/>
    <xf numFmtId="0" fontId="0" fillId="13" borderId="37" xfId="0" applyFill="1" applyBorder="1"/>
    <xf numFmtId="0" fontId="22" fillId="0" borderId="37" xfId="0" applyFont="1" applyBorder="1" applyAlignment="1">
      <alignment horizontal="left"/>
    </xf>
    <xf numFmtId="0" fontId="24" fillId="0" borderId="0" xfId="0" applyFont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26" fillId="0" borderId="4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6" fillId="0" borderId="42" xfId="0" applyFont="1" applyBorder="1" applyAlignment="1">
      <alignment horizontal="left" vertical="top" wrapText="1"/>
    </xf>
    <xf numFmtId="2" fontId="26" fillId="0" borderId="4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0" fillId="0" borderId="37" xfId="0" applyBorder="1" applyAlignment="1">
      <alignment wrapText="1"/>
    </xf>
    <xf numFmtId="0" fontId="0" fillId="0" borderId="37" xfId="0" applyBorder="1" applyAlignment="1">
      <alignment vertical="top"/>
    </xf>
    <xf numFmtId="0" fontId="22" fillId="0" borderId="37" xfId="0" applyFont="1" applyBorder="1" applyAlignment="1">
      <alignment horizontal="left" wrapText="1"/>
    </xf>
    <xf numFmtId="0" fontId="4" fillId="4" borderId="58" xfId="1" applyFont="1" applyFill="1" applyBorder="1" applyAlignment="1">
      <alignment wrapText="1"/>
    </xf>
    <xf numFmtId="0" fontId="10" fillId="4" borderId="15" xfId="1" applyFont="1" applyFill="1" applyBorder="1" applyAlignment="1">
      <alignment wrapText="1"/>
    </xf>
    <xf numFmtId="0" fontId="3" fillId="4" borderId="16" xfId="1" applyFont="1" applyFill="1" applyBorder="1" applyAlignment="1">
      <alignment horizontal="right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6" fillId="14" borderId="4" xfId="2" applyNumberFormat="1" applyFont="1" applyFill="1" applyBorder="1" applyAlignment="1">
      <alignment horizontal="center" wrapText="1"/>
    </xf>
    <xf numFmtId="0" fontId="16" fillId="14" borderId="3" xfId="2" applyFont="1" applyFill="1" applyBorder="1" applyAlignment="1">
      <alignment horizontal="center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0" fontId="16" fillId="14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0" fillId="0" borderId="4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4.4"/>
  <cols>
    <col min="1" max="1" width="8" bestFit="1" customWidth="1"/>
    <col min="2" max="2" width="82.5546875" customWidth="1"/>
    <col min="3" max="3" width="36.33203125" customWidth="1"/>
  </cols>
  <sheetData>
    <row r="1" spans="1:3">
      <c r="A1" s="106" t="s">
        <v>0</v>
      </c>
      <c r="B1" s="106" t="s">
        <v>1</v>
      </c>
      <c r="C1" s="106" t="s">
        <v>2</v>
      </c>
    </row>
    <row r="2" spans="1:3">
      <c r="A2" s="107">
        <v>1</v>
      </c>
      <c r="B2" s="107" t="s">
        <v>152</v>
      </c>
      <c r="C2" s="107">
        <v>3</v>
      </c>
    </row>
    <row r="3" spans="1:3">
      <c r="A3" s="107">
        <v>2</v>
      </c>
      <c r="B3" s="107" t="s">
        <v>153</v>
      </c>
      <c r="C3" s="107">
        <v>10</v>
      </c>
    </row>
    <row r="4" spans="1:3">
      <c r="A4" s="107">
        <v>3</v>
      </c>
      <c r="B4" s="107" t="s">
        <v>154</v>
      </c>
      <c r="C4" s="107">
        <v>12</v>
      </c>
    </row>
    <row r="5" spans="1:3">
      <c r="A5" s="107">
        <v>4</v>
      </c>
      <c r="B5" s="107" t="s">
        <v>155</v>
      </c>
      <c r="C5" s="107" t="s">
        <v>156</v>
      </c>
    </row>
    <row r="6" spans="1:3" ht="28.8">
      <c r="A6" s="107">
        <v>5</v>
      </c>
      <c r="B6" s="123" t="s">
        <v>157</v>
      </c>
      <c r="C6" s="107">
        <v>19</v>
      </c>
    </row>
    <row r="10" spans="1:3">
      <c r="A10" s="34" t="s">
        <v>3</v>
      </c>
      <c r="B10" s="10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topLeftCell="A8" workbookViewId="0">
      <selection activeCell="F33" sqref="F33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6640625" style="3" customWidth="1"/>
    <col min="4" max="4" width="11.33203125" style="4" customWidth="1"/>
    <col min="5" max="5" width="1.664062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9"/>
    <col min="23" max="23" width="24.3320312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664062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664062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664062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664062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664062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664062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664062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664062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664062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664062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664062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664062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664062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664062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664062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664062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664062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664062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664062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664062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664062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664062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664062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664062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664062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664062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664062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664062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664062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664062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664062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664062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664062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664062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664062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664062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664062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664062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664062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664062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664062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664062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664062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664062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664062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664062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664062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664062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664062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664062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664062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664062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664062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664062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664062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664062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664062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664062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664062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664062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664062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664062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664062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70" t="s">
        <v>5</v>
      </c>
      <c r="B2" s="171"/>
      <c r="C2" s="172" t="s">
        <v>6</v>
      </c>
      <c r="D2" s="173"/>
      <c r="E2" s="173"/>
      <c r="F2" s="174" t="s">
        <v>7</v>
      </c>
      <c r="G2" s="175"/>
      <c r="H2" s="175"/>
      <c r="I2" s="175"/>
      <c r="J2" s="175"/>
      <c r="K2" s="175"/>
      <c r="L2" s="172" t="s">
        <v>158</v>
      </c>
      <c r="M2" s="173"/>
      <c r="N2" s="173"/>
      <c r="O2" s="173"/>
      <c r="P2" s="173"/>
      <c r="Q2" s="173"/>
      <c r="R2" s="173"/>
      <c r="S2" s="173"/>
      <c r="T2" s="176"/>
    </row>
    <row r="3" spans="1:22" ht="13.5" customHeight="1">
      <c r="A3" s="150" t="s">
        <v>8</v>
      </c>
      <c r="B3" s="151"/>
      <c r="C3" s="177" t="s">
        <v>159</v>
      </c>
      <c r="D3" s="178"/>
      <c r="E3" s="179"/>
      <c r="F3" s="154" t="s">
        <v>9</v>
      </c>
      <c r="G3" s="155"/>
      <c r="H3" s="155"/>
      <c r="I3" s="155"/>
      <c r="J3" s="155"/>
      <c r="K3" s="156"/>
      <c r="L3" s="180"/>
      <c r="M3" s="180"/>
      <c r="N3" s="180"/>
      <c r="O3" s="5"/>
      <c r="P3" s="5"/>
      <c r="Q3" s="5"/>
      <c r="R3" s="5"/>
      <c r="S3" s="5"/>
      <c r="T3" s="6"/>
    </row>
    <row r="4" spans="1:22" ht="13.5" customHeight="1">
      <c r="A4" s="150" t="s">
        <v>10</v>
      </c>
      <c r="B4" s="151"/>
      <c r="C4" s="152"/>
      <c r="D4" s="153"/>
      <c r="E4" s="7"/>
      <c r="F4" s="154" t="s">
        <v>11</v>
      </c>
      <c r="G4" s="155"/>
      <c r="H4" s="155"/>
      <c r="I4" s="155"/>
      <c r="J4" s="155"/>
      <c r="K4" s="156"/>
      <c r="L4" s="157"/>
      <c r="M4" s="158"/>
      <c r="N4" s="158"/>
      <c r="O4" s="158"/>
      <c r="P4" s="158"/>
      <c r="Q4" s="158"/>
      <c r="R4" s="158"/>
      <c r="S4" s="158"/>
      <c r="T4" s="159"/>
    </row>
    <row r="5" spans="1:22" ht="13.5" customHeight="1">
      <c r="A5" s="150" t="s">
        <v>12</v>
      </c>
      <c r="B5" s="151"/>
      <c r="C5" s="160"/>
      <c r="D5" s="160"/>
      <c r="E5" s="160"/>
      <c r="F5" s="161"/>
      <c r="G5" s="161"/>
      <c r="H5" s="161"/>
      <c r="I5" s="161"/>
      <c r="J5" s="161"/>
      <c r="K5" s="161"/>
      <c r="L5" s="160"/>
      <c r="M5" s="160"/>
      <c r="N5" s="160"/>
      <c r="O5" s="160"/>
      <c r="P5" s="160"/>
      <c r="Q5" s="160"/>
      <c r="R5" s="160"/>
      <c r="S5" s="160"/>
      <c r="T5" s="160"/>
    </row>
    <row r="6" spans="1:22" ht="13.5" customHeight="1">
      <c r="A6" s="162" t="s">
        <v>13</v>
      </c>
      <c r="B6" s="163"/>
      <c r="C6" s="164" t="s">
        <v>14</v>
      </c>
      <c r="D6" s="165"/>
      <c r="E6" s="166"/>
      <c r="F6" s="164" t="s">
        <v>15</v>
      </c>
      <c r="G6" s="165"/>
      <c r="H6" s="165"/>
      <c r="I6" s="165"/>
      <c r="J6" s="165"/>
      <c r="K6" s="167"/>
      <c r="L6" s="165" t="s">
        <v>16</v>
      </c>
      <c r="M6" s="165"/>
      <c r="N6" s="165"/>
      <c r="O6" s="168" t="s">
        <v>17</v>
      </c>
      <c r="P6" s="165"/>
      <c r="Q6" s="165"/>
      <c r="R6" s="165"/>
      <c r="S6" s="165"/>
      <c r="T6" s="169"/>
    </row>
    <row r="7" spans="1:22" ht="13.5" customHeight="1" thickBot="1">
      <c r="A7" s="133"/>
      <c r="B7" s="134"/>
      <c r="C7" s="135">
        <f>COUNTIF(F34:HQ34,"F")</f>
        <v>0</v>
      </c>
      <c r="D7" s="136"/>
      <c r="E7" s="134"/>
      <c r="F7" s="135"/>
      <c r="G7" s="136"/>
      <c r="H7" s="136"/>
      <c r="I7" s="136"/>
      <c r="J7" s="136"/>
      <c r="K7" s="147"/>
      <c r="L7" s="31"/>
      <c r="M7" s="31"/>
      <c r="N7" s="31"/>
      <c r="O7" s="148">
        <f>COUNTA(E9:HT9)</f>
        <v>9</v>
      </c>
      <c r="P7" s="136"/>
      <c r="Q7" s="136"/>
      <c r="R7" s="136"/>
      <c r="S7" s="136"/>
      <c r="T7" s="149"/>
      <c r="U7" s="8"/>
    </row>
    <row r="8" spans="1:22" ht="10.8" thickBot="1"/>
    <row r="9" spans="1:22" ht="46.5" customHeight="1" thickBot="1">
      <c r="A9" s="137"/>
      <c r="B9" s="138"/>
      <c r="C9" s="138"/>
      <c r="D9" s="138"/>
      <c r="E9" s="43"/>
      <c r="F9" s="53" t="s">
        <v>18</v>
      </c>
      <c r="G9" s="53" t="s">
        <v>19</v>
      </c>
      <c r="H9" s="53" t="s">
        <v>20</v>
      </c>
      <c r="I9" s="53" t="s">
        <v>21</v>
      </c>
      <c r="J9" s="53" t="s">
        <v>22</v>
      </c>
      <c r="K9" s="53" t="s">
        <v>23</v>
      </c>
      <c r="L9" s="53" t="s">
        <v>24</v>
      </c>
      <c r="M9" s="53" t="s">
        <v>25</v>
      </c>
      <c r="N9" s="53" t="s">
        <v>26</v>
      </c>
      <c r="O9" s="54"/>
      <c r="P9" s="54"/>
      <c r="Q9" s="54"/>
      <c r="R9" s="54"/>
      <c r="S9" s="54"/>
      <c r="T9" s="55"/>
      <c r="U9" s="34"/>
      <c r="V9" s="100"/>
    </row>
    <row r="10" spans="1:22" ht="13.5" customHeight="1">
      <c r="A10" s="47" t="s">
        <v>27</v>
      </c>
      <c r="B10" s="44" t="s">
        <v>28</v>
      </c>
      <c r="C10" s="56"/>
      <c r="D10" s="57"/>
      <c r="E10" s="5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8"/>
      <c r="B11" s="45"/>
      <c r="C11" s="11"/>
      <c r="D11" s="29" t="s">
        <v>160</v>
      </c>
      <c r="E11" s="5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100"/>
    </row>
    <row r="12" spans="1:22" ht="13.5" customHeight="1">
      <c r="A12" s="48"/>
      <c r="B12" s="45"/>
      <c r="C12" s="11"/>
      <c r="D12" s="29"/>
      <c r="E12" s="5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8"/>
      <c r="B13" s="45" t="s">
        <v>29</v>
      </c>
      <c r="C13" s="11"/>
      <c r="D13" s="29"/>
      <c r="E13" s="6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8"/>
      <c r="B14" s="46" t="s">
        <v>161</v>
      </c>
      <c r="C14" s="11"/>
      <c r="D14" s="29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8"/>
      <c r="B15" s="45"/>
      <c r="C15" s="11"/>
      <c r="D15" s="29">
        <v>2</v>
      </c>
      <c r="E15" s="61"/>
      <c r="F15" s="13" t="s">
        <v>30</v>
      </c>
      <c r="G15" s="13" t="s">
        <v>30</v>
      </c>
      <c r="H15" s="13" t="s">
        <v>30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8"/>
      <c r="B16" s="45"/>
      <c r="C16" s="11"/>
      <c r="D16" s="29" t="s">
        <v>31</v>
      </c>
      <c r="E16" s="61"/>
      <c r="F16" s="13"/>
      <c r="G16" s="13"/>
      <c r="H16" s="13"/>
      <c r="I16" s="13" t="s">
        <v>30</v>
      </c>
      <c r="J16" s="13" t="s">
        <v>30</v>
      </c>
      <c r="K16" s="13" t="s">
        <v>30</v>
      </c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8"/>
      <c r="B17" s="45"/>
      <c r="C17" s="11"/>
      <c r="D17" s="29" t="s">
        <v>32</v>
      </c>
      <c r="E17" s="61"/>
      <c r="F17" s="13"/>
      <c r="G17" s="13"/>
      <c r="H17" s="13"/>
      <c r="I17" s="13"/>
      <c r="J17" s="13"/>
      <c r="K17" s="13"/>
      <c r="L17" s="13" t="s">
        <v>30</v>
      </c>
      <c r="M17" s="13" t="s">
        <v>30</v>
      </c>
      <c r="N17" s="13" t="s">
        <v>30</v>
      </c>
      <c r="O17" s="13"/>
      <c r="P17" s="13"/>
      <c r="Q17" s="13"/>
      <c r="R17" s="13"/>
      <c r="S17" s="13"/>
      <c r="T17" s="36"/>
      <c r="U17" s="14"/>
    </row>
    <row r="18" spans="1:21" ht="13.5" customHeight="1">
      <c r="A18" s="48"/>
      <c r="B18" s="46" t="s">
        <v>162</v>
      </c>
      <c r="C18" s="11"/>
      <c r="D18" s="29"/>
      <c r="E18" s="6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8"/>
      <c r="B19" s="45"/>
      <c r="C19" s="11"/>
      <c r="D19" s="139">
        <v>0</v>
      </c>
      <c r="E19" s="140"/>
      <c r="F19" s="13" t="s">
        <v>30</v>
      </c>
      <c r="G19" s="13"/>
      <c r="H19" s="13"/>
      <c r="I19" s="13" t="s">
        <v>30</v>
      </c>
      <c r="J19" s="13"/>
      <c r="K19" s="13"/>
      <c r="L19" s="13" t="s">
        <v>30</v>
      </c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8"/>
      <c r="B20" s="45"/>
      <c r="C20" s="11"/>
      <c r="D20" s="129" t="s">
        <v>31</v>
      </c>
      <c r="E20" s="130"/>
      <c r="F20" s="13"/>
      <c r="G20" s="13" t="s">
        <v>30</v>
      </c>
      <c r="H20" s="13"/>
      <c r="I20" s="13"/>
      <c r="J20" s="13" t="s">
        <v>30</v>
      </c>
      <c r="K20" s="13"/>
      <c r="L20" s="13"/>
      <c r="M20" s="13" t="s">
        <v>30</v>
      </c>
      <c r="N20" s="13"/>
      <c r="O20" s="13"/>
      <c r="P20" s="13"/>
      <c r="Q20" s="13"/>
      <c r="R20" s="13"/>
      <c r="S20" s="13"/>
      <c r="T20" s="36"/>
    </row>
    <row r="21" spans="1:21" ht="13.5" customHeight="1">
      <c r="A21" s="48"/>
      <c r="B21" s="45"/>
      <c r="C21" s="11"/>
      <c r="D21" s="131" t="s">
        <v>33</v>
      </c>
      <c r="E21" s="132"/>
      <c r="F21" s="13"/>
      <c r="G21" s="13"/>
      <c r="H21" s="13" t="s">
        <v>30</v>
      </c>
      <c r="I21" s="13"/>
      <c r="J21" s="13"/>
      <c r="K21" s="13" t="s">
        <v>30</v>
      </c>
      <c r="L21" s="13"/>
      <c r="M21" s="13"/>
      <c r="N21" s="13" t="s">
        <v>30</v>
      </c>
      <c r="O21" s="13"/>
      <c r="P21" s="13"/>
      <c r="Q21" s="13"/>
      <c r="R21" s="13"/>
      <c r="S21" s="13"/>
      <c r="T21" s="36"/>
    </row>
    <row r="22" spans="1:21" ht="13.5" customHeight="1">
      <c r="A22" s="48"/>
      <c r="B22" s="63"/>
      <c r="C22" s="11"/>
      <c r="D22" s="12"/>
      <c r="E22" s="6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 thickBot="1">
      <c r="A23" s="51"/>
      <c r="B23" s="64"/>
      <c r="C23" s="65"/>
      <c r="D23" s="66"/>
      <c r="E23" s="6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37"/>
    </row>
    <row r="24" spans="1:21" ht="13.5" customHeight="1">
      <c r="A24" s="52" t="s">
        <v>34</v>
      </c>
      <c r="B24" s="70" t="s">
        <v>35</v>
      </c>
      <c r="C24" s="71"/>
      <c r="D24" s="72"/>
      <c r="E24" s="73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5"/>
    </row>
    <row r="25" spans="1:21" ht="13.5" customHeight="1">
      <c r="A25" s="49"/>
      <c r="B25" s="76"/>
      <c r="C25" s="15"/>
      <c r="D25" s="30">
        <v>0</v>
      </c>
      <c r="E25" s="17"/>
      <c r="F25" s="13" t="s">
        <v>30</v>
      </c>
      <c r="G25" s="13" t="s">
        <v>30</v>
      </c>
      <c r="H25" s="13" t="s">
        <v>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9"/>
      <c r="B26" s="76"/>
      <c r="C26" s="15"/>
      <c r="D26" s="30" t="s">
        <v>36</v>
      </c>
      <c r="E26" s="17"/>
      <c r="F26" s="13"/>
      <c r="G26" s="13"/>
      <c r="H26" s="13"/>
      <c r="I26" s="13" t="s">
        <v>30</v>
      </c>
      <c r="J26" s="13" t="s">
        <v>30</v>
      </c>
      <c r="K26" s="13" t="s">
        <v>30</v>
      </c>
      <c r="L26" s="13" t="s">
        <v>30</v>
      </c>
      <c r="M26" s="13" t="s">
        <v>30</v>
      </c>
      <c r="N26" s="13"/>
      <c r="O26" s="13"/>
      <c r="P26" s="13"/>
      <c r="Q26" s="13"/>
      <c r="R26" s="13"/>
      <c r="S26" s="13"/>
      <c r="T26" s="36"/>
    </row>
    <row r="27" spans="1:21" ht="13.5" customHeight="1">
      <c r="A27" s="49"/>
      <c r="B27" s="76"/>
      <c r="C27" s="18"/>
      <c r="D27" s="30" t="s">
        <v>37</v>
      </c>
      <c r="E27" s="19"/>
      <c r="F27" s="13"/>
      <c r="G27" s="13"/>
      <c r="H27" s="13"/>
      <c r="I27" s="13"/>
      <c r="J27" s="13"/>
      <c r="K27" s="13"/>
      <c r="L27" s="13"/>
      <c r="M27" s="13"/>
      <c r="N27" s="13" t="s">
        <v>30</v>
      </c>
      <c r="O27" s="13"/>
      <c r="P27" s="13"/>
      <c r="Q27" s="13"/>
      <c r="R27" s="13"/>
      <c r="S27" s="13"/>
      <c r="T27" s="36"/>
    </row>
    <row r="28" spans="1:21" ht="13.5" customHeight="1">
      <c r="A28" s="49"/>
      <c r="B28" s="76" t="s">
        <v>38</v>
      </c>
      <c r="C28" s="18"/>
      <c r="D28" s="16"/>
      <c r="E28" s="1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9"/>
      <c r="B29" s="124"/>
      <c r="C29" s="125"/>
      <c r="D29" s="126"/>
      <c r="E29" s="1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>
      <c r="A30" s="49"/>
      <c r="B30" s="76" t="s">
        <v>39</v>
      </c>
      <c r="C30" s="18"/>
      <c r="D30" s="16"/>
      <c r="E30" s="19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6"/>
    </row>
    <row r="31" spans="1:21" ht="13.5" customHeight="1">
      <c r="A31" s="49"/>
      <c r="B31" s="76"/>
      <c r="C31" s="18"/>
      <c r="D31" s="30" t="s">
        <v>40</v>
      </c>
      <c r="E31" s="19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6"/>
    </row>
    <row r="32" spans="1:21" ht="13.5" customHeight="1" thickBot="1">
      <c r="A32" s="50"/>
      <c r="B32" s="77"/>
      <c r="C32" s="78"/>
      <c r="D32" s="79" t="s">
        <v>40</v>
      </c>
      <c r="E32" s="80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3" spans="1:20" ht="13.5" customHeight="1">
      <c r="A33" s="49" t="s">
        <v>41</v>
      </c>
      <c r="B33" s="141" t="s">
        <v>42</v>
      </c>
      <c r="C33" s="142"/>
      <c r="D33" s="142"/>
      <c r="E33" s="67"/>
      <c r="F33" s="68" t="s">
        <v>43</v>
      </c>
      <c r="G33" s="68" t="s">
        <v>43</v>
      </c>
      <c r="H33" s="68" t="s">
        <v>43</v>
      </c>
      <c r="I33" s="68" t="s">
        <v>44</v>
      </c>
      <c r="J33" s="68" t="s">
        <v>44</v>
      </c>
      <c r="K33" s="68" t="s">
        <v>44</v>
      </c>
      <c r="L33" s="68" t="s">
        <v>44</v>
      </c>
      <c r="M33" s="68" t="s">
        <v>44</v>
      </c>
      <c r="N33" s="68" t="s">
        <v>44</v>
      </c>
      <c r="O33" s="68"/>
      <c r="P33" s="68"/>
      <c r="Q33" s="68"/>
      <c r="R33" s="68"/>
      <c r="S33" s="68"/>
      <c r="T33" s="69"/>
    </row>
    <row r="34" spans="1:20" ht="13.5" customHeight="1">
      <c r="A34" s="49"/>
      <c r="B34" s="143" t="s">
        <v>45</v>
      </c>
      <c r="C34" s="144"/>
      <c r="D34" s="144"/>
      <c r="E34" s="21"/>
      <c r="F34" s="22" t="s">
        <v>46</v>
      </c>
      <c r="G34" s="22" t="s">
        <v>46</v>
      </c>
      <c r="H34" s="22" t="s">
        <v>46</v>
      </c>
      <c r="I34" s="22" t="s">
        <v>46</v>
      </c>
      <c r="J34" s="22" t="s">
        <v>46</v>
      </c>
      <c r="K34" s="22" t="s">
        <v>46</v>
      </c>
      <c r="L34" s="22" t="s">
        <v>46</v>
      </c>
      <c r="M34" s="22" t="s">
        <v>46</v>
      </c>
      <c r="N34" s="22" t="s">
        <v>46</v>
      </c>
      <c r="O34" s="22"/>
      <c r="P34" s="22"/>
      <c r="Q34" s="22"/>
      <c r="R34" s="22"/>
      <c r="S34" s="22"/>
      <c r="T34" s="38"/>
    </row>
    <row r="35" spans="1:20" ht="13.5" customHeight="1">
      <c r="A35" s="49"/>
      <c r="B35" s="145" t="s">
        <v>47</v>
      </c>
      <c r="C35" s="146"/>
      <c r="D35" s="146"/>
      <c r="E35" s="2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39"/>
    </row>
    <row r="36" spans="1:20" ht="10.8" thickBot="1">
      <c r="A36" s="50"/>
      <c r="B36" s="127" t="s">
        <v>48</v>
      </c>
      <c r="C36" s="128"/>
      <c r="D36" s="128"/>
      <c r="E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2"/>
    </row>
    <row r="37" spans="1:20">
      <c r="A37" s="25"/>
    </row>
    <row r="40" spans="1:20">
      <c r="A40" s="34" t="s">
        <v>3</v>
      </c>
      <c r="B40" s="105" t="s">
        <v>4</v>
      </c>
    </row>
    <row r="41" spans="1:20">
      <c r="B41" s="32" t="s">
        <v>49</v>
      </c>
      <c r="C41" s="33"/>
    </row>
  </sheetData>
  <mergeCells count="31">
    <mergeCell ref="A2:B2"/>
    <mergeCell ref="C2:E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6:D36"/>
    <mergeCell ref="D20:E20"/>
    <mergeCell ref="D21:E21"/>
    <mergeCell ref="A7:B7"/>
    <mergeCell ref="C7:E7"/>
    <mergeCell ref="A9:D9"/>
    <mergeCell ref="D19:E19"/>
    <mergeCell ref="B33:D33"/>
    <mergeCell ref="B34:D34"/>
    <mergeCell ref="B35:D35"/>
  </mergeCells>
  <dataValidations count="3">
    <dataValidation type="list" allowBlank="1" showInputMessage="1" showErrorMessage="1" sqref="F65540:T65568 JB65540:JP65568 SX65540:TL65568 ACT65540:ADH65568 AMP65540:AND65568 AWL65540:AWZ65568 BGH65540:BGV65568 BQD65540:BQR65568 BZZ65540:CAN65568 CJV65540:CKJ65568 CTR65540:CUF65568 DDN65540:DEB65568 DNJ65540:DNX65568 DXF65540:DXT65568 EHB65540:EHP65568 EQX65540:ERL65568 FAT65540:FBH65568 FKP65540:FLD65568 FUL65540:FUZ65568 GEH65540:GEV65568 GOD65540:GOR65568 GXZ65540:GYN65568 HHV65540:HIJ65568 HRR65540:HSF65568 IBN65540:ICB65568 ILJ65540:ILX65568 IVF65540:IVT65568 JFB65540:JFP65568 JOX65540:JPL65568 JYT65540:JZH65568 KIP65540:KJD65568 KSL65540:KSZ65568 LCH65540:LCV65568 LMD65540:LMR65568 LVZ65540:LWN65568 MFV65540:MGJ65568 MPR65540:MQF65568 MZN65540:NAB65568 NJJ65540:NJX65568 NTF65540:NTT65568 ODB65540:ODP65568 OMX65540:ONL65568 OWT65540:OXH65568 PGP65540:PHD65568 PQL65540:PQZ65568 QAH65540:QAV65568 QKD65540:QKR65568 QTZ65540:QUN65568 RDV65540:REJ65568 RNR65540:ROF65568 RXN65540:RYB65568 SHJ65540:SHX65568 SRF65540:SRT65568 TBB65540:TBP65568 TKX65540:TLL65568 TUT65540:TVH65568 UEP65540:UFD65568 UOL65540:UOZ65568 UYH65540:UYV65568 VID65540:VIR65568 VRZ65540:VSN65568 WBV65540:WCJ65568 WLR65540:WMF65568 WVN65540:WWB65568 F131076:T131104 JB131076:JP131104 SX131076:TL131104 ACT131076:ADH131104 AMP131076:AND131104 AWL131076:AWZ131104 BGH131076:BGV131104 BQD131076:BQR131104 BZZ131076:CAN131104 CJV131076:CKJ131104 CTR131076:CUF131104 DDN131076:DEB131104 DNJ131076:DNX131104 DXF131076:DXT131104 EHB131076:EHP131104 EQX131076:ERL131104 FAT131076:FBH131104 FKP131076:FLD131104 FUL131076:FUZ131104 GEH131076:GEV131104 GOD131076:GOR131104 GXZ131076:GYN131104 HHV131076:HIJ131104 HRR131076:HSF131104 IBN131076:ICB131104 ILJ131076:ILX131104 IVF131076:IVT131104 JFB131076:JFP131104 JOX131076:JPL131104 JYT131076:JZH131104 KIP131076:KJD131104 KSL131076:KSZ131104 LCH131076:LCV131104 LMD131076:LMR131104 LVZ131076:LWN131104 MFV131076:MGJ131104 MPR131076:MQF131104 MZN131076:NAB131104 NJJ131076:NJX131104 NTF131076:NTT131104 ODB131076:ODP131104 OMX131076:ONL131104 OWT131076:OXH131104 PGP131076:PHD131104 PQL131076:PQZ131104 QAH131076:QAV131104 QKD131076:QKR131104 QTZ131076:QUN131104 RDV131076:REJ131104 RNR131076:ROF131104 RXN131076:RYB131104 SHJ131076:SHX131104 SRF131076:SRT131104 TBB131076:TBP131104 TKX131076:TLL131104 TUT131076:TVH131104 UEP131076:UFD131104 UOL131076:UOZ131104 UYH131076:UYV131104 VID131076:VIR131104 VRZ131076:VSN131104 WBV131076:WCJ131104 WLR131076:WMF131104 WVN131076:WWB131104 F196612:T196640 JB196612:JP196640 SX196612:TL196640 ACT196612:ADH196640 AMP196612:AND196640 AWL196612:AWZ196640 BGH196612:BGV196640 BQD196612:BQR196640 BZZ196612:CAN196640 CJV196612:CKJ196640 CTR196612:CUF196640 DDN196612:DEB196640 DNJ196612:DNX196640 DXF196612:DXT196640 EHB196612:EHP196640 EQX196612:ERL196640 FAT196612:FBH196640 FKP196612:FLD196640 FUL196612:FUZ196640 GEH196612:GEV196640 GOD196612:GOR196640 GXZ196612:GYN196640 HHV196612:HIJ196640 HRR196612:HSF196640 IBN196612:ICB196640 ILJ196612:ILX196640 IVF196612:IVT196640 JFB196612:JFP196640 JOX196612:JPL196640 JYT196612:JZH196640 KIP196612:KJD196640 KSL196612:KSZ196640 LCH196612:LCV196640 LMD196612:LMR196640 LVZ196612:LWN196640 MFV196612:MGJ196640 MPR196612:MQF196640 MZN196612:NAB196640 NJJ196612:NJX196640 NTF196612:NTT196640 ODB196612:ODP196640 OMX196612:ONL196640 OWT196612:OXH196640 PGP196612:PHD196640 PQL196612:PQZ196640 QAH196612:QAV196640 QKD196612:QKR196640 QTZ196612:QUN196640 RDV196612:REJ196640 RNR196612:ROF196640 RXN196612:RYB196640 SHJ196612:SHX196640 SRF196612:SRT196640 TBB196612:TBP196640 TKX196612:TLL196640 TUT196612:TVH196640 UEP196612:UFD196640 UOL196612:UOZ196640 UYH196612:UYV196640 VID196612:VIR196640 VRZ196612:VSN196640 WBV196612:WCJ196640 WLR196612:WMF196640 WVN196612:WWB196640 F262148:T262176 JB262148:JP262176 SX262148:TL262176 ACT262148:ADH262176 AMP262148:AND262176 AWL262148:AWZ262176 BGH262148:BGV262176 BQD262148:BQR262176 BZZ262148:CAN262176 CJV262148:CKJ262176 CTR262148:CUF262176 DDN262148:DEB262176 DNJ262148:DNX262176 DXF262148:DXT262176 EHB262148:EHP262176 EQX262148:ERL262176 FAT262148:FBH262176 FKP262148:FLD262176 FUL262148:FUZ262176 GEH262148:GEV262176 GOD262148:GOR262176 GXZ262148:GYN262176 HHV262148:HIJ262176 HRR262148:HSF262176 IBN262148:ICB262176 ILJ262148:ILX262176 IVF262148:IVT262176 JFB262148:JFP262176 JOX262148:JPL262176 JYT262148:JZH262176 KIP262148:KJD262176 KSL262148:KSZ262176 LCH262148:LCV262176 LMD262148:LMR262176 LVZ262148:LWN262176 MFV262148:MGJ262176 MPR262148:MQF262176 MZN262148:NAB262176 NJJ262148:NJX262176 NTF262148:NTT262176 ODB262148:ODP262176 OMX262148:ONL262176 OWT262148:OXH262176 PGP262148:PHD262176 PQL262148:PQZ262176 QAH262148:QAV262176 QKD262148:QKR262176 QTZ262148:QUN262176 RDV262148:REJ262176 RNR262148:ROF262176 RXN262148:RYB262176 SHJ262148:SHX262176 SRF262148:SRT262176 TBB262148:TBP262176 TKX262148:TLL262176 TUT262148:TVH262176 UEP262148:UFD262176 UOL262148:UOZ262176 UYH262148:UYV262176 VID262148:VIR262176 VRZ262148:VSN262176 WBV262148:WCJ262176 WLR262148:WMF262176 WVN262148:WWB262176 F327684:T327712 JB327684:JP327712 SX327684:TL327712 ACT327684:ADH327712 AMP327684:AND327712 AWL327684:AWZ327712 BGH327684:BGV327712 BQD327684:BQR327712 BZZ327684:CAN327712 CJV327684:CKJ327712 CTR327684:CUF327712 DDN327684:DEB327712 DNJ327684:DNX327712 DXF327684:DXT327712 EHB327684:EHP327712 EQX327684:ERL327712 FAT327684:FBH327712 FKP327684:FLD327712 FUL327684:FUZ327712 GEH327684:GEV327712 GOD327684:GOR327712 GXZ327684:GYN327712 HHV327684:HIJ327712 HRR327684:HSF327712 IBN327684:ICB327712 ILJ327684:ILX327712 IVF327684:IVT327712 JFB327684:JFP327712 JOX327684:JPL327712 JYT327684:JZH327712 KIP327684:KJD327712 KSL327684:KSZ327712 LCH327684:LCV327712 LMD327684:LMR327712 LVZ327684:LWN327712 MFV327684:MGJ327712 MPR327684:MQF327712 MZN327684:NAB327712 NJJ327684:NJX327712 NTF327684:NTT327712 ODB327684:ODP327712 OMX327684:ONL327712 OWT327684:OXH327712 PGP327684:PHD327712 PQL327684:PQZ327712 QAH327684:QAV327712 QKD327684:QKR327712 QTZ327684:QUN327712 RDV327684:REJ327712 RNR327684:ROF327712 RXN327684:RYB327712 SHJ327684:SHX327712 SRF327684:SRT327712 TBB327684:TBP327712 TKX327684:TLL327712 TUT327684:TVH327712 UEP327684:UFD327712 UOL327684:UOZ327712 UYH327684:UYV327712 VID327684:VIR327712 VRZ327684:VSN327712 WBV327684:WCJ327712 WLR327684:WMF327712 WVN327684:WWB327712 F393220:T393248 JB393220:JP393248 SX393220:TL393248 ACT393220:ADH393248 AMP393220:AND393248 AWL393220:AWZ393248 BGH393220:BGV393248 BQD393220:BQR393248 BZZ393220:CAN393248 CJV393220:CKJ393248 CTR393220:CUF393248 DDN393220:DEB393248 DNJ393220:DNX393248 DXF393220:DXT393248 EHB393220:EHP393248 EQX393220:ERL393248 FAT393220:FBH393248 FKP393220:FLD393248 FUL393220:FUZ393248 GEH393220:GEV393248 GOD393220:GOR393248 GXZ393220:GYN393248 HHV393220:HIJ393248 HRR393220:HSF393248 IBN393220:ICB393248 ILJ393220:ILX393248 IVF393220:IVT393248 JFB393220:JFP393248 JOX393220:JPL393248 JYT393220:JZH393248 KIP393220:KJD393248 KSL393220:KSZ393248 LCH393220:LCV393248 LMD393220:LMR393248 LVZ393220:LWN393248 MFV393220:MGJ393248 MPR393220:MQF393248 MZN393220:NAB393248 NJJ393220:NJX393248 NTF393220:NTT393248 ODB393220:ODP393248 OMX393220:ONL393248 OWT393220:OXH393248 PGP393220:PHD393248 PQL393220:PQZ393248 QAH393220:QAV393248 QKD393220:QKR393248 QTZ393220:QUN393248 RDV393220:REJ393248 RNR393220:ROF393248 RXN393220:RYB393248 SHJ393220:SHX393248 SRF393220:SRT393248 TBB393220:TBP393248 TKX393220:TLL393248 TUT393220:TVH393248 UEP393220:UFD393248 UOL393220:UOZ393248 UYH393220:UYV393248 VID393220:VIR393248 VRZ393220:VSN393248 WBV393220:WCJ393248 WLR393220:WMF393248 WVN393220:WWB393248 F458756:T458784 JB458756:JP458784 SX458756:TL458784 ACT458756:ADH458784 AMP458756:AND458784 AWL458756:AWZ458784 BGH458756:BGV458784 BQD458756:BQR458784 BZZ458756:CAN458784 CJV458756:CKJ458784 CTR458756:CUF458784 DDN458756:DEB458784 DNJ458756:DNX458784 DXF458756:DXT458784 EHB458756:EHP458784 EQX458756:ERL458784 FAT458756:FBH458784 FKP458756:FLD458784 FUL458756:FUZ458784 GEH458756:GEV458784 GOD458756:GOR458784 GXZ458756:GYN458784 HHV458756:HIJ458784 HRR458756:HSF458784 IBN458756:ICB458784 ILJ458756:ILX458784 IVF458756:IVT458784 JFB458756:JFP458784 JOX458756:JPL458784 JYT458756:JZH458784 KIP458756:KJD458784 KSL458756:KSZ458784 LCH458756:LCV458784 LMD458756:LMR458784 LVZ458756:LWN458784 MFV458756:MGJ458784 MPR458756:MQF458784 MZN458756:NAB458784 NJJ458756:NJX458784 NTF458756:NTT458784 ODB458756:ODP458784 OMX458756:ONL458784 OWT458756:OXH458784 PGP458756:PHD458784 PQL458756:PQZ458784 QAH458756:QAV458784 QKD458756:QKR458784 QTZ458756:QUN458784 RDV458756:REJ458784 RNR458756:ROF458784 RXN458756:RYB458784 SHJ458756:SHX458784 SRF458756:SRT458784 TBB458756:TBP458784 TKX458756:TLL458784 TUT458756:TVH458784 UEP458756:UFD458784 UOL458756:UOZ458784 UYH458756:UYV458784 VID458756:VIR458784 VRZ458756:VSN458784 WBV458756:WCJ458784 WLR458756:WMF458784 WVN458756:WWB458784 F524292:T524320 JB524292:JP524320 SX524292:TL524320 ACT524292:ADH524320 AMP524292:AND524320 AWL524292:AWZ524320 BGH524292:BGV524320 BQD524292:BQR524320 BZZ524292:CAN524320 CJV524292:CKJ524320 CTR524292:CUF524320 DDN524292:DEB524320 DNJ524292:DNX524320 DXF524292:DXT524320 EHB524292:EHP524320 EQX524292:ERL524320 FAT524292:FBH524320 FKP524292:FLD524320 FUL524292:FUZ524320 GEH524292:GEV524320 GOD524292:GOR524320 GXZ524292:GYN524320 HHV524292:HIJ524320 HRR524292:HSF524320 IBN524292:ICB524320 ILJ524292:ILX524320 IVF524292:IVT524320 JFB524292:JFP524320 JOX524292:JPL524320 JYT524292:JZH524320 KIP524292:KJD524320 KSL524292:KSZ524320 LCH524292:LCV524320 LMD524292:LMR524320 LVZ524292:LWN524320 MFV524292:MGJ524320 MPR524292:MQF524320 MZN524292:NAB524320 NJJ524292:NJX524320 NTF524292:NTT524320 ODB524292:ODP524320 OMX524292:ONL524320 OWT524292:OXH524320 PGP524292:PHD524320 PQL524292:PQZ524320 QAH524292:QAV524320 QKD524292:QKR524320 QTZ524292:QUN524320 RDV524292:REJ524320 RNR524292:ROF524320 RXN524292:RYB524320 SHJ524292:SHX524320 SRF524292:SRT524320 TBB524292:TBP524320 TKX524292:TLL524320 TUT524292:TVH524320 UEP524292:UFD524320 UOL524292:UOZ524320 UYH524292:UYV524320 VID524292:VIR524320 VRZ524292:VSN524320 WBV524292:WCJ524320 WLR524292:WMF524320 WVN524292:WWB524320 F589828:T589856 JB589828:JP589856 SX589828:TL589856 ACT589828:ADH589856 AMP589828:AND589856 AWL589828:AWZ589856 BGH589828:BGV589856 BQD589828:BQR589856 BZZ589828:CAN589856 CJV589828:CKJ589856 CTR589828:CUF589856 DDN589828:DEB589856 DNJ589828:DNX589856 DXF589828:DXT589856 EHB589828:EHP589856 EQX589828:ERL589856 FAT589828:FBH589856 FKP589828:FLD589856 FUL589828:FUZ589856 GEH589828:GEV589856 GOD589828:GOR589856 GXZ589828:GYN589856 HHV589828:HIJ589856 HRR589828:HSF589856 IBN589828:ICB589856 ILJ589828:ILX589856 IVF589828:IVT589856 JFB589828:JFP589856 JOX589828:JPL589856 JYT589828:JZH589856 KIP589828:KJD589856 KSL589828:KSZ589856 LCH589828:LCV589856 LMD589828:LMR589856 LVZ589828:LWN589856 MFV589828:MGJ589856 MPR589828:MQF589856 MZN589828:NAB589856 NJJ589828:NJX589856 NTF589828:NTT589856 ODB589828:ODP589856 OMX589828:ONL589856 OWT589828:OXH589856 PGP589828:PHD589856 PQL589828:PQZ589856 QAH589828:QAV589856 QKD589828:QKR589856 QTZ589828:QUN589856 RDV589828:REJ589856 RNR589828:ROF589856 RXN589828:RYB589856 SHJ589828:SHX589856 SRF589828:SRT589856 TBB589828:TBP589856 TKX589828:TLL589856 TUT589828:TVH589856 UEP589828:UFD589856 UOL589828:UOZ589856 UYH589828:UYV589856 VID589828:VIR589856 VRZ589828:VSN589856 WBV589828:WCJ589856 WLR589828:WMF589856 WVN589828:WWB589856 F655364:T655392 JB655364:JP655392 SX655364:TL655392 ACT655364:ADH655392 AMP655364:AND655392 AWL655364:AWZ655392 BGH655364:BGV655392 BQD655364:BQR655392 BZZ655364:CAN655392 CJV655364:CKJ655392 CTR655364:CUF655392 DDN655364:DEB655392 DNJ655364:DNX655392 DXF655364:DXT655392 EHB655364:EHP655392 EQX655364:ERL655392 FAT655364:FBH655392 FKP655364:FLD655392 FUL655364:FUZ655392 GEH655364:GEV655392 GOD655364:GOR655392 GXZ655364:GYN655392 HHV655364:HIJ655392 HRR655364:HSF655392 IBN655364:ICB655392 ILJ655364:ILX655392 IVF655364:IVT655392 JFB655364:JFP655392 JOX655364:JPL655392 JYT655364:JZH655392 KIP655364:KJD655392 KSL655364:KSZ655392 LCH655364:LCV655392 LMD655364:LMR655392 LVZ655364:LWN655392 MFV655364:MGJ655392 MPR655364:MQF655392 MZN655364:NAB655392 NJJ655364:NJX655392 NTF655364:NTT655392 ODB655364:ODP655392 OMX655364:ONL655392 OWT655364:OXH655392 PGP655364:PHD655392 PQL655364:PQZ655392 QAH655364:QAV655392 QKD655364:QKR655392 QTZ655364:QUN655392 RDV655364:REJ655392 RNR655364:ROF655392 RXN655364:RYB655392 SHJ655364:SHX655392 SRF655364:SRT655392 TBB655364:TBP655392 TKX655364:TLL655392 TUT655364:TVH655392 UEP655364:UFD655392 UOL655364:UOZ655392 UYH655364:UYV655392 VID655364:VIR655392 VRZ655364:VSN655392 WBV655364:WCJ655392 WLR655364:WMF655392 WVN655364:WWB655392 F720900:T720928 JB720900:JP720928 SX720900:TL720928 ACT720900:ADH720928 AMP720900:AND720928 AWL720900:AWZ720928 BGH720900:BGV720928 BQD720900:BQR720928 BZZ720900:CAN720928 CJV720900:CKJ720928 CTR720900:CUF720928 DDN720900:DEB720928 DNJ720900:DNX720928 DXF720900:DXT720928 EHB720900:EHP720928 EQX720900:ERL720928 FAT720900:FBH720928 FKP720900:FLD720928 FUL720900:FUZ720928 GEH720900:GEV720928 GOD720900:GOR720928 GXZ720900:GYN720928 HHV720900:HIJ720928 HRR720900:HSF720928 IBN720900:ICB720928 ILJ720900:ILX720928 IVF720900:IVT720928 JFB720900:JFP720928 JOX720900:JPL720928 JYT720900:JZH720928 KIP720900:KJD720928 KSL720900:KSZ720928 LCH720900:LCV720928 LMD720900:LMR720928 LVZ720900:LWN720928 MFV720900:MGJ720928 MPR720900:MQF720928 MZN720900:NAB720928 NJJ720900:NJX720928 NTF720900:NTT720928 ODB720900:ODP720928 OMX720900:ONL720928 OWT720900:OXH720928 PGP720900:PHD720928 PQL720900:PQZ720928 QAH720900:QAV720928 QKD720900:QKR720928 QTZ720900:QUN720928 RDV720900:REJ720928 RNR720900:ROF720928 RXN720900:RYB720928 SHJ720900:SHX720928 SRF720900:SRT720928 TBB720900:TBP720928 TKX720900:TLL720928 TUT720900:TVH720928 UEP720900:UFD720928 UOL720900:UOZ720928 UYH720900:UYV720928 VID720900:VIR720928 VRZ720900:VSN720928 WBV720900:WCJ720928 WLR720900:WMF720928 WVN720900:WWB720928 F786436:T786464 JB786436:JP786464 SX786436:TL786464 ACT786436:ADH786464 AMP786436:AND786464 AWL786436:AWZ786464 BGH786436:BGV786464 BQD786436:BQR786464 BZZ786436:CAN786464 CJV786436:CKJ786464 CTR786436:CUF786464 DDN786436:DEB786464 DNJ786436:DNX786464 DXF786436:DXT786464 EHB786436:EHP786464 EQX786436:ERL786464 FAT786436:FBH786464 FKP786436:FLD786464 FUL786436:FUZ786464 GEH786436:GEV786464 GOD786436:GOR786464 GXZ786436:GYN786464 HHV786436:HIJ786464 HRR786436:HSF786464 IBN786436:ICB786464 ILJ786436:ILX786464 IVF786436:IVT786464 JFB786436:JFP786464 JOX786436:JPL786464 JYT786436:JZH786464 KIP786436:KJD786464 KSL786436:KSZ786464 LCH786436:LCV786464 LMD786436:LMR786464 LVZ786436:LWN786464 MFV786436:MGJ786464 MPR786436:MQF786464 MZN786436:NAB786464 NJJ786436:NJX786464 NTF786436:NTT786464 ODB786436:ODP786464 OMX786436:ONL786464 OWT786436:OXH786464 PGP786436:PHD786464 PQL786436:PQZ786464 QAH786436:QAV786464 QKD786436:QKR786464 QTZ786436:QUN786464 RDV786436:REJ786464 RNR786436:ROF786464 RXN786436:RYB786464 SHJ786436:SHX786464 SRF786436:SRT786464 TBB786436:TBP786464 TKX786436:TLL786464 TUT786436:TVH786464 UEP786436:UFD786464 UOL786436:UOZ786464 UYH786436:UYV786464 VID786436:VIR786464 VRZ786436:VSN786464 WBV786436:WCJ786464 WLR786436:WMF786464 WVN786436:WWB786464 F851972:T852000 JB851972:JP852000 SX851972:TL852000 ACT851972:ADH852000 AMP851972:AND852000 AWL851972:AWZ852000 BGH851972:BGV852000 BQD851972:BQR852000 BZZ851972:CAN852000 CJV851972:CKJ852000 CTR851972:CUF852000 DDN851972:DEB852000 DNJ851972:DNX852000 DXF851972:DXT852000 EHB851972:EHP852000 EQX851972:ERL852000 FAT851972:FBH852000 FKP851972:FLD852000 FUL851972:FUZ852000 GEH851972:GEV852000 GOD851972:GOR852000 GXZ851972:GYN852000 HHV851972:HIJ852000 HRR851972:HSF852000 IBN851972:ICB852000 ILJ851972:ILX852000 IVF851972:IVT852000 JFB851972:JFP852000 JOX851972:JPL852000 JYT851972:JZH852000 KIP851972:KJD852000 KSL851972:KSZ852000 LCH851972:LCV852000 LMD851972:LMR852000 LVZ851972:LWN852000 MFV851972:MGJ852000 MPR851972:MQF852000 MZN851972:NAB852000 NJJ851972:NJX852000 NTF851972:NTT852000 ODB851972:ODP852000 OMX851972:ONL852000 OWT851972:OXH852000 PGP851972:PHD852000 PQL851972:PQZ852000 QAH851972:QAV852000 QKD851972:QKR852000 QTZ851972:QUN852000 RDV851972:REJ852000 RNR851972:ROF852000 RXN851972:RYB852000 SHJ851972:SHX852000 SRF851972:SRT852000 TBB851972:TBP852000 TKX851972:TLL852000 TUT851972:TVH852000 UEP851972:UFD852000 UOL851972:UOZ852000 UYH851972:UYV852000 VID851972:VIR852000 VRZ851972:VSN852000 WBV851972:WCJ852000 WLR851972:WMF852000 WVN851972:WWB852000 F917508:T917536 JB917508:JP917536 SX917508:TL917536 ACT917508:ADH917536 AMP917508:AND917536 AWL917508:AWZ917536 BGH917508:BGV917536 BQD917508:BQR917536 BZZ917508:CAN917536 CJV917508:CKJ917536 CTR917508:CUF917536 DDN917508:DEB917536 DNJ917508:DNX917536 DXF917508:DXT917536 EHB917508:EHP917536 EQX917508:ERL917536 FAT917508:FBH917536 FKP917508:FLD917536 FUL917508:FUZ917536 GEH917508:GEV917536 GOD917508:GOR917536 GXZ917508:GYN917536 HHV917508:HIJ917536 HRR917508:HSF917536 IBN917508:ICB917536 ILJ917508:ILX917536 IVF917508:IVT917536 JFB917508:JFP917536 JOX917508:JPL917536 JYT917508:JZH917536 KIP917508:KJD917536 KSL917508:KSZ917536 LCH917508:LCV917536 LMD917508:LMR917536 LVZ917508:LWN917536 MFV917508:MGJ917536 MPR917508:MQF917536 MZN917508:NAB917536 NJJ917508:NJX917536 NTF917508:NTT917536 ODB917508:ODP917536 OMX917508:ONL917536 OWT917508:OXH917536 PGP917508:PHD917536 PQL917508:PQZ917536 QAH917508:QAV917536 QKD917508:QKR917536 QTZ917508:QUN917536 RDV917508:REJ917536 RNR917508:ROF917536 RXN917508:RYB917536 SHJ917508:SHX917536 SRF917508:SRT917536 TBB917508:TBP917536 TKX917508:TLL917536 TUT917508:TVH917536 UEP917508:UFD917536 UOL917508:UOZ917536 UYH917508:UYV917536 VID917508:VIR917536 VRZ917508:VSN917536 WBV917508:WCJ917536 WLR917508:WMF917536 WVN917508:WWB917536 F983044:T983072 JB983044:JP983072 SX983044:TL983072 ACT983044:ADH983072 AMP983044:AND983072 AWL983044:AWZ983072 BGH983044:BGV983072 BQD983044:BQR983072 BZZ983044:CAN983072 CJV983044:CKJ983072 CTR983044:CUF983072 DDN983044:DEB983072 DNJ983044:DNX983072 DXF983044:DXT983072 EHB983044:EHP983072 EQX983044:ERL983072 FAT983044:FBH983072 FKP983044:FLD983072 FUL983044:FUZ983072 GEH983044:GEV983072 GOD983044:GOR983072 GXZ983044:GYN983072 HHV983044:HIJ983072 HRR983044:HSF983072 IBN983044:ICB983072 ILJ983044:ILX983072 IVF983044:IVT983072 JFB983044:JFP983072 JOX983044:JPL983072 JYT983044:JZH983072 KIP983044:KJD983072 KSL983044:KSZ983072 LCH983044:LCV983072 LMD983044:LMR983072 LVZ983044:LWN983072 MFV983044:MGJ983072 MPR983044:MQF983072 MZN983044:NAB983072 NJJ983044:NJX983072 NTF983044:NTT983072 ODB983044:ODP983072 OMX983044:ONL983072 OWT983044:OXH983072 PGP983044:PHD983072 PQL983044:PQZ983072 QAH983044:QAV983072 QKD983044:QKR983072 QTZ983044:QUN983072 RDV983044:REJ983072 RNR983044:ROF983072 RXN983044:RYB983072 SHJ983044:SHX983072 SRF983044:SRT983072 TBB983044:TBP983072 TKX983044:TLL983072 TUT983044:TVH983072 UEP983044:UFD983072 UOL983044:UOZ983072 UYH983044:UYV983072 VID983044:VIR983072 VRZ983044:VSN983072 WBV983044:WCJ983072 WLR983044:WMF983072 WVN983044:WWB983072 WVN10:WWB32 WLR10:WMF32 WBV10:WCJ32 VRZ10:VSN32 VID10:VIR32 UYH10:UYV32 UOL10:UOZ32 UEP10:UFD32 TUT10:TVH32 TKX10:TLL32 TBB10:TBP32 SRF10:SRT32 SHJ10:SHX32 RXN10:RYB32 RNR10:ROF32 RDV10:REJ32 QTZ10:QUN32 QKD10:QKR32 QAH10:QAV32 PQL10:PQZ32 PGP10:PHD32 OWT10:OXH32 OMX10:ONL32 ODB10:ODP32 NTF10:NTT32 NJJ10:NJX32 MZN10:NAB32 MPR10:MQF32 MFV10:MGJ32 LVZ10:LWN32 LMD10:LMR32 LCH10:LCV32 KSL10:KSZ32 KIP10:KJD32 JYT10:JZH32 JOX10:JPL32 JFB10:JFP32 IVF10:IVT32 ILJ10:ILX32 IBN10:ICB32 HRR10:HSF32 HHV10:HIJ32 GXZ10:GYN32 GOD10:GOR32 GEH10:GEV32 FUL10:FUZ32 FKP10:FLD32 FAT10:FBH32 EQX10:ERL32 EHB10:EHP32 DXF10:DXT32 DNJ10:DNX32 DDN10:DEB32 CTR10:CUF32 CJV10:CKJ32 BZZ10:CAN32 BQD10:BQR32 BGH10:BGV32 AWL10:AWZ32 AMP10:AND32 ACT10:ADH32 SX10:TL32 JB10:JP32 F10:T32">
      <formula1>"O, "</formula1>
    </dataValidation>
    <dataValidation type="list" allowBlank="1" showInputMessage="1" showErrorMessage="1" sqref="WVN983074:WWB98307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F34:T34">
      <formula1>"P,F, "</formula1>
    </dataValidation>
    <dataValidation type="list" allowBlank="1" showInputMessage="1" showErrorMessage="1" sqref="WVN983073:WWB98307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F33:T33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6" sqref="L6:N7"/>
    </sheetView>
  </sheetViews>
  <sheetFormatPr defaultRowHeight="14.4"/>
  <cols>
    <col min="1" max="1" width="14.44140625" bestFit="1" customWidth="1"/>
    <col min="2" max="2" width="13.6640625" bestFit="1" customWidth="1"/>
    <col min="4" max="4" width="15.33203125" bestFit="1" customWidth="1"/>
    <col min="6" max="6" width="15.33203125" bestFit="1" customWidth="1"/>
    <col min="8" max="8" width="16.6640625" bestFit="1" customWidth="1"/>
    <col min="12" max="12" width="26.33203125" customWidth="1"/>
    <col min="13" max="13" width="29.44140625" customWidth="1"/>
  </cols>
  <sheetData>
    <row r="1" spans="1:14">
      <c r="A1" s="184" t="s">
        <v>50</v>
      </c>
      <c r="B1" s="184"/>
      <c r="C1" s="184"/>
      <c r="D1" s="184"/>
      <c r="E1" s="184"/>
      <c r="F1" s="184"/>
      <c r="G1" s="184"/>
      <c r="H1" s="184"/>
      <c r="I1" s="184"/>
      <c r="K1" s="184" t="s">
        <v>51</v>
      </c>
      <c r="L1" s="184"/>
      <c r="M1" s="184"/>
      <c r="N1" s="184"/>
    </row>
    <row r="3" spans="1:14" ht="28.8">
      <c r="A3" s="103" t="s">
        <v>27</v>
      </c>
      <c r="B3" s="103" t="s">
        <v>52</v>
      </c>
      <c r="C3" s="103" t="s">
        <v>53</v>
      </c>
      <c r="D3" s="103" t="s">
        <v>54</v>
      </c>
      <c r="E3" s="103" t="s">
        <v>53</v>
      </c>
      <c r="F3" s="103" t="s">
        <v>55</v>
      </c>
      <c r="G3" s="103" t="s">
        <v>53</v>
      </c>
      <c r="H3" s="103" t="s">
        <v>56</v>
      </c>
      <c r="I3" s="103" t="s">
        <v>53</v>
      </c>
      <c r="K3" s="97" t="s">
        <v>57</v>
      </c>
      <c r="L3" s="98" t="s">
        <v>1</v>
      </c>
      <c r="M3" s="98" t="s">
        <v>58</v>
      </c>
      <c r="N3" s="98" t="s">
        <v>59</v>
      </c>
    </row>
    <row r="4" spans="1:14" ht="86.4">
      <c r="A4" s="181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6" t="s">
        <v>66</v>
      </c>
      <c r="H4" s="26" t="s">
        <v>67</v>
      </c>
      <c r="I4" s="26" t="s">
        <v>68</v>
      </c>
      <c r="K4" s="27">
        <v>4</v>
      </c>
      <c r="L4" s="121" t="s">
        <v>69</v>
      </c>
      <c r="M4" s="122" t="s">
        <v>70</v>
      </c>
      <c r="N4" s="121" t="s">
        <v>71</v>
      </c>
    </row>
    <row r="5" spans="1:14" ht="86.4">
      <c r="A5" s="182"/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76</v>
      </c>
      <c r="G5" s="26" t="s">
        <v>77</v>
      </c>
      <c r="H5" s="122">
        <v>31</v>
      </c>
      <c r="I5" s="26" t="s">
        <v>78</v>
      </c>
      <c r="K5" s="27">
        <v>5</v>
      </c>
      <c r="L5" s="121" t="s">
        <v>79</v>
      </c>
      <c r="M5" s="122" t="s">
        <v>80</v>
      </c>
      <c r="N5" s="121" t="s">
        <v>81</v>
      </c>
    </row>
    <row r="6" spans="1:14" ht="100.8">
      <c r="A6" s="182"/>
      <c r="B6" s="121" t="s">
        <v>82</v>
      </c>
      <c r="C6" s="26" t="s">
        <v>83</v>
      </c>
      <c r="D6" s="121" t="s">
        <v>84</v>
      </c>
      <c r="E6" s="26" t="s">
        <v>85</v>
      </c>
      <c r="F6" s="26"/>
      <c r="G6" s="26"/>
      <c r="H6" s="26"/>
      <c r="I6" s="26"/>
      <c r="K6" s="27">
        <v>6</v>
      </c>
      <c r="L6" s="121" t="s">
        <v>86</v>
      </c>
      <c r="M6" s="122" t="s">
        <v>80</v>
      </c>
      <c r="N6" s="121" t="s">
        <v>87</v>
      </c>
    </row>
    <row r="7" spans="1:14" ht="86.4">
      <c r="A7" s="182"/>
      <c r="B7" s="121" t="s">
        <v>88</v>
      </c>
      <c r="C7" s="26" t="s">
        <v>89</v>
      </c>
      <c r="D7" s="121" t="s">
        <v>90</v>
      </c>
      <c r="E7" s="26" t="s">
        <v>91</v>
      </c>
      <c r="F7" s="26"/>
      <c r="G7" s="26"/>
      <c r="H7" s="26"/>
      <c r="I7" s="26"/>
      <c r="K7" s="27">
        <v>7</v>
      </c>
      <c r="L7" s="121" t="s">
        <v>92</v>
      </c>
      <c r="M7" s="122" t="s">
        <v>80</v>
      </c>
      <c r="N7" s="121" t="s">
        <v>93</v>
      </c>
    </row>
    <row r="8" spans="1:14">
      <c r="A8" s="183"/>
      <c r="B8" s="26" t="s">
        <v>94</v>
      </c>
      <c r="C8" s="26" t="s">
        <v>95</v>
      </c>
      <c r="D8" s="26" t="s">
        <v>96</v>
      </c>
      <c r="E8" s="26" t="s">
        <v>97</v>
      </c>
      <c r="F8" s="26"/>
      <c r="G8" s="26"/>
      <c r="H8" s="26"/>
      <c r="I8" s="26"/>
      <c r="K8" s="27">
        <v>8</v>
      </c>
      <c r="L8" s="26"/>
      <c r="M8" s="26"/>
      <c r="N8" s="26"/>
    </row>
    <row r="9" spans="1:14" ht="43.2">
      <c r="A9" s="181" t="s">
        <v>98</v>
      </c>
      <c r="B9" s="121" t="s">
        <v>99</v>
      </c>
      <c r="C9" s="26" t="s">
        <v>100</v>
      </c>
      <c r="D9" s="121" t="s">
        <v>101</v>
      </c>
      <c r="E9" s="26" t="s">
        <v>102</v>
      </c>
      <c r="F9" s="26"/>
      <c r="G9" s="26"/>
      <c r="H9" s="26"/>
      <c r="I9" s="26"/>
      <c r="K9" s="27">
        <v>9</v>
      </c>
      <c r="L9" s="26"/>
      <c r="M9" s="26"/>
      <c r="N9" s="26"/>
    </row>
    <row r="10" spans="1:14">
      <c r="A10" s="183"/>
      <c r="B10" s="26"/>
      <c r="C10" s="26"/>
      <c r="D10" s="26" t="s">
        <v>103</v>
      </c>
      <c r="E10" s="26"/>
      <c r="F10" s="26"/>
      <c r="G10" s="26"/>
      <c r="H10" s="26"/>
      <c r="I10" s="26"/>
      <c r="K10" s="27">
        <v>10</v>
      </c>
      <c r="L10" s="26"/>
      <c r="M10" s="26"/>
      <c r="N10" s="26"/>
    </row>
    <row r="11" spans="1:14">
      <c r="A11" s="181" t="s">
        <v>104</v>
      </c>
      <c r="B11" s="26" t="s">
        <v>105</v>
      </c>
      <c r="C11" s="26" t="s">
        <v>106</v>
      </c>
      <c r="D11" s="26" t="s">
        <v>103</v>
      </c>
      <c r="E11" s="26" t="s">
        <v>107</v>
      </c>
      <c r="F11" s="26"/>
      <c r="G11" s="26"/>
      <c r="H11" s="26"/>
      <c r="I11" s="26"/>
      <c r="K11" s="27">
        <v>11</v>
      </c>
      <c r="L11" s="26"/>
      <c r="M11" s="26"/>
      <c r="N11" s="26"/>
    </row>
    <row r="12" spans="1:14" ht="43.2">
      <c r="A12" s="182"/>
      <c r="B12" s="121" t="s">
        <v>108</v>
      </c>
      <c r="C12" s="26" t="s">
        <v>109</v>
      </c>
      <c r="D12" s="26" t="s">
        <v>110</v>
      </c>
      <c r="E12" s="26" t="s">
        <v>111</v>
      </c>
      <c r="F12" s="26" t="s">
        <v>112</v>
      </c>
      <c r="G12" s="26" t="s">
        <v>113</v>
      </c>
      <c r="H12" s="26" t="s">
        <v>114</v>
      </c>
      <c r="I12" s="26" t="s">
        <v>115</v>
      </c>
      <c r="K12" s="27">
        <v>12</v>
      </c>
      <c r="L12" s="26"/>
      <c r="M12" s="26"/>
      <c r="N12" s="26"/>
    </row>
    <row r="13" spans="1:14">
      <c r="A13" s="183"/>
      <c r="B13" s="26"/>
      <c r="C13" s="26"/>
      <c r="D13" s="26" t="s">
        <v>116</v>
      </c>
      <c r="E13" s="26" t="s">
        <v>117</v>
      </c>
      <c r="F13" s="26" t="s">
        <v>118</v>
      </c>
      <c r="G13" s="26" t="s">
        <v>119</v>
      </c>
      <c r="H13" s="26" t="s">
        <v>120</v>
      </c>
      <c r="I13" s="26" t="s">
        <v>121</v>
      </c>
      <c r="K13" s="27">
        <v>13</v>
      </c>
      <c r="L13" s="26"/>
      <c r="M13" s="26"/>
      <c r="N13" s="26"/>
    </row>
    <row r="14" spans="1:14" ht="28.8">
      <c r="A14" s="181" t="s">
        <v>122</v>
      </c>
      <c r="B14" s="121" t="s">
        <v>123</v>
      </c>
      <c r="C14" s="26" t="s">
        <v>124</v>
      </c>
      <c r="D14" s="121" t="s">
        <v>125</v>
      </c>
      <c r="E14" s="26"/>
      <c r="F14" s="26"/>
      <c r="G14" s="26"/>
      <c r="H14" s="26"/>
      <c r="I14" s="26"/>
      <c r="K14" s="27">
        <v>14</v>
      </c>
      <c r="L14" s="26"/>
      <c r="M14" s="26"/>
      <c r="N14" s="26"/>
    </row>
    <row r="15" spans="1:14" ht="28.8">
      <c r="A15" s="183"/>
      <c r="B15" s="26"/>
      <c r="C15" s="26"/>
      <c r="D15" s="121" t="s">
        <v>126</v>
      </c>
      <c r="E15" s="26"/>
      <c r="F15" s="26"/>
      <c r="G15" s="26"/>
      <c r="H15" s="26"/>
      <c r="I15" s="26"/>
      <c r="K15" s="27">
        <v>15</v>
      </c>
      <c r="L15" s="26"/>
      <c r="M15" s="26"/>
      <c r="N15" s="26"/>
    </row>
    <row r="16" spans="1:14">
      <c r="A16" s="26" t="s">
        <v>127</v>
      </c>
      <c r="B16" s="26" t="s">
        <v>128</v>
      </c>
      <c r="C16" s="26" t="s">
        <v>129</v>
      </c>
      <c r="D16" s="26" t="s">
        <v>130</v>
      </c>
      <c r="E16" s="26" t="s">
        <v>131</v>
      </c>
      <c r="F16" s="26" t="s">
        <v>132</v>
      </c>
      <c r="G16" s="26" t="s">
        <v>133</v>
      </c>
      <c r="H16" s="26" t="s">
        <v>134</v>
      </c>
      <c r="I16" s="26" t="s">
        <v>97</v>
      </c>
      <c r="K16" s="27">
        <v>16</v>
      </c>
      <c r="L16" s="26"/>
      <c r="M16" s="26"/>
      <c r="N16" s="26"/>
    </row>
    <row r="17" spans="1:14">
      <c r="A17" s="104"/>
      <c r="B17" s="26" t="s">
        <v>135</v>
      </c>
      <c r="C17" s="26" t="s">
        <v>136</v>
      </c>
      <c r="D17" s="26"/>
      <c r="E17" s="26" t="s">
        <v>137</v>
      </c>
      <c r="F17" s="26"/>
      <c r="G17" s="26"/>
      <c r="H17" s="26"/>
      <c r="I17" s="26"/>
      <c r="K17" s="27">
        <v>17</v>
      </c>
      <c r="L17" s="26"/>
      <c r="M17" s="26"/>
      <c r="N17" s="26"/>
    </row>
    <row r="18" spans="1:14">
      <c r="A18" s="104"/>
      <c r="B18" s="26"/>
      <c r="C18" s="26"/>
      <c r="D18" s="26"/>
      <c r="E18" s="26"/>
      <c r="F18" s="26"/>
      <c r="G18" s="26"/>
      <c r="H18" s="26"/>
      <c r="I18" s="26"/>
      <c r="K18" s="27">
        <v>18</v>
      </c>
      <c r="L18" s="26"/>
      <c r="M18" s="26"/>
      <c r="N18" s="26"/>
    </row>
    <row r="19" spans="1:14">
      <c r="A19" s="104"/>
      <c r="B19" s="26"/>
      <c r="C19" s="26"/>
      <c r="D19" s="26"/>
      <c r="E19" s="26"/>
      <c r="F19" s="26"/>
      <c r="G19" s="26"/>
      <c r="H19" s="26"/>
      <c r="I19" s="26"/>
      <c r="K19" s="27" t="s">
        <v>138</v>
      </c>
      <c r="L19" s="26"/>
      <c r="M19" s="26"/>
      <c r="N19" s="26"/>
    </row>
    <row r="21" spans="1:14">
      <c r="A21" s="34" t="s">
        <v>3</v>
      </c>
      <c r="B21" s="105" t="s">
        <v>4</v>
      </c>
      <c r="C21" s="34"/>
      <c r="D21" s="3"/>
    </row>
    <row r="22" spans="1:14">
      <c r="A22" s="14"/>
      <c r="B22" s="9"/>
      <c r="C22" s="101"/>
      <c r="D22" s="34"/>
    </row>
    <row r="23" spans="1:14">
      <c r="A23" s="100"/>
      <c r="B23" s="102"/>
      <c r="C23" s="4"/>
      <c r="D23" s="3"/>
    </row>
    <row r="24" spans="1:14">
      <c r="A24" s="99"/>
      <c r="B24" s="3"/>
      <c r="C24" s="3"/>
      <c r="D24" s="3"/>
    </row>
    <row r="25" spans="1:14">
      <c r="A25" s="100"/>
      <c r="B25" s="3"/>
      <c r="C25" s="3"/>
      <c r="D25" s="3"/>
    </row>
  </sheetData>
  <mergeCells count="6">
    <mergeCell ref="A11:A13"/>
    <mergeCell ref="A14:A15"/>
    <mergeCell ref="K1:N1"/>
    <mergeCell ref="A1:I1"/>
    <mergeCell ref="A4:A8"/>
    <mergeCell ref="A9:A10"/>
  </mergeCells>
  <phoneticPr fontId="29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E23" sqref="E23"/>
    </sheetView>
  </sheetViews>
  <sheetFormatPr defaultColWidth="9" defaultRowHeight="10.199999999999999"/>
  <cols>
    <col min="1" max="1" width="8" style="28" bestFit="1" customWidth="1"/>
    <col min="2" max="2" width="23" style="28" customWidth="1"/>
    <col min="3" max="3" width="11" style="28" bestFit="1" customWidth="1"/>
    <col min="4" max="4" width="23.5546875" style="28" customWidth="1"/>
    <col min="5" max="5" width="20.6640625" style="28" customWidth="1"/>
    <col min="6" max="6" width="11.109375" style="28" customWidth="1"/>
    <col min="7" max="7" width="10.44140625" style="28" customWidth="1"/>
    <col min="8" max="8" width="14.109375" style="28" customWidth="1"/>
    <col min="9" max="9" width="17.33203125" style="28" customWidth="1"/>
    <col min="10" max="16384" width="9" style="28"/>
  </cols>
  <sheetData>
    <row r="1" spans="1:9" ht="14.4" customHeight="1">
      <c r="A1" s="184" t="s">
        <v>139</v>
      </c>
      <c r="B1" s="184"/>
      <c r="C1" s="184"/>
      <c r="D1" s="184"/>
      <c r="E1" s="184"/>
      <c r="F1" s="184"/>
      <c r="G1" s="184"/>
      <c r="H1" s="184"/>
      <c r="I1" s="184"/>
    </row>
    <row r="2" spans="1:9" ht="14.4" customHeight="1"/>
    <row r="3" spans="1:9" ht="13.8">
      <c r="A3" s="108"/>
      <c r="B3" s="108"/>
      <c r="C3" s="109"/>
      <c r="D3" s="110" t="str">
        <f>"Pass: "&amp;COUNTIF($F$7:$F$1013,"Pass")</f>
        <v>Pass: 0</v>
      </c>
      <c r="E3" s="111" t="str">
        <f>"Untested: "&amp;COUNTIF($F$7:$F$1013,"Untest")</f>
        <v>Untested: 0</v>
      </c>
      <c r="F3" s="108"/>
      <c r="G3" s="112"/>
      <c r="H3" s="113"/>
      <c r="I3" s="113"/>
    </row>
    <row r="4" spans="1:9" ht="26.4">
      <c r="A4" s="114" t="s">
        <v>140</v>
      </c>
      <c r="B4" s="115" t="s">
        <v>141</v>
      </c>
      <c r="C4" s="116"/>
      <c r="D4" s="110" t="str">
        <f>"Fail: "&amp;COUNTIF($F$7:$F$1013,"Fail")</f>
        <v>Fail: 0</v>
      </c>
      <c r="E4" s="111" t="str">
        <f>"N/A: "&amp;COUNTIF($F$7:$F$1013,"N/A")</f>
        <v>N/A: 0</v>
      </c>
      <c r="F4" s="108"/>
      <c r="G4" s="112"/>
      <c r="H4" s="113"/>
      <c r="I4" s="113"/>
    </row>
    <row r="5" spans="1:9" ht="13.8">
      <c r="A5" s="117" t="s">
        <v>142</v>
      </c>
      <c r="B5" s="115" t="s">
        <v>143</v>
      </c>
      <c r="C5" s="117"/>
      <c r="D5" s="118" t="e">
        <f>"Percent Complete: "&amp;ROUND((COUNTIF($F$7:$F$1013,"Pass")*100)/((COUNTA($A$7:$A$1013)*5)-COUNTIF($F$7:$F$1013,"N/A")),2)&amp;"%"</f>
        <v>#DIV/0!</v>
      </c>
      <c r="E5" s="119" t="str">
        <f>"Number of cases: "&amp;(COUNTA($A$7:$A$1013))</f>
        <v>Number of cases: 0</v>
      </c>
      <c r="F5" s="108"/>
      <c r="G5" s="120"/>
      <c r="H5" s="113"/>
      <c r="I5" s="113"/>
    </row>
    <row r="6" spans="1:9" ht="20.399999999999999">
      <c r="A6" s="83" t="s">
        <v>144</v>
      </c>
      <c r="B6" s="83" t="s">
        <v>145</v>
      </c>
      <c r="C6" s="83" t="s">
        <v>146</v>
      </c>
      <c r="D6" s="83" t="s">
        <v>147</v>
      </c>
      <c r="E6" s="83" t="s">
        <v>148</v>
      </c>
      <c r="F6" s="83" t="s">
        <v>41</v>
      </c>
      <c r="G6" s="84" t="s">
        <v>149</v>
      </c>
      <c r="H6" s="83" t="s">
        <v>150</v>
      </c>
      <c r="I6" s="83" t="s">
        <v>151</v>
      </c>
    </row>
    <row r="7" spans="1:9">
      <c r="A7" s="94"/>
      <c r="B7" s="89"/>
      <c r="C7" s="89"/>
      <c r="D7" s="90"/>
      <c r="E7" s="90"/>
      <c r="F7" s="89"/>
      <c r="G7" s="90"/>
      <c r="H7" s="92"/>
      <c r="I7" s="89"/>
    </row>
    <row r="8" spans="1:9">
      <c r="A8" s="89"/>
      <c r="B8" s="89"/>
      <c r="C8" s="90"/>
      <c r="D8" s="90"/>
      <c r="E8" s="90"/>
      <c r="F8" s="89"/>
      <c r="G8" s="87"/>
      <c r="H8" s="91"/>
      <c r="I8" s="89"/>
    </row>
    <row r="9" spans="1:9">
      <c r="A9" s="89"/>
      <c r="B9" s="89"/>
      <c r="C9" s="90"/>
      <c r="D9" s="90"/>
      <c r="E9" s="90"/>
      <c r="F9" s="89"/>
      <c r="G9" s="87"/>
      <c r="H9" s="92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85"/>
      <c r="B11" s="90"/>
      <c r="C11" s="87"/>
      <c r="D11" s="90"/>
      <c r="E11" s="90"/>
      <c r="F11" s="86"/>
      <c r="G11" s="87"/>
      <c r="H11" s="88"/>
      <c r="I11" s="89"/>
    </row>
    <row r="12" spans="1:9">
      <c r="A12" s="85"/>
      <c r="B12" s="90"/>
      <c r="C12" s="87"/>
      <c r="D12" s="90"/>
      <c r="E12" s="90"/>
      <c r="F12" s="86"/>
      <c r="G12" s="87"/>
      <c r="H12" s="88"/>
      <c r="I12" s="89"/>
    </row>
    <row r="13" spans="1:9">
      <c r="A13" s="85"/>
      <c r="B13" s="90"/>
      <c r="C13" s="87"/>
      <c r="D13" s="90"/>
      <c r="E13" s="90"/>
      <c r="F13" s="86"/>
      <c r="G13" s="87"/>
      <c r="H13" s="88"/>
      <c r="I13" s="89"/>
    </row>
    <row r="14" spans="1:9">
      <c r="A14" s="85"/>
      <c r="B14" s="90"/>
      <c r="C14" s="87"/>
      <c r="D14" s="90"/>
      <c r="E14" s="90"/>
      <c r="F14" s="86"/>
      <c r="G14" s="87"/>
      <c r="H14" s="88"/>
      <c r="I14" s="89"/>
    </row>
    <row r="15" spans="1:9">
      <c r="A15" s="85"/>
      <c r="B15" s="90"/>
      <c r="C15" s="87"/>
      <c r="D15" s="90"/>
      <c r="E15" s="90"/>
      <c r="F15" s="86"/>
      <c r="G15" s="93"/>
      <c r="H15" s="88"/>
      <c r="I15" s="89"/>
    </row>
    <row r="16" spans="1:9">
      <c r="A16" s="85"/>
      <c r="B16" s="90"/>
      <c r="C16" s="87"/>
      <c r="D16" s="90"/>
      <c r="E16" s="90"/>
      <c r="F16" s="86"/>
      <c r="G16" s="93"/>
      <c r="H16" s="88"/>
      <c r="I16" s="89"/>
    </row>
    <row r="17" spans="1:9">
      <c r="A17" s="85"/>
      <c r="B17" s="90"/>
      <c r="C17" s="87"/>
      <c r="D17" s="90"/>
      <c r="E17" s="90"/>
      <c r="F17" s="86"/>
      <c r="G17" s="93"/>
      <c r="H17" s="88"/>
      <c r="I17" s="89"/>
    </row>
    <row r="18" spans="1:9">
      <c r="A18" s="85"/>
      <c r="B18" s="90"/>
      <c r="C18" s="87"/>
      <c r="D18" s="90"/>
      <c r="E18" s="90"/>
      <c r="F18" s="86"/>
      <c r="G18" s="85"/>
      <c r="H18" s="88"/>
      <c r="I18" s="89"/>
    </row>
    <row r="19" spans="1:9">
      <c r="A19" s="85"/>
      <c r="B19" s="90"/>
      <c r="C19" s="87"/>
      <c r="D19" s="90"/>
      <c r="E19" s="90"/>
      <c r="F19" s="86"/>
      <c r="G19" s="85"/>
      <c r="H19" s="88"/>
      <c r="I19" s="89"/>
    </row>
    <row r="20" spans="1:9">
      <c r="A20" s="85"/>
      <c r="B20" s="90"/>
      <c r="C20" s="87"/>
      <c r="D20" s="90"/>
      <c r="E20" s="90"/>
      <c r="F20" s="86"/>
      <c r="G20" s="93"/>
      <c r="H20" s="88"/>
      <c r="I20" s="89"/>
    </row>
    <row r="21" spans="1:9">
      <c r="A21" s="85"/>
      <c r="B21" s="90"/>
      <c r="C21" s="87"/>
      <c r="D21" s="90"/>
      <c r="E21" s="90"/>
      <c r="F21" s="86"/>
      <c r="G21" s="85"/>
      <c r="H21" s="88"/>
      <c r="I21" s="89"/>
    </row>
    <row r="22" spans="1:9">
      <c r="A22" s="85"/>
      <c r="B22" s="90"/>
      <c r="C22" s="87"/>
      <c r="D22" s="90"/>
      <c r="E22" s="90"/>
      <c r="F22" s="86"/>
      <c r="G22" s="93"/>
      <c r="H22" s="88"/>
      <c r="I22" s="89"/>
    </row>
    <row r="23" spans="1:9">
      <c r="A23" s="85"/>
      <c r="B23" s="90"/>
      <c r="C23" s="87"/>
      <c r="D23" s="90"/>
      <c r="E23" s="90"/>
      <c r="F23" s="86"/>
      <c r="G23" s="93"/>
      <c r="H23" s="88"/>
      <c r="I23" s="89"/>
    </row>
    <row r="24" spans="1:9">
      <c r="A24" s="85"/>
      <c r="B24" s="93"/>
      <c r="C24" s="86"/>
      <c r="D24" s="94"/>
      <c r="E24" s="93"/>
      <c r="F24" s="86"/>
      <c r="G24" s="93"/>
      <c r="H24" s="88"/>
      <c r="I24" s="89"/>
    </row>
    <row r="25" spans="1:9">
      <c r="A25" s="85"/>
      <c r="B25" s="93"/>
      <c r="C25" s="86"/>
      <c r="D25" s="94"/>
      <c r="E25" s="93"/>
      <c r="F25" s="86"/>
      <c r="G25" s="93"/>
      <c r="H25" s="88"/>
      <c r="I25" s="89"/>
    </row>
    <row r="26" spans="1:9">
      <c r="A26" s="85"/>
      <c r="B26" s="93"/>
      <c r="C26" s="86"/>
      <c r="D26" s="93"/>
      <c r="E26" s="93"/>
      <c r="F26" s="86"/>
      <c r="G26" s="93"/>
      <c r="H26" s="88"/>
      <c r="I26" s="89"/>
    </row>
    <row r="27" spans="1:9">
      <c r="A27" s="93"/>
      <c r="B27" s="93"/>
      <c r="C27" s="93"/>
      <c r="D27" s="93"/>
      <c r="E27" s="93"/>
      <c r="F27" s="86"/>
      <c r="G27" s="93"/>
      <c r="H27" s="88"/>
      <c r="I27" s="89"/>
    </row>
    <row r="28" spans="1:9">
      <c r="A28" s="93"/>
      <c r="B28" s="93"/>
      <c r="C28" s="93"/>
      <c r="D28" s="93"/>
      <c r="E28" s="93"/>
      <c r="F28" s="86"/>
      <c r="G28" s="93"/>
      <c r="H28" s="88"/>
      <c r="I28" s="89"/>
    </row>
    <row r="29" spans="1:9">
      <c r="A29" s="93"/>
      <c r="B29" s="93"/>
      <c r="C29" s="93"/>
      <c r="D29" s="93"/>
      <c r="E29" s="93"/>
      <c r="F29" s="86"/>
      <c r="G29" s="93"/>
      <c r="H29" s="88"/>
      <c r="I29" s="89"/>
    </row>
    <row r="30" spans="1:9">
      <c r="A30" s="85"/>
      <c r="B30" s="85"/>
      <c r="C30" s="85"/>
      <c r="D30" s="85"/>
      <c r="E30" s="93"/>
      <c r="F30" s="86"/>
      <c r="G30" s="93"/>
      <c r="H30" s="88"/>
      <c r="I30" s="89"/>
    </row>
    <row r="31" spans="1:9">
      <c r="A31" s="93"/>
      <c r="B31" s="93"/>
      <c r="C31" s="93"/>
      <c r="D31" s="93"/>
      <c r="E31" s="93"/>
      <c r="F31" s="86"/>
      <c r="G31" s="93"/>
      <c r="H31" s="88"/>
      <c r="I31" s="89"/>
    </row>
    <row r="32" spans="1:9">
      <c r="A32" s="93"/>
      <c r="B32" s="93"/>
      <c r="C32" s="93"/>
      <c r="D32" s="93"/>
      <c r="E32" s="93"/>
      <c r="F32" s="86"/>
      <c r="G32" s="95"/>
      <c r="H32" s="88"/>
      <c r="I32" s="89"/>
    </row>
    <row r="33" spans="1:9">
      <c r="A33" s="93"/>
      <c r="B33" s="93"/>
      <c r="C33" s="93"/>
      <c r="D33" s="93"/>
      <c r="E33" s="93"/>
      <c r="F33" s="86"/>
      <c r="G33" s="95"/>
      <c r="H33" s="88"/>
      <c r="I33" s="89"/>
    </row>
    <row r="34" spans="1:9">
      <c r="A34" s="93"/>
      <c r="B34" s="96"/>
      <c r="C34" s="94"/>
      <c r="D34" s="93"/>
      <c r="E34" s="93"/>
      <c r="F34" s="86"/>
      <c r="G34" s="95"/>
      <c r="H34" s="88"/>
      <c r="I34" s="89"/>
    </row>
    <row r="35" spans="1:9">
      <c r="A35" s="93"/>
      <c r="B35" s="96"/>
      <c r="C35" s="93"/>
      <c r="D35" s="94"/>
      <c r="E35" s="93"/>
      <c r="F35" s="86"/>
      <c r="G35" s="95"/>
      <c r="H35" s="88"/>
      <c r="I35" s="89"/>
    </row>
    <row r="36" spans="1:9">
      <c r="A36" s="93"/>
      <c r="B36" s="96"/>
      <c r="C36" s="93"/>
      <c r="D36" s="94"/>
      <c r="E36" s="93"/>
      <c r="F36" s="86"/>
      <c r="G36" s="95"/>
      <c r="H36" s="88"/>
      <c r="I36" s="89"/>
    </row>
    <row r="37" spans="1:9">
      <c r="A37" s="93"/>
      <c r="B37" s="96"/>
      <c r="C37" s="93"/>
      <c r="D37" s="94"/>
      <c r="E37" s="93"/>
      <c r="F37" s="86"/>
      <c r="G37" s="95"/>
      <c r="H37" s="88"/>
      <c r="I37" s="89"/>
    </row>
    <row r="38" spans="1:9">
      <c r="A38" s="93"/>
      <c r="B38" s="96"/>
      <c r="C38" s="93"/>
      <c r="D38" s="94"/>
      <c r="E38" s="93"/>
      <c r="F38" s="86"/>
      <c r="G38" s="95"/>
      <c r="H38" s="88"/>
      <c r="I38" s="89"/>
    </row>
    <row r="39" spans="1:9">
      <c r="A39" s="93"/>
      <c r="B39" s="96"/>
      <c r="C39" s="93"/>
      <c r="D39" s="94"/>
      <c r="E39" s="93"/>
      <c r="F39" s="86"/>
      <c r="G39" s="95"/>
      <c r="H39" s="88"/>
      <c r="I39" s="89"/>
    </row>
    <row r="40" spans="1:9">
      <c r="A40" s="95"/>
      <c r="B40" s="95"/>
      <c r="C40" s="95"/>
      <c r="D40" s="95"/>
      <c r="E40" s="95"/>
      <c r="F40" s="95"/>
      <c r="G40" s="95"/>
      <c r="H40" s="95"/>
      <c r="I40" s="95"/>
    </row>
    <row r="41" spans="1:9">
      <c r="A41" s="95"/>
      <c r="B41" s="95"/>
      <c r="C41" s="95"/>
      <c r="D41" s="95"/>
      <c r="E41" s="95"/>
      <c r="F41" s="95"/>
      <c r="G41" s="95"/>
      <c r="H41" s="95"/>
      <c r="I41" s="95"/>
    </row>
    <row r="42" spans="1:9">
      <c r="A42" s="95"/>
      <c r="B42" s="95"/>
      <c r="C42" s="95"/>
      <c r="D42" s="95"/>
      <c r="E42" s="95"/>
      <c r="F42" s="95"/>
      <c r="G42" s="95"/>
      <c r="H42" s="95"/>
      <c r="I42" s="95"/>
    </row>
    <row r="43" spans="1:9">
      <c r="A43" s="95"/>
      <c r="B43" s="95"/>
      <c r="C43" s="95"/>
      <c r="D43" s="95"/>
      <c r="E43" s="95"/>
      <c r="F43" s="95"/>
      <c r="G43" s="95"/>
      <c r="H43" s="95"/>
      <c r="I43" s="95"/>
    </row>
    <row r="44" spans="1:9">
      <c r="A44" s="95"/>
      <c r="B44" s="95"/>
      <c r="C44" s="95"/>
      <c r="D44" s="95"/>
      <c r="E44" s="95"/>
      <c r="F44" s="95"/>
      <c r="G44" s="95"/>
      <c r="H44" s="95"/>
      <c r="I44" s="95"/>
    </row>
    <row r="45" spans="1:9">
      <c r="A45" s="95"/>
      <c r="B45" s="95"/>
      <c r="C45" s="95"/>
      <c r="D45" s="95"/>
      <c r="E45" s="95"/>
      <c r="F45" s="95"/>
      <c r="G45" s="95"/>
      <c r="H45" s="95"/>
      <c r="I45" s="95"/>
    </row>
    <row r="46" spans="1:9">
      <c r="A46" s="95"/>
      <c r="B46" s="95"/>
      <c r="C46" s="95"/>
      <c r="D46" s="95"/>
      <c r="E46" s="95"/>
      <c r="F46" s="95"/>
      <c r="G46" s="95"/>
      <c r="H46" s="95"/>
      <c r="I46" s="95"/>
    </row>
    <row r="47" spans="1:9">
      <c r="A47" s="95"/>
      <c r="B47" s="95"/>
      <c r="C47" s="95"/>
      <c r="D47" s="95"/>
      <c r="E47" s="95"/>
      <c r="F47" s="95"/>
      <c r="G47" s="95"/>
      <c r="H47" s="95"/>
      <c r="I47" s="95"/>
    </row>
    <row r="48" spans="1:9">
      <c r="A48" s="95"/>
      <c r="B48" s="95"/>
      <c r="C48" s="95"/>
      <c r="D48" s="95"/>
      <c r="E48" s="95"/>
      <c r="F48" s="95"/>
      <c r="G48" s="95"/>
      <c r="H48" s="95"/>
      <c r="I48" s="95"/>
    </row>
    <row r="49" spans="1:9">
      <c r="A49" s="95"/>
      <c r="B49" s="95"/>
      <c r="C49" s="95"/>
      <c r="D49" s="95"/>
      <c r="E49" s="95"/>
      <c r="F49" s="95"/>
      <c r="G49" s="95"/>
      <c r="H49" s="95"/>
      <c r="I49" s="95"/>
    </row>
    <row r="50" spans="1:9">
      <c r="A50" s="95"/>
      <c r="B50" s="95"/>
      <c r="C50" s="95"/>
      <c r="D50" s="95"/>
      <c r="E50" s="95"/>
      <c r="F50" s="95"/>
      <c r="G50" s="95"/>
      <c r="H50" s="95"/>
      <c r="I50" s="95"/>
    </row>
    <row r="51" spans="1:9">
      <c r="A51" s="95"/>
      <c r="B51" s="95"/>
      <c r="C51" s="95"/>
      <c r="D51" s="95"/>
      <c r="E51" s="95"/>
      <c r="F51" s="95"/>
      <c r="G51" s="95"/>
      <c r="H51" s="95"/>
      <c r="I51" s="95"/>
    </row>
    <row r="52" spans="1:9">
      <c r="A52" s="95"/>
      <c r="B52" s="95"/>
      <c r="C52" s="95"/>
      <c r="D52" s="95"/>
      <c r="E52" s="95"/>
      <c r="F52" s="95"/>
      <c r="G52" s="95"/>
      <c r="H52" s="95"/>
      <c r="I52" s="95"/>
    </row>
    <row r="53" spans="1:9">
      <c r="A53" s="95"/>
      <c r="B53" s="95"/>
      <c r="C53" s="95"/>
      <c r="D53" s="95"/>
      <c r="E53" s="95"/>
      <c r="F53" s="95"/>
      <c r="G53" s="95"/>
      <c r="H53" s="95"/>
      <c r="I53" s="95"/>
    </row>
    <row r="54" spans="1:9">
      <c r="A54" s="95"/>
      <c r="B54" s="95"/>
      <c r="C54" s="95"/>
      <c r="D54" s="95"/>
      <c r="E54" s="95"/>
      <c r="F54" s="95"/>
      <c r="G54" s="95"/>
      <c r="H54" s="95"/>
      <c r="I54" s="95"/>
    </row>
    <row r="55" spans="1:9">
      <c r="A55" s="95"/>
      <c r="B55" s="95"/>
      <c r="C55" s="95"/>
      <c r="D55" s="95"/>
      <c r="E55" s="95"/>
      <c r="F55" s="95"/>
      <c r="G55" s="95"/>
      <c r="H55" s="95"/>
      <c r="I55" s="95"/>
    </row>
    <row r="56" spans="1:9">
      <c r="A56" s="95"/>
      <c r="B56" s="95"/>
      <c r="C56" s="95"/>
      <c r="D56" s="95"/>
      <c r="E56" s="95"/>
      <c r="F56" s="95"/>
      <c r="G56" s="95"/>
      <c r="H56" s="95"/>
      <c r="I56" s="95"/>
    </row>
    <row r="57" spans="1:9">
      <c r="A57" s="95"/>
      <c r="B57" s="95"/>
      <c r="C57" s="95"/>
      <c r="D57" s="95"/>
      <c r="E57" s="95"/>
      <c r="F57" s="95"/>
      <c r="G57" s="95"/>
      <c r="H57" s="95"/>
      <c r="I57" s="95"/>
    </row>
    <row r="58" spans="1:9">
      <c r="A58" s="95"/>
      <c r="B58" s="95"/>
      <c r="C58" s="95"/>
      <c r="D58" s="95"/>
      <c r="E58" s="95"/>
      <c r="F58" s="95"/>
      <c r="G58" s="95"/>
      <c r="H58" s="95"/>
      <c r="I58" s="95"/>
    </row>
    <row r="59" spans="1:9">
      <c r="A59" s="95"/>
      <c r="B59" s="95"/>
      <c r="C59" s="95"/>
      <c r="D59" s="95"/>
      <c r="E59" s="95"/>
      <c r="F59" s="95"/>
      <c r="G59" s="95"/>
      <c r="H59" s="95"/>
      <c r="I59" s="95"/>
    </row>
    <row r="60" spans="1:9">
      <c r="A60" s="95"/>
      <c r="B60" s="95"/>
      <c r="C60" s="95"/>
      <c r="D60" s="95"/>
      <c r="E60" s="95"/>
      <c r="F60" s="95"/>
      <c r="G60" s="95"/>
      <c r="H60" s="95"/>
      <c r="I60" s="95"/>
    </row>
    <row r="61" spans="1:9">
      <c r="A61" s="95"/>
      <c r="B61" s="95"/>
      <c r="C61" s="95"/>
      <c r="D61" s="95"/>
      <c r="E61" s="95"/>
      <c r="F61" s="95"/>
      <c r="G61" s="95"/>
      <c r="H61" s="95"/>
      <c r="I61" s="95"/>
    </row>
    <row r="62" spans="1:9">
      <c r="A62" s="95"/>
      <c r="B62" s="95"/>
      <c r="C62" s="95"/>
      <c r="D62" s="95"/>
      <c r="E62" s="95"/>
      <c r="F62" s="95"/>
      <c r="G62" s="95"/>
      <c r="H62" s="95"/>
      <c r="I62" s="95"/>
    </row>
    <row r="63" spans="1:9">
      <c r="A63" s="95"/>
      <c r="B63" s="95"/>
      <c r="C63" s="95"/>
      <c r="D63" s="95"/>
      <c r="E63" s="95"/>
      <c r="F63" s="95"/>
      <c r="G63" s="95"/>
      <c r="H63" s="95"/>
      <c r="I63" s="95"/>
    </row>
    <row r="64" spans="1:9">
      <c r="A64" s="95"/>
      <c r="B64" s="95"/>
      <c r="C64" s="95"/>
      <c r="D64" s="95"/>
      <c r="E64" s="95"/>
      <c r="F64" s="95"/>
      <c r="G64" s="95"/>
      <c r="H64" s="95"/>
      <c r="I64" s="95"/>
    </row>
    <row r="65" spans="1:9">
      <c r="A65" s="95"/>
      <c r="B65" s="95"/>
      <c r="C65" s="95"/>
      <c r="D65" s="95"/>
      <c r="E65" s="95"/>
      <c r="F65" s="95"/>
      <c r="G65" s="95"/>
      <c r="H65" s="95"/>
      <c r="I65" s="95"/>
    </row>
    <row r="66" spans="1:9">
      <c r="A66" s="95"/>
      <c r="B66" s="95"/>
      <c r="C66" s="95"/>
      <c r="D66" s="95"/>
      <c r="E66" s="95"/>
      <c r="F66" s="95"/>
      <c r="G66" s="95"/>
      <c r="H66" s="95"/>
      <c r="I66" s="95"/>
    </row>
    <row r="67" spans="1:9">
      <c r="A67" s="95"/>
      <c r="B67" s="95"/>
      <c r="C67" s="95"/>
      <c r="D67" s="95"/>
      <c r="E67" s="95"/>
      <c r="F67" s="95"/>
      <c r="G67" s="95"/>
      <c r="H67" s="95"/>
      <c r="I67" s="95"/>
    </row>
    <row r="68" spans="1:9">
      <c r="A68" s="95"/>
      <c r="B68" s="95"/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/>
      <c r="C70" s="95"/>
      <c r="D70" s="95"/>
      <c r="E70" s="95"/>
      <c r="F70" s="95"/>
      <c r="G70" s="95"/>
      <c r="H70" s="95"/>
      <c r="I70" s="95"/>
    </row>
    <row r="71" spans="1:9">
      <c r="A71" s="95"/>
      <c r="B71" s="95"/>
      <c r="C71" s="95"/>
      <c r="D71" s="95"/>
      <c r="E71" s="95"/>
      <c r="F71" s="95"/>
      <c r="G71" s="95"/>
      <c r="H71" s="95"/>
      <c r="I71" s="95"/>
    </row>
    <row r="72" spans="1:9">
      <c r="A72" s="95"/>
      <c r="B72" s="95"/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/>
      <c r="C74" s="95"/>
      <c r="D74" s="95"/>
      <c r="E74" s="95"/>
      <c r="F74" s="95"/>
      <c r="G74" s="95"/>
      <c r="H74" s="95"/>
      <c r="I74" s="95"/>
    </row>
    <row r="75" spans="1:9">
      <c r="A75" s="95"/>
      <c r="B75" s="95"/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95"/>
      <c r="C77" s="95"/>
      <c r="D77" s="95"/>
      <c r="E77" s="95"/>
      <c r="F77" s="95"/>
      <c r="G77" s="95"/>
      <c r="H77" s="95"/>
      <c r="I77" s="95"/>
    </row>
    <row r="78" spans="1:9">
      <c r="A78" s="95"/>
      <c r="B78" s="95"/>
      <c r="C78" s="95"/>
      <c r="D78" s="95"/>
      <c r="E78" s="95"/>
      <c r="F78" s="95"/>
      <c r="G78" s="95"/>
      <c r="H78" s="95"/>
      <c r="I78" s="95"/>
    </row>
    <row r="79" spans="1:9">
      <c r="A79" s="95"/>
      <c r="B79" s="95"/>
      <c r="C79" s="95"/>
      <c r="D79" s="95"/>
      <c r="E79" s="95"/>
      <c r="F79" s="95"/>
      <c r="G79" s="95"/>
      <c r="H79" s="95"/>
      <c r="I79" s="95"/>
    </row>
    <row r="80" spans="1:9">
      <c r="A80" s="95"/>
      <c r="B80" s="95"/>
      <c r="C80" s="95"/>
      <c r="D80" s="95"/>
      <c r="E80" s="95"/>
      <c r="F80" s="95"/>
      <c r="G80" s="95"/>
      <c r="H80" s="95"/>
      <c r="I80" s="95"/>
    </row>
  </sheetData>
  <mergeCells count="1">
    <mergeCell ref="A1:I1"/>
  </mergeCells>
  <dataValidations count="1">
    <dataValidation type="list" operator="equal" allowBlank="1" sqref="F7:G39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P</dc:creator>
  <cp:keywords/>
  <dc:description/>
  <cp:lastModifiedBy>Admin</cp:lastModifiedBy>
  <cp:revision/>
  <dcterms:created xsi:type="dcterms:W3CDTF">2023-02-26T13:32:36Z</dcterms:created>
  <dcterms:modified xsi:type="dcterms:W3CDTF">2024-03-26T07:19:37Z</dcterms:modified>
  <cp:category/>
  <cp:contentStatus/>
</cp:coreProperties>
</file>