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C1-c31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3" l="1"/>
  <c r="P27" i="3" l="1"/>
  <c r="K27" i="3"/>
  <c r="F27" i="3"/>
  <c r="F9" i="3"/>
  <c r="F12" i="3"/>
  <c r="F15" i="3"/>
  <c r="F18" i="3"/>
  <c r="F21" i="3"/>
  <c r="F24" i="3"/>
  <c r="U24" i="3" l="1"/>
  <c r="P24" i="3"/>
  <c r="K24" i="3"/>
  <c r="U21" i="3"/>
  <c r="P21" i="3"/>
  <c r="K21" i="3"/>
  <c r="U18" i="3"/>
  <c r="M3" i="3" s="1"/>
  <c r="P18" i="3"/>
  <c r="K18" i="3"/>
  <c r="U15" i="3"/>
  <c r="P15" i="3"/>
  <c r="K15" i="3"/>
  <c r="U12" i="3"/>
  <c r="P12" i="3"/>
  <c r="K12" i="3"/>
  <c r="U9" i="3"/>
  <c r="P9" i="3"/>
  <c r="K9" i="3"/>
  <c r="U6" i="3"/>
  <c r="P6" i="3"/>
  <c r="K6" i="3"/>
  <c r="F6" i="3"/>
  <c r="F31" i="3" l="1"/>
</calcChain>
</file>

<file path=xl/sharedStrings.xml><?xml version="1.0" encoding="utf-8"?>
<sst xmlns="http://schemas.openxmlformats.org/spreadsheetml/2006/main" count="165" uniqueCount="48">
  <si>
    <t>Thứ</t>
  </si>
  <si>
    <t>Ngày</t>
  </si>
  <si>
    <t>Bữa</t>
  </si>
  <si>
    <t>Sáng</t>
  </si>
  <si>
    <t>Trưa</t>
  </si>
  <si>
    <t>Chiều</t>
  </si>
  <si>
    <t>Tuần 1</t>
  </si>
  <si>
    <t>HAI</t>
  </si>
  <si>
    <t>BA</t>
  </si>
  <si>
    <t>TƯ</t>
  </si>
  <si>
    <t>NĂM</t>
  </si>
  <si>
    <t>SÁU</t>
  </si>
  <si>
    <t>BẢY</t>
  </si>
  <si>
    <t>CN</t>
  </si>
  <si>
    <t>Tiền/ngày</t>
  </si>
  <si>
    <t>Tuần 2</t>
  </si>
  <si>
    <t>Tuần 3</t>
  </si>
  <si>
    <t>Tuần 4</t>
  </si>
  <si>
    <t xml:space="preserve">Cộng toàn khóa =  </t>
  </si>
  <si>
    <t>Cộng tuần</t>
  </si>
  <si>
    <t>TỔNG CỘNG:</t>
  </si>
  <si>
    <t>BẢNG TÍNH TIỀN ĂN K432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</si>
  <si>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</si>
  <si>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</si>
  <si>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</si>
  <si>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</si>
  <si>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</si>
  <si>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</si>
  <si>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</si>
  <si>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</si>
  <si>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</si>
  <si>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</si>
  <si>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</si>
  <si>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</si>
  <si>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</si>
  <si>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</si>
  <si>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01-4-2024</t>
  </si>
  <si>
    <t>02-4-2024</t>
  </si>
  <si>
    <t>03-4-2024</t>
  </si>
  <si>
    <t>05-4-2024</t>
  </si>
  <si>
    <t>06-4-2024</t>
  </si>
  <si>
    <t>07-4-2024</t>
  </si>
  <si>
    <t>08-4-2024</t>
  </si>
  <si>
    <t>09-4-2024</t>
  </si>
  <si>
    <t>10-4-2024</t>
  </si>
  <si>
    <t>11-4-2024</t>
  </si>
  <si>
    <t>04-4-2024</t>
  </si>
  <si>
    <t>12-4-2024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</si>
</sst>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6" borderId="0" xfId="0" applyFont="1" applyFill="1" applyAlignment="1">
      <alignment horizontal="center"/>
    </xf>
    <xf numFmtId="165" fontId="3" fillId="6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3" fillId="6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5" fontId="4" fillId="7" borderId="0" xfId="0" applyNumberFormat="1" applyFont="1" applyFill="1" applyAlignment="1">
      <alignment horizont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quotePrefix="1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5" xfId="0" applyFont="1" applyFill="1" applyBorder="1" applyAlignment="1">
      <alignment horizontal="right" vertical="center"/>
    </xf>
    <xf numFmtId="3" fontId="6" fillId="6" borderId="5" xfId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  <color rgb="FFFFCC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tabSelected="1" topLeftCell="A7" zoomScale="87" zoomScaleNormal="87" workbookViewId="0">
      <selection activeCell="R21" sqref="R21:R23"/>
    </sheetView>
  </sheetViews>
  <sheetFormatPr defaultColWidth="8.85546875" defaultRowHeight="15" x14ac:dyDescent="0.25"/>
  <cols>
    <col min="1" max="1" width="3.7109375" style="1" customWidth="1"/>
    <col min="2" max="2" width="5.5703125" style="1" bestFit="1" customWidth="1"/>
    <col min="3" max="3" width="10.5703125" style="1" bestFit="1" customWidth="1"/>
    <col min="4" max="4" width="8.85546875" style="1"/>
    <col min="5" max="5" width="11.28515625" style="2" bestFit="1" customWidth="1"/>
    <col min="6" max="6" width="14" style="1" bestFit="1" customWidth="1"/>
    <col min="7" max="7" width="5.5703125" style="1" bestFit="1" customWidth="1"/>
    <col min="8" max="8" width="10.140625" style="1" bestFit="1" customWidth="1"/>
    <col min="9" max="10" width="8.85546875" style="1"/>
    <col min="11" max="11" width="14" style="1" bestFit="1" customWidth="1"/>
    <col min="12" max="12" width="8.85546875" style="1"/>
    <col min="13" max="13" width="10.140625" style="1" bestFit="1" customWidth="1"/>
    <col min="14" max="15" width="8.85546875" style="1"/>
    <col min="16" max="16" width="14" style="1" bestFit="1" customWidth="1"/>
    <col min="17" max="17" width="8.85546875" style="1"/>
    <col min="18" max="18" width="10.140625" style="1" bestFit="1" customWidth="1"/>
    <col min="19" max="20" width="8.85546875" style="1"/>
    <col min="21" max="21" width="13.5703125" style="1" bestFit="1" customWidth="1"/>
    <col min="22" max="22" width="3.7109375" style="1" customWidth="1"/>
    <col min="23" max="16384" width="8.85546875" style="1"/>
  </cols>
  <sheetData>
    <row r="2" spans="2:21" s="3" customFormat="1" ht="21.75" customHeight="1" x14ac:dyDescent="0.2"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2:21" s="3" customFormat="1" ht="24.75" customHeight="1" x14ac:dyDescent="0.2">
      <c r="B3" s="26" t="s">
        <v>18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7">
        <f>F27+K27+P27+U27</f>
        <v>1610000</v>
      </c>
      <c r="N3" s="27"/>
      <c r="O3" s="27"/>
      <c r="P3" s="27"/>
      <c r="Q3" s="27"/>
      <c r="R3" s="27"/>
      <c r="S3" s="27"/>
      <c r="T3" s="27"/>
      <c r="U3" s="27"/>
    </row>
    <row r="4" spans="2:21" s="3" customFormat="1" ht="18.75" x14ac:dyDescent="0.2">
      <c r="B4" s="28" t="s">
        <v>6</v>
      </c>
      <c r="C4" s="28"/>
      <c r="D4" s="28"/>
      <c r="E4" s="28"/>
      <c r="F4" s="28"/>
      <c r="G4" s="29" t="s">
        <v>15</v>
      </c>
      <c r="H4" s="29"/>
      <c r="I4" s="29"/>
      <c r="J4" s="29"/>
      <c r="K4" s="29"/>
      <c r="L4" s="30" t="s">
        <v>16</v>
      </c>
      <c r="M4" s="30"/>
      <c r="N4" s="30"/>
      <c r="O4" s="30"/>
      <c r="P4" s="30"/>
      <c r="Q4" s="31" t="s">
        <v>17</v>
      </c>
      <c r="R4" s="31"/>
      <c r="S4" s="31"/>
      <c r="T4" s="31"/>
      <c r="U4" s="32"/>
    </row>
    <row r="5" spans="2:21" s="3" customFormat="1" ht="14.25" x14ac:dyDescent="0.2">
      <c r="B5" s="10" t="s">
        <v>0</v>
      </c>
      <c r="C5" s="10" t="s">
        <v>1</v>
      </c>
      <c r="D5" s="23" t="s">
        <v>2</v>
      </c>
      <c r="E5" s="23"/>
      <c r="F5" s="10" t="s">
        <v>14</v>
      </c>
      <c r="G5" s="10" t="s">
        <v>0</v>
      </c>
      <c r="H5" s="10" t="s">
        <v>1</v>
      </c>
      <c r="I5" s="23" t="s">
        <v>2</v>
      </c>
      <c r="J5" s="23"/>
      <c r="K5" s="10" t="s">
        <v>14</v>
      </c>
      <c r="L5" s="10" t="s">
        <v>0</v>
      </c>
      <c r="M5" s="10" t="s">
        <v>1</v>
      </c>
      <c r="N5" s="23" t="s">
        <v>2</v>
      </c>
      <c r="O5" s="23"/>
      <c r="P5" s="10" t="s">
        <v>14</v>
      </c>
      <c r="Q5" s="11" t="s">
        <v>0</v>
      </c>
      <c r="R5" s="11" t="s">
        <v>1</v>
      </c>
      <c r="S5" s="24" t="s">
        <v>2</v>
      </c>
      <c r="T5" s="24"/>
      <c r="U5" s="11" t="s">
        <v>14</v>
      </c>
    </row>
    <row r="6" spans="2:21" x14ac:dyDescent="0.25">
      <c r="B6" s="20" t="s">
        <v>7</v>
      </c>
      <c r="C6" s="21" t="s">
        <v>22</v>
      </c>
      <c r="D6" s="9" t="s">
        <v>3</v>
      </c>
      <c r="E6" s="4">
        <v>0</v>
      </c>
      <c r="F6" s="19">
        <f>E6+E7+E8</f>
        <v>50000</v>
      </c>
      <c r="G6" s="20" t="s">
        <v>7</v>
      </c>
      <c r="H6" s="21" t="s">
        <v>29</v>
      </c>
      <c r="I6" s="9" t="s">
        <v>3</v>
      </c>
      <c r="J6" s="4">
        <v>20000</v>
      </c>
      <c r="K6" s="19">
        <f>J6+J7+J8</f>
        <v>70000</v>
      </c>
      <c r="L6" s="20" t="s">
        <v>7</v>
      </c>
      <c r="M6" s="21" t="s">
        <v>36</v>
      </c>
      <c r="N6" s="9" t="s">
        <v>3</v>
      </c>
      <c r="O6" s="4">
        <v>20000</v>
      </c>
      <c r="P6" s="19">
        <f>O6+O7+O8</f>
        <v>70000</v>
      </c>
      <c r="Q6" s="20" t="s">
        <v>7</v>
      </c>
      <c r="R6" s="21" t="s">
        <v>42</v>
      </c>
      <c r="S6" s="9" t="s">
        <v>3</v>
      </c>
      <c r="T6" s="4">
        <v>20000</v>
      </c>
      <c r="U6" s="19">
        <f>T6+T7+T8</f>
        <v>70000</v>
      </c>
    </row>
    <row r="7" spans="2:21" x14ac:dyDescent="0.25">
      <c r="B7" s="20"/>
      <c r="C7" s="22"/>
      <c r="D7" s="9" t="s">
        <v>4</v>
      </c>
      <c r="E7" s="4">
        <v>25000</v>
      </c>
      <c r="F7" s="20"/>
      <c r="G7" s="20"/>
      <c r="H7" s="22"/>
      <c r="I7" s="9" t="s">
        <v>4</v>
      </c>
      <c r="J7" s="4">
        <v>25000</v>
      </c>
      <c r="K7" s="20"/>
      <c r="L7" s="20"/>
      <c r="M7" s="22"/>
      <c r="N7" s="9" t="s">
        <v>4</v>
      </c>
      <c r="O7" s="4">
        <v>25000</v>
      </c>
      <c r="P7" s="20"/>
      <c r="Q7" s="20"/>
      <c r="R7" s="22"/>
      <c r="S7" s="9" t="s">
        <v>4</v>
      </c>
      <c r="T7" s="4">
        <v>25000</v>
      </c>
      <c r="U7" s="20"/>
    </row>
    <row r="8" spans="2:21" x14ac:dyDescent="0.25">
      <c r="B8" s="20"/>
      <c r="C8" s="22"/>
      <c r="D8" s="9" t="s">
        <v>5</v>
      </c>
      <c r="E8" s="4">
        <v>25000</v>
      </c>
      <c r="F8" s="20"/>
      <c r="G8" s="20"/>
      <c r="H8" s="22"/>
      <c r="I8" s="9" t="s">
        <v>5</v>
      </c>
      <c r="J8" s="4">
        <v>25000</v>
      </c>
      <c r="K8" s="20"/>
      <c r="L8" s="20"/>
      <c r="M8" s="22"/>
      <c r="N8" s="9" t="s">
        <v>5</v>
      </c>
      <c r="O8" s="4">
        <v>25000</v>
      </c>
      <c r="P8" s="20"/>
      <c r="Q8" s="20"/>
      <c r="R8" s="22"/>
      <c r="S8" s="9" t="s">
        <v>5</v>
      </c>
      <c r="T8" s="4">
        <v>25000</v>
      </c>
      <c r="U8" s="20"/>
    </row>
    <row r="9" spans="2:21" x14ac:dyDescent="0.25">
      <c r="B9" s="20" t="s">
        <v>8</v>
      </c>
      <c r="C9" s="21" t="s">
        <v>23</v>
      </c>
      <c r="D9" s="9" t="s">
        <v>3</v>
      </c>
      <c r="E9" s="4">
        <v>20000</v>
      </c>
      <c r="F9" s="19">
        <f t="shared" ref="F9" si="0">E9+E10+E11</f>
        <v>70000</v>
      </c>
      <c r="G9" s="20" t="s">
        <v>8</v>
      </c>
      <c r="H9" s="21" t="s">
        <v>30</v>
      </c>
      <c r="I9" s="9" t="s">
        <v>3</v>
      </c>
      <c r="J9" s="4">
        <v>20000</v>
      </c>
      <c r="K9" s="19">
        <f>J9+J10+J11</f>
        <v>70000</v>
      </c>
      <c r="L9" s="20" t="s">
        <v>8</v>
      </c>
      <c r="M9" s="21" t="s">
        <v>37</v>
      </c>
      <c r="N9" s="9" t="s">
        <v>3</v>
      </c>
      <c r="O9" s="4">
        <v>20000</v>
      </c>
      <c r="P9" s="19">
        <f>O9+O10+O11</f>
        <v>70000</v>
      </c>
      <c r="Q9" s="20" t="s">
        <v>8</v>
      </c>
      <c r="R9" s="21" t="s">
        <v>43</v>
      </c>
      <c r="S9" s="9" t="s">
        <v>3</v>
      </c>
      <c r="T9" s="4">
        <v>20000</v>
      </c>
      <c r="U9" s="19">
        <f>T9+T10+T11</f>
        <v>70000</v>
      </c>
    </row>
    <row r="10" spans="2:21" x14ac:dyDescent="0.25">
      <c r="B10" s="20"/>
      <c r="C10" s="22"/>
      <c r="D10" s="9" t="s">
        <v>4</v>
      </c>
      <c r="E10" s="4">
        <v>25000</v>
      </c>
      <c r="F10" s="20"/>
      <c r="G10" s="20"/>
      <c r="H10" s="22"/>
      <c r="I10" s="9" t="s">
        <v>4</v>
      </c>
      <c r="J10" s="4">
        <v>25000</v>
      </c>
      <c r="K10" s="20"/>
      <c r="L10" s="20"/>
      <c r="M10" s="22"/>
      <c r="N10" s="9" t="s">
        <v>4</v>
      </c>
      <c r="O10" s="4">
        <v>25000</v>
      </c>
      <c r="P10" s="20"/>
      <c r="Q10" s="20"/>
      <c r="R10" s="22"/>
      <c r="S10" s="9" t="s">
        <v>4</v>
      </c>
      <c r="T10" s="4">
        <v>25000</v>
      </c>
      <c r="U10" s="20"/>
    </row>
    <row r="11" spans="2:21" x14ac:dyDescent="0.25">
      <c r="B11" s="20"/>
      <c r="C11" s="22"/>
      <c r="D11" s="9" t="s">
        <v>5</v>
      </c>
      <c r="E11" s="4">
        <v>25000</v>
      </c>
      <c r="F11" s="20"/>
      <c r="G11" s="20"/>
      <c r="H11" s="22"/>
      <c r="I11" s="9" t="s">
        <v>5</v>
      </c>
      <c r="J11" s="4">
        <v>25000</v>
      </c>
      <c r="K11" s="20"/>
      <c r="L11" s="20"/>
      <c r="M11" s="22"/>
      <c r="N11" s="9" t="s">
        <v>5</v>
      </c>
      <c r="O11" s="4">
        <v>25000</v>
      </c>
      <c r="P11" s="20"/>
      <c r="Q11" s="20"/>
      <c r="R11" s="22"/>
      <c r="S11" s="9" t="s">
        <v>5</v>
      </c>
      <c r="T11" s="4">
        <v>25000</v>
      </c>
      <c r="U11" s="20"/>
    </row>
    <row r="12" spans="2:21" x14ac:dyDescent="0.25">
      <c r="B12" s="20" t="s">
        <v>9</v>
      </c>
      <c r="C12" s="21" t="s">
        <v>24</v>
      </c>
      <c r="D12" s="9" t="s">
        <v>3</v>
      </c>
      <c r="E12" s="4">
        <v>20000</v>
      </c>
      <c r="F12" s="19">
        <f t="shared" ref="F12" si="1">E12+E13+E14</f>
        <v>70000</v>
      </c>
      <c r="G12" s="20" t="s">
        <v>9</v>
      </c>
      <c r="H12" s="21" t="s">
        <v>31</v>
      </c>
      <c r="I12" s="9" t="s">
        <v>3</v>
      </c>
      <c r="J12" s="4">
        <v>20000</v>
      </c>
      <c r="K12" s="19">
        <f t="shared" ref="K12" si="2">J12+J13+J14</f>
        <v>70000</v>
      </c>
      <c r="L12" s="20" t="s">
        <v>9</v>
      </c>
      <c r="M12" s="21" t="s">
        <v>38</v>
      </c>
      <c r="N12" s="9" t="s">
        <v>3</v>
      </c>
      <c r="O12" s="4">
        <v>20000</v>
      </c>
      <c r="P12" s="19">
        <f t="shared" ref="P12" si="3">O12+O13+O14</f>
        <v>70000</v>
      </c>
      <c r="Q12" s="20" t="s">
        <v>9</v>
      </c>
      <c r="R12" s="21" t="s">
        <v>44</v>
      </c>
      <c r="S12" s="9" t="s">
        <v>3</v>
      </c>
      <c r="T12" s="4">
        <v>20000</v>
      </c>
      <c r="U12" s="19">
        <f t="shared" ref="U12" si="4">T12+T13+T14</f>
        <v>70000</v>
      </c>
    </row>
    <row r="13" spans="2:21" x14ac:dyDescent="0.25">
      <c r="B13" s="20"/>
      <c r="C13" s="22"/>
      <c r="D13" s="9" t="s">
        <v>4</v>
      </c>
      <c r="E13" s="4">
        <v>25000</v>
      </c>
      <c r="F13" s="20"/>
      <c r="G13" s="20"/>
      <c r="H13" s="22"/>
      <c r="I13" s="9" t="s">
        <v>4</v>
      </c>
      <c r="J13" s="4">
        <v>25000</v>
      </c>
      <c r="K13" s="20"/>
      <c r="L13" s="20"/>
      <c r="M13" s="22"/>
      <c r="N13" s="9" t="s">
        <v>4</v>
      </c>
      <c r="O13" s="4">
        <v>25000</v>
      </c>
      <c r="P13" s="20"/>
      <c r="Q13" s="20"/>
      <c r="R13" s="22"/>
      <c r="S13" s="9" t="s">
        <v>4</v>
      </c>
      <c r="T13" s="4">
        <v>25000</v>
      </c>
      <c r="U13" s="20"/>
    </row>
    <row r="14" spans="2:21" x14ac:dyDescent="0.25">
      <c r="B14" s="20"/>
      <c r="C14" s="22"/>
      <c r="D14" s="9" t="s">
        <v>5</v>
      </c>
      <c r="E14" s="4">
        <v>25000</v>
      </c>
      <c r="F14" s="20"/>
      <c r="G14" s="20"/>
      <c r="H14" s="22"/>
      <c r="I14" s="9" t="s">
        <v>5</v>
      </c>
      <c r="J14" s="4">
        <v>25000</v>
      </c>
      <c r="K14" s="20"/>
      <c r="L14" s="20"/>
      <c r="M14" s="22"/>
      <c r="N14" s="9" t="s">
        <v>5</v>
      </c>
      <c r="O14" s="4">
        <v>25000</v>
      </c>
      <c r="P14" s="20"/>
      <c r="Q14" s="20"/>
      <c r="R14" s="22"/>
      <c r="S14" s="9" t="s">
        <v>5</v>
      </c>
      <c r="T14" s="4">
        <v>25000</v>
      </c>
      <c r="U14" s="20"/>
    </row>
    <row r="15" spans="2:21" x14ac:dyDescent="0.25">
      <c r="B15" s="20" t="s">
        <v>10</v>
      </c>
      <c r="C15" s="21" t="s">
        <v>25</v>
      </c>
      <c r="D15" s="9" t="s">
        <v>3</v>
      </c>
      <c r="E15" s="4">
        <v>20000</v>
      </c>
      <c r="F15" s="19">
        <f t="shared" ref="F15" si="5">E15+E16+E17</f>
        <v>70000</v>
      </c>
      <c r="G15" s="20" t="s">
        <v>10</v>
      </c>
      <c r="H15" s="21" t="s">
        <v>32</v>
      </c>
      <c r="I15" s="9" t="s">
        <v>3</v>
      </c>
      <c r="J15" s="4">
        <v>20000</v>
      </c>
      <c r="K15" s="19">
        <f t="shared" ref="K15" si="6">J15+J16+J17</f>
        <v>70000</v>
      </c>
      <c r="L15" s="20" t="s">
        <v>10</v>
      </c>
      <c r="M15" s="21" t="s">
        <v>46</v>
      </c>
      <c r="N15" s="9" t="s">
        <v>3</v>
      </c>
      <c r="O15" s="4">
        <v>20000</v>
      </c>
      <c r="P15" s="19">
        <f t="shared" ref="P15" si="7">O15+O16+O17</f>
        <v>70000</v>
      </c>
      <c r="Q15" s="20" t="s">
        <v>10</v>
      </c>
      <c r="R15" s="21" t="s">
        <v>45</v>
      </c>
      <c r="S15" s="9" t="s">
        <v>3</v>
      </c>
      <c r="T15" s="4">
        <v>20000</v>
      </c>
      <c r="U15" s="19">
        <f t="shared" ref="U15" si="8">T15+T16+T17</f>
        <v>70000</v>
      </c>
    </row>
    <row r="16" spans="2:21" x14ac:dyDescent="0.25">
      <c r="B16" s="20"/>
      <c r="C16" s="22"/>
      <c r="D16" s="9" t="s">
        <v>4</v>
      </c>
      <c r="E16" s="4">
        <v>25000</v>
      </c>
      <c r="F16" s="20"/>
      <c r="G16" s="20"/>
      <c r="H16" s="22"/>
      <c r="I16" s="9" t="s">
        <v>4</v>
      </c>
      <c r="J16" s="4">
        <v>25000</v>
      </c>
      <c r="K16" s="20"/>
      <c r="L16" s="20"/>
      <c r="M16" s="22"/>
      <c r="N16" s="9" t="s">
        <v>4</v>
      </c>
      <c r="O16" s="4">
        <v>25000</v>
      </c>
      <c r="P16" s="20"/>
      <c r="Q16" s="20"/>
      <c r="R16" s="22"/>
      <c r="S16" s="9" t="s">
        <v>4</v>
      </c>
      <c r="T16" s="4">
        <v>25000</v>
      </c>
      <c r="U16" s="20"/>
    </row>
    <row r="17" spans="2:21" x14ac:dyDescent="0.25">
      <c r="B17" s="20"/>
      <c r="C17" s="22"/>
      <c r="D17" s="9" t="s">
        <v>5</v>
      </c>
      <c r="E17" s="4">
        <v>25000</v>
      </c>
      <c r="F17" s="20"/>
      <c r="G17" s="20"/>
      <c r="H17" s="22"/>
      <c r="I17" s="9" t="s">
        <v>5</v>
      </c>
      <c r="J17" s="4">
        <v>25000</v>
      </c>
      <c r="K17" s="20"/>
      <c r="L17" s="20"/>
      <c r="M17" s="22"/>
      <c r="N17" s="9" t="s">
        <v>5</v>
      </c>
      <c r="O17" s="4">
        <v>25000</v>
      </c>
      <c r="P17" s="20"/>
      <c r="Q17" s="20"/>
      <c r="R17" s="22"/>
      <c r="S17" s="9" t="s">
        <v>5</v>
      </c>
      <c r="T17" s="4">
        <v>25000</v>
      </c>
      <c r="U17" s="20"/>
    </row>
    <row r="18" spans="2:21" x14ac:dyDescent="0.25">
      <c r="B18" s="20" t="s">
        <v>11</v>
      </c>
      <c r="C18" s="21" t="s">
        <v>26</v>
      </c>
      <c r="D18" s="9" t="s">
        <v>3</v>
      </c>
      <c r="E18" s="4">
        <v>20000</v>
      </c>
      <c r="F18" s="19">
        <f t="shared" ref="F18" si="9">E18+E19+E20</f>
        <v>70000</v>
      </c>
      <c r="G18" s="20" t="s">
        <v>11</v>
      </c>
      <c r="H18" s="21" t="s">
        <v>33</v>
      </c>
      <c r="I18" s="9" t="s">
        <v>3</v>
      </c>
      <c r="J18" s="4">
        <v>20000</v>
      </c>
      <c r="K18" s="19">
        <f t="shared" ref="K18" si="10">J18+J19+J20</f>
        <v>45000</v>
      </c>
      <c r="L18" s="20" t="s">
        <v>11</v>
      </c>
      <c r="M18" s="21" t="s">
        <v>39</v>
      </c>
      <c r="N18" s="9" t="s">
        <v>3</v>
      </c>
      <c r="O18" s="4">
        <v>20000</v>
      </c>
      <c r="P18" s="19">
        <f t="shared" ref="P18" si="11">O18+O19+O20</f>
        <v>70000</v>
      </c>
      <c r="Q18" s="20" t="s">
        <v>11</v>
      </c>
      <c r="R18" s="21" t="s">
        <v>47</v>
      </c>
      <c r="S18" s="9" t="s">
        <v>3</v>
      </c>
      <c r="T18" s="4">
        <v>20000</v>
      </c>
      <c r="U18" s="19">
        <f t="shared" ref="U18" si="12">T18+T19+T20</f>
        <v>20000</v>
      </c>
    </row>
    <row r="19" spans="2:21" x14ac:dyDescent="0.25">
      <c r="B19" s="20"/>
      <c r="C19" s="22"/>
      <c r="D19" s="9" t="s">
        <v>4</v>
      </c>
      <c r="E19" s="4">
        <v>25000</v>
      </c>
      <c r="F19" s="20"/>
      <c r="G19" s="20"/>
      <c r="H19" s="22"/>
      <c r="I19" s="9" t="s">
        <v>4</v>
      </c>
      <c r="J19" s="4">
        <v>25000</v>
      </c>
      <c r="K19" s="20"/>
      <c r="L19" s="20"/>
      <c r="M19" s="22"/>
      <c r="N19" s="9" t="s">
        <v>4</v>
      </c>
      <c r="O19" s="4">
        <v>25000</v>
      </c>
      <c r="P19" s="20"/>
      <c r="Q19" s="20"/>
      <c r="R19" s="22"/>
      <c r="S19" s="9" t="s">
        <v>4</v>
      </c>
      <c r="T19" s="4"/>
      <c r="U19" s="20"/>
    </row>
    <row r="20" spans="2:21" x14ac:dyDescent="0.25">
      <c r="B20" s="20"/>
      <c r="C20" s="22"/>
      <c r="D20" s="9" t="s">
        <v>5</v>
      </c>
      <c r="E20" s="4">
        <v>25000</v>
      </c>
      <c r="F20" s="20"/>
      <c r="G20" s="20"/>
      <c r="H20" s="22"/>
      <c r="I20" s="9" t="s">
        <v>5</v>
      </c>
      <c r="J20" s="4">
        <v>0</v>
      </c>
      <c r="K20" s="20"/>
      <c r="L20" s="20"/>
      <c r="M20" s="22"/>
      <c r="N20" s="9" t="s">
        <v>5</v>
      </c>
      <c r="O20" s="4">
        <v>25000</v>
      </c>
      <c r="P20" s="20"/>
      <c r="Q20" s="20"/>
      <c r="R20" s="22"/>
      <c r="S20" s="9" t="s">
        <v>5</v>
      </c>
      <c r="T20" s="4"/>
      <c r="U20" s="20"/>
    </row>
    <row r="21" spans="2:21" x14ac:dyDescent="0.25">
      <c r="B21" s="20" t="s">
        <v>12</v>
      </c>
      <c r="C21" s="21" t="s">
        <v>27</v>
      </c>
      <c r="D21" s="9" t="s">
        <v>3</v>
      </c>
      <c r="E21" s="4">
        <v>20000</v>
      </c>
      <c r="F21" s="19">
        <f t="shared" ref="F21" si="13">E21+E22+E23</f>
        <v>70000</v>
      </c>
      <c r="G21" s="20" t="s">
        <v>12</v>
      </c>
      <c r="H21" s="21" t="s">
        <v>34</v>
      </c>
      <c r="I21" s="9" t="s">
        <v>3</v>
      </c>
      <c r="J21" s="4">
        <v>0</v>
      </c>
      <c r="K21" s="19">
        <f t="shared" ref="K21" si="14">J21+J22+J23</f>
        <v>0</v>
      </c>
      <c r="L21" s="20" t="s">
        <v>12</v>
      </c>
      <c r="M21" s="21" t="s">
        <v>40</v>
      </c>
      <c r="N21" s="9" t="s">
        <v>3</v>
      </c>
      <c r="O21" s="4">
        <v>20000</v>
      </c>
      <c r="P21" s="19">
        <f t="shared" ref="P21" si="15">O21+O22+O23</f>
        <v>70000</v>
      </c>
      <c r="Q21" s="20" t="s">
        <v>12</v>
      </c>
      <c r="R21" s="22"/>
      <c r="S21" s="9" t="s">
        <v>3</v>
      </c>
      <c r="T21" s="4">
        <v>0</v>
      </c>
      <c r="U21" s="19">
        <f t="shared" ref="U21" si="16">T21+T22+T23</f>
        <v>0</v>
      </c>
    </row>
    <row r="22" spans="2:21" x14ac:dyDescent="0.25">
      <c r="B22" s="20"/>
      <c r="C22" s="22"/>
      <c r="D22" s="9" t="s">
        <v>4</v>
      </c>
      <c r="E22" s="4">
        <v>25000</v>
      </c>
      <c r="F22" s="20"/>
      <c r="G22" s="20"/>
      <c r="H22" s="22"/>
      <c r="I22" s="9" t="s">
        <v>4</v>
      </c>
      <c r="J22" s="4">
        <v>0</v>
      </c>
      <c r="K22" s="20"/>
      <c r="L22" s="20"/>
      <c r="M22" s="22"/>
      <c r="N22" s="9" t="s">
        <v>4</v>
      </c>
      <c r="O22" s="4">
        <v>25000</v>
      </c>
      <c r="P22" s="20"/>
      <c r="Q22" s="20"/>
      <c r="R22" s="22"/>
      <c r="S22" s="9" t="s">
        <v>4</v>
      </c>
      <c r="T22" s="4">
        <v>0</v>
      </c>
      <c r="U22" s="20"/>
    </row>
    <row r="23" spans="2:21" x14ac:dyDescent="0.25">
      <c r="B23" s="20"/>
      <c r="C23" s="22"/>
      <c r="D23" s="9" t="s">
        <v>5</v>
      </c>
      <c r="E23" s="4">
        <v>25000</v>
      </c>
      <c r="F23" s="20"/>
      <c r="G23" s="20"/>
      <c r="H23" s="22"/>
      <c r="I23" s="9" t="s">
        <v>5</v>
      </c>
      <c r="J23" s="4">
        <v>0</v>
      </c>
      <c r="K23" s="20"/>
      <c r="L23" s="20"/>
      <c r="M23" s="22"/>
      <c r="N23" s="9" t="s">
        <v>5</v>
      </c>
      <c r="O23" s="4">
        <v>25000</v>
      </c>
      <c r="P23" s="20"/>
      <c r="Q23" s="20"/>
      <c r="R23" s="22"/>
      <c r="S23" s="9" t="s">
        <v>5</v>
      </c>
      <c r="T23" s="4">
        <v>0</v>
      </c>
      <c r="U23" s="20"/>
    </row>
    <row r="24" spans="2:21" x14ac:dyDescent="0.25">
      <c r="B24" s="20" t="s">
        <v>13</v>
      </c>
      <c r="C24" s="21" t="s">
        <v>28</v>
      </c>
      <c r="D24" s="9" t="s">
        <v>3</v>
      </c>
      <c r="E24" s="4">
        <v>20000</v>
      </c>
      <c r="F24" s="19">
        <f t="shared" ref="F24" si="17">E24+E25+E26</f>
        <v>70000</v>
      </c>
      <c r="G24" s="20" t="s">
        <v>13</v>
      </c>
      <c r="H24" s="21" t="s">
        <v>35</v>
      </c>
      <c r="I24" s="9" t="s">
        <v>3</v>
      </c>
      <c r="J24" s="4">
        <v>0</v>
      </c>
      <c r="K24" s="19">
        <f t="shared" ref="K24" si="18">J24+J25+J26</f>
        <v>25000</v>
      </c>
      <c r="L24" s="20" t="s">
        <v>13</v>
      </c>
      <c r="M24" s="21" t="s">
        <v>41</v>
      </c>
      <c r="N24" s="9" t="s">
        <v>3</v>
      </c>
      <c r="O24" s="4">
        <v>20000</v>
      </c>
      <c r="P24" s="19">
        <f t="shared" ref="P24" si="19">O24+O25+O26</f>
        <v>70000</v>
      </c>
      <c r="Q24" s="20" t="s">
        <v>13</v>
      </c>
      <c r="R24" s="22"/>
      <c r="S24" s="9" t="s">
        <v>3</v>
      </c>
      <c r="T24" s="4">
        <v>0</v>
      </c>
      <c r="U24" s="19">
        <f t="shared" ref="U24" si="20">T24+T25+T26</f>
        <v>0</v>
      </c>
    </row>
    <row r="25" spans="2:21" x14ac:dyDescent="0.25">
      <c r="B25" s="20"/>
      <c r="C25" s="22"/>
      <c r="D25" s="9" t="s">
        <v>4</v>
      </c>
      <c r="E25" s="4">
        <v>25000</v>
      </c>
      <c r="F25" s="20"/>
      <c r="G25" s="20"/>
      <c r="H25" s="22"/>
      <c r="I25" s="9" t="s">
        <v>4</v>
      </c>
      <c r="J25" s="4">
        <v>0</v>
      </c>
      <c r="K25" s="20"/>
      <c r="L25" s="20"/>
      <c r="M25" s="22"/>
      <c r="N25" s="9" t="s">
        <v>4</v>
      </c>
      <c r="O25" s="4">
        <v>25000</v>
      </c>
      <c r="P25" s="20"/>
      <c r="Q25" s="20"/>
      <c r="R25" s="22"/>
      <c r="S25" s="9" t="s">
        <v>4</v>
      </c>
      <c r="T25" s="4">
        <v>0</v>
      </c>
      <c r="U25" s="20"/>
    </row>
    <row r="26" spans="2:21" x14ac:dyDescent="0.25">
      <c r="B26" s="20"/>
      <c r="C26" s="22"/>
      <c r="D26" s="9" t="s">
        <v>5</v>
      </c>
      <c r="E26" s="4">
        <v>25000</v>
      </c>
      <c r="F26" s="20"/>
      <c r="G26" s="20"/>
      <c r="H26" s="22"/>
      <c r="I26" s="9" t="s">
        <v>5</v>
      </c>
      <c r="J26" s="4">
        <v>25000</v>
      </c>
      <c r="K26" s="20"/>
      <c r="L26" s="20"/>
      <c r="M26" s="22"/>
      <c r="N26" s="9" t="s">
        <v>5</v>
      </c>
      <c r="O26" s="4">
        <v>25000</v>
      </c>
      <c r="P26" s="20"/>
      <c r="Q26" s="20"/>
      <c r="R26" s="22"/>
      <c r="S26" s="9" t="s">
        <v>5</v>
      </c>
      <c r="T26" s="4">
        <v>0</v>
      </c>
      <c r="U26" s="20"/>
    </row>
    <row r="27" spans="2:21" x14ac:dyDescent="0.25">
      <c r="B27" s="15" t="s">
        <v>19</v>
      </c>
      <c r="C27" s="16"/>
      <c r="D27" s="16"/>
      <c r="E27" s="17"/>
      <c r="F27" s="5">
        <f>SUM(F6:F26)</f>
        <v>470000</v>
      </c>
      <c r="G27" s="15" t="s">
        <v>19</v>
      </c>
      <c r="H27" s="16"/>
      <c r="I27" s="16"/>
      <c r="J27" s="17"/>
      <c r="K27" s="6">
        <f>SUM(K6:K26)</f>
        <v>350000</v>
      </c>
      <c r="L27" s="15" t="s">
        <v>19</v>
      </c>
      <c r="M27" s="16"/>
      <c r="N27" s="16"/>
      <c r="O27" s="17"/>
      <c r="P27" s="7">
        <f>SUM(P6:P26)</f>
        <v>490000</v>
      </c>
      <c r="Q27" s="15" t="s">
        <v>19</v>
      </c>
      <c r="R27" s="16"/>
      <c r="S27" s="16"/>
      <c r="T27" s="17"/>
      <c r="U27" s="8">
        <f>SUM(U6:U20)</f>
        <v>300000</v>
      </c>
    </row>
    <row r="31" spans="2:21" ht="18.75" x14ac:dyDescent="0.3">
      <c r="C31" s="12"/>
      <c r="D31" s="13" t="s">
        <v>20</v>
      </c>
      <c r="E31" s="14"/>
      <c r="F31" s="18">
        <f>F27+K27+P27+U27</f>
        <v>1610000</v>
      </c>
      <c r="G31" s="18"/>
      <c r="H31" s="18"/>
    </row>
  </sheetData>
  <mergeCells count="100">
    <mergeCell ref="B2:U2"/>
    <mergeCell ref="B3:L3"/>
    <mergeCell ref="M3:U3"/>
    <mergeCell ref="B4:F4"/>
    <mergeCell ref="G4:K4"/>
    <mergeCell ref="L4:P4"/>
    <mergeCell ref="Q4:U4"/>
    <mergeCell ref="B6:B8"/>
    <mergeCell ref="C6:C8"/>
    <mergeCell ref="F6:F8"/>
    <mergeCell ref="G6:G8"/>
    <mergeCell ref="H6:H8"/>
    <mergeCell ref="U6:U8"/>
    <mergeCell ref="D5:E5"/>
    <mergeCell ref="I5:J5"/>
    <mergeCell ref="N5:O5"/>
    <mergeCell ref="S5:T5"/>
    <mergeCell ref="K6:K8"/>
    <mergeCell ref="L6:L8"/>
    <mergeCell ref="M6:M8"/>
    <mergeCell ref="P6:P8"/>
    <mergeCell ref="Q6:Q8"/>
    <mergeCell ref="R6:R8"/>
    <mergeCell ref="U9:U11"/>
    <mergeCell ref="B9:B11"/>
    <mergeCell ref="C9:C11"/>
    <mergeCell ref="F9:F11"/>
    <mergeCell ref="G9:G11"/>
    <mergeCell ref="H9:H11"/>
    <mergeCell ref="K9:K11"/>
    <mergeCell ref="L9:L11"/>
    <mergeCell ref="M9:M11"/>
    <mergeCell ref="P9:P11"/>
    <mergeCell ref="Q9:Q11"/>
    <mergeCell ref="R9:R11"/>
    <mergeCell ref="U12:U14"/>
    <mergeCell ref="B12:B14"/>
    <mergeCell ref="C12:C14"/>
    <mergeCell ref="F12:F14"/>
    <mergeCell ref="G12:G14"/>
    <mergeCell ref="H12:H14"/>
    <mergeCell ref="K12:K14"/>
    <mergeCell ref="L12:L14"/>
    <mergeCell ref="M12:M14"/>
    <mergeCell ref="P12:P14"/>
    <mergeCell ref="Q12:Q14"/>
    <mergeCell ref="R12:R14"/>
    <mergeCell ref="U15:U17"/>
    <mergeCell ref="B15:B17"/>
    <mergeCell ref="C15:C17"/>
    <mergeCell ref="F15:F17"/>
    <mergeCell ref="G15:G17"/>
    <mergeCell ref="H15:H17"/>
    <mergeCell ref="K15:K17"/>
    <mergeCell ref="L15:L17"/>
    <mergeCell ref="M15:M17"/>
    <mergeCell ref="P15:P17"/>
    <mergeCell ref="Q15:Q17"/>
    <mergeCell ref="R15:R17"/>
    <mergeCell ref="U18:U20"/>
    <mergeCell ref="B18:B20"/>
    <mergeCell ref="C18:C20"/>
    <mergeCell ref="F18:F20"/>
    <mergeCell ref="G18:G20"/>
    <mergeCell ref="H18:H20"/>
    <mergeCell ref="K18:K20"/>
    <mergeCell ref="L18:L20"/>
    <mergeCell ref="M18:M20"/>
    <mergeCell ref="P18:P20"/>
    <mergeCell ref="Q18:Q20"/>
    <mergeCell ref="R18:R20"/>
    <mergeCell ref="U21:U23"/>
    <mergeCell ref="B21:B23"/>
    <mergeCell ref="C21:C23"/>
    <mergeCell ref="F21:F23"/>
    <mergeCell ref="G21:G23"/>
    <mergeCell ref="H21:H23"/>
    <mergeCell ref="K21:K23"/>
    <mergeCell ref="L21:L23"/>
    <mergeCell ref="M21:M23"/>
    <mergeCell ref="P21:P23"/>
    <mergeCell ref="Q21:Q23"/>
    <mergeCell ref="R21:R23"/>
    <mergeCell ref="U24:U26"/>
    <mergeCell ref="B24:B26"/>
    <mergeCell ref="C24:C26"/>
    <mergeCell ref="F24:F26"/>
    <mergeCell ref="G24:G26"/>
    <mergeCell ref="H24:H26"/>
    <mergeCell ref="K24:K26"/>
    <mergeCell ref="L24:L26"/>
    <mergeCell ref="M24:M26"/>
    <mergeCell ref="P24:P26"/>
    <mergeCell ref="Q24:Q26"/>
    <mergeCell ref="R24:R26"/>
    <mergeCell ref="B27:E27"/>
    <mergeCell ref="G27:J27"/>
    <mergeCell ref="L27:O27"/>
    <mergeCell ref="Q27:T27"/>
    <mergeCell ref="F31:H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C1-c31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user129</dc:creator>
  <cp:lastModifiedBy>Windows User</cp:lastModifiedBy>
  <dcterms:created xsi:type="dcterms:W3CDTF">2023-11-23T12:43:46Z</dcterms:created>
  <dcterms:modified xsi:type="dcterms:W3CDTF">2024-03-06T03:29:08Z</dcterms:modified>
</cp:coreProperties>
</file>