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g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3040" windowHeight="9192"/>
  </bookViews>
  <sheets>
    <sheet name="outsource" sheetId="1" r:id="rId1"/>
  </sheets>
  <definedNames>
    <definedName name="_xlnm._FilterDatabase" localSheetId="0" hidden="1">'outsource'!$A$17:$W$17</definedName>
  </definedNames>
  <calcPr calcId="162913" fullCalcOnLoad="1"/>
</workbook>
</file>

<file path=xl/sharedStrings.xml><?xml version="1.0" encoding="utf-8"?>
<sst xmlns="http://schemas.openxmlformats.org/spreadsheetml/2006/main" count="42" uniqueCount="42">
  <si>
    <t>BẢNG KÊ TỔNG HỢP CƯỚC VẬN CHUYỂN</t>
  </si>
  <si>
    <t>Từ ngày: {FromDate}</t>
  </si>
  <si>
    <t>Đến ngày:{ToDate}</t>
  </si>
  <si>
    <t xml:space="preserve">Đơn vị bán:  {PartnerNameVn}</t>
  </si>
  <si>
    <t>MST: {TaxCode}</t>
  </si>
  <si>
    <t>Địa chỉ: {AddressVn}</t>
  </si>
  <si>
    <t>STT</t>
  </si>
  <si>
    <t>Ngày</t>
  </si>
  <si>
    <t>Loại</t>
  </si>
  <si>
    <t>Nhà cung cấp</t>
  </si>
  <si>
    <t>Mã lệnh</t>
  </si>
  <si>
    <t>Mã đơn hàng</t>
  </si>
  <si>
    <t>Đơn hàng</t>
  </si>
  <si>
    <t>Khách hàng</t>
  </si>
  <si>
    <t>Nơi bắt đầu</t>
  </si>
  <si>
    <t>Nơi kết thúc</t>
  </si>
  <si>
    <t>Loại xe</t>
  </si>
  <si>
    <t>Cước vận chuyển</t>
  </si>
  <si>
    <t>Phụ Phí</t>
  </si>
  <si>
    <t xml:space="preserve">Phí khác 
(Không có hóa đơn)</t>
  </si>
  <si>
    <t>Chi hộ</t>
  </si>
  <si>
    <t>Tổng cộng</t>
  </si>
  <si>
    <t>Ghi chú</t>
  </si>
  <si>
    <t>Payments</t>
  </si>
  <si>
    <t xml:space="preserve">Tổng 
trọng lượng</t>
  </si>
  <si>
    <t xml:space="preserve">Tổng 
số khối</t>
  </si>
  <si>
    <t>Quận/Huyện</t>
  </si>
  <si>
    <t>Tỉnh/Thành phố</t>
  </si>
  <si>
    <t>Rớt điểm</t>
  </si>
  <si>
    <t>Bốc xếp</t>
  </si>
  <si>
    <t xml:space="preserve">Phí khác 
</t>
  </si>
  <si>
    <t>Tổng phí khác</t>
  </si>
  <si>
    <t>Tổng Tiền Trước Thuế</t>
  </si>
  <si>
    <t>Thuế VAT (10%)</t>
  </si>
  <si>
    <t xml:space="preserve">Tổng Tiền Thanh Toán </t>
  </si>
  <si>
    <t>Tổng số tiền thanh toán</t>
  </si>
  <si>
    <t>Số cần đọc là:</t>
  </si>
  <si>
    <t>Bằng chữ:</t>
  </si>
  <si>
    <t>Đọc thành tiền:</t>
  </si>
  <si>
    <t>Người lập</t>
  </si>
  <si>
    <t>Người duyệt</t>
  </si>
  <si>
    <t>Bảng dưới đây có thể copy sang 1 sheet để ẩn: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</si>
</sst>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6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Times New Roman"/>
      <family val="1"/>
    </font>
    <font>
      <sz val="9"/>
      <name val="Times New Roman"/>
      <family val="1"/>
    </font>
    <font>
      <sz val="12"/>
      <name val="VNI-Times"/>
    </font>
    <font>
      <sz val="9"/>
      <color indexed="18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2"/>
      <color indexed="8"/>
      <name val="Times New Roman"/>
      <family val="1"/>
    </font>
    <font>
      <sz val="11"/>
      <color indexed="8"/>
      <name val="Calibri"/>
      <family val="2"/>
    </font>
    <font>
      <b/>
      <sz val="12"/>
      <color indexed="8"/>
      <name val="Times New Roman"/>
      <family val="1"/>
    </font>
    <font>
      <sz val="11"/>
      <color indexed="8"/>
      <name val="Times New Roman"/>
      <family val="1"/>
    </font>
    <font>
      <b/>
      <i/>
      <sz val="12"/>
      <color rgb="FFFF0000"/>
      <name val="Times New Roman"/>
      <family val="1"/>
    </font>
    <font>
      <b/>
      <i/>
      <sz val="12"/>
      <color theme="8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0"/>
      <name val="VNI-Times"/>
      <family val="2"/>
    </font>
    <font>
      <b/>
      <sz val="11"/>
      <color indexed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sz val="10"/>
      <name val=".Vn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/>
    <xf numFmtId="43" fontId="13" fillId="0" borderId="0"/>
    <xf numFmtId="0" fontId="4" fillId="0" borderId="0"/>
    <xf numFmtId="0" fontId="18" fillId="0" borderId="0"/>
    <xf numFmtId="0" fontId="7" fillId="0" borderId="0"/>
    <xf numFmtId="0" fontId="25" fillId="0" borderId="0"/>
    <xf numFmtId="0" fontId="20" fillId="0" borderId="0"/>
  </cellStyleXfs>
  <cellXfs count="125">
    <xf numFmtId="0" applyNumberFormat="1" fontId="0" applyFont="1" fillId="0" applyFill="1" borderId="0" applyBorder="1" xfId="0"/>
    <xf numFmtId="43" applyNumberFormat="1" fontId="1" applyFont="1" fillId="0" applyFill="1" borderId="0" applyBorder="1" xfId="1"/>
    <xf numFmtId="43" applyNumberFormat="1" fontId="13" applyFont="1" fillId="0" applyFill="1" borderId="0" applyBorder="1" xfId="2"/>
    <xf numFmtId="0" applyNumberFormat="1" fontId="4" applyFont="1" fillId="0" applyFill="1" borderId="0" applyBorder="1" xfId="3"/>
    <xf numFmtId="0" applyNumberFormat="1" fontId="18" applyFont="1" fillId="0" applyFill="1" borderId="0" applyBorder="1" xfId="4"/>
    <xf numFmtId="0" applyNumberFormat="1" fontId="7" applyFont="1" fillId="0" applyFill="1" borderId="0" applyBorder="1" xfId="5"/>
    <xf numFmtId="0" applyNumberFormat="1" fontId="25" applyFont="1" fillId="0" applyFill="1" borderId="0" applyBorder="1" xfId="6"/>
    <xf numFmtId="0" applyNumberFormat="1" fontId="20" applyFont="1" fillId="0" applyFill="1" borderId="0" applyBorder="1" xfId="7"/>
    <xf numFmtId="0" applyNumberFormat="1" fontId="2" applyFont="1" fillId="0" applyFill="1" borderId="0" applyBorder="1" xfId="0"/>
    <xf numFmtId="0" applyNumberFormat="1" fontId="2" applyFont="1" fillId="0" applyFill="1" borderId="0" applyBorder="1" xfId="0">
      <alignment horizontal="left"/>
    </xf>
    <xf numFmtId="0" applyNumberFormat="1" fontId="3" applyFont="1" fillId="0" applyFill="1" borderId="0" applyBorder="1" xfId="0"/>
    <xf numFmtId="0" applyNumberFormat="1" fontId="3" applyFont="1" fillId="0" applyFill="1" borderId="0" applyBorder="1" xfId="3"/>
    <xf numFmtId="0" applyNumberFormat="1" fontId="2" applyFont="1" fillId="0" applyFill="1" borderId="0" applyBorder="1" xfId="0"/>
    <xf numFmtId="0" applyNumberFormat="1" fontId="5" applyFont="1" fillId="0" applyFill="1" borderId="0" applyBorder="1" xfId="3" quotePrefix="1">
      <alignment horizontal="left"/>
    </xf>
    <xf numFmtId="0" applyNumberFormat="1" fontId="3" applyFont="1" fillId="0" applyFill="1" borderId="0" applyBorder="1" xfId="0" quotePrefix="1"/>
    <xf numFmtId="0" applyNumberFormat="1" fontId="3" applyFont="1" fillId="0" applyFill="1" borderId="0" applyBorder="1" xfId="0">
      <alignment vertical="center"/>
    </xf>
    <xf numFmtId="0" applyNumberFormat="1" fontId="6" applyFont="1" fillId="0" applyFill="1" borderId="0" applyBorder="1" xfId="0">
      <alignment vertical="center"/>
    </xf>
    <xf numFmtId="0" applyNumberFormat="1" fontId="7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horizontal="right" vertical="center"/>
    </xf>
    <xf numFmtId="0" applyNumberFormat="1" fontId="7" applyFont="1" fillId="0" applyFill="1" borderId="0" applyBorder="1" xfId="0">
      <alignment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8" applyFont="1" fillId="0" applyFill="1" borderId="0" applyBorder="1" xfId="0">
      <alignment horizontal="left" vertical="center"/>
    </xf>
    <xf numFmtId="0" applyNumberFormat="1" fontId="8" applyFont="1" fillId="0" applyFill="1" borderId="0" applyBorder="1" xfId="0">
      <alignment vertical="center"/>
    </xf>
    <xf numFmtId="164" applyNumberFormat="1" fontId="7" applyFont="1" fillId="0" applyFill="1" borderId="0" applyBorder="1" xfId="1">
      <alignment horizontal="right" vertical="center"/>
    </xf>
    <xf numFmtId="0" applyNumberFormat="1" fontId="9" applyFont="1" fillId="0" applyFill="1" borderId="0" applyBorder="1" xfId="0">
      <alignment vertical="center"/>
    </xf>
    <xf numFmtId="0" applyNumberFormat="1" fontId="9" applyFont="1" fillId="0" applyFill="1" borderId="0" applyBorder="1" xfId="0">
      <alignment horizontal="right" vertical="center"/>
    </xf>
    <xf numFmtId="0" applyNumberFormat="1" fontId="9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horizontal="center" vertical="center"/>
    </xf>
    <xf numFmtId="0" applyNumberFormat="1" fontId="10" applyFont="1" fillId="2" applyFill="1" borderId="4" applyBorder="1" xfId="0">
      <alignment vertical="center"/>
    </xf>
    <xf numFmtId="0" applyNumberFormat="1" fontId="10" applyFont="1" fillId="5" applyFill="1" borderId="4" applyBorder="1" xfId="0">
      <alignment vertical="center"/>
    </xf>
    <xf numFmtId="0" applyNumberFormat="1" fontId="10" applyFont="1" fillId="2" applyFill="1" borderId="1" applyBorder="1" xfId="0">
      <alignment vertical="center"/>
    </xf>
    <xf numFmtId="0" applyNumberFormat="1" fontId="10" applyFont="1" fillId="2" applyFill="1" borderId="3" applyBorder="1" xfId="0">
      <alignment vertical="center"/>
    </xf>
    <xf numFmtId="165" applyNumberFormat="1" fontId="7" applyFont="1" fillId="0" applyFill="1" borderId="0" applyBorder="1" xfId="1">
      <alignment horizontal="right" vertical="center"/>
    </xf>
    <xf numFmtId="165" applyNumberFormat="1" fontId="7" applyFont="1" fillId="0" applyFill="1" borderId="0" applyBorder="1" xfId="0">
      <alignment horizontal="right" vertical="center"/>
    </xf>
    <xf numFmtId="165" applyNumberFormat="1" fontId="8" applyFont="1" fillId="0" applyFill="1" borderId="0" applyBorder="1" xfId="0">
      <alignment horizontal="right" vertical="center"/>
    </xf>
    <xf numFmtId="165" applyNumberFormat="1" fontId="2" applyFont="1" fillId="0" applyFill="1" borderId="0" applyBorder="1" xfId="0"/>
    <xf numFmtId="165" applyNumberFormat="1" fontId="2" applyFont="1" fillId="0" applyFill="1" borderId="0" applyBorder="1" xfId="0"/>
    <xf numFmtId="165" applyNumberFormat="1" fontId="3" applyFont="1" fillId="0" applyFill="1" borderId="0" applyBorder="1" xfId="3"/>
    <xf numFmtId="165" applyNumberFormat="1" fontId="3" applyFont="1" fillId="0" applyFill="1" borderId="0" applyBorder="1" xfId="0">
      <alignment vertical="center"/>
    </xf>
    <xf numFmtId="165" applyNumberFormat="1" fontId="10" applyFont="1" fillId="2" applyFill="1" borderId="4" applyBorder="1" xfId="0">
      <alignment horizontal="center" vertical="center"/>
    </xf>
    <xf numFmtId="14" applyNumberFormat="1" fontId="6" applyFont="1" fillId="0" applyFill="1" borderId="0" applyBorder="1" xfId="0">
      <alignment vertical="center"/>
    </xf>
    <xf numFmtId="14" applyNumberFormat="1" fontId="8" applyFont="1" fillId="0" applyFill="1" borderId="0" applyBorder="1" xfId="0">
      <alignment horizontal="left" vertical="center"/>
    </xf>
    <xf numFmtId="14" applyNumberFormat="1" fontId="8" applyFont="1" fillId="0" applyFill="1" borderId="0" applyBorder="1" xfId="0">
      <alignment vertical="center"/>
    </xf>
    <xf numFmtId="14" applyNumberFormat="1" fontId="2" applyFont="1" fillId="0" applyFill="1" borderId="0" applyBorder="1" xfId="0">
      <alignment horizontal="left"/>
    </xf>
    <xf numFmtId="14" applyNumberFormat="1" fontId="5" applyFont="1" fillId="0" applyFill="1" borderId="0" applyBorder="1" xfId="3">
      <alignment horizontal="left"/>
    </xf>
    <xf numFmtId="14" applyNumberFormat="1" fontId="7" applyFont="1" fillId="0" applyFill="1" borderId="0" applyBorder="1" xfId="0">
      <alignment horizontal="center" vertical="center"/>
    </xf>
    <xf numFmtId="14" applyNumberFormat="1" fontId="10" applyFont="1" fillId="2" applyFill="1" borderId="4" applyBorder="1" xfId="0">
      <alignment vertical="center"/>
    </xf>
    <xf numFmtId="14" applyNumberFormat="1" fontId="7" applyFont="1" fillId="0" applyFill="1" borderId="0" applyBorder="1" xfId="0">
      <alignment vertical="center"/>
    </xf>
    <xf numFmtId="0" applyNumberFormat="1" fontId="7" applyFont="1" fillId="0" applyFill="1" borderId="5" applyBorder="1" xfId="0">
      <alignment horizontal="center" vertical="center"/>
    </xf>
    <xf numFmtId="14" applyNumberFormat="1" fontId="7" applyFont="1" fillId="0" applyFill="1" borderId="6" applyBorder="1" xfId="0">
      <alignment vertical="center"/>
    </xf>
    <xf numFmtId="0" applyNumberFormat="1" fontId="7" applyFont="1" fillId="0" applyFill="1" borderId="6" applyBorder="1" xfId="0">
      <alignment vertical="center"/>
    </xf>
    <xf numFmtId="0" applyNumberFormat="1" fontId="7" applyFont="1" fillId="0" applyFill="1" borderId="6" applyBorder="1" xfId="0">
      <alignment horizontal="left" vertical="center"/>
    </xf>
    <xf numFmtId="165" applyNumberFormat="1" fontId="10" applyFont="1" fillId="0" applyFill="1" borderId="6" applyBorder="1" xfId="1">
      <alignment horizontal="right" vertical="center"/>
    </xf>
    <xf numFmtId="0" applyNumberFormat="1" fontId="7" applyFont="1" fillId="0" applyFill="1" borderId="7" applyBorder="1" xfId="0">
      <alignment vertical="center"/>
    </xf>
    <xf numFmtId="165" applyNumberFormat="1" fontId="1" applyFont="1" fillId="0" applyFill="1" borderId="6" applyBorder="1" xfId="1"/>
    <xf numFmtId="14" applyNumberFormat="1" fontId="10" applyFont="1" fillId="0" applyFill="1" borderId="0" applyBorder="1" xfId="0">
      <alignment vertical="center"/>
    </xf>
    <xf numFmtId="0" applyNumberFormat="1" fontId="10" applyFont="1" fillId="0" applyFill="1" borderId="0" applyBorder="1" xfId="0">
      <alignment vertical="center"/>
    </xf>
    <xf numFmtId="164" applyNumberFormat="1" fontId="10" applyFont="1" fillId="0" applyFill="1" borderId="0" applyBorder="1" xfId="1">
      <alignment horizontal="right" vertical="center"/>
    </xf>
    <xf numFmtId="0" applyNumberFormat="1" fontId="10" applyFont="1" fillId="0" applyFill="1" borderId="0" applyBorder="1" xfId="0">
      <alignment horizontal="left" vertical="center"/>
    </xf>
    <xf numFmtId="165" applyNumberFormat="1" fontId="10" applyFont="1" fillId="0" applyFill="1" borderId="0" applyBorder="1" xfId="1">
      <alignment horizontal="right" vertical="center"/>
    </xf>
    <xf numFmtId="165" applyNumberFormat="1" fontId="11" applyFont="1" fillId="0" applyFill="1" borderId="0" applyBorder="1" xfId="1">
      <alignment horizontal="right" vertical="center"/>
    </xf>
    <xf numFmtId="0" applyNumberFormat="1" fontId="7" applyFont="1" fillId="0" applyFill="1" borderId="0" applyBorder="1" xfId="0">
      <alignment horizontal="left" vertical="center"/>
    </xf>
    <xf numFmtId="0" applyNumberFormat="1" fontId="7" applyFont="1" fillId="0" applyFill="1" borderId="0" applyBorder="1" xfId="0">
      <alignment vertical="center"/>
    </xf>
    <xf numFmtId="0" applyNumberFormat="1" fontId="7" applyFont="1" fillId="0" applyFill="1" borderId="0" applyBorder="1" xfId="0">
      <alignment horizontal="center" vertical="center"/>
    </xf>
    <xf numFmtId="14" applyNumberFormat="1" fontId="11" applyFont="1" fillId="0" applyFill="1" borderId="0" applyBorder="1" xfId="0">
      <alignment vertical="center"/>
    </xf>
    <xf numFmtId="164" applyNumberFormat="1" fontId="7" applyFont="1" fillId="0" applyFill="1" borderId="0" applyBorder="1" xfId="1">
      <alignment horizontal="right" vertical="center"/>
    </xf>
    <xf numFmtId="165" applyNumberFormat="1" fontId="7" applyFont="1" fillId="0" applyFill="1" borderId="0" applyBorder="1" xfId="1">
      <alignment horizontal="right" vertical="center"/>
    </xf>
    <xf numFmtId="14" applyNumberFormat="1" fontId="7" applyFont="1" fillId="0" applyFill="1" borderId="0" applyBorder="1" xfId="0">
      <alignment vertical="center"/>
    </xf>
    <xf numFmtId="0" applyNumberFormat="1" fontId="10" applyFont="1" fillId="0" applyFill="1" borderId="0" applyBorder="1" xfId="0">
      <alignment horizontal="left"/>
    </xf>
    <xf numFmtId="165" applyNumberFormat="1" fontId="14" applyFont="1" fillId="0" applyFill="1" borderId="0" applyBorder="1" xfId="2">
      <alignment horizontal="center"/>
    </xf>
    <xf numFmtId="165" applyNumberFormat="1" fontId="15" applyFont="1" fillId="0" applyFill="1" borderId="0" applyBorder="1" xfId="2"/>
    <xf numFmtId="165" applyNumberFormat="1" fontId="15" applyFont="1" fillId="0" applyFill="1" borderId="0" applyBorder="1" xfId="2">
      <alignment horizontal="center"/>
    </xf>
    <xf numFmtId="165" applyNumberFormat="1" fontId="19" applyFont="1" fillId="6" applyFill="1" borderId="0" applyBorder="1" xfId="4"/>
    <xf numFmtId="0" applyNumberFormat="1" fontId="22" applyFont="1" fillId="8" applyFill="1" borderId="0" applyBorder="1" xfId="7">
      <alignment horizontal="center"/>
      <protection hidden="1"/>
    </xf>
    <xf numFmtId="0" applyNumberFormat="1" fontId="22" applyFont="1" fillId="9" applyFill="1" borderId="0" applyBorder="1" xfId="7">
      <alignment horizontal="center"/>
      <protection hidden="1"/>
    </xf>
    <xf numFmtId="0" applyNumberFormat="1" fontId="22" applyFont="1" fillId="10" applyFill="1" borderId="0" applyBorder="1" xfId="7">
      <alignment horizontal="center"/>
      <protection hidden="1"/>
    </xf>
    <xf numFmtId="0" applyNumberFormat="1" fontId="22" applyFont="1" fillId="11" applyFill="1" borderId="0" applyBorder="1" xfId="7">
      <alignment horizontal="center"/>
      <protection hidden="1"/>
    </xf>
    <xf numFmtId="0" applyNumberFormat="1" fontId="19" applyFont="1" fillId="6" applyFill="1" borderId="0" applyBorder="1" xfId="4"/>
    <xf numFmtId="0" applyNumberFormat="1" fontId="23" applyFont="1" fillId="7" applyFill="1" borderId="0" applyBorder="1" xfId="7">
      <protection hidden="1"/>
    </xf>
    <xf numFmtId="0" applyNumberFormat="1" fontId="24" applyFont="1" fillId="8" applyFill="1" borderId="0" applyBorder="1" xfId="7">
      <protection hidden="1"/>
    </xf>
    <xf numFmtId="0" applyNumberFormat="1" fontId="24" applyFont="1" fillId="9" applyFill="1" borderId="0" applyBorder="1" xfId="7">
      <protection hidden="1"/>
    </xf>
    <xf numFmtId="0" applyNumberFormat="1" fontId="24" applyFont="1" fillId="10" applyFill="1" borderId="0" applyBorder="1" xfId="7">
      <protection hidden="1"/>
    </xf>
    <xf numFmtId="0" applyNumberFormat="1" fontId="24" applyFont="1" fillId="11" applyFill="1" borderId="0" applyBorder="1" xfId="7">
      <protection hidden="1"/>
    </xf>
    <xf numFmtId="0" applyNumberFormat="1" fontId="22" applyFont="1" fillId="6" applyFill="1" borderId="0" applyBorder="1" xfId="4"/>
    <xf numFmtId="0" applyNumberFormat="1" fontId="24" applyFont="1" fillId="8" applyFill="1" borderId="0" applyBorder="1" xfId="6">
      <alignment horizontal="center"/>
      <protection hidden="1"/>
    </xf>
    <xf numFmtId="0" applyNumberFormat="1" fontId="24" applyFont="1" fillId="9" applyFill="1" borderId="0" applyBorder="1" xfId="6">
      <alignment horizontal="center"/>
      <protection hidden="1"/>
    </xf>
    <xf numFmtId="0" applyNumberFormat="1" fontId="24" applyFont="1" fillId="10" applyFill="1" borderId="0" applyBorder="1" xfId="6">
      <alignment horizontal="center"/>
      <protection hidden="1"/>
    </xf>
    <xf numFmtId="0" applyNumberFormat="1" fontId="24" applyFont="1" fillId="11" applyFill="1" borderId="0" applyBorder="1" xfId="6">
      <alignment horizontal="center"/>
      <protection hidden="1"/>
    </xf>
    <xf numFmtId="0" applyNumberFormat="1" fontId="24" applyFont="1" fillId="8" applyFill="1" borderId="0" applyBorder="1" xfId="7">
      <alignment horizontal="center"/>
      <protection hidden="1"/>
    </xf>
    <xf numFmtId="0" applyNumberFormat="1" fontId="24" applyFont="1" fillId="9" applyFill="1" borderId="0" applyBorder="1" xfId="7">
      <alignment horizontal="center"/>
      <protection hidden="1"/>
    </xf>
    <xf numFmtId="0" applyNumberFormat="1" fontId="24" applyFont="1" fillId="10" applyFill="1" borderId="0" applyBorder="1" xfId="7">
      <alignment horizontal="center"/>
      <protection hidden="1"/>
    </xf>
    <xf numFmtId="0" applyNumberFormat="1" fontId="24" applyFont="1" fillId="11" applyFill="1" borderId="0" applyBorder="1" xfId="7">
      <alignment horizontal="center"/>
      <protection hidden="1"/>
    </xf>
    <xf numFmtId="0" applyNumberFormat="1" fontId="23" applyFont="1" fillId="0" applyFill="1" borderId="0" applyBorder="1" xfId="7">
      <protection hidden="1"/>
    </xf>
    <xf numFmtId="0" applyNumberFormat="1" fontId="12" applyFont="1" fillId="0" applyFill="1" borderId="0" applyBorder="1" xfId="0"/>
    <xf numFmtId="0" applyNumberFormat="1" fontId="15" applyFont="1" fillId="0" applyFill="1" borderId="0" applyBorder="1" xfId="0">
      <alignment horizontal="center"/>
    </xf>
    <xf numFmtId="0" applyNumberFormat="1" fontId="15" applyFont="1" fillId="0" applyFill="1" borderId="0" applyBorder="1" xfId="0"/>
    <xf numFmtId="0" applyNumberFormat="1" fontId="16" applyFont="1" fillId="0" applyFill="1" borderId="0" applyBorder="1" xfId="0"/>
    <xf numFmtId="0" applyNumberFormat="1" fontId="17" applyFont="1" fillId="0" applyFill="1" borderId="0" applyBorder="1" xfId="0"/>
    <xf numFmtId="0" applyNumberFormat="1" fontId="21" applyFont="1" fillId="7" applyFill="1" borderId="0" applyBorder="1" xfId="7">
      <alignment horizontal="center"/>
      <protection hidden="1"/>
    </xf>
    <xf numFmtId="0" applyNumberFormat="1" fontId="15" applyFont="1" fillId="0" applyFill="1" borderId="0" applyBorder="1" xfId="0">
      <alignment vertical="center"/>
    </xf>
    <xf numFmtId="0" applyNumberFormat="1" fontId="10" applyFont="1" fillId="2" applyFill="1" borderId="4" applyBorder="1" xfId="0">
      <alignment horizontal="center" vertical="center"/>
    </xf>
    <xf numFmtId="0" applyNumberFormat="1" fontId="7" applyFont="1" fillId="0" applyFill="1" borderId="8" applyBorder="1" xfId="0">
      <alignment horizontal="center" vertical="center"/>
    </xf>
    <xf numFmtId="165" applyNumberFormat="1" fontId="1" applyFont="1" fillId="0" applyFill="1" borderId="0" applyBorder="1" xfId="1"/>
    <xf numFmtId="165" applyNumberFormat="1" fontId="10" applyFont="1" fillId="0" applyFill="1" borderId="0" applyBorder="1" xfId="1">
      <alignment horizontal="right" vertical="center"/>
    </xf>
    <xf numFmtId="0" applyNumberFormat="1" fontId="7" applyFont="1" fillId="0" applyFill="1" borderId="9" applyBorder="1" xfId="0">
      <alignment vertical="center"/>
    </xf>
    <xf numFmtId="0" applyNumberFormat="1" fontId="10" applyFont="1" fillId="2" applyFill="1" borderId="11" applyBorder="1" xfId="0">
      <alignment vertical="center"/>
    </xf>
    <xf numFmtId="14" applyNumberFormat="1" fontId="10" applyFont="1" fillId="2" applyFill="1" borderId="11" applyBorder="1" xfId="0">
      <alignment vertical="center"/>
    </xf>
    <xf numFmtId="0" applyNumberFormat="1" fontId="10" applyFont="1" fillId="5" applyFill="1" borderId="11" applyBorder="1" xfId="0">
      <alignment vertical="center"/>
    </xf>
    <xf numFmtId="0" applyNumberFormat="1" fontId="10" applyFont="1" fillId="4" applyFill="1" borderId="10" applyBorder="1" xfId="0">
      <alignment horizontal="center" vertical="center" wrapText="1"/>
    </xf>
    <xf numFmtId="0" applyNumberFormat="1" fontId="10" applyFont="1" fillId="5" applyFill="1" borderId="10" applyBorder="1" xfId="0">
      <alignment horizontal="center" vertical="center" wrapText="1"/>
    </xf>
    <xf numFmtId="0" applyNumberFormat="1" fontId="10" applyFont="1" fillId="4" applyFill="1" borderId="10" applyBorder="1" xfId="0">
      <alignment horizontal="center" vertical="center"/>
    </xf>
    <xf numFmtId="0" applyNumberFormat="1" fontId="10" applyFont="1" fillId="5" applyFill="1" borderId="10" applyBorder="1" xfId="0">
      <alignment horizontal="center" vertical="center"/>
    </xf>
    <xf numFmtId="0" applyNumberFormat="1" fontId="10" applyFont="1" fillId="3" applyFill="1" borderId="10" applyBorder="1" xfId="0">
      <alignment horizontal="center" vertical="center"/>
    </xf>
    <xf numFmtId="0" applyNumberFormat="1" fontId="7" applyFont="1" fillId="2" applyFill="1" borderId="10" applyBorder="1" xfId="0">
      <alignment horizontal="center" vertical="center"/>
    </xf>
    <xf numFmtId="0" applyNumberFormat="1" fontId="10" applyFont="1" fillId="2" applyFill="1" borderId="10" applyBorder="1" xfId="0">
      <alignment horizontal="center" vertical="center" wrapText="1"/>
    </xf>
    <xf numFmtId="0" applyNumberFormat="1" fontId="10" applyFont="1" fillId="2" applyFill="1" borderId="11" applyBorder="1" xfId="0">
      <alignment horizontal="center" vertical="center"/>
    </xf>
    <xf numFmtId="0" applyNumberFormat="1" fontId="10" applyFont="1" fillId="5" applyFill="1" borderId="4" applyBorder="1" xfId="0">
      <alignment horizontal="center" vertical="center"/>
    </xf>
    <xf numFmtId="0" applyNumberFormat="1" fontId="10" applyFont="1" fillId="5" applyFill="1" borderId="11" applyBorder="1" xfId="0">
      <alignment horizontal="center" vertical="center"/>
    </xf>
    <xf numFmtId="0" applyNumberFormat="1" fontId="10" applyFont="1" fillId="2" applyFill="1" borderId="4" applyBorder="1" xfId="0">
      <alignment horizontal="center" vertical="center"/>
    </xf>
    <xf numFmtId="0" applyNumberFormat="1" fontId="10" applyFont="1" fillId="2" applyFill="1" borderId="11" applyBorder="1" xfId="0">
      <alignment horizontal="center" vertical="center"/>
    </xf>
    <xf numFmtId="0" applyNumberFormat="1" fontId="10" applyFont="1" fillId="2" applyFill="1" borderId="1" applyBorder="1" xfId="0">
      <alignment horizontal="center" vertical="center"/>
    </xf>
    <xf numFmtId="0" applyNumberFormat="1" fontId="10" applyFont="1" fillId="2" applyFill="1" borderId="3" applyBorder="1" xfId="0">
      <alignment horizontal="center" vertical="center"/>
    </xf>
    <xf numFmtId="0" applyNumberFormat="1" fontId="10" applyFont="1" fillId="2" applyFill="1" borderId="2" applyBorder="1" xfId="0">
      <alignment horizontal="center" vertical="center"/>
    </xf>
    <xf numFmtId="0" applyNumberFormat="1" fontId="10" applyFont="1" fillId="2" applyFill="1" borderId="4" applyBorder="1" xfId="0">
      <alignment horizontal="center" vertical="center" wrapText="1"/>
    </xf>
    <xf numFmtId="0" applyNumberFormat="1" fontId="10" applyFont="1" fillId="2" applyFill="1" borderId="11" applyBorder="1" xfId="0">
      <alignment horizontal="center" vertical="center" wrapText="1"/>
    </xf>
  </cellXfs>
  <cellStyles count="8">
    <cellStyle name="Comma" xfId="1" builtinId="3"/>
    <cellStyle name="Comma 2 15" xfId="2"/>
    <cellStyle name="Normal" xfId="0" builtinId="0"/>
    <cellStyle name="Normal 2" xfId="3"/>
    <cellStyle name="Normal 2 3" xfId="4"/>
    <cellStyle name="Normal 3" xfId="5"/>
    <cellStyle name="Normal_Dichso 2" xfId="6"/>
    <cellStyle name="Normal_DocSoUnicode 2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19050</xdr:colOff>
      <xdr:row>6</xdr:row>
      <xdr:rowOff>152400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49289" cy="1228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9:AS38"/>
  <sheetViews>
    <sheetView tabSelected="1" topLeftCell="N7" zoomScale="85" zoomScaleNormal="85" workbookViewId="0">
      <selection activeCell="N19" sqref="A19:XFD19"/>
    </sheetView>
  </sheetViews>
  <sheetFormatPr defaultColWidth="9" defaultRowHeight="13.8" outlineLevelCol="1"/>
  <cols>
    <col min="1" max="1" width="4.3984375" customWidth="1" style="27"/>
    <col min="2" max="2" bestFit="1" width="23.59765625" customWidth="1" style="47"/>
    <col min="3" max="3" width="12.59765625" customWidth="1" style="19"/>
    <col min="4" max="4" width="14.3984375" customWidth="1" style="19"/>
    <col min="5" max="5" width="31.296875" customWidth="1" style="19"/>
    <col min="6" max="6" width="23" customWidth="1" style="19"/>
    <col min="7" max="7" width="11.296875" customWidth="1" outlineLevel="1" style="23"/>
    <col min="8" max="8" width="11.09765625" customWidth="1" outlineLevel="1" style="23"/>
    <col min="9" max="9" width="23.09765625" customWidth="1" outlineLevel="1" style="17"/>
    <col min="10" max="10" width="11.59765625" customWidth="1" outlineLevel="1" style="17"/>
    <col min="11" max="11" width="16.296875" customWidth="1" outlineLevel="1" style="17"/>
    <col min="12" max="12" width="12.3984375" customWidth="1" outlineLevel="1" style="17"/>
    <col min="13" max="13" width="13" customWidth="1" outlineLevel="1" style="17"/>
    <col min="14" max="14" width="14.3984375" customWidth="1" style="17"/>
    <col min="15" max="15" width="16.8984375" customWidth="1" style="32"/>
    <col min="16" max="22" width="13.69921875" customWidth="1" style="32"/>
    <col min="23" max="23" width="8.59765625" customWidth="1" style="17"/>
    <col min="24" max="24" width="14.69921875" customWidth="1" style="19"/>
    <col min="25" max="27" width="9" customWidth="1" style="19"/>
    <col min="28" max="31" width="9" customWidth="1" style="19"/>
    <col min="32" max="45" hidden="1" width="9" customWidth="1" style="19"/>
    <col min="46" max="16384" width="9" customWidth="1" style="19"/>
  </cols>
  <sheetData>
    <row r="9" ht="34.5" customHeight="1">
      <c r="A9" s="16" t="s">
        <v>0</v>
      </c>
      <c r="B9" s="40"/>
      <c r="C9" s="16"/>
      <c r="D9" s="16"/>
      <c r="E9" s="16"/>
      <c r="F9" s="16"/>
      <c r="G9" s="16"/>
      <c r="H9" s="16"/>
      <c r="I9" s="16"/>
      <c r="O9" s="33"/>
      <c r="P9" s="33"/>
      <c r="Q9" s="33"/>
      <c r="R9" s="33"/>
      <c r="S9" s="33"/>
      <c r="T9" s="33"/>
      <c r="U9" s="33"/>
      <c r="V9" s="33"/>
    </row>
    <row r="10" ht="34.5" customHeight="1">
      <c r="A10" s="20"/>
      <c r="B10" s="41" t="s">
        <v>1</v>
      </c>
      <c r="C10" s="41"/>
      <c r="E10" s="22" t="s">
        <v>2</v>
      </c>
      <c r="F10" s="41"/>
      <c r="H10" s="20"/>
      <c r="I10" s="20"/>
      <c r="O10" s="33"/>
      <c r="P10" s="33"/>
      <c r="Q10" s="33"/>
      <c r="R10" s="33"/>
      <c r="S10" s="33"/>
      <c r="T10" s="33"/>
      <c r="U10" s="33"/>
      <c r="V10" s="33"/>
    </row>
    <row r="11" ht="15.6" s="22" customFormat="1">
      <c r="B11" s="42"/>
      <c r="E11" s="24"/>
      <c r="F11" s="24"/>
      <c r="G11" s="25"/>
      <c r="H11" s="25"/>
      <c r="I11" s="26"/>
      <c r="J11" s="21"/>
      <c r="K11" s="21"/>
      <c r="L11" s="21"/>
      <c r="M11" s="21"/>
      <c r="N11" s="21"/>
      <c r="O11" s="34"/>
      <c r="P11" s="34"/>
      <c r="Q11" s="34"/>
      <c r="R11" s="34"/>
      <c r="S11" s="34"/>
      <c r="T11" s="34"/>
      <c r="U11" s="34"/>
      <c r="V11" s="34"/>
      <c r="W11" s="21"/>
    </row>
    <row r="12" ht="12" s="8" customFormat="1">
      <c r="B12" s="43" t="s">
        <v>3</v>
      </c>
      <c r="C12" s="9"/>
      <c r="D12" s="9"/>
      <c r="G12" s="10"/>
      <c r="H12" s="10"/>
      <c r="I12" s="10"/>
      <c r="J12" s="10"/>
      <c r="K12" s="10"/>
      <c r="M12" s="11"/>
      <c r="N12" s="12"/>
      <c r="O12" s="35"/>
      <c r="P12" s="35"/>
      <c r="Q12" s="35"/>
      <c r="R12" s="35"/>
      <c r="S12" s="35"/>
      <c r="T12" s="35"/>
      <c r="U12" s="35"/>
      <c r="V12" s="36"/>
    </row>
    <row r="13" ht="12" s="8" customFormat="1">
      <c r="B13" s="44" t="s">
        <v>4</v>
      </c>
      <c r="C13" s="13"/>
      <c r="D13" s="13"/>
      <c r="G13" s="14"/>
      <c r="H13" s="14"/>
      <c r="I13" s="14"/>
      <c r="J13" s="14"/>
      <c r="K13" s="14"/>
      <c r="M13" s="12"/>
      <c r="N13" s="11"/>
      <c r="O13" s="37"/>
      <c r="P13" s="37"/>
      <c r="Q13" s="37"/>
      <c r="R13" s="37"/>
      <c r="S13" s="37"/>
      <c r="T13" s="37"/>
      <c r="U13" s="37"/>
      <c r="V13" s="36"/>
    </row>
    <row r="14" ht="12" s="8" customFormat="1">
      <c r="B14" s="43" t="s">
        <v>5</v>
      </c>
      <c r="C14" s="9"/>
      <c r="D14" s="9"/>
      <c r="G14" s="15"/>
      <c r="H14" s="15"/>
      <c r="I14" s="15"/>
      <c r="J14" s="15"/>
      <c r="K14" s="15"/>
      <c r="M14" s="15"/>
      <c r="N14" s="15"/>
      <c r="O14" s="38"/>
      <c r="P14" s="38"/>
      <c r="Q14" s="38"/>
      <c r="R14" s="38"/>
      <c r="S14" s="38"/>
      <c r="T14" s="38"/>
      <c r="U14" s="38"/>
      <c r="V14" s="36"/>
    </row>
    <row r="15">
      <c r="B15" s="45"/>
      <c r="C15" s="27"/>
      <c r="D15" s="27"/>
      <c r="E15" s="27"/>
      <c r="F15" s="27"/>
      <c r="G15" s="18"/>
      <c r="H15" s="18"/>
      <c r="O15" s="33"/>
      <c r="P15" s="33"/>
      <c r="Q15" s="33"/>
      <c r="R15" s="33"/>
      <c r="S15" s="33"/>
      <c r="T15" s="33"/>
      <c r="U15" s="33"/>
      <c r="V15" s="33"/>
    </row>
    <row r="16">
      <c r="A16" s="28" t="s">
        <v>6</v>
      </c>
      <c r="B16" s="46" t="s">
        <v>7</v>
      </c>
      <c r="C16" s="29" t="s">
        <v>8</v>
      </c>
      <c r="D16" s="29" t="s">
        <v>9</v>
      </c>
      <c r="E16" s="29" t="s">
        <v>10</v>
      </c>
      <c r="F16" s="28" t="s">
        <v>11</v>
      </c>
      <c r="G16" s="30" t="s">
        <v>12</v>
      </c>
      <c r="H16" s="31"/>
      <c r="I16" s="116" t="s">
        <v>13</v>
      </c>
      <c r="J16" s="120" t="s">
        <v>14</v>
      </c>
      <c r="K16" s="121"/>
      <c r="L16" s="120" t="s">
        <v>15</v>
      </c>
      <c r="M16" s="121"/>
      <c r="N16" s="118" t="s">
        <v>16</v>
      </c>
      <c r="O16" s="118" t="s">
        <v>17</v>
      </c>
      <c r="P16" s="120" t="s">
        <v>18</v>
      </c>
      <c r="Q16" s="122"/>
      <c r="R16" s="122"/>
      <c r="S16" s="121"/>
      <c r="T16" s="123" t="s">
        <v>19</v>
      </c>
      <c r="U16" s="118" t="s">
        <v>20</v>
      </c>
      <c r="V16" s="39" t="s">
        <v>21</v>
      </c>
      <c r="W16" s="100" t="s">
        <v>22</v>
      </c>
      <c r="X16" s="100" t="s">
        <v>23</v>
      </c>
    </row>
    <row r="17" ht="28.2">
      <c r="A17" s="105"/>
      <c r="B17" s="106"/>
      <c r="C17" s="107"/>
      <c r="D17" s="107"/>
      <c r="E17" s="107"/>
      <c r="F17" s="105"/>
      <c r="G17" s="108" t="s">
        <v>24</v>
      </c>
      <c r="H17" s="109" t="s">
        <v>25</v>
      </c>
      <c r="I17" s="117"/>
      <c r="J17" s="110" t="s">
        <v>26</v>
      </c>
      <c r="K17" s="111" t="s">
        <v>27</v>
      </c>
      <c r="L17" s="112" t="s">
        <v>26</v>
      </c>
      <c r="M17" s="111" t="s">
        <v>27</v>
      </c>
      <c r="N17" s="119"/>
      <c r="O17" s="119"/>
      <c r="P17" s="113" t="s">
        <v>28</v>
      </c>
      <c r="Q17" s="113" t="s">
        <v>29</v>
      </c>
      <c r="R17" s="113" t="s">
        <v>30</v>
      </c>
      <c r="S17" s="114" t="s">
        <v>31</v>
      </c>
      <c r="T17" s="124"/>
      <c r="U17" s="119"/>
      <c r="V17" s="115"/>
      <c r="W17" s="115"/>
      <c r="X17" s="115"/>
    </row>
    <row r="18">
      <c r="A18" s="101"/>
      <c r="G18" s="102"/>
      <c r="H18" s="102"/>
      <c r="O18" s="103">
        <v>0</v>
      </c>
      <c r="P18" s="102">
        <v>0</v>
      </c>
      <c r="Q18" s="102">
        <v>0</v>
      </c>
      <c r="R18" s="102">
        <v>0</v>
      </c>
      <c r="S18" s="103">
        <f>SUM(P18:R18)</f>
        <v>0</v>
      </c>
      <c r="T18" s="103">
        <v>0</v>
      </c>
      <c r="U18" s="103">
        <v>0</v>
      </c>
      <c r="V18" s="103">
        <f>SUM(O18,S18,T18:U18)</f>
        <v>0</v>
      </c>
      <c r="X18" s="104"/>
    </row>
    <row r="19">
      <c r="A19" s="48"/>
      <c r="B19" s="49"/>
      <c r="C19" s="50"/>
      <c r="D19" s="50"/>
      <c r="E19" s="50"/>
      <c r="F19" s="50"/>
      <c r="G19" s="54"/>
      <c r="H19" s="54"/>
      <c r="I19" s="51"/>
      <c r="J19" s="51"/>
      <c r="K19" s="51"/>
      <c r="L19" s="51"/>
      <c r="M19" s="51"/>
      <c r="N19" s="51"/>
      <c r="O19" s="52">
        <v>0</v>
      </c>
      <c r="P19" s="54">
        <v>0</v>
      </c>
      <c r="Q19" s="54">
        <v>0</v>
      </c>
      <c r="R19" s="54">
        <v>0</v>
      </c>
      <c r="S19" s="52">
        <f>SUM(P19:R19)</f>
        <v>0</v>
      </c>
      <c r="T19" s="52">
        <v>0</v>
      </c>
      <c r="U19" s="52">
        <v>0</v>
      </c>
      <c r="V19" s="52">
        <f>SUM(O19,S19,T19:U19)</f>
        <v>0</v>
      </c>
      <c r="W19" s="51"/>
      <c r="X19" s="53"/>
    </row>
    <row r="20">
      <c r="A20" s="68" t="s">
        <v>32</v>
      </c>
      <c r="B20" s="55"/>
      <c r="C20" s="56"/>
      <c r="D20" s="56"/>
      <c r="E20" s="56"/>
      <c r="F20" s="56"/>
      <c r="G20" s="57"/>
      <c r="H20" s="57"/>
      <c r="I20" s="58"/>
      <c r="J20" s="58"/>
      <c r="K20" s="58"/>
      <c r="L20" s="58"/>
      <c r="M20" s="58"/>
      <c r="N20" s="58"/>
      <c r="O20" s="59">
        <f>SUBTOTAL(9,O18:O19)</f>
        <v>0</v>
      </c>
      <c r="P20" s="59">
        <f>SUBTOTAL(9,P18:P19)</f>
        <v>0</v>
      </c>
      <c r="Q20" s="59">
        <f>SUBTOTAL(9,Q18:Q19)</f>
        <v>0</v>
      </c>
      <c r="R20" s="59">
        <f>SUBTOTAL(9,R18:R19)</f>
        <v>0</v>
      </c>
      <c r="S20" s="59">
        <f>SUBTOTAL(9,S18:S19)</f>
        <v>0</v>
      </c>
      <c r="T20" s="59">
        <f>SUBTOTAL(9,T18:T19)</f>
        <v>0</v>
      </c>
      <c r="U20" s="59">
        <f>SUBTOTAL(9,U18:U19)</f>
        <v>0</v>
      </c>
      <c r="V20" s="60">
        <f>SUBTOTAL(9,V18:V19)</f>
        <v>0</v>
      </c>
      <c r="W20" s="61"/>
      <c r="X20" s="62"/>
    </row>
    <row r="21">
      <c r="A21" s="68" t="s">
        <v>33</v>
      </c>
      <c r="B21" s="55"/>
      <c r="C21" s="56"/>
      <c r="D21" s="56"/>
      <c r="E21" s="56"/>
      <c r="F21" s="56"/>
      <c r="G21" s="57"/>
      <c r="H21" s="57"/>
      <c r="I21" s="58"/>
      <c r="J21" s="58"/>
      <c r="K21" s="58"/>
      <c r="L21" s="58"/>
      <c r="M21" s="58"/>
      <c r="N21" s="58"/>
      <c r="O21" s="59">
        <f>ROUND(O20*10/100, 2)</f>
        <v>0</v>
      </c>
      <c r="P21" s="59">
        <f ref="P21:V21" t="shared" si="2">ROUND(P20*10/100, 2)</f>
        <v>0</v>
      </c>
      <c r="Q21" s="59">
        <f t="shared" si="2"/>
        <v>0</v>
      </c>
      <c r="R21" s="59">
        <f t="shared" si="2"/>
        <v>0</v>
      </c>
      <c r="S21" s="59">
        <f t="shared" si="2"/>
        <v>0</v>
      </c>
      <c r="T21" s="59">
        <f t="shared" si="2"/>
        <v>0</v>
      </c>
      <c r="U21" s="59">
        <f t="shared" si="2"/>
        <v>0</v>
      </c>
      <c r="V21" s="60">
        <f t="shared" si="2"/>
        <v>0</v>
      </c>
      <c r="W21" s="61"/>
      <c r="X21" s="62"/>
    </row>
    <row r="22">
      <c r="A22" s="68" t="s">
        <v>34</v>
      </c>
      <c r="B22" s="55"/>
      <c r="C22" s="56"/>
      <c r="D22" s="56"/>
      <c r="E22" s="56"/>
      <c r="F22" s="56"/>
      <c r="G22" s="57"/>
      <c r="H22" s="57"/>
      <c r="I22" s="58"/>
      <c r="J22" s="58"/>
      <c r="K22" s="58"/>
      <c r="L22" s="58"/>
      <c r="M22" s="58"/>
      <c r="N22" s="58"/>
      <c r="O22" s="59">
        <f>SUM(O20:O21)</f>
        <v>0</v>
      </c>
      <c r="P22" s="59">
        <f ref="P22:V22" t="shared" si="3">SUM(P20:P21)</f>
        <v>0</v>
      </c>
      <c r="Q22" s="59">
        <f t="shared" si="3"/>
        <v>0</v>
      </c>
      <c r="R22" s="59">
        <f t="shared" si="3"/>
        <v>0</v>
      </c>
      <c r="S22" s="59">
        <f t="shared" si="3"/>
        <v>0</v>
      </c>
      <c r="T22" s="59">
        <f t="shared" si="3"/>
        <v>0</v>
      </c>
      <c r="U22" s="59">
        <f t="shared" si="3"/>
        <v>0</v>
      </c>
      <c r="V22" s="60">
        <f t="shared" si="3"/>
        <v>0</v>
      </c>
      <c r="W22" s="61"/>
      <c r="X22" s="62"/>
    </row>
    <row r="23">
      <c r="A23" s="63"/>
      <c r="B23" s="64" t="s">
        <v>35</v>
      </c>
      <c r="C23" s="56" t="str">
        <f>AG38</f>
        <v>Kđồng.</v>
      </c>
      <c r="D23" s="62"/>
      <c r="E23" s="62"/>
      <c r="F23" s="62"/>
      <c r="G23" s="65"/>
      <c r="H23" s="65"/>
      <c r="I23" s="61"/>
      <c r="J23" s="61"/>
      <c r="K23" s="61"/>
      <c r="L23" s="61"/>
      <c r="M23" s="61"/>
      <c r="N23" s="61"/>
      <c r="O23" s="59"/>
      <c r="P23" s="66"/>
      <c r="Q23" s="66"/>
      <c r="R23" s="66"/>
      <c r="S23" s="59"/>
      <c r="T23" s="66"/>
      <c r="U23" s="66"/>
      <c r="V23" s="60"/>
      <c r="W23" s="61"/>
      <c r="X23" s="62"/>
    </row>
    <row r="24">
      <c r="A24" s="63"/>
      <c r="B24" s="67"/>
      <c r="C24" s="62"/>
      <c r="D24" s="62"/>
      <c r="E24" s="62"/>
      <c r="F24" s="62"/>
      <c r="G24" s="65"/>
      <c r="H24" s="65"/>
      <c r="I24" s="61"/>
      <c r="J24" s="61"/>
      <c r="K24" s="61"/>
      <c r="L24" s="61"/>
      <c r="M24" s="61"/>
      <c r="N24" s="61"/>
      <c r="O24" s="66"/>
      <c r="P24" s="66"/>
      <c r="Q24" s="66"/>
      <c r="R24" s="66"/>
      <c r="S24" s="66"/>
      <c r="T24" s="66"/>
      <c r="U24" s="66"/>
      <c r="V24" s="66"/>
      <c r="W24" s="61"/>
      <c r="X24" s="62"/>
    </row>
    <row r="25">
      <c r="A25" s="63"/>
      <c r="B25" s="67"/>
      <c r="C25" s="62"/>
      <c r="D25" s="62"/>
      <c r="E25" s="62"/>
      <c r="F25" s="62"/>
      <c r="G25" s="65"/>
      <c r="H25" s="65"/>
      <c r="I25" s="61"/>
      <c r="J25" s="61"/>
      <c r="K25" s="61"/>
      <c r="L25" s="61"/>
      <c r="M25" s="61"/>
      <c r="N25" s="61"/>
      <c r="O25" s="66"/>
      <c r="P25" s="66"/>
      <c r="Q25" s="66"/>
      <c r="R25" s="66"/>
      <c r="S25" s="66"/>
      <c r="T25" s="66"/>
      <c r="U25" s="66"/>
      <c r="V25" s="66"/>
      <c r="W25" s="61"/>
      <c r="X25" s="62"/>
    </row>
    <row r="26" ht="15.6">
      <c r="A26" s="63"/>
      <c r="B26" s="67"/>
      <c r="C26" s="62"/>
      <c r="D26" s="62"/>
      <c r="E26" s="62"/>
      <c r="F26" s="62"/>
      <c r="G26" s="65"/>
      <c r="H26" s="65"/>
      <c r="I26" s="61"/>
      <c r="J26" s="61"/>
      <c r="K26" s="61"/>
      <c r="L26" s="61"/>
      <c r="M26" s="61"/>
      <c r="N26" s="61"/>
      <c r="O26" s="66"/>
      <c r="P26" s="66"/>
      <c r="Q26" s="66"/>
      <c r="R26" s="66"/>
      <c r="S26" s="66"/>
      <c r="T26" s="66"/>
      <c r="U26" s="66"/>
      <c r="V26" s="66"/>
      <c r="W26" s="61"/>
      <c r="X26" s="62"/>
      <c r="AF26" s="93" t="s">
        <v>36</v>
      </c>
      <c r="AG26" s="69">
        <f>V22</f>
        <v>0</v>
      </c>
      <c r="AH26" s="94"/>
      <c r="AI26" s="70"/>
      <c r="AJ26" s="71"/>
      <c r="AK26" s="70"/>
      <c r="AL26" s="95"/>
      <c r="AM26" s="95"/>
      <c r="AN26" s="95"/>
      <c r="AO26" s="95"/>
      <c r="AP26" s="95"/>
      <c r="AQ26" s="95"/>
      <c r="AR26" s="95"/>
      <c r="AS26" s="95"/>
    </row>
    <row r="27" ht="16.2">
      <c r="A27" s="63"/>
      <c r="B27" s="67"/>
      <c r="C27" s="62"/>
      <c r="D27" s="62"/>
      <c r="E27" s="62"/>
      <c r="F27" s="62"/>
      <c r="G27" s="65"/>
      <c r="H27" s="65"/>
      <c r="I27" s="61"/>
      <c r="J27" s="61"/>
      <c r="K27" s="61"/>
      <c r="L27" s="61"/>
      <c r="M27" s="61"/>
      <c r="N27" s="61"/>
      <c r="O27" s="66"/>
      <c r="P27" s="66"/>
      <c r="Q27" s="66"/>
      <c r="R27" s="66"/>
      <c r="S27" s="66"/>
      <c r="T27" s="66"/>
      <c r="U27" s="66"/>
      <c r="V27" s="66"/>
      <c r="W27" s="61"/>
      <c r="X27" s="62"/>
      <c r="AF27" s="93" t="s">
        <v>37</v>
      </c>
      <c r="AG27" s="96" t="str">
        <f>AG38</f>
        <v>Kđồng.</v>
      </c>
      <c r="AH27" s="94"/>
      <c r="AI27" s="70"/>
      <c r="AJ27" s="71"/>
      <c r="AK27" s="70"/>
      <c r="AL27" s="95"/>
      <c r="AM27" s="95"/>
      <c r="AN27" s="95"/>
      <c r="AO27" s="95"/>
      <c r="AP27" s="95"/>
      <c r="AQ27" s="95"/>
      <c r="AR27" s="95"/>
      <c r="AS27" s="95"/>
    </row>
    <row r="28" ht="16.2">
      <c r="A28" s="63"/>
      <c r="B28" s="67"/>
      <c r="C28" s="62"/>
      <c r="D28" s="62"/>
      <c r="E28" s="62"/>
      <c r="F28" s="62"/>
      <c r="G28" s="65"/>
      <c r="H28" s="65"/>
      <c r="I28" s="61"/>
      <c r="J28" s="61"/>
      <c r="K28" s="61"/>
      <c r="L28" s="61"/>
      <c r="M28" s="61"/>
      <c r="N28" s="61"/>
      <c r="O28" s="66"/>
      <c r="P28" s="66"/>
      <c r="Q28" s="66"/>
      <c r="R28" s="66"/>
      <c r="S28" s="66"/>
      <c r="T28" s="66"/>
      <c r="U28" s="66"/>
      <c r="V28" s="66"/>
      <c r="W28" s="61"/>
      <c r="X28" s="62"/>
      <c r="AF28" s="93" t="s">
        <v>38</v>
      </c>
      <c r="AG28" s="97" t="str">
        <f>AG38&amp;" đồng./."</f>
        <v>Kđồng. đồng./.</v>
      </c>
      <c r="AH28" s="94"/>
      <c r="AI28" s="70"/>
      <c r="AJ28" s="71"/>
      <c r="AK28" s="70"/>
      <c r="AL28" s="95"/>
      <c r="AM28" s="95"/>
      <c r="AN28" s="95"/>
      <c r="AO28" s="95"/>
      <c r="AP28" s="95"/>
      <c r="AQ28" s="95"/>
      <c r="AR28" s="95"/>
      <c r="AS28" s="95"/>
    </row>
    <row r="29">
      <c r="A29" s="63"/>
      <c r="B29" s="55" t="s">
        <v>39</v>
      </c>
      <c r="C29" s="56"/>
      <c r="D29" s="56"/>
      <c r="E29" s="56"/>
      <c r="F29" s="56"/>
      <c r="G29" s="57"/>
      <c r="H29" s="57"/>
      <c r="I29" s="58"/>
      <c r="J29" s="58"/>
      <c r="K29" s="58"/>
      <c r="L29" s="58"/>
      <c r="M29" s="58" t="s">
        <v>40</v>
      </c>
      <c r="N29" s="61"/>
      <c r="O29" s="66"/>
      <c r="P29" s="66"/>
      <c r="Q29" s="66"/>
      <c r="R29" s="66"/>
      <c r="S29" s="66"/>
      <c r="T29" s="66"/>
      <c r="U29" s="66"/>
      <c r="V29" s="66"/>
      <c r="W29" s="61"/>
      <c r="X29" s="62"/>
      <c r="AF29" s="95"/>
      <c r="AG29" s="95"/>
      <c r="AH29" s="94"/>
      <c r="AI29" s="70"/>
      <c r="AJ29" s="71"/>
      <c r="AK29" s="70"/>
      <c r="AL29" s="95"/>
      <c r="AM29" s="95"/>
      <c r="AN29" s="95"/>
      <c r="AO29" s="95"/>
      <c r="AP29" s="95"/>
      <c r="AQ29" s="95"/>
      <c r="AR29" s="95"/>
      <c r="AS29" s="95"/>
    </row>
    <row r="30">
      <c r="AF30" s="95"/>
      <c r="AG30" s="95"/>
      <c r="AH30" s="94"/>
      <c r="AI30" s="70"/>
      <c r="AJ30" s="71"/>
      <c r="AK30" s="70"/>
      <c r="AL30" s="95"/>
      <c r="AM30" s="95"/>
      <c r="AN30" s="95"/>
      <c r="AO30" s="95"/>
      <c r="AP30" s="95"/>
      <c r="AQ30" s="95"/>
      <c r="AR30" s="95"/>
      <c r="AS30" s="95"/>
    </row>
    <row r="31">
      <c r="AF31" s="95"/>
      <c r="AG31" s="95"/>
      <c r="AH31" s="94"/>
      <c r="AI31" s="70"/>
      <c r="AJ31" s="71"/>
      <c r="AK31" s="70"/>
      <c r="AL31" s="95"/>
      <c r="AM31" s="95"/>
      <c r="AN31" s="95"/>
      <c r="AO31" s="95"/>
      <c r="AP31" s="95"/>
      <c r="AQ31" s="95"/>
      <c r="AR31" s="95"/>
      <c r="AS31" s="95"/>
    </row>
    <row r="32">
      <c r="AF32" s="95" t="s">
        <v>41</v>
      </c>
      <c r="AG32" s="95"/>
      <c r="AH32" s="94"/>
      <c r="AI32" s="70"/>
      <c r="AJ32" s="71"/>
      <c r="AK32" s="70"/>
      <c r="AL32" s="95"/>
      <c r="AM32" s="95"/>
      <c r="AN32" s="95"/>
      <c r="AO32" s="95"/>
      <c r="AP32" s="95"/>
      <c r="AQ32" s="95"/>
      <c r="AR32" s="95"/>
      <c r="AS32" s="95"/>
    </row>
    <row r="33">
      <c r="AF33" s="72">
        <f>AG26</f>
        <v>0</v>
      </c>
      <c r="AG33" s="98" t="str">
        <f>RIGHT("000000000000"&amp;ROUND(AF33,0),12)</f>
        <v>000000000000</v>
      </c>
      <c r="AH33" s="73">
        <v>1</v>
      </c>
      <c r="AI33" s="73">
        <v>2</v>
      </c>
      <c r="AJ33" s="73">
        <v>3</v>
      </c>
      <c r="AK33" s="74">
        <v>4</v>
      </c>
      <c r="AL33" s="74">
        <v>5</v>
      </c>
      <c r="AM33" s="74">
        <v>6</v>
      </c>
      <c r="AN33" s="75">
        <v>7</v>
      </c>
      <c r="AO33" s="75">
        <v>8</v>
      </c>
      <c r="AP33" s="75">
        <v>9</v>
      </c>
      <c r="AQ33" s="76">
        <v>10</v>
      </c>
      <c r="AR33" s="76">
        <v>11</v>
      </c>
      <c r="AS33" s="76">
        <v>12</v>
      </c>
    </row>
    <row r="34">
      <c r="AF34" s="77"/>
      <c r="AG34" s="78"/>
      <c r="AH34" s="79">
        <f>VALUE(MID(AG33,AH33,1))</f>
        <v>0</v>
      </c>
      <c r="AI34" s="79">
        <f>VALUE(MID(AG33,AI33,1))</f>
        <v>0</v>
      </c>
      <c r="AJ34" s="79">
        <f>VALUE(MID(AG33,AJ33,1))</f>
        <v>0</v>
      </c>
      <c r="AK34" s="80">
        <f>VALUE(MID(AG33,AK33,1))</f>
        <v>0</v>
      </c>
      <c r="AL34" s="80">
        <f>VALUE(MID(AG33,AL33,1))</f>
        <v>0</v>
      </c>
      <c r="AM34" s="80">
        <f>VALUE(MID(AG33,AM33,1))</f>
        <v>0</v>
      </c>
      <c r="AN34" s="81">
        <f>VALUE(MID(AG33,AN33,1))</f>
        <v>0</v>
      </c>
      <c r="AO34" s="81">
        <f>VALUE(MID(AG33,AO33,1))</f>
        <v>0</v>
      </c>
      <c r="AP34" s="81">
        <f>VALUE(MID(AG33,AP33,1))</f>
        <v>0</v>
      </c>
      <c r="AQ34" s="82">
        <f>VALUE(MID(AG33,AQ33,1))</f>
        <v>0</v>
      </c>
      <c r="AR34" s="82">
        <f>VALUE(MID(AG33,AR33,1))</f>
        <v>0</v>
      </c>
      <c r="AS34" s="82">
        <f>VALUE(MID(AG33,AS33,1))</f>
        <v>0</v>
      </c>
    </row>
    <row r="35">
      <c r="AF35" s="77"/>
      <c r="AG35" s="78"/>
      <c r="AH35" s="79">
        <f>SUM(AH34:AH34)</f>
        <v>0</v>
      </c>
      <c r="AI35" s="79">
        <f>SUM(AH34:AI34)</f>
        <v>0</v>
      </c>
      <c r="AJ35" s="79">
        <f>SUM(AH34:AJ34)</f>
        <v>0</v>
      </c>
      <c r="AK35" s="80">
        <f>SUM(AK34:AK34)</f>
        <v>0</v>
      </c>
      <c r="AL35" s="80">
        <f>SUM(AK34:AL34)</f>
        <v>0</v>
      </c>
      <c r="AM35" s="80">
        <f>SUM(AK34:AM34)</f>
        <v>0</v>
      </c>
      <c r="AN35" s="81">
        <f>SUM(AN34:AN34)</f>
        <v>0</v>
      </c>
      <c r="AO35" s="81">
        <f>SUM(AN34:AO34)</f>
        <v>0</v>
      </c>
      <c r="AP35" s="81">
        <f>SUM(AN34:AP34)</f>
        <v>0</v>
      </c>
      <c r="AQ35" s="82">
        <f>SUM(AQ34:AQ34)</f>
        <v>0</v>
      </c>
      <c r="AR35" s="82">
        <f>SUM(AQ34:AR34)</f>
        <v>0</v>
      </c>
      <c r="AS35" s="82">
        <f>SUM(AQ34:AS34)</f>
        <v>0</v>
      </c>
    </row>
    <row r="36">
      <c r="AF36" s="83"/>
      <c r="AG36" s="78"/>
      <c r="AH36" s="84" t="str">
        <f>IF(AH34=0,"",CHOOSE(AH34,"một","hai","ba","bốn","năm","sáu","bảy","tám","chín"))</f>
      </c>
      <c r="AI36" s="84" t="str">
        <f>IF(AI34=0,IF(AND(AH34&lt;&gt;0,AJ34&lt;&gt;0),"lẻ",""),CHOOSE(AI34,"mười","hai","ba","bốn","năm","sáu","bảy","tám","chín"))</f>
      </c>
      <c r="AJ36" s="84" t="str">
        <f>IF(AJ34=0,"",CHOOSE(AJ34,IF(AI34&gt;1,"mốt","một"),"hai","ba","bốn",IF(AI34=0,"năm","lăm"),"sáu","bảy","tám","chín"))</f>
      </c>
      <c r="AK36" s="85" t="str">
        <f>IF(AK34=0,"",CHOOSE(AK34,"một","hai","ba","bốn","năm","sáu","bảy","tám","chín"))</f>
      </c>
      <c r="AL36" s="85" t="str">
        <f>IF(AL34=0,IF(AND(AK34&lt;&gt;0,AM34&lt;&gt;0),"lẻ",""),CHOOSE(AL34,"mười","hai","ba","bốn","năm","sáu","bảy","tám","chín"))</f>
      </c>
      <c r="AM36" s="85" t="str">
        <f>IF(AM34=0,"",CHOOSE(AM34,IF(AL34&gt;1,"mốt","một"),"hai","ba","bốn",IF(AL34=0,"năm","lăm"),"sáu","bảy","tám","chín"))</f>
      </c>
      <c r="AN36" s="86" t="str">
        <f>IF(AN34=0,IF(AND(AN34=0,AO34=0),"",IF(AND(AL34=0,AM34=0,AO34&lt;&gt;0),"","không trăm")),CHOOSE(AN34,"một","hai","ba","bốn","năm","sáu","bảy","tám","chín"))</f>
      </c>
      <c r="AO36" s="86" t="str">
        <f>IF(AO34=0,IF(AND(AO34=0,AP34=0),"",IF(AND(AM34=0,AN34=0,AP34&lt;&gt;0),"","lẻ")),CHOOSE(AO34,"mười","hai","ba","bốn","năm","sáu","bảy","tám","chín"))</f>
      </c>
      <c r="AP36" s="86" t="str">
        <f>IF(AP34=0,"",CHOOSE(AP34,IF(AO34&gt;1,"mốt","một"),"hai","ba","bốn",IF(AO34=0,"năm","lăm"),"sáu","bảy","tám","chín"))</f>
      </c>
      <c r="AQ36" s="87" t="str">
        <f>IF(AQ34=0,IF(AND(AQ34=0,AR34=0),"",IF(AND(AO34=0,AP34=0,AR34&lt;&gt;0),"","không trăm")),CHOOSE(AQ34,"một","hai","ba","bốn","năm","sáu","bảy","tám","chín"))</f>
      </c>
      <c r="AR36" s="87" t="str">
        <f>IF(AR34=0,IF(AND(AR34=0,AS34=0),"",IF(AND(AP34=0,AQ34=0,AS34&lt;&gt;0),"","lẻ")),CHOOSE(AR34,"mười","hai","ba","bốn","năm","sáu","bảy","tám","chín"))</f>
      </c>
      <c r="AS36" s="87" t="str">
        <f>IF(AS34=0,"",CHOOSE(AS34,IF(AR34&gt;1,"mốt","một"),"hai","ba","bốn",IF(AR34=0,"năm","lăm"),"sáu","bảy","tám","chín"))</f>
      </c>
    </row>
    <row r="37">
      <c r="AF37" s="77"/>
      <c r="AG37" s="78"/>
      <c r="AH37" s="88" t="str">
        <f>IF(AH34=0,"","trăm")</f>
      </c>
      <c r="AI37" s="88" t="str">
        <f>IF(AI34=0,"",IF(AI34=1,"","mươi"))</f>
      </c>
      <c r="AJ37" s="88" t="str">
        <f>IF(AND(AJ34=0,AJ35=0),"","tỷ")</f>
      </c>
      <c r="AK37" s="89" t="str">
        <f>IF(AK34=0,"","trăm")</f>
      </c>
      <c r="AL37" s="89" t="str">
        <f>IF(AL34=0,"",IF(AL34=1,"","mươi"))</f>
      </c>
      <c r="AM37" s="89" t="str">
        <f>IF(AND(AM34=0,AM35=0),"","triệu")</f>
      </c>
      <c r="AN37" s="90" t="str">
        <f>IF(AN34=0,"","trăm")</f>
      </c>
      <c r="AO37" s="90" t="str">
        <f>IF(AO34=0,"",IF(AO34=1,"","mươi"))</f>
      </c>
      <c r="AP37" s="90" t="str">
        <f>IF(AND(AP34=0,AP35=0),"","ngàn")</f>
      </c>
      <c r="AQ37" s="91" t="str">
        <f>IF(AQ34=0,"","trăm")</f>
      </c>
      <c r="AR37" s="91" t="str">
        <f>IF(AR34=0,"",IF(AR34=1,"","mươi"))</f>
      </c>
      <c r="AS37" s="91"/>
    </row>
    <row r="38">
      <c r="AF38" s="77"/>
      <c r="AG38" s="99" t="str">
        <f>UPPER(LEFT(TRIM(IF(AF33=0,"không đồng.",AH36&amp;" "&amp;AH37&amp;" "&amp;AI36&amp;" "&amp;AI37&amp;" "&amp;AJ36&amp;" "&amp;AJ37&amp;" "&amp;AK36&amp;" "&amp;AK37&amp;" "&amp;AL36&amp;" "&amp;AL37&amp;" "&amp;AM36&amp;" "&amp;AM37&amp;" "&amp;AN36&amp;" "&amp;AN37&amp;" "&amp;AO36&amp;" "&amp;AO37&amp;" "&amp;AP36&amp;" "&amp;AP37&amp;" "&amp;AQ36&amp;" "&amp;AQ37&amp;" "&amp;AR36&amp;" "&amp;AR37&amp;" "&amp;AS36&amp;" "&amp;AS37)),1))&amp;RIGHT(TRIM(IF(AF33=0,"không đồng.",AH36&amp;" "&amp;AH37&amp;" "&amp;AI36&amp;" "&amp;AI37&amp;" "&amp;AJ36&amp;" "&amp;AJ37&amp;" "&amp;AK36&amp;" "&amp;AK37&amp;" "&amp;AL36&amp;" "&amp;AL37&amp;" "&amp;AM36&amp;" "&amp;AM37&amp;" "&amp;AN36&amp;" "&amp;AN37&amp;" "&amp;AO36&amp;" "&amp;AO37&amp;" "&amp;AP36&amp;" "&amp;AP37&amp;" "&amp;AQ36&amp;" "&amp;AQ37&amp;" "&amp;AR36&amp;" "&amp;AR37&amp;" "&amp;AS36&amp;" "&amp;AS37)),LEN(TRIM(IF(AF33=0,"không.",AH36&amp;" "&amp;AH37&amp;" "&amp;AI36&amp;" "&amp;AI37&amp;" "&amp;AJ36&amp;" "&amp;AJ37&amp;" "&amp;AK36&amp;" "&amp;AK37&amp;" "&amp;AL36&amp;" "&amp;AL37&amp;" "&amp;AM36&amp;" "&amp;AM37&amp;" "&amp;AN36&amp;" "&amp;AN37&amp;" "&amp;AO36&amp;" "&amp;AO37&amp;" "&amp;AP36&amp;" "&amp;AP37&amp;" "&amp;AQ36&amp;" "&amp;AQ37&amp;" "&amp;AR36&amp;" "&amp;AR37&amp;" "&amp;AS36&amp;" "&amp;AS37)))-1)</f>
        <v>Kđồng.</v>
      </c>
      <c r="AH38" s="92"/>
      <c r="AI38" s="92"/>
      <c r="AJ38" s="92"/>
      <c r="AK38" s="92"/>
      <c r="AL38" s="92"/>
      <c r="AM38" s="92"/>
      <c r="AN38" s="92"/>
      <c r="AO38" s="92"/>
      <c r="AP38" s="92"/>
      <c r="AQ38" s="92"/>
      <c r="AR38" s="92"/>
      <c r="AS38" s="92"/>
    </row>
  </sheetData>
  <mergeCells>
    <mergeCell ref="I16:I17"/>
    <mergeCell ref="N16:N17"/>
    <mergeCell ref="U16:U17"/>
    <mergeCell ref="J16:K16"/>
    <mergeCell ref="L16:M16"/>
    <mergeCell ref="P16:S16"/>
    <mergeCell ref="O16:O17"/>
    <mergeCell ref="T16:T17"/>
  </mergeCells>
  <pageMargins left="0.7" right="0.7" top="0.75" bottom="0.75" header="0.3" footer="0.3"/>
  <pageSetup scale="60" orientation="landscape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2019-11-01T04:29:12Z</dcterms:modified>
</cp:coreProperties>
</file>