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ugus\Downloads\Lab\Short-Video-Streaming-Challenge-Duc\Short-Video-Streaming-Challenge\"/>
    </mc:Choice>
  </mc:AlternateContent>
  <xr:revisionPtr revIDLastSave="0" documentId="13_ncr:1_{5DF2FC1E-E676-4242-ADD6-DBC87FFBBDA6}" xr6:coauthVersionLast="47" xr6:coauthVersionMax="47" xr10:uidLastSave="{00000000-0000-0000-0000-000000000000}"/>
  <bookViews>
    <workbookView xWindow="1536" yWindow="1536" windowWidth="17280" windowHeight="8880" activeTab="4" xr2:uid="{D7097C12-A0E5-438F-B20B-27C59CB6F792}"/>
  </bookViews>
  <sheets>
    <sheet name="42" sheetId="6" r:id="rId1"/>
    <sheet name="30" sheetId="11" r:id="rId2"/>
    <sheet name="20" sheetId="12" r:id="rId3"/>
    <sheet name="50 user traces" sheetId="13" r:id="rId4"/>
    <sheet name="Sheet1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3" l="1"/>
  <c r="I29" i="13"/>
  <c r="B29" i="13"/>
  <c r="C29" i="13"/>
  <c r="D29" i="13"/>
  <c r="E29" i="13"/>
  <c r="F29" i="13"/>
  <c r="G29" i="13"/>
  <c r="G29" i="12"/>
  <c r="G29" i="11"/>
  <c r="G29" i="6"/>
  <c r="B29" i="12"/>
  <c r="C29" i="12"/>
  <c r="D29" i="12"/>
  <c r="E29" i="12"/>
  <c r="F29" i="12"/>
  <c r="B29" i="11"/>
  <c r="C29" i="11"/>
  <c r="D29" i="11"/>
  <c r="E29" i="11"/>
  <c r="F29" i="11"/>
  <c r="C29" i="6"/>
  <c r="D29" i="6"/>
  <c r="E29" i="6"/>
  <c r="F29" i="6"/>
  <c r="B29" i="6"/>
</calcChain>
</file>

<file path=xl/sharedStrings.xml><?xml version="1.0" encoding="utf-8"?>
<sst xmlns="http://schemas.openxmlformats.org/spreadsheetml/2006/main" count="225" uniqueCount="23">
  <si>
    <t>Fix B</t>
  </si>
  <si>
    <t>Next One</t>
  </si>
  <si>
    <t>Waterfall</t>
  </si>
  <si>
    <t>score</t>
  </si>
  <si>
    <t>bw_usage</t>
  </si>
  <si>
    <t>QoE</t>
  </si>
  <si>
    <t>Sum Wasted</t>
  </si>
  <si>
    <t>Wasted time</t>
  </si>
  <si>
    <t>Proposed</t>
  </si>
  <si>
    <t>High</t>
  </si>
  <si>
    <t>Medium</t>
  </si>
  <si>
    <t>Low</t>
  </si>
  <si>
    <t>Mixed</t>
  </si>
  <si>
    <t>WaterFall</t>
  </si>
  <si>
    <t>Next-One</t>
  </si>
  <si>
    <t>Fix-B</t>
  </si>
  <si>
    <t>Network-based</t>
  </si>
  <si>
    <t>PDAS</t>
  </si>
  <si>
    <t>Wasted time ratio</t>
  </si>
  <si>
    <t>fix_preload</t>
  </si>
  <si>
    <t>no_save</t>
  </si>
  <si>
    <t>QoE_avg</t>
  </si>
  <si>
    <t>fixed_preload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</si>
</sst>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('42'!$B$5,'42'!$B$12,'42'!$B$19,'42'!$B$26)</c:f>
              <c:numCache>
                <c:formatCode>General</c:formatCode>
                <c:ptCount val="4"/>
                <c:pt idx="0">
                  <c:v>3365.33725</c:v>
                </c:pt>
                <c:pt idx="1">
                  <c:v>2177.1801</c:v>
                </c:pt>
                <c:pt idx="2">
                  <c:v>1598.0773999999999</c:v>
                </c:pt>
                <c:pt idx="3">
                  <c:v>2391.0097000000001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7CC-B9CC-8C974E5095AB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('42'!$C$5,'42'!$C$12,'42'!$C$19,'42'!$C$26)</c:f>
              <c:numCache>
                <c:formatCode>General</c:formatCode>
                <c:ptCount val="4"/>
                <c:pt idx="0">
                  <c:v>5371.4324999999999</c:v>
                </c:pt>
                <c:pt idx="1">
                  <c:v>3162.5140499999902</c:v>
                </c:pt>
                <c:pt idx="2">
                  <c:v>2339.4616499999902</c:v>
                </c:pt>
                <c:pt idx="3">
                  <c:v>3545.5950499999999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7-47CC-B9CC-8C974E5095AB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('42'!$D$5,'42'!$D$12,'42'!$D$19,'42'!$D$26)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7-47CC-B9CC-8C974E5095AB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('42'!$E$5,'42'!$E$12,'42'!$E$19,'42'!$E$26)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7-47CC-B9CC-8C974E5095AB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('42'!$F$5,'42'!$F$12,'42'!$F$19,'42'!$F$26)</c:f>
              <c:numCache>
                <c:formatCode>General</c:formatCode>
                <c:ptCount val="4"/>
                <c:pt idx="0">
                  <c:v>5024.7009500000004</c:v>
                </c:pt>
                <c:pt idx="1">
                  <c:v>4222.7664500000001</c:v>
                </c:pt>
                <c:pt idx="2">
                  <c:v>3873.2804500000002</c:v>
                </c:pt>
                <c:pt idx="3">
                  <c:v>4327.3940000000002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7-47CC-B9CC-8C974E5095AB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('42'!$G$5,'42'!$G$12,'42'!$G$19,'42'!$G$26)</c:f>
              <c:numCache>
                <c:formatCode>General</c:formatCode>
                <c:ptCount val="4"/>
                <c:pt idx="0">
                  <c:v>4183.6509500000002</c:v>
                </c:pt>
                <c:pt idx="1">
                  <c:v>3169.2586499999902</c:v>
                </c:pt>
                <c:pt idx="2">
                  <c:v>2516.9164999999998</c:v>
                </c:pt>
                <c:pt idx="3">
                  <c:v>3136.9722499999998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3-40D6-8D89-FCB0F752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49-4D30-8135-7D174AEA255F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traces'!$H$4,'50 user traces'!$H$11,'50 user traces'!$H$18,'50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49-4D30-8135-7D174AEA255F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traces'!$I$4,'50 user traces'!$I$11,'50 user traces'!$I$18,'50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49-4D30-8135-7D174AEA2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'50 user traces'!$B$1</c15:sqref>
                        </c15:formulaRef>
                      </c:ext>
                    </c:extLst>
                    <c:strCache>
                      <c:ptCount val="1"/>
                      <c:pt idx="0">
                        <c:v>Proposed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traces'!$B$4,'50 user traces'!$B$11,'50 user traces'!$B$18,'50 user traces'!$B$25)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138.421492</c:v>
                      </c:pt>
                      <c:pt idx="1">
                        <c:v>68.613159549999907</c:v>
                      </c:pt>
                      <c:pt idx="2">
                        <c:v>51.986034699999998</c:v>
                      </c:pt>
                      <c:pt idx="3">
                        <c:v>74.341576750000002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D49-4D30-8135-7D174AEA255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traces'!$C$4,'50 user traces'!$C$11,'50 user traces'!$C$18,'50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D49-4D30-8135-7D174AEA255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traces'!$D$1</c15:sqref>
                        </c15:formulaRef>
                      </c:ext>
                    </c:extLst>
                    <c:strCache>
                      <c:ptCount val="1"/>
                      <c:pt idx="0">
                        <c:v>Next-One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traces'!$D$4,'50 user traces'!$D$11,'50 user traces'!$D$18,'50 user traces'!$D$25)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135.92721764999999</c:v>
                      </c:pt>
                      <c:pt idx="1">
                        <c:v>67.762746649999997</c:v>
                      </c:pt>
                      <c:pt idx="2">
                        <c:v>8.6844377999989995</c:v>
                      </c:pt>
                      <c:pt idx="3">
                        <c:v>22.25038975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49-4D30-8135-7D174AEA255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traces'!$E$1</c15:sqref>
                        </c15:formulaRef>
                      </c:ext>
                    </c:extLst>
                    <c:strCache>
                      <c:ptCount val="1"/>
                      <c:pt idx="0">
                        <c:v>WaterFall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traces'!$E$4,'50 user traces'!$E$11,'50 user traces'!$E$18,'50 user traces'!$E$25)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135.94403969999999</c:v>
                      </c:pt>
                      <c:pt idx="1">
                        <c:v>67.762746649999997</c:v>
                      </c:pt>
                      <c:pt idx="2">
                        <c:v>8.6844377999989995</c:v>
                      </c:pt>
                      <c:pt idx="3">
                        <c:v>22.270129245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49-4D30-8135-7D174AEA255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traces'!$F$1</c15:sqref>
                        </c15:formulaRef>
                      </c:ext>
                    </c:extLst>
                    <c:strCache>
                      <c:ptCount val="1"/>
                      <c:pt idx="0">
                        <c:v>Network-based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Pt>
                  <c:idx val="1"/>
                  <c:invertIfNegative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4-5D49-4D30-8135-7D174AEA255F}"/>
                    </c:ext>
                  </c:extLst>
                </c:dP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traces'!$F$4,'50 user traces'!$F$11,'50 user traces'!$F$18,'50 user traces'!$F$25)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139.31934989999999</c:v>
                      </c:pt>
                      <c:pt idx="1">
                        <c:v>69.130960400000006</c:v>
                      </c:pt>
                      <c:pt idx="2">
                        <c:v>9.5533069499999996</c:v>
                      </c:pt>
                      <c:pt idx="3">
                        <c:v>24.17738675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49-4D30-8135-7D174AEA255F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75568659513826653"/>
          <c:h val="8.1480178810501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('42'!$B$4,'42'!$B$11,'42'!$B$18,'42'!$B$25)</c:f>
              <c:numCache>
                <c:formatCode>General</c:formatCode>
                <c:ptCount val="4"/>
                <c:pt idx="0">
                  <c:v>75.611897499999998</c:v>
                </c:pt>
                <c:pt idx="1">
                  <c:v>34.724087500000003</c:v>
                </c:pt>
                <c:pt idx="2">
                  <c:v>23.925362499999899</c:v>
                </c:pt>
                <c:pt idx="3">
                  <c:v>33.7711775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7-4C46-BB02-A15543D819CA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('42'!$C$4,'42'!$C$11,'42'!$C$18,'42'!$C$25)</c:f>
              <c:numCache>
                <c:formatCode>General</c:formatCode>
                <c:ptCount val="4"/>
                <c:pt idx="0">
                  <c:v>57.491082499999898</c:v>
                </c:pt>
                <c:pt idx="1">
                  <c:v>28.09609</c:v>
                </c:pt>
                <c:pt idx="2">
                  <c:v>17.531692499999998</c:v>
                </c:pt>
                <c:pt idx="3">
                  <c:v>24.344472499999998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4D7-4C46-BB02-A15543D819CA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('42'!$D$4,'42'!$D$11,'42'!$D$18,'42'!$D$25)</c:f>
              <c:numCache>
                <c:formatCode>General</c:formatCode>
                <c:ptCount val="4"/>
                <c:pt idx="0">
                  <c:v>68.197772499999999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C46-BB02-A15543D819CA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('42'!$E$4,'42'!$E$11,'42'!$E$18,'42'!$E$25)</c:f>
              <c:numCache>
                <c:formatCode>General</c:formatCode>
                <c:ptCount val="4"/>
                <c:pt idx="0">
                  <c:v>68.197772000000001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7-4C46-BB02-A15543D819CA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('42'!$F$4,'42'!$F$11,'42'!$F$18,'42'!$F$25)</c:f>
              <c:numCache>
                <c:formatCode>General</c:formatCode>
                <c:ptCount val="4"/>
                <c:pt idx="0">
                  <c:v>74.744829999999993</c:v>
                </c:pt>
                <c:pt idx="1">
                  <c:v>14.8550574999999</c:v>
                </c:pt>
                <c:pt idx="2">
                  <c:v>-19.603597499999999</c:v>
                </c:pt>
                <c:pt idx="3">
                  <c:v>-9.5628150000000005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7-4C46-BB02-A15543D819CA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('42'!$G$4,'42'!$G$11,'42'!$G$18,'42'!$G$25)</c:f>
              <c:numCache>
                <c:formatCode>General</c:formatCode>
                <c:ptCount val="4"/>
                <c:pt idx="0">
                  <c:v>55.5721925</c:v>
                </c:pt>
                <c:pt idx="1">
                  <c:v>29.350614999999902</c:v>
                </c:pt>
                <c:pt idx="2">
                  <c:v>20.438892500000001</c:v>
                </c:pt>
                <c:pt idx="3">
                  <c:v>24.194632500000001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A4-4E69-943C-1DCB4E89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('30'!$B$5,'30'!$B$12,'30'!$B$19,'30'!$B$26)</c:f>
              <c:numCache>
                <c:formatCode>General</c:formatCode>
                <c:ptCount val="4"/>
                <c:pt idx="0">
                  <c:v>2250.9818999999902</c:v>
                </c:pt>
                <c:pt idx="1">
                  <c:v>1360.21314999999</c:v>
                </c:pt>
                <c:pt idx="2">
                  <c:v>1072.6506999999999</c:v>
                </c:pt>
                <c:pt idx="3">
                  <c:v>1487.07139999999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4-481C-84DC-CBABCC1D1BE5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('30'!$C$5,'30'!$C$12,'30'!$C$19,'30'!$C$26)</c:f>
              <c:numCache>
                <c:formatCode>General</c:formatCode>
                <c:ptCount val="4"/>
                <c:pt idx="0">
                  <c:v>3875.4812499999998</c:v>
                </c:pt>
                <c:pt idx="1">
                  <c:v>2373.2922999999901</c:v>
                </c:pt>
                <c:pt idx="2">
                  <c:v>1799.9855500000001</c:v>
                </c:pt>
                <c:pt idx="3">
                  <c:v>2585.51505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4-481C-84DC-CBABCC1D1BE5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('30'!$D$5,'30'!$D$12,'30'!$D$19,'30'!$D$26)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4-481C-84DC-CBABCC1D1BE5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('30'!$E$5,'30'!$E$12,'30'!$E$19,'30'!$E$26)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4-481C-84DC-CBABCC1D1BE5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('30'!$F$5,'30'!$F$12,'30'!$F$19,'30'!$F$26)</c:f>
              <c:numCache>
                <c:formatCode>General</c:formatCode>
                <c:ptCount val="4"/>
                <c:pt idx="0">
                  <c:v>3838.85025</c:v>
                </c:pt>
                <c:pt idx="1">
                  <c:v>2420.8560499999999</c:v>
                </c:pt>
                <c:pt idx="2">
                  <c:v>2098.5066000000002</c:v>
                </c:pt>
                <c:pt idx="3">
                  <c:v>3066.2915499999999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4-481C-84DC-CBABCC1D1BE5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('30'!$G$5,'30'!$G$12,'30'!$G$19,'30'!$G$26)</c:f>
              <c:numCache>
                <c:formatCode>General</c:formatCode>
                <c:ptCount val="4"/>
                <c:pt idx="0">
                  <c:v>2459.7737499999998</c:v>
                </c:pt>
                <c:pt idx="1">
                  <c:v>2192.4892999999902</c:v>
                </c:pt>
                <c:pt idx="2">
                  <c:v>1709.25755</c:v>
                </c:pt>
                <c:pt idx="3">
                  <c:v>1915.87105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4-481C-84DC-CBABCC1D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('30'!$B$4,'30'!$B$11,'30'!$B$18,'30'!$B$25)</c:f>
              <c:numCache>
                <c:formatCode>General</c:formatCode>
                <c:ptCount val="4"/>
                <c:pt idx="0">
                  <c:v>103.65132999999901</c:v>
                </c:pt>
                <c:pt idx="1">
                  <c:v>50.908902500000003</c:v>
                </c:pt>
                <c:pt idx="2">
                  <c:v>39.037732499999898</c:v>
                </c:pt>
                <c:pt idx="3">
                  <c:v>53.453132499999903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6-44A6-9045-A7E21B93E908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('30'!$C$4,'30'!$C$11,'30'!$C$18,'30'!$C$25)</c:f>
              <c:numCache>
                <c:formatCode>General</c:formatCode>
                <c:ptCount val="4"/>
                <c:pt idx="0">
                  <c:v>81.8367199999999</c:v>
                </c:pt>
                <c:pt idx="1">
                  <c:v>54.746299999999998</c:v>
                </c:pt>
                <c:pt idx="2">
                  <c:v>40.979862500000003</c:v>
                </c:pt>
                <c:pt idx="3">
                  <c:v>41.476934999999898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F26-44A6-9045-A7E21B93E908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('30'!$D$4,'30'!$D$11,'30'!$D$18,'30'!$D$25)</c:f>
              <c:numCache>
                <c:formatCode>General</c:formatCode>
                <c:ptCount val="4"/>
                <c:pt idx="0">
                  <c:v>103.6648625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6-44A6-9045-A7E21B93E908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('30'!$E$4,'30'!$E$11,'30'!$E$18,'30'!$E$25)</c:f>
              <c:numCache>
                <c:formatCode>General</c:formatCode>
                <c:ptCount val="4"/>
                <c:pt idx="0">
                  <c:v>103.664862499999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6-44A6-9045-A7E21B93E908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('30'!$F$4,'30'!$F$11,'30'!$F$18,'30'!$F$25)</c:f>
              <c:numCache>
                <c:formatCode>General</c:formatCode>
                <c:ptCount val="4"/>
                <c:pt idx="0">
                  <c:v>105.035249999999</c:v>
                </c:pt>
                <c:pt idx="1">
                  <c:v>43.813569999999899</c:v>
                </c:pt>
                <c:pt idx="2">
                  <c:v>-1.42818</c:v>
                </c:pt>
                <c:pt idx="3">
                  <c:v>9.2234724999999802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26-44A6-9045-A7E21B93E908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('30'!$G$4,'30'!$G$11,'30'!$G$18,'30'!$G$25)</c:f>
              <c:numCache>
                <c:formatCode>General</c:formatCode>
                <c:ptCount val="4"/>
                <c:pt idx="0">
                  <c:v>72.254692500000004</c:v>
                </c:pt>
                <c:pt idx="1">
                  <c:v>56.3517624999999</c:v>
                </c:pt>
                <c:pt idx="2">
                  <c:v>46.591819999999998</c:v>
                </c:pt>
                <c:pt idx="3">
                  <c:v>42.524014999999999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26-44A6-9045-A7E21B93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('20'!$B$5,'20'!$B$12,'20'!$B$19,'20'!$B$26)</c:f>
              <c:numCache>
                <c:formatCode>General</c:formatCode>
                <c:ptCount val="4"/>
                <c:pt idx="0">
                  <c:v>3708.2824000000001</c:v>
                </c:pt>
                <c:pt idx="1">
                  <c:v>2382.5729000000001</c:v>
                </c:pt>
                <c:pt idx="2">
                  <c:v>1710.1538</c:v>
                </c:pt>
                <c:pt idx="3">
                  <c:v>2690.6831000000002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8-4782-8D24-A8DAA1CA4703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('20'!$C$5,'20'!$C$12,'20'!$C$19,'20'!$C$26)</c:f>
              <c:numCache>
                <c:formatCode>General</c:formatCode>
                <c:ptCount val="4"/>
                <c:pt idx="0">
                  <c:v>4298.3624499999996</c:v>
                </c:pt>
                <c:pt idx="1">
                  <c:v>2894.4005999999999</c:v>
                </c:pt>
                <c:pt idx="2">
                  <c:v>2107.8560499999999</c:v>
                </c:pt>
                <c:pt idx="3">
                  <c:v>2787.2583500000001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8-4782-8D24-A8DAA1CA4703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('20'!$D$5,'20'!$D$12,'20'!$D$19,'20'!$D$26)</c:f>
              <c:numCache>
                <c:formatCode>General</c:formatCode>
                <c:ptCount val="4"/>
                <c:pt idx="0">
                  <c:v>11299.5563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8-4782-8D24-A8DAA1CA4703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('20'!$E$5,'20'!$E$12,'20'!$E$19,'20'!$E$26)</c:f>
              <c:numCache>
                <c:formatCode>General</c:formatCode>
                <c:ptCount val="4"/>
                <c:pt idx="0">
                  <c:v>11627.039049999999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8-4782-8D24-A8DAA1CA4703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('20'!$F$5,'20'!$F$12,'20'!$F$19,'20'!$F$26)</c:f>
              <c:numCache>
                <c:formatCode>General</c:formatCode>
                <c:ptCount val="4"/>
                <c:pt idx="0">
                  <c:v>4180.5002000000004</c:v>
                </c:pt>
                <c:pt idx="1">
                  <c:v>2676.6125499999998</c:v>
                </c:pt>
                <c:pt idx="2">
                  <c:v>2394.1423500000001</c:v>
                </c:pt>
                <c:pt idx="3">
                  <c:v>3156.4290999999998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8-4782-8D24-A8DAA1CA4703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('20'!$G$5,'20'!$G$12,'20'!$G$19,'20'!$G$26)</c:f>
              <c:numCache>
                <c:formatCode>General</c:formatCode>
                <c:ptCount val="4"/>
                <c:pt idx="0">
                  <c:v>3036.1089499999998</c:v>
                </c:pt>
                <c:pt idx="1">
                  <c:v>2563.8451500000001</c:v>
                </c:pt>
                <c:pt idx="2">
                  <c:v>2057.5586499999999</c:v>
                </c:pt>
                <c:pt idx="3">
                  <c:v>2352.1450499999901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8-4782-8D24-A8DAA1CA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('20'!$B$4,'20'!$B$11,'20'!$B$18,'20'!$B$25)</c:f>
              <c:numCache>
                <c:formatCode>General</c:formatCode>
                <c:ptCount val="4"/>
                <c:pt idx="0">
                  <c:v>149.18528749999999</c:v>
                </c:pt>
                <c:pt idx="1">
                  <c:v>71.639234999999999</c:v>
                </c:pt>
                <c:pt idx="2">
                  <c:v>55.8047325</c:v>
                </c:pt>
                <c:pt idx="3">
                  <c:v>76.334164999999999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192-BCFA-B1A952B6709F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('20'!$C$4,'20'!$C$11,'20'!$C$18,'20'!$C$25)</c:f>
              <c:numCache>
                <c:formatCode>General</c:formatCode>
                <c:ptCount val="4"/>
                <c:pt idx="0">
                  <c:v>114.78801999999899</c:v>
                </c:pt>
                <c:pt idx="1">
                  <c:v>74.244619999999998</c:v>
                </c:pt>
                <c:pt idx="2">
                  <c:v>56.993324999999999</c:v>
                </c:pt>
                <c:pt idx="3">
                  <c:v>63.192812500000002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E6C-4192-BCFA-B1A952B6709F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('20'!$D$4,'20'!$D$11,'20'!$D$18,'20'!$D$25)</c:f>
              <c:numCache>
                <c:formatCode>General</c:formatCode>
                <c:ptCount val="4"/>
                <c:pt idx="0">
                  <c:v>148.47463749999901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192-BCFA-B1A952B6709F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('20'!$E$4,'20'!$E$11,'20'!$E$18,'20'!$E$25)</c:f>
              <c:numCache>
                <c:formatCode>General</c:formatCode>
                <c:ptCount val="4"/>
                <c:pt idx="0">
                  <c:v>148.52283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C-4192-BCFA-B1A952B6709F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('20'!$F$4,'20'!$F$11,'20'!$F$18,'20'!$F$25)</c:f>
              <c:numCache>
                <c:formatCode>General</c:formatCode>
                <c:ptCount val="4"/>
                <c:pt idx="0">
                  <c:v>150.54228999999901</c:v>
                </c:pt>
                <c:pt idx="1">
                  <c:v>71.850227499999903</c:v>
                </c:pt>
                <c:pt idx="2">
                  <c:v>6.4676199999999904</c:v>
                </c:pt>
                <c:pt idx="3">
                  <c:v>23.7927774999999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C-4192-BCFA-B1A952B6709F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('20'!$G$4,'20'!$G$11,'20'!$G$18,'20'!$G$25)</c:f>
              <c:numCache>
                <c:formatCode>General</c:formatCode>
                <c:ptCount val="4"/>
                <c:pt idx="0">
                  <c:v>119.7596925</c:v>
                </c:pt>
                <c:pt idx="1">
                  <c:v>82.242114999999998</c:v>
                </c:pt>
                <c:pt idx="2">
                  <c:v>63.610635000000002</c:v>
                </c:pt>
                <c:pt idx="3">
                  <c:v>68.323759999999993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6C-4192-BCFA-B1A952B6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traces'!$B$5,'50 user traces'!$B$12,'50 user traces'!$B$19,'50 user traces'!$B$26)</c:f>
              <c:numCache>
                <c:formatCode>General</c:formatCode>
                <c:ptCount val="4"/>
                <c:pt idx="0">
                  <c:v>3413.1605399999999</c:v>
                </c:pt>
                <c:pt idx="1">
                  <c:v>2066.3222689999998</c:v>
                </c:pt>
                <c:pt idx="2">
                  <c:v>1481.92408599999</c:v>
                </c:pt>
                <c:pt idx="3">
                  <c:v>2356.710568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9-49CF-A12E-4081D2108C31}"/>
            </c:ext>
          </c:extLst>
        </c:ser>
        <c:ser>
          <c:idx val="1"/>
          <c:order val="1"/>
          <c:tx>
            <c:strRef>
              <c:f>'50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('50 user traces'!$C$5,'50 user traces'!$C$12,'50 user traces'!$C$19,'50 user traces'!$C$26)</c:f>
              <c:numCache>
                <c:formatCode>General</c:formatCode>
                <c:ptCount val="4"/>
                <c:pt idx="0">
                  <c:v>4288.7718590000004</c:v>
                </c:pt>
                <c:pt idx="1">
                  <c:v>2626.4527079999998</c:v>
                </c:pt>
                <c:pt idx="2">
                  <c:v>2042.210724</c:v>
                </c:pt>
                <c:pt idx="3">
                  <c:v>2780.2042669999901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9-49CF-A12E-4081D2108C3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10374.999572000001</c:v>
                </c:pt>
                <c:pt idx="1">
                  <c:v>3278.4124409999999</c:v>
                </c:pt>
                <c:pt idx="2">
                  <c:v>2828.8010489999901</c:v>
                </c:pt>
                <c:pt idx="3">
                  <c:v>4572.5788140000004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9-49CF-A12E-4081D2108C3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traces'!$E$5,'50 user traces'!$E$12,'50 user traces'!$E$19,'50 user traces'!$E$26)</c:f>
              <c:numCache>
                <c:formatCode>General</c:formatCode>
                <c:ptCount val="4"/>
                <c:pt idx="0">
                  <c:v>11179.8140109999</c:v>
                </c:pt>
                <c:pt idx="1">
                  <c:v>3278.4124409999999</c:v>
                </c:pt>
                <c:pt idx="2">
                  <c:v>2828.8010489999901</c:v>
                </c:pt>
                <c:pt idx="3">
                  <c:v>4667.9839240000001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9-49CF-A12E-4081D2108C3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4294.0716060000004</c:v>
                </c:pt>
                <c:pt idx="1">
                  <c:v>3062.7875490000001</c:v>
                </c:pt>
                <c:pt idx="2">
                  <c:v>2736.644558</c:v>
                </c:pt>
                <c:pt idx="3">
                  <c:v>3441.8010410000002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9-49CF-A12E-4081D2108C3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9-49CF-A12E-4081D210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138.421492</c:v>
                </c:pt>
                <c:pt idx="1">
                  <c:v>68.613159549999907</c:v>
                </c:pt>
                <c:pt idx="2">
                  <c:v>51.986034699999998</c:v>
                </c:pt>
                <c:pt idx="3">
                  <c:v>74.341576750000002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B-4367-9B6E-8466B364E991}"/>
            </c:ext>
          </c:extLst>
        </c:ser>
        <c:ser>
          <c:idx val="1"/>
          <c:order val="1"/>
          <c:tx>
            <c:strRef>
              <c:f>'50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('50 user traces'!$C$4,'50 user traces'!$C$11,'50 user traces'!$C$18,'50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A6B-4367-9B6E-8466B364E99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135.92721764999999</c:v>
                </c:pt>
                <c:pt idx="1">
                  <c:v>67.762746649999997</c:v>
                </c:pt>
                <c:pt idx="2">
                  <c:v>8.6844377999989995</c:v>
                </c:pt>
                <c:pt idx="3">
                  <c:v>22.25038975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B-4367-9B6E-8466B364E99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135.94403969999999</c:v>
                </c:pt>
                <c:pt idx="1">
                  <c:v>67.762746649999997</c:v>
                </c:pt>
                <c:pt idx="2">
                  <c:v>8.6844377999989995</c:v>
                </c:pt>
                <c:pt idx="3">
                  <c:v>22.270129245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B-4367-9B6E-8466B364E99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594-4268-A192-9D0D8109228A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139.31934989999999</c:v>
                </c:pt>
                <c:pt idx="1">
                  <c:v>69.130960400000006</c:v>
                </c:pt>
                <c:pt idx="2">
                  <c:v>9.5533069499999996</c:v>
                </c:pt>
                <c:pt idx="3">
                  <c:v>24.17738675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B-4367-9B6E-8466B364E99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B-4367-9B6E-8466B364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AD7-A658-C8B812F6C46E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traces'!$H$5,'50 user traces'!$H$12,'50 user traces'!$H$19,'50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0A-4AD7-A658-C8B812F6C46E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traces'!$I$5,'50 user traces'!$I$12,'50 user traces'!$I$19,'50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0A-4AD7-A658-C8B812F6C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'50 user traces'!$B$1</c15:sqref>
                        </c15:formulaRef>
                      </c:ext>
                    </c:extLst>
                    <c:strCache>
                      <c:ptCount val="1"/>
                      <c:pt idx="0">
                        <c:v>Proposed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traces'!$B$5,'50 user traces'!$B$12,'50 user traces'!$B$19,'50 user traces'!$B$26)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3413.1605399999999</c:v>
                      </c:pt>
                      <c:pt idx="1">
                        <c:v>2066.3222689999998</c:v>
                      </c:pt>
                      <c:pt idx="2">
                        <c:v>1481.92408599999</c:v>
                      </c:pt>
                      <c:pt idx="3">
                        <c:v>2356.710568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0A-4AD7-A658-C8B812F6C46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0A-4AD7-A658-C8B812F6C46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traces'!$D$1</c15:sqref>
                        </c15:formulaRef>
                      </c:ext>
                    </c:extLst>
                    <c:strCache>
                      <c:ptCount val="1"/>
                      <c:pt idx="0">
                        <c:v>Next-One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>
                    <a:softEdge rad="0"/>
                  </a:effectLst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traces'!$D$5,'50 user traces'!$D$12,'50 user traces'!$D$19,'50 user traces'!$D$26)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10374.999572000001</c:v>
                      </c:pt>
                      <c:pt idx="1">
                        <c:v>3278.4124409999999</c:v>
                      </c:pt>
                      <c:pt idx="2">
                        <c:v>2828.8010489999901</c:v>
                      </c:pt>
                      <c:pt idx="3">
                        <c:v>4572.5788140000004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C0A-4AD7-A658-C8B812F6C46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traces'!$E$1</c15:sqref>
                        </c15:formulaRef>
                      </c:ext>
                    </c:extLst>
                    <c:strCache>
                      <c:ptCount val="1"/>
                      <c:pt idx="0">
                        <c:v>WaterFall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traces'!$E$5,'50 user traces'!$E$12,'50 user traces'!$E$19,'50 user traces'!$E$26)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11179.8140109999</c:v>
                      </c:pt>
                      <c:pt idx="1">
                        <c:v>3278.4124409999999</c:v>
                      </c:pt>
                      <c:pt idx="2">
                        <c:v>2828.8010489999901</c:v>
                      </c:pt>
                      <c:pt idx="3">
                        <c:v>4667.9839240000001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0A-4AD7-A658-C8B812F6C46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traces'!$F$1</c15:sqref>
                        </c15:formulaRef>
                      </c:ext>
                    </c:extLst>
                    <c:strCache>
                      <c:ptCount val="1"/>
                      <c:pt idx="0">
                        <c:v>Network-based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traces'!$F$5,'50 user traces'!$F$12,'50 user traces'!$F$19,'50 user traces'!$F$26)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4294.0716060000004</c:v>
                      </c:pt>
                      <c:pt idx="1">
                        <c:v>3062.7875490000001</c:v>
                      </c:pt>
                      <c:pt idx="2">
                        <c:v>2736.644558</c:v>
                      </c:pt>
                      <c:pt idx="3">
                        <c:v>3441.8010410000002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0A-4AD7-A658-C8B812F6C46E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376848298367362"/>
          <c:h val="9.5197457254259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44845-345D-0DE2-CA2D-C7A184FC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ABD0C-3B04-B8C7-975A-22ABD45E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05D23-2C53-47DC-984A-014FA664E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15212-07A3-44CA-9F51-39ED8B09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6BDAF-91D2-4371-9919-F5DE071B6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4DBE6-7673-4C9A-B828-7DA3F54C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596053</xdr:colOff>
      <xdr:row>3</xdr:row>
      <xdr:rowOff>152400</xdr:rowOff>
    </xdr:from>
    <xdr:to>
      <xdr:col>20</xdr:col>
      <xdr:colOff>297180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448A-2CF9-4377-B768-3DA8259BE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113455</xdr:colOff>
      <xdr:row>18</xdr:row>
      <xdr:rowOff>60960</xdr:rowOff>
    </xdr:from>
    <xdr:to>
      <xdr:col>20</xdr:col>
      <xdr:colOff>426720</xdr:colOff>
      <xdr:row>32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70EE6-9F32-4462-8673-553C012C5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4</xdr:row>
      <xdr:rowOff>68580</xdr:rowOff>
    </xdr:from>
    <xdr:to>
      <xdr:col>12</xdr:col>
      <xdr:colOff>577427</xdr:colOff>
      <xdr:row>18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0C058-4C04-4BAB-8DB5-1D4D92C1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731520</xdr:colOff>
      <xdr:row>18</xdr:row>
      <xdr:rowOff>129540</xdr:rowOff>
    </xdr:from>
    <xdr:to>
      <xdr:col>13</xdr:col>
      <xdr:colOff>168485</xdr:colOff>
      <xdr:row>33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2CB3E-9A0D-4B04-B0B6-A19D77011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72D6-8F04-4783-A03F-303C3066C99A}">
  <dimension ref="A1:G29"/>
  <sheetViews>
    <sheetView topLeftCell="A4" zoomScaleNormal="100" workbookViewId="0">
      <selection activeCell="R27" sqref="R27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15.783258500000001</v>
      </c>
      <c r="C2">
        <v>-1.08654829999998</v>
      </c>
      <c r="D2">
        <v>-2.50696369999998</v>
      </c>
      <c r="E2">
        <v>-2.50696369999</v>
      </c>
      <c r="F2">
        <v>7.0062730000000197</v>
      </c>
      <c r="G2">
        <v>2.6814019000000102</v>
      </c>
    </row>
    <row r="3" spans="1:7" x14ac:dyDescent="0.3">
      <c r="A3" t="s">
        <v>4</v>
      </c>
      <c r="B3">
        <v>13777784.75</v>
      </c>
      <c r="C3">
        <v>13488782.699999999</v>
      </c>
      <c r="D3">
        <v>17676184.050000001</v>
      </c>
      <c r="E3">
        <v>17676184</v>
      </c>
      <c r="F3">
        <v>14922764.25</v>
      </c>
      <c r="G3">
        <v>11612697.65</v>
      </c>
    </row>
    <row r="4" spans="1:7" x14ac:dyDescent="0.3">
      <c r="A4" t="s">
        <v>5</v>
      </c>
      <c r="B4">
        <v>75.611897499999998</v>
      </c>
      <c r="C4">
        <v>57.491082499999898</v>
      </c>
      <c r="D4">
        <v>68.197772499999999</v>
      </c>
      <c r="E4">
        <v>68.197772000000001</v>
      </c>
      <c r="F4">
        <v>74.744829999999993</v>
      </c>
      <c r="G4">
        <v>55.5721925</v>
      </c>
    </row>
    <row r="5" spans="1:7" x14ac:dyDescent="0.3">
      <c r="A5" t="s">
        <v>6</v>
      </c>
      <c r="B5">
        <v>3365.33725</v>
      </c>
      <c r="C5">
        <v>5371.4324999999999</v>
      </c>
      <c r="D5">
        <v>7916.5024999999996</v>
      </c>
      <c r="E5">
        <v>7916.5024999999996</v>
      </c>
      <c r="F5">
        <v>5024.7009500000004</v>
      </c>
      <c r="G5">
        <v>4183.6509500000002</v>
      </c>
    </row>
    <row r="6" spans="1:7" x14ac:dyDescent="0.3">
      <c r="A6" t="s">
        <v>18</v>
      </c>
      <c r="B6">
        <v>1.3063542776002799</v>
      </c>
      <c r="C6">
        <v>1.5761448349307701</v>
      </c>
      <c r="D6">
        <v>1.629392971246</v>
      </c>
      <c r="E6">
        <v>1.6293929</v>
      </c>
      <c r="F6">
        <v>1.3915512957046501</v>
      </c>
      <c r="G6">
        <v>1.53472961779671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-2.5879234999999898</v>
      </c>
      <c r="C9">
        <v>-9.4437493999999909</v>
      </c>
      <c r="D9">
        <v>-39.506892000000001</v>
      </c>
      <c r="E9">
        <v>-39.506799999999998</v>
      </c>
      <c r="F9">
        <v>-40.222479299999897</v>
      </c>
      <c r="G9">
        <v>-5.4507463999999999</v>
      </c>
    </row>
    <row r="10" spans="1:7" x14ac:dyDescent="0.3">
      <c r="A10" t="s">
        <v>4</v>
      </c>
      <c r="B10">
        <v>8691127.75</v>
      </c>
      <c r="C10">
        <v>8568084.8499999996</v>
      </c>
      <c r="D10">
        <v>13623903.1</v>
      </c>
      <c r="E10">
        <v>13623903.1</v>
      </c>
      <c r="F10">
        <v>13630634.199999999</v>
      </c>
      <c r="G10">
        <v>7801590.3499999996</v>
      </c>
    </row>
    <row r="11" spans="1:7" x14ac:dyDescent="0.3">
      <c r="A11" t="s">
        <v>5</v>
      </c>
      <c r="B11">
        <v>34.724087500000003</v>
      </c>
      <c r="C11">
        <v>28.09609</v>
      </c>
      <c r="D11">
        <v>14.988720000000001</v>
      </c>
      <c r="E11">
        <v>14.988720000000001</v>
      </c>
      <c r="F11">
        <v>14.8550574999999</v>
      </c>
      <c r="G11">
        <v>29.350614999999902</v>
      </c>
    </row>
    <row r="12" spans="1:7" x14ac:dyDescent="0.3">
      <c r="A12" t="s">
        <v>6</v>
      </c>
      <c r="B12">
        <v>2177.1801</v>
      </c>
      <c r="C12">
        <v>3162.5140499999902</v>
      </c>
      <c r="D12">
        <v>4227.29655</v>
      </c>
      <c r="E12">
        <v>4227.29655</v>
      </c>
      <c r="F12">
        <v>4222.7664500000001</v>
      </c>
      <c r="G12">
        <v>3169.2586499999902</v>
      </c>
    </row>
    <row r="13" spans="1:7" x14ac:dyDescent="0.3">
      <c r="A13" t="s">
        <v>18</v>
      </c>
      <c r="B13">
        <v>1.2708555200567899</v>
      </c>
      <c r="C13">
        <v>1.3927345876227599</v>
      </c>
      <c r="D13">
        <v>1.244823</v>
      </c>
      <c r="E13">
        <v>1.244823</v>
      </c>
      <c r="F13">
        <v>1.2436398059401199</v>
      </c>
      <c r="G13">
        <v>1.4246834694118999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-3.7565119</v>
      </c>
      <c r="C16">
        <v>-12.8520667</v>
      </c>
      <c r="D16">
        <v>-73.6114441</v>
      </c>
      <c r="E16">
        <v>-73.6114441</v>
      </c>
      <c r="F16">
        <v>-72.793028699999994</v>
      </c>
      <c r="G16">
        <v>-7.8780840999999997</v>
      </c>
    </row>
    <row r="17" spans="1:7" x14ac:dyDescent="0.3">
      <c r="A17" t="s">
        <v>4</v>
      </c>
      <c r="B17">
        <v>6164843.5999999996</v>
      </c>
      <c r="C17">
        <v>6913439.7999999998</v>
      </c>
      <c r="D17">
        <v>13336756.65</v>
      </c>
      <c r="E17">
        <v>13336756.65</v>
      </c>
      <c r="F17">
        <v>13297357.800000001</v>
      </c>
      <c r="G17">
        <v>6496744.1500000004</v>
      </c>
    </row>
    <row r="18" spans="1:7" x14ac:dyDescent="0.3">
      <c r="A18" t="s">
        <v>5</v>
      </c>
      <c r="B18">
        <v>23.925362499999899</v>
      </c>
      <c r="C18">
        <v>17.531692499999998</v>
      </c>
      <c r="D18">
        <v>-20.2644175</v>
      </c>
      <c r="E18">
        <v>-20.2644175</v>
      </c>
      <c r="F18">
        <v>-19.603597499999999</v>
      </c>
      <c r="G18">
        <v>20.438892500000001</v>
      </c>
    </row>
    <row r="19" spans="1:7" x14ac:dyDescent="0.3">
      <c r="A19" t="s">
        <v>6</v>
      </c>
      <c r="B19">
        <v>1598.0773999999999</v>
      </c>
      <c r="C19">
        <v>2339.4616499999902</v>
      </c>
      <c r="D19">
        <v>3951.39545</v>
      </c>
      <c r="E19">
        <v>3951.39545</v>
      </c>
      <c r="F19">
        <v>3873.2804500000002</v>
      </c>
      <c r="G19">
        <v>2516.9164999999998</v>
      </c>
    </row>
    <row r="20" spans="1:7" x14ac:dyDescent="0.3">
      <c r="A20" t="s">
        <v>18</v>
      </c>
      <c r="B20">
        <v>1.2696722281386801</v>
      </c>
      <c r="C20">
        <v>1.3276535321263701</v>
      </c>
      <c r="D20">
        <v>1.2128742160691</v>
      </c>
      <c r="E20">
        <v>1.2128742160691</v>
      </c>
      <c r="F20">
        <v>1.2116909241509799</v>
      </c>
      <c r="G20">
        <v>1.36315228966986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-8.3451152999999891</v>
      </c>
      <c r="C23">
        <v>-16.998861299999898</v>
      </c>
      <c r="D23">
        <v>-69.066112899999894</v>
      </c>
      <c r="E23">
        <v>-69.066112899999894</v>
      </c>
      <c r="F23">
        <v>-68.7246793999999</v>
      </c>
      <c r="G23">
        <v>-14.4909006999999</v>
      </c>
    </row>
    <row r="24" spans="1:7" x14ac:dyDescent="0.3">
      <c r="A24" t="s">
        <v>4</v>
      </c>
      <c r="B24">
        <v>9732823.1999999993</v>
      </c>
      <c r="C24">
        <v>9314583.4499999993</v>
      </c>
      <c r="D24">
        <v>14330005.1</v>
      </c>
      <c r="E24">
        <v>14330005.1</v>
      </c>
      <c r="F24">
        <v>13888591.1</v>
      </c>
      <c r="G24">
        <v>8466383.3000000007</v>
      </c>
    </row>
    <row r="25" spans="1:7" x14ac:dyDescent="0.3">
      <c r="A25" t="s">
        <v>5</v>
      </c>
      <c r="B25">
        <v>33.7711775</v>
      </c>
      <c r="C25">
        <v>24.344472499999998</v>
      </c>
      <c r="D25">
        <v>-11.7460924999999</v>
      </c>
      <c r="E25">
        <v>-11.7460924999999</v>
      </c>
      <c r="F25">
        <v>-9.5628150000000005</v>
      </c>
      <c r="G25">
        <v>24.194632500000001</v>
      </c>
    </row>
    <row r="26" spans="1:7" x14ac:dyDescent="0.3">
      <c r="A26" t="s">
        <v>6</v>
      </c>
      <c r="B26">
        <v>2391.0097000000001</v>
      </c>
      <c r="C26">
        <v>3545.5950499999999</v>
      </c>
      <c r="D26">
        <v>4903.0218500000001</v>
      </c>
      <c r="E26">
        <v>4903.0218500000001</v>
      </c>
      <c r="F26">
        <v>4327.3940000000002</v>
      </c>
      <c r="G26">
        <v>3136.9722499999998</v>
      </c>
    </row>
    <row r="27" spans="1:7" x14ac:dyDescent="0.3">
      <c r="A27" t="s">
        <v>18</v>
      </c>
      <c r="B27">
        <v>1.2578393089575199</v>
      </c>
      <c r="C27">
        <v>1.4010176310495801</v>
      </c>
      <c r="D27">
        <v>1.3146373210270901</v>
      </c>
      <c r="E27">
        <v>1.3146373210270901</v>
      </c>
      <c r="F27">
        <v>1.2755886877292599</v>
      </c>
      <c r="G27">
        <v>1.42231688557567</v>
      </c>
    </row>
    <row r="29" spans="1:7" x14ac:dyDescent="0.3">
      <c r="B29">
        <f>AVERAGE(B4,B11,B18,B25)</f>
        <v>42.00813124999997</v>
      </c>
      <c r="C29">
        <f t="shared" ref="C29:G29" si="0">AVERAGE(C4,C11,C18,C25)</f>
        <v>31.86583437499997</v>
      </c>
      <c r="D29">
        <f t="shared" si="0"/>
        <v>12.793995625000026</v>
      </c>
      <c r="E29">
        <f t="shared" si="0"/>
        <v>12.793995500000026</v>
      </c>
      <c r="F29">
        <f t="shared" si="0"/>
        <v>15.108368749999975</v>
      </c>
      <c r="G29">
        <f t="shared" si="0"/>
        <v>32.389083124999978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D993-7A0F-4E59-A595-265B666FF3E8}">
  <dimension ref="A1:G29"/>
  <sheetViews>
    <sheetView topLeftCell="A10" zoomScaleNormal="100" workbookViewId="0">
      <selection activeCell="G32" sqref="G32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30.633637399999898</v>
      </c>
      <c r="C2">
        <v>17.699299199999999</v>
      </c>
      <c r="D2">
        <v>11.3098122999999</v>
      </c>
      <c r="E2">
        <v>11.3098122999999</v>
      </c>
      <c r="F2">
        <v>23.029175599999899</v>
      </c>
      <c r="G2">
        <v>19.326067099999999</v>
      </c>
    </row>
    <row r="3" spans="1:7" x14ac:dyDescent="0.3">
      <c r="A3" t="s">
        <v>4</v>
      </c>
      <c r="B3">
        <v>17329423.149999999</v>
      </c>
      <c r="C3">
        <v>15011230.199999999</v>
      </c>
      <c r="D3">
        <v>23088762.550000001</v>
      </c>
      <c r="E3">
        <v>23088762.550000001</v>
      </c>
      <c r="F3">
        <v>18697768.600000001</v>
      </c>
      <c r="G3">
        <v>12226531.35</v>
      </c>
    </row>
    <row r="4" spans="1:7" x14ac:dyDescent="0.3">
      <c r="A4" t="s">
        <v>5</v>
      </c>
      <c r="B4">
        <v>103.65132999999901</v>
      </c>
      <c r="C4">
        <v>81.8367199999999</v>
      </c>
      <c r="D4">
        <v>103.6648625</v>
      </c>
      <c r="E4">
        <v>103.664862499999</v>
      </c>
      <c r="F4">
        <v>105.035249999999</v>
      </c>
      <c r="G4">
        <v>72.254692500000004</v>
      </c>
    </row>
    <row r="5" spans="1:7" x14ac:dyDescent="0.3">
      <c r="A5" t="s">
        <v>6</v>
      </c>
      <c r="B5">
        <v>2250.9818999999902</v>
      </c>
      <c r="C5">
        <v>3875.4812499999998</v>
      </c>
      <c r="D5">
        <v>8612.1738499999992</v>
      </c>
      <c r="E5">
        <v>8612.1738499999992</v>
      </c>
      <c r="F5">
        <v>3838.85025</v>
      </c>
      <c r="G5">
        <v>2459.7737499999998</v>
      </c>
    </row>
    <row r="6" spans="1:7" x14ac:dyDescent="0.3">
      <c r="A6" t="s">
        <v>7</v>
      </c>
      <c r="B6">
        <v>1.1650682155882699</v>
      </c>
      <c r="C6">
        <v>1.29677157908955</v>
      </c>
      <c r="D6">
        <v>1.55848980143185</v>
      </c>
      <c r="E6">
        <v>1.55848980143185</v>
      </c>
      <c r="F6">
        <v>1.2528704579224601</v>
      </c>
      <c r="G6">
        <v>1.25962447656355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4.5770823000000096</v>
      </c>
      <c r="C9">
        <v>9.4838410000000106</v>
      </c>
      <c r="D9">
        <v>-30.664689499999898</v>
      </c>
      <c r="E9">
        <v>-30.664689499999898</v>
      </c>
      <c r="F9">
        <v>-30.039263599999899</v>
      </c>
      <c r="G9">
        <v>14.442761900000001</v>
      </c>
    </row>
    <row r="10" spans="1:7" x14ac:dyDescent="0.3">
      <c r="A10" t="s">
        <v>4</v>
      </c>
      <c r="B10">
        <v>10787330.050000001</v>
      </c>
      <c r="C10">
        <v>10324364.75</v>
      </c>
      <c r="D10">
        <v>17386933</v>
      </c>
      <c r="E10">
        <v>17386933</v>
      </c>
      <c r="F10">
        <v>16960083.399999999</v>
      </c>
      <c r="G10">
        <v>9606625.1500000004</v>
      </c>
    </row>
    <row r="11" spans="1:7" x14ac:dyDescent="0.3">
      <c r="A11" t="s">
        <v>5</v>
      </c>
      <c r="B11">
        <v>50.908902500000003</v>
      </c>
      <c r="C11">
        <v>54.746299999999998</v>
      </c>
      <c r="D11">
        <v>38.883042500000002</v>
      </c>
      <c r="E11">
        <v>38.883042500000002</v>
      </c>
      <c r="F11">
        <v>43.813569999999899</v>
      </c>
      <c r="G11">
        <v>56.3517624999999</v>
      </c>
    </row>
    <row r="12" spans="1:7" x14ac:dyDescent="0.3">
      <c r="A12" t="s">
        <v>6</v>
      </c>
      <c r="B12">
        <v>1360.21314999999</v>
      </c>
      <c r="C12">
        <v>2373.2922999999901</v>
      </c>
      <c r="D12">
        <v>2837.4988499999999</v>
      </c>
      <c r="E12">
        <v>2837.4988499999999</v>
      </c>
      <c r="F12">
        <v>2420.8560499999999</v>
      </c>
      <c r="G12">
        <v>2192.4892999999902</v>
      </c>
    </row>
    <row r="13" spans="1:7" x14ac:dyDescent="0.3">
      <c r="A13" t="s">
        <v>7</v>
      </c>
      <c r="B13">
        <v>1.15831419694718</v>
      </c>
      <c r="C13">
        <v>1.2537147102526001</v>
      </c>
      <c r="D13">
        <v>1.17182223422936</v>
      </c>
      <c r="E13">
        <v>1.17182223422936</v>
      </c>
      <c r="F13">
        <v>1.1388963933540399</v>
      </c>
      <c r="G13">
        <v>1.23514115898959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4.88657249999999</v>
      </c>
      <c r="C16">
        <v>3.5010064999999999</v>
      </c>
      <c r="D16">
        <v>-73.356635599999905</v>
      </c>
      <c r="E16">
        <v>-73.356635599999905</v>
      </c>
      <c r="F16">
        <v>-73.261244000000005</v>
      </c>
      <c r="G16">
        <v>11.2015174</v>
      </c>
    </row>
    <row r="17" spans="1:7" x14ac:dyDescent="0.3">
      <c r="A17" t="s">
        <v>4</v>
      </c>
      <c r="B17">
        <v>7763415</v>
      </c>
      <c r="C17">
        <v>8638464</v>
      </c>
      <c r="D17">
        <v>16971412.649999999</v>
      </c>
      <c r="E17">
        <v>16971412.649999999</v>
      </c>
      <c r="F17">
        <v>16640141</v>
      </c>
      <c r="G17">
        <v>8311325.6500000004</v>
      </c>
    </row>
    <row r="18" spans="1:7" x14ac:dyDescent="0.3">
      <c r="A18" t="s">
        <v>5</v>
      </c>
      <c r="B18">
        <v>39.037732499999898</v>
      </c>
      <c r="C18">
        <v>40.979862500000003</v>
      </c>
      <c r="D18">
        <v>-5.4709849999999998</v>
      </c>
      <c r="E18">
        <v>-5.4709849999999998</v>
      </c>
      <c r="F18">
        <v>-1.42818</v>
      </c>
      <c r="G18">
        <v>46.591819999999998</v>
      </c>
    </row>
    <row r="19" spans="1:7" x14ac:dyDescent="0.3">
      <c r="A19" t="s">
        <v>6</v>
      </c>
      <c r="B19">
        <v>1072.6506999999999</v>
      </c>
      <c r="C19">
        <v>1799.9855500000001</v>
      </c>
      <c r="D19">
        <v>2408.5197499999999</v>
      </c>
      <c r="E19">
        <v>2408.5197499999999</v>
      </c>
      <c r="F19">
        <v>2098.5066000000002</v>
      </c>
      <c r="G19">
        <v>1709.25755</v>
      </c>
    </row>
    <row r="20" spans="1:7" x14ac:dyDescent="0.3">
      <c r="A20" t="s">
        <v>7</v>
      </c>
      <c r="B20">
        <v>1.163379710928</v>
      </c>
      <c r="C20">
        <v>1.2224773740375501</v>
      </c>
      <c r="D20">
        <v>1.1439619073348599</v>
      </c>
      <c r="E20">
        <v>1.1439619073348599</v>
      </c>
      <c r="F20">
        <v>1.1177900851006299</v>
      </c>
      <c r="G20">
        <v>1.22416587869782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1.06209869999997</v>
      </c>
      <c r="C23">
        <v>-5.78112639999999</v>
      </c>
      <c r="D23">
        <v>-66.423331000000005</v>
      </c>
      <c r="E23">
        <v>-66.423331000000005</v>
      </c>
      <c r="F23">
        <v>-67.156231500000004</v>
      </c>
      <c r="G23">
        <v>0.71796760000000803</v>
      </c>
    </row>
    <row r="24" spans="1:7" x14ac:dyDescent="0.3">
      <c r="A24" t="s">
        <v>4</v>
      </c>
      <c r="B24">
        <v>12299008.449999999</v>
      </c>
      <c r="C24">
        <v>10883265.35</v>
      </c>
      <c r="D24">
        <v>18234254</v>
      </c>
      <c r="E24">
        <v>18234254</v>
      </c>
      <c r="F24">
        <v>17591801</v>
      </c>
      <c r="G24">
        <v>9745886.8499999996</v>
      </c>
    </row>
    <row r="25" spans="1:7" x14ac:dyDescent="0.3">
      <c r="A25" t="s">
        <v>5</v>
      </c>
      <c r="B25">
        <v>53.453132499999903</v>
      </c>
      <c r="C25">
        <v>41.476934999999898</v>
      </c>
      <c r="D25">
        <v>6.5136849999999704</v>
      </c>
      <c r="E25">
        <v>6.5136849999999704</v>
      </c>
      <c r="F25">
        <v>9.2234724999999802</v>
      </c>
      <c r="G25">
        <v>42.524014999999999</v>
      </c>
    </row>
    <row r="26" spans="1:7" x14ac:dyDescent="0.3">
      <c r="A26" t="s">
        <v>6</v>
      </c>
      <c r="B26">
        <v>1487.07139999999</v>
      </c>
      <c r="C26">
        <v>2585.51505</v>
      </c>
      <c r="D26">
        <v>3713.6121499999999</v>
      </c>
      <c r="E26">
        <v>3713.6121499999999</v>
      </c>
      <c r="F26">
        <v>3066.2915499999999</v>
      </c>
      <c r="G26">
        <v>1915.87105</v>
      </c>
    </row>
    <row r="27" spans="1:7" x14ac:dyDescent="0.3">
      <c r="A27" t="s">
        <v>7</v>
      </c>
      <c r="B27">
        <v>1.1473389166554</v>
      </c>
      <c r="C27">
        <v>1.24527218695123</v>
      </c>
      <c r="D27">
        <v>1.2275428880183701</v>
      </c>
      <c r="E27">
        <v>1.2275428880183701</v>
      </c>
      <c r="F27">
        <v>1.1802647575307299</v>
      </c>
      <c r="G27">
        <v>1.2258543833580899</v>
      </c>
    </row>
    <row r="29" spans="1:7" x14ac:dyDescent="0.3">
      <c r="B29">
        <f t="shared" ref="B29:G29" si="0">AVERAGE(B4,B11,B18,B25)</f>
        <v>61.762774374999701</v>
      </c>
      <c r="C29">
        <f t="shared" si="0"/>
        <v>54.75995437499995</v>
      </c>
      <c r="D29">
        <f t="shared" si="0"/>
        <v>35.897651249999996</v>
      </c>
      <c r="E29">
        <f t="shared" si="0"/>
        <v>35.89765124999974</v>
      </c>
      <c r="F29">
        <f t="shared" si="0"/>
        <v>39.161028124999724</v>
      </c>
      <c r="G29">
        <f t="shared" si="0"/>
        <v>54.430572499999975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5A0-DD3F-4BF4-9AB4-20D6211728EE}">
  <dimension ref="A1:G29"/>
  <sheetViews>
    <sheetView zoomScaleNormal="100" workbookViewId="0">
      <selection activeCell="G31" sqref="G3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47.6696038999997</v>
      </c>
      <c r="C2">
        <v>27.050693399999901</v>
      </c>
      <c r="D2">
        <v>20.169438899999701</v>
      </c>
      <c r="E2">
        <v>18.921106999999701</v>
      </c>
      <c r="F2">
        <v>46.200812199999703</v>
      </c>
      <c r="G2">
        <v>37.641777299999802</v>
      </c>
    </row>
    <row r="3" spans="1:7" x14ac:dyDescent="0.3">
      <c r="A3" t="s">
        <v>4</v>
      </c>
      <c r="B3">
        <v>24569545.899999999</v>
      </c>
      <c r="C3">
        <v>20812456.649999999</v>
      </c>
      <c r="D3">
        <v>32076299.649999999</v>
      </c>
      <c r="E3">
        <v>32400430.75</v>
      </c>
      <c r="F3">
        <v>25299119.449999999</v>
      </c>
      <c r="G3">
        <v>19157603.800000001</v>
      </c>
    </row>
    <row r="4" spans="1:7" x14ac:dyDescent="0.3">
      <c r="A4" t="s">
        <v>5</v>
      </c>
      <c r="B4">
        <v>149.18528749999999</v>
      </c>
      <c r="C4">
        <v>114.78801999999899</v>
      </c>
      <c r="D4">
        <v>148.47463749999901</v>
      </c>
      <c r="E4">
        <v>148.52283</v>
      </c>
      <c r="F4">
        <v>150.54228999999901</v>
      </c>
      <c r="G4">
        <v>119.7596925</v>
      </c>
    </row>
    <row r="5" spans="1:7" x14ac:dyDescent="0.3">
      <c r="A5" t="s">
        <v>6</v>
      </c>
      <c r="B5">
        <v>3708.2824000000001</v>
      </c>
      <c r="C5">
        <v>4298.3624499999996</v>
      </c>
      <c r="D5">
        <v>11299.5563</v>
      </c>
      <c r="E5">
        <v>11627.039049999999</v>
      </c>
      <c r="F5">
        <v>4180.5002000000004</v>
      </c>
      <c r="G5">
        <v>3036.1089499999998</v>
      </c>
    </row>
    <row r="6" spans="1:7" x14ac:dyDescent="0.3">
      <c r="A6" t="s">
        <v>7</v>
      </c>
      <c r="B6">
        <v>1.159996192833</v>
      </c>
      <c r="C6">
        <v>1.2510112787322101</v>
      </c>
      <c r="D6">
        <v>1.53773854280683</v>
      </c>
      <c r="E6">
        <v>1.5543948983962299</v>
      </c>
      <c r="F6">
        <v>1.1939037738542799</v>
      </c>
      <c r="G6">
        <v>1.2147242183410201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6.8640382000000004</v>
      </c>
      <c r="C9">
        <v>11.697803199999999</v>
      </c>
      <c r="D9">
        <v>-21.927329700000001</v>
      </c>
      <c r="E9">
        <v>-21.927329700000001</v>
      </c>
      <c r="F9">
        <v>-24.681796899999998</v>
      </c>
      <c r="G9">
        <v>22.510033400000001</v>
      </c>
    </row>
    <row r="10" spans="1:7" x14ac:dyDescent="0.3">
      <c r="A10" t="s">
        <v>4</v>
      </c>
      <c r="B10">
        <v>15571299.199999999</v>
      </c>
      <c r="C10">
        <v>14616704.199999999</v>
      </c>
      <c r="D10">
        <v>23318635.550000001</v>
      </c>
      <c r="E10">
        <v>23318635.550000001</v>
      </c>
      <c r="F10">
        <v>23323631.100000001</v>
      </c>
      <c r="G10">
        <v>14041770.4</v>
      </c>
    </row>
    <row r="11" spans="1:7" x14ac:dyDescent="0.3">
      <c r="A11" t="s">
        <v>5</v>
      </c>
      <c r="B11">
        <v>71.639234999999999</v>
      </c>
      <c r="C11">
        <v>74.244619999999998</v>
      </c>
      <c r="D11">
        <v>71.347212499999898</v>
      </c>
      <c r="E11">
        <v>71.347212499999898</v>
      </c>
      <c r="F11">
        <v>71.850227499999903</v>
      </c>
      <c r="G11">
        <v>82.242114999999998</v>
      </c>
    </row>
    <row r="12" spans="1:7" x14ac:dyDescent="0.3">
      <c r="A12" t="s">
        <v>6</v>
      </c>
      <c r="B12">
        <v>2382.5729000000001</v>
      </c>
      <c r="C12">
        <v>2894.4005999999999</v>
      </c>
      <c r="D12">
        <v>2702.1483499999999</v>
      </c>
      <c r="E12">
        <v>2702.1483499999999</v>
      </c>
      <c r="F12">
        <v>2676.6125499999998</v>
      </c>
      <c r="G12">
        <v>2563.8451500000001</v>
      </c>
    </row>
    <row r="13" spans="1:7" x14ac:dyDescent="0.3">
      <c r="A13" t="s">
        <v>7</v>
      </c>
      <c r="B13">
        <v>1.1480987959834299</v>
      </c>
      <c r="C13">
        <v>1.21353447865607</v>
      </c>
      <c r="D13">
        <v>1.0993194689001999</v>
      </c>
      <c r="E13">
        <v>1.0993194689001999</v>
      </c>
      <c r="F13">
        <v>1.0987245990577199</v>
      </c>
      <c r="G13">
        <v>1.17189358968257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8.5384062999999895</v>
      </c>
      <c r="C16">
        <v>5.7169107999999902</v>
      </c>
      <c r="D16">
        <v>-85.566866999999903</v>
      </c>
      <c r="E16">
        <v>-85.566866999999903</v>
      </c>
      <c r="F16">
        <v>-88.891375999999994</v>
      </c>
      <c r="G16">
        <v>14.9222784</v>
      </c>
    </row>
    <row r="17" spans="1:7" x14ac:dyDescent="0.3">
      <c r="A17" t="s">
        <v>4</v>
      </c>
      <c r="B17">
        <v>11143456.550000001</v>
      </c>
      <c r="C17">
        <v>11950978.550000001</v>
      </c>
      <c r="D17">
        <v>23038869.25</v>
      </c>
      <c r="E17">
        <v>23038869.25</v>
      </c>
      <c r="F17">
        <v>23053499</v>
      </c>
      <c r="G17">
        <v>11685839.15</v>
      </c>
    </row>
    <row r="18" spans="1:7" x14ac:dyDescent="0.3">
      <c r="A18" t="s">
        <v>5</v>
      </c>
      <c r="B18">
        <v>55.8047325</v>
      </c>
      <c r="C18">
        <v>56.993324999999999</v>
      </c>
      <c r="D18">
        <v>6.5886100000000098</v>
      </c>
      <c r="E18">
        <v>6.5886100000000098</v>
      </c>
      <c r="F18">
        <v>6.4676199999999904</v>
      </c>
      <c r="G18">
        <v>63.610635000000002</v>
      </c>
    </row>
    <row r="19" spans="1:7" x14ac:dyDescent="0.3">
      <c r="A19" t="s">
        <v>6</v>
      </c>
      <c r="B19">
        <v>1710.1538</v>
      </c>
      <c r="C19">
        <v>2107.8560499999999</v>
      </c>
      <c r="D19">
        <v>2383.2707500000001</v>
      </c>
      <c r="E19">
        <v>2383.2707500000001</v>
      </c>
      <c r="F19">
        <v>2394.1423500000001</v>
      </c>
      <c r="G19">
        <v>2057.5586499999999</v>
      </c>
    </row>
    <row r="20" spans="1:7" x14ac:dyDescent="0.3">
      <c r="A20" t="s">
        <v>7</v>
      </c>
      <c r="B20">
        <v>1.15404749440822</v>
      </c>
      <c r="C20">
        <v>1.1802217674772699</v>
      </c>
      <c r="D20">
        <v>1.0856374625231999</v>
      </c>
      <c r="E20">
        <v>1.0856374625231999</v>
      </c>
      <c r="F20">
        <v>1.08623233236567</v>
      </c>
      <c r="G20">
        <v>1.1617808023604399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2.8983185999999299</v>
      </c>
      <c r="C23">
        <v>-5.9722900000010501E-2</v>
      </c>
      <c r="D23">
        <v>-80.909058200000104</v>
      </c>
      <c r="E23">
        <v>-80.909058200000104</v>
      </c>
      <c r="F23">
        <v>-74.304498899999999</v>
      </c>
      <c r="G23">
        <v>7.2142171999999603</v>
      </c>
    </row>
    <row r="24" spans="1:7" x14ac:dyDescent="0.3">
      <c r="A24" t="s">
        <v>4</v>
      </c>
      <c r="B24">
        <v>17677086.600000001</v>
      </c>
      <c r="C24">
        <v>14910633.85</v>
      </c>
      <c r="D24">
        <v>25095220.800000001</v>
      </c>
      <c r="E24">
        <v>25095220.800000001</v>
      </c>
      <c r="F24">
        <v>23969319.100000001</v>
      </c>
      <c r="G24">
        <v>14490510.699999999</v>
      </c>
    </row>
    <row r="25" spans="1:7" x14ac:dyDescent="0.3">
      <c r="A25" t="s">
        <v>5</v>
      </c>
      <c r="B25">
        <v>76.334164999999999</v>
      </c>
      <c r="C25">
        <v>63.192812500000002</v>
      </c>
      <c r="D25">
        <v>19.4718249999998</v>
      </c>
      <c r="E25">
        <v>19.4718249999998</v>
      </c>
      <c r="F25">
        <v>23.7927774999999</v>
      </c>
      <c r="G25">
        <v>68.323759999999993</v>
      </c>
    </row>
    <row r="26" spans="1:7" x14ac:dyDescent="0.3">
      <c r="A26" t="s">
        <v>6</v>
      </c>
      <c r="B26">
        <v>2690.6831000000002</v>
      </c>
      <c r="C26">
        <v>2787.2583500000001</v>
      </c>
      <c r="D26">
        <v>4482.2654000000002</v>
      </c>
      <c r="E26">
        <v>4482.2654000000002</v>
      </c>
      <c r="F26">
        <v>3156.4290999999998</v>
      </c>
      <c r="G26">
        <v>2352.1450499999901</v>
      </c>
    </row>
    <row r="27" spans="1:7" x14ac:dyDescent="0.3">
      <c r="A27" t="s">
        <v>7</v>
      </c>
      <c r="B27">
        <v>1.13679626897634</v>
      </c>
      <c r="C27">
        <v>1.1980678627516199</v>
      </c>
      <c r="D27">
        <v>1.1873602055870101</v>
      </c>
      <c r="E27">
        <v>1.1873602055870101</v>
      </c>
      <c r="F27">
        <v>1.12787322133917</v>
      </c>
      <c r="G27">
        <v>1.1671346309427399</v>
      </c>
    </row>
    <row r="29" spans="1:7" x14ac:dyDescent="0.3">
      <c r="B29">
        <f t="shared" ref="B29:G29" si="0">AVERAGE(B4,B11,B18,B25)</f>
        <v>88.240854999999996</v>
      </c>
      <c r="C29">
        <f t="shared" si="0"/>
        <v>77.304694374999741</v>
      </c>
      <c r="D29">
        <f t="shared" si="0"/>
        <v>61.470571249999679</v>
      </c>
      <c r="E29">
        <f t="shared" si="0"/>
        <v>61.482619374999928</v>
      </c>
      <c r="F29">
        <f t="shared" si="0"/>
        <v>63.163228749999703</v>
      </c>
      <c r="G29">
        <f t="shared" si="0"/>
        <v>83.484050624999995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8C31-FBD1-48A7-BAB2-E03F8B1EA857}">
  <dimension ref="A1:I29"/>
  <sheetViews>
    <sheetView topLeftCell="A4" zoomScaleNormal="100" workbookViewId="0">
      <selection activeCell="B25" sqref="B25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</cols>
  <sheetData>
    <row r="1" spans="1:9" x14ac:dyDescent="0.3">
      <c r="A1" s="3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22</v>
      </c>
      <c r="I1" t="s">
        <v>20</v>
      </c>
    </row>
    <row r="2" spans="1:9" x14ac:dyDescent="0.3">
      <c r="A2" t="s">
        <v>3</v>
      </c>
      <c r="B2">
        <v>47.646995123999801</v>
      </c>
      <c r="C2">
        <v>26.789736353999899</v>
      </c>
      <c r="D2">
        <v>22.7128471139998</v>
      </c>
      <c r="E2">
        <v>19.499071767999801</v>
      </c>
      <c r="F2">
        <v>43.871369943999802</v>
      </c>
      <c r="G2">
        <v>30.6171889579999</v>
      </c>
      <c r="H2">
        <v>17.881305673999901</v>
      </c>
      <c r="I2">
        <v>4.01654212199991</v>
      </c>
    </row>
    <row r="3" spans="1:9" x14ac:dyDescent="0.3">
      <c r="A3" t="s">
        <v>4</v>
      </c>
      <c r="B3">
        <v>21681899.2189999</v>
      </c>
      <c r="C3">
        <v>18977666.9489999</v>
      </c>
      <c r="D3">
        <v>28292592.634</v>
      </c>
      <c r="E3">
        <v>29100241.982999999</v>
      </c>
      <c r="F3">
        <v>22491894.989</v>
      </c>
      <c r="G3">
        <v>17855505.048</v>
      </c>
      <c r="H3">
        <v>23248049.044</v>
      </c>
      <c r="I3">
        <v>27777837.306999899</v>
      </c>
    </row>
    <row r="4" spans="1:9" x14ac:dyDescent="0.3">
      <c r="A4" t="s">
        <v>5</v>
      </c>
      <c r="B4">
        <v>138.421492</v>
      </c>
      <c r="C4">
        <v>107.16285415</v>
      </c>
      <c r="D4">
        <v>135.92721764999999</v>
      </c>
      <c r="E4">
        <v>135.94403969999999</v>
      </c>
      <c r="F4">
        <v>139.31934989999999</v>
      </c>
      <c r="G4">
        <v>108.25515915</v>
      </c>
      <c r="H4">
        <v>115.70660185</v>
      </c>
      <c r="I4">
        <v>119.08759135</v>
      </c>
    </row>
    <row r="5" spans="1:9" x14ac:dyDescent="0.3">
      <c r="A5" t="s">
        <v>6</v>
      </c>
      <c r="B5">
        <v>3413.1605399999999</v>
      </c>
      <c r="C5">
        <v>4288.7718590000004</v>
      </c>
      <c r="D5">
        <v>10374.999572000001</v>
      </c>
      <c r="E5">
        <v>11179.8140109999</v>
      </c>
      <c r="F5">
        <v>4294.0716060000004</v>
      </c>
      <c r="G5">
        <v>3269.9377039999999</v>
      </c>
      <c r="H5">
        <v>7403.1791479999902</v>
      </c>
      <c r="I5">
        <v>12186.940406</v>
      </c>
    </row>
    <row r="6" spans="1:9" x14ac:dyDescent="0.3">
      <c r="A6" t="s">
        <v>18</v>
      </c>
      <c r="B6">
        <v>1.23506980274496</v>
      </c>
      <c r="C6">
        <v>1.3717298131634601</v>
      </c>
      <c r="D6">
        <v>1.5912065688569701</v>
      </c>
      <c r="E6">
        <v>1.6212241708348301</v>
      </c>
      <c r="F6">
        <v>1.28026747703888</v>
      </c>
      <c r="G6">
        <v>1.3412999970677999</v>
      </c>
      <c r="H6">
        <v>1.4730012996810899</v>
      </c>
      <c r="I6">
        <v>1.74814986684213</v>
      </c>
    </row>
    <row r="8" spans="1:9" x14ac:dyDescent="0.3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</row>
    <row r="9" spans="1:9" x14ac:dyDescent="0.3">
      <c r="A9" t="s">
        <v>3</v>
      </c>
      <c r="B9">
        <v>9.9130220139999992</v>
      </c>
      <c r="C9">
        <v>8.2414489359999994</v>
      </c>
      <c r="D9">
        <v>-16.781696925999999</v>
      </c>
      <c r="E9">
        <v>-16.781696925999999</v>
      </c>
      <c r="F9">
        <v>-17.351849600000001</v>
      </c>
      <c r="G9">
        <v>15.5316397799999</v>
      </c>
      <c r="H9">
        <v>-1.0554253180000099</v>
      </c>
      <c r="I9">
        <v>12.8801552899999</v>
      </c>
    </row>
    <row r="10" spans="1:9" x14ac:dyDescent="0.3">
      <c r="A10" t="s">
        <v>4</v>
      </c>
      <c r="B10">
        <v>13708759.384</v>
      </c>
      <c r="C10">
        <v>13029720.691</v>
      </c>
      <c r="D10">
        <v>21125110.894000001</v>
      </c>
      <c r="E10">
        <v>21125110.894000001</v>
      </c>
      <c r="F10">
        <v>20964052.499999899</v>
      </c>
      <c r="G10">
        <v>12827764.93</v>
      </c>
      <c r="H10">
        <v>15109874.9669999</v>
      </c>
      <c r="I10">
        <v>14206173.640000001</v>
      </c>
    </row>
    <row r="11" spans="1:9" x14ac:dyDescent="0.3">
      <c r="A11" t="s">
        <v>5</v>
      </c>
      <c r="B11">
        <v>68.613159549999907</v>
      </c>
      <c r="C11">
        <v>65.037681699999993</v>
      </c>
      <c r="D11">
        <v>67.762746649999997</v>
      </c>
      <c r="E11">
        <v>67.762746649999997</v>
      </c>
      <c r="F11">
        <v>69.130960400000006</v>
      </c>
      <c r="G11">
        <v>71.217999500000005</v>
      </c>
      <c r="H11">
        <v>62.088824549999998</v>
      </c>
      <c r="I11">
        <v>72.059849849999907</v>
      </c>
    </row>
    <row r="12" spans="1:9" x14ac:dyDescent="0.3">
      <c r="A12" t="s">
        <v>6</v>
      </c>
      <c r="B12">
        <v>2066.3222689999998</v>
      </c>
      <c r="C12">
        <v>2626.4527079999998</v>
      </c>
      <c r="D12">
        <v>3278.4124409999999</v>
      </c>
      <c r="E12">
        <v>3278.4124409999999</v>
      </c>
      <c r="F12">
        <v>3062.7875490000001</v>
      </c>
      <c r="G12">
        <v>2581.6783300000002</v>
      </c>
      <c r="H12">
        <v>3143.3183600000002</v>
      </c>
      <c r="I12">
        <v>3329.9534229999999</v>
      </c>
    </row>
    <row r="13" spans="1:9" x14ac:dyDescent="0.3">
      <c r="A13" t="s">
        <v>18</v>
      </c>
      <c r="B13">
        <v>1.20791226633439</v>
      </c>
      <c r="C13">
        <v>1.2788217689328401</v>
      </c>
      <c r="D13">
        <v>1.1902888913540699</v>
      </c>
      <c r="E13">
        <v>1.1902888913540699</v>
      </c>
      <c r="F13">
        <v>1.17958025760927</v>
      </c>
      <c r="G13">
        <v>1.2825072931927299</v>
      </c>
      <c r="H13">
        <v>1.23591375816989</v>
      </c>
      <c r="I13">
        <v>1.3147230141155299</v>
      </c>
    </row>
    <row r="15" spans="1:9" x14ac:dyDescent="0.3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</row>
    <row r="16" spans="1:9" x14ac:dyDescent="0.3">
      <c r="A16" t="s">
        <v>3</v>
      </c>
      <c r="B16">
        <v>8.9091793159999995</v>
      </c>
      <c r="C16">
        <v>3.12527921</v>
      </c>
      <c r="D16">
        <v>-74.247874159999895</v>
      </c>
      <c r="E16">
        <v>-74.247874159999895</v>
      </c>
      <c r="F16">
        <v>-74.794724861999995</v>
      </c>
      <c r="G16">
        <v>11.273646321999999</v>
      </c>
      <c r="H16">
        <v>-15.209341125999901</v>
      </c>
      <c r="I16">
        <v>6.8372700479999997</v>
      </c>
    </row>
    <row r="17" spans="1:9" x14ac:dyDescent="0.3">
      <c r="A17" t="s">
        <v>4</v>
      </c>
      <c r="B17">
        <v>9863101.3460000008</v>
      </c>
      <c r="C17">
        <v>10759852.0849999</v>
      </c>
      <c r="D17">
        <v>20722077.989999998</v>
      </c>
      <c r="E17">
        <v>20722077.989999998</v>
      </c>
      <c r="F17">
        <v>20655132.953000002</v>
      </c>
      <c r="G17">
        <v>10638648.657</v>
      </c>
      <c r="H17">
        <v>12481486.893999999</v>
      </c>
      <c r="I17">
        <v>11235619.088</v>
      </c>
    </row>
    <row r="18" spans="1:9" x14ac:dyDescent="0.3">
      <c r="A18" t="s">
        <v>5</v>
      </c>
      <c r="B18">
        <v>51.986034699999998</v>
      </c>
      <c r="C18">
        <v>50.273487549999999</v>
      </c>
      <c r="D18">
        <v>8.6844377999989995</v>
      </c>
      <c r="E18">
        <v>8.6844377999989995</v>
      </c>
      <c r="F18">
        <v>9.5533069499999996</v>
      </c>
      <c r="G18">
        <v>56.73894095</v>
      </c>
      <c r="H18">
        <v>36.397806449999997</v>
      </c>
      <c r="I18">
        <v>53.036196400000001</v>
      </c>
    </row>
    <row r="19" spans="1:9" x14ac:dyDescent="0.3">
      <c r="A19" t="s">
        <v>6</v>
      </c>
      <c r="B19">
        <v>1481.92408599999</v>
      </c>
      <c r="C19">
        <v>2042.210724</v>
      </c>
      <c r="D19">
        <v>2828.8010489999901</v>
      </c>
      <c r="E19">
        <v>2828.8010489999901</v>
      </c>
      <c r="F19">
        <v>2736.644558</v>
      </c>
      <c r="G19">
        <v>2071.0399779999998</v>
      </c>
      <c r="H19">
        <v>2315.199807</v>
      </c>
      <c r="I19">
        <v>2311.425729</v>
      </c>
    </row>
    <row r="20" spans="1:9" x14ac:dyDescent="0.3">
      <c r="A20" t="s">
        <v>18</v>
      </c>
      <c r="B20">
        <v>1.2095891255325999</v>
      </c>
      <c r="C20">
        <v>1.25104130325142</v>
      </c>
      <c r="D20">
        <v>1.1665546465441201</v>
      </c>
      <c r="E20">
        <v>1.1665546465441201</v>
      </c>
      <c r="F20">
        <v>1.1608543105340501</v>
      </c>
      <c r="G20">
        <v>1.25779937936546</v>
      </c>
      <c r="H20">
        <v>1.19779922730968</v>
      </c>
      <c r="I20">
        <v>1.26626836578888</v>
      </c>
    </row>
    <row r="22" spans="1:9" x14ac:dyDescent="0.3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</row>
    <row r="23" spans="1:9" x14ac:dyDescent="0.3">
      <c r="A23" t="s">
        <v>3</v>
      </c>
      <c r="B23">
        <v>7.3543962019999398</v>
      </c>
      <c r="C23">
        <v>-1.9232142760000099</v>
      </c>
      <c r="D23">
        <v>-67.553105974000005</v>
      </c>
      <c r="E23">
        <v>-67.909875577999998</v>
      </c>
      <c r="F23">
        <v>-64.649326681999995</v>
      </c>
      <c r="G23">
        <v>3.1487729659999699</v>
      </c>
      <c r="H23">
        <v>-10.133793069999999</v>
      </c>
      <c r="I23">
        <v>-2.19752247000002</v>
      </c>
    </row>
    <row r="24" spans="1:9" x14ac:dyDescent="0.3">
      <c r="A24" t="s">
        <v>4</v>
      </c>
      <c r="B24">
        <v>15732282.637</v>
      </c>
      <c r="C24">
        <v>13630695.893999999</v>
      </c>
      <c r="D24">
        <v>22439873.930999901</v>
      </c>
      <c r="E24">
        <v>22534001.206999999</v>
      </c>
      <c r="F24">
        <v>21424690.857999999</v>
      </c>
      <c r="G24">
        <v>13372338.995999999</v>
      </c>
      <c r="H24">
        <v>16095069.105</v>
      </c>
      <c r="I24">
        <v>16271324.355</v>
      </c>
    </row>
    <row r="25" spans="1:9" x14ac:dyDescent="0.3">
      <c r="A25" t="s">
        <v>5</v>
      </c>
      <c r="B25">
        <v>74.341576750000002</v>
      </c>
      <c r="C25">
        <v>56.687869300000003</v>
      </c>
      <c r="D25">
        <v>22.25038975</v>
      </c>
      <c r="E25">
        <v>22.270129245</v>
      </c>
      <c r="F25">
        <v>24.17738675</v>
      </c>
      <c r="G25">
        <v>61.372028950000001</v>
      </c>
      <c r="H25">
        <v>57.352883349999999</v>
      </c>
      <c r="I25">
        <v>65.801424949999998</v>
      </c>
    </row>
    <row r="26" spans="1:9" x14ac:dyDescent="0.3">
      <c r="A26" t="s">
        <v>6</v>
      </c>
      <c r="B26">
        <v>2356.710568</v>
      </c>
      <c r="C26">
        <v>2780.2042669999901</v>
      </c>
      <c r="D26">
        <v>4572.5788140000004</v>
      </c>
      <c r="E26">
        <v>4667.9839240000001</v>
      </c>
      <c r="F26">
        <v>3441.8010410000002</v>
      </c>
      <c r="G26">
        <v>2511.1707609999999</v>
      </c>
      <c r="H26">
        <v>3731.8837600000002</v>
      </c>
      <c r="I26">
        <v>4699.6553979999999</v>
      </c>
    </row>
    <row r="27" spans="1:9" x14ac:dyDescent="0.3">
      <c r="A27" t="s">
        <v>18</v>
      </c>
      <c r="B27">
        <v>1.2012941599459701</v>
      </c>
      <c r="C27">
        <v>1.27913262342328</v>
      </c>
      <c r="D27">
        <v>1.2639653640027999</v>
      </c>
      <c r="E27">
        <v>1.26730370845698</v>
      </c>
      <c r="F27">
        <v>1.20820317378068</v>
      </c>
      <c r="G27">
        <v>1.2750114365837799</v>
      </c>
      <c r="H27">
        <v>1.27016437513809</v>
      </c>
      <c r="I27">
        <v>1.36902469297624</v>
      </c>
    </row>
    <row r="29" spans="1:9" x14ac:dyDescent="0.3">
      <c r="A29" s="2" t="s">
        <v>21</v>
      </c>
      <c r="B29">
        <f t="shared" ref="B29:I29" si="0">AVERAGE(B4,B11,B18,B25)</f>
        <v>83.340565749999982</v>
      </c>
      <c r="C29">
        <f t="shared" si="0"/>
        <v>69.790473175000002</v>
      </c>
      <c r="D29">
        <f t="shared" si="0"/>
        <v>58.656197962499746</v>
      </c>
      <c r="E29">
        <f t="shared" si="0"/>
        <v>58.665338348749742</v>
      </c>
      <c r="F29">
        <f t="shared" si="0"/>
        <v>60.545251000000007</v>
      </c>
      <c r="G29">
        <f t="shared" si="0"/>
        <v>74.396032137500001</v>
      </c>
      <c r="H29">
        <f t="shared" si="0"/>
        <v>67.886529049999993</v>
      </c>
      <c r="I29">
        <f t="shared" si="0"/>
        <v>77.496265637499974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67B3-CC58-427A-8175-0EE44CD72631}">
  <dimension ref="A1:F27"/>
  <sheetViews>
    <sheetView tabSelected="1" workbookViewId="0">
      <selection activeCell="J11" sqref="J11"/>
    </sheetView>
  </sheetViews>
  <sheetFormatPr defaultRowHeight="14.4" x14ac:dyDescent="0.3"/>
  <cols>
    <col min="1" max="1" width="16.6640625" customWidth="1"/>
    <col min="2" max="2" width="12.77734375" customWidth="1"/>
    <col min="3" max="3" width="10.77734375" customWidth="1"/>
    <col min="4" max="4" width="11.21875" customWidth="1"/>
    <col min="5" max="5" width="10.21875" customWidth="1"/>
    <col min="6" max="6" width="10.77734375" customWidth="1"/>
  </cols>
  <sheetData>
    <row r="1" spans="1:6" x14ac:dyDescent="0.3">
      <c r="A1" s="3" t="s">
        <v>9</v>
      </c>
      <c r="B1">
        <v>10</v>
      </c>
      <c r="C1">
        <v>8</v>
      </c>
      <c r="D1">
        <v>6</v>
      </c>
      <c r="E1">
        <v>4</v>
      </c>
      <c r="F1">
        <v>2</v>
      </c>
    </row>
    <row r="2" spans="1:6" x14ac:dyDescent="0.3">
      <c r="A2" t="s">
        <v>3</v>
      </c>
      <c r="B2">
        <v>47.626003435999799</v>
      </c>
      <c r="C2">
        <v>47.504801201999797</v>
      </c>
      <c r="D2">
        <v>45.693339937999802</v>
      </c>
      <c r="E2">
        <v>46.4956252019998</v>
      </c>
    </row>
    <row r="3" spans="1:6" x14ac:dyDescent="0.3">
      <c r="A3" t="s">
        <v>4</v>
      </c>
      <c r="B3">
        <v>21676498.890999898</v>
      </c>
      <c r="C3">
        <v>21646301.636999998</v>
      </c>
      <c r="D3">
        <v>21215951.978</v>
      </c>
      <c r="E3">
        <v>21249006.511999998</v>
      </c>
    </row>
    <row r="4" spans="1:6" x14ac:dyDescent="0.3">
      <c r="A4" t="s">
        <v>5</v>
      </c>
      <c r="B4">
        <v>138.379549</v>
      </c>
      <c r="C4">
        <v>138.15460775</v>
      </c>
      <c r="D4">
        <v>134.99099784999899</v>
      </c>
      <c r="E4">
        <v>136.04640125</v>
      </c>
    </row>
    <row r="5" spans="1:6" x14ac:dyDescent="0.3">
      <c r="A5" t="s">
        <v>6</v>
      </c>
      <c r="B5">
        <v>3411.424477</v>
      </c>
      <c r="C5">
        <v>3411.318925</v>
      </c>
      <c r="D5">
        <v>3390.0991250000002</v>
      </c>
      <c r="E5">
        <v>3204.1095399999999</v>
      </c>
    </row>
    <row r="6" spans="1:6" x14ac:dyDescent="0.3">
      <c r="A6" t="s">
        <v>18</v>
      </c>
      <c r="B6">
        <v>1.2350466627275101</v>
      </c>
      <c r="C6">
        <v>1.2351057304370601</v>
      </c>
      <c r="D6">
        <v>1.23862418767376</v>
      </c>
      <c r="E6">
        <v>1.2359993590745999</v>
      </c>
    </row>
    <row r="8" spans="1:6" x14ac:dyDescent="0.3">
      <c r="A8" s="3" t="s">
        <v>10</v>
      </c>
      <c r="B8">
        <v>10</v>
      </c>
      <c r="C8">
        <v>8</v>
      </c>
      <c r="D8">
        <v>6</v>
      </c>
      <c r="E8">
        <v>4</v>
      </c>
      <c r="F8">
        <v>2</v>
      </c>
    </row>
    <row r="9" spans="1:6" x14ac:dyDescent="0.3">
      <c r="A9" t="s">
        <v>3</v>
      </c>
      <c r="B9">
        <v>11.120784489999901</v>
      </c>
      <c r="C9">
        <v>47.504801201999797</v>
      </c>
    </row>
    <row r="10" spans="1:6" x14ac:dyDescent="0.3">
      <c r="A10" t="s">
        <v>4</v>
      </c>
      <c r="B10">
        <v>13656150.140000001</v>
      </c>
      <c r="C10">
        <v>21646301.636999998</v>
      </c>
    </row>
    <row r="11" spans="1:6" x14ac:dyDescent="0.3">
      <c r="A11" t="s">
        <v>5</v>
      </c>
      <c r="B11">
        <v>70.091735049999897</v>
      </c>
      <c r="C11">
        <v>134.09000774999899</v>
      </c>
    </row>
    <row r="12" spans="1:6" x14ac:dyDescent="0.3">
      <c r="A12" t="s">
        <v>6</v>
      </c>
      <c r="B12">
        <v>2087.10855299999</v>
      </c>
      <c r="C12">
        <v>3411.318925</v>
      </c>
    </row>
    <row r="13" spans="1:6" x14ac:dyDescent="0.3">
      <c r="A13" t="s">
        <v>18</v>
      </c>
      <c r="B13">
        <v>1.20497150666523</v>
      </c>
      <c r="C13">
        <v>1.2351057304370601</v>
      </c>
    </row>
    <row r="15" spans="1:6" x14ac:dyDescent="0.3">
      <c r="A15" s="2" t="s">
        <v>11</v>
      </c>
      <c r="B15">
        <v>10</v>
      </c>
      <c r="C15">
        <v>8</v>
      </c>
      <c r="D15">
        <v>6</v>
      </c>
      <c r="E15">
        <v>4</v>
      </c>
      <c r="F15">
        <v>2</v>
      </c>
    </row>
    <row r="16" spans="1:6" x14ac:dyDescent="0.3">
      <c r="A16" t="s">
        <v>3</v>
      </c>
      <c r="B16">
        <v>8.4614960799999892</v>
      </c>
    </row>
    <row r="17" spans="1:6" x14ac:dyDescent="0.3">
      <c r="A17" t="s">
        <v>4</v>
      </c>
      <c r="B17">
        <v>9923233.8550000004</v>
      </c>
    </row>
    <row r="18" spans="1:6" x14ac:dyDescent="0.3">
      <c r="A18" t="s">
        <v>5</v>
      </c>
      <c r="B18">
        <v>51.840931499999897</v>
      </c>
    </row>
    <row r="19" spans="1:6" x14ac:dyDescent="0.3">
      <c r="A19" t="s">
        <v>6</v>
      </c>
      <c r="B19">
        <v>1487.2717829999899</v>
      </c>
    </row>
    <row r="20" spans="1:6" x14ac:dyDescent="0.3">
      <c r="A20" t="s">
        <v>18</v>
      </c>
      <c r="B20">
        <v>1.20882052038777</v>
      </c>
    </row>
    <row r="22" spans="1:6" x14ac:dyDescent="0.3">
      <c r="A22" s="2" t="s">
        <v>12</v>
      </c>
      <c r="B22">
        <v>10</v>
      </c>
      <c r="C22">
        <v>8</v>
      </c>
      <c r="D22">
        <v>6</v>
      </c>
      <c r="E22">
        <v>4</v>
      </c>
      <c r="F22">
        <v>2</v>
      </c>
    </row>
    <row r="23" spans="1:6" x14ac:dyDescent="0.3">
      <c r="A23" t="s">
        <v>3</v>
      </c>
      <c r="B23">
        <v>5.2833863919999402</v>
      </c>
    </row>
    <row r="24" spans="1:6" x14ac:dyDescent="0.3">
      <c r="A24" t="s">
        <v>4</v>
      </c>
      <c r="B24">
        <v>15387965.8769999</v>
      </c>
    </row>
    <row r="25" spans="1:6" x14ac:dyDescent="0.3">
      <c r="A25" t="s">
        <v>5</v>
      </c>
      <c r="B25">
        <v>70.940349900000001</v>
      </c>
    </row>
    <row r="26" spans="1:6" x14ac:dyDescent="0.3">
      <c r="A26" t="s">
        <v>6</v>
      </c>
      <c r="B26">
        <v>2311.2760539999999</v>
      </c>
    </row>
    <row r="27" spans="1:6" x14ac:dyDescent="0.3">
      <c r="A27" t="s">
        <v>18</v>
      </c>
      <c r="B27">
        <v>1.20068084223903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42</vt:lpstr>
      <vt:lpstr>30</vt:lpstr>
      <vt:lpstr>20</vt:lpstr>
      <vt:lpstr>50 user traces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Phong Nguyễn</cp:lastModifiedBy>
  <dcterms:created xsi:type="dcterms:W3CDTF">2022-09-26T03:08:13Z</dcterms:created>
  <dcterms:modified xsi:type="dcterms:W3CDTF">2023-05-22T07:00:23Z</dcterms:modified>
</cp:coreProperties>
</file>