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lm.YES4ALL\Desktop\"/>
    </mc:Choice>
  </mc:AlternateContent>
  <xr:revisionPtr revIDLastSave="0" documentId="8_{541CDC6D-2AD0-4F6E-8B49-D0B6ACA2A686}" xr6:coauthVersionLast="36" xr6:coauthVersionMax="36" xr10:uidLastSave="{00000000-0000-0000-0000-000000000000}"/>
  <bookViews>
    <workbookView xWindow="0" yWindow="0" windowWidth="23040" windowHeight="8196" xr2:uid="{ECABE527-B1F1-4E7C-8037-853FC2F2A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1" l="1"/>
  <c r="K11" i="1"/>
  <c r="O3" i="1"/>
  <c r="O4" i="1"/>
  <c r="O5" i="1"/>
  <c r="O6" i="1"/>
  <c r="O7" i="1"/>
  <c r="O8" i="1"/>
  <c r="O9" i="1"/>
  <c r="O10" i="1"/>
  <c r="O2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<sst xmlns="http://schemas.openxmlformats.org/spreadsheetml/2006/main" count="87" uniqueCount="53">
  <si>
    <t>PO number</t>
  </si>
  <si>
    <t>SKU</t>
  </si>
  <si>
    <t>ASIN</t>
  </si>
  <si>
    <t>Product Name</t>
  </si>
  <si>
    <t>Quantity Ordered</t>
  </si>
  <si>
    <t>Ship date</t>
  </si>
  <si>
    <t>Fulfillment center</t>
  </si>
  <si>
    <t>Vendor</t>
  </si>
  <si>
    <t>MTS</t>
  </si>
  <si>
    <t>Unit Price</t>
  </si>
  <si>
    <t>Amount</t>
  </si>
  <si>
    <t>CBM</t>
  </si>
  <si>
    <t>NET Weight</t>
  </si>
  <si>
    <t>Gross Weight</t>
  </si>
  <si>
    <t>PCS/CTN</t>
  </si>
  <si>
    <t>CTN/QTY</t>
  </si>
  <si>
    <t>Vendor Code</t>
  </si>
  <si>
    <t>WTGA</t>
  </si>
  <si>
    <t>B075JBJ45L</t>
  </si>
  <si>
    <t>Powder Coat Kettlebell - Cast Iron - 8 KG / 18 LB</t>
  </si>
  <si>
    <t>TIW1</t>
  </si>
  <si>
    <t>NTX</t>
  </si>
  <si>
    <t>SGFM</t>
  </si>
  <si>
    <t>B07YFRLB37</t>
  </si>
  <si>
    <t>Aerobic Deck - Blue Grey</t>
  </si>
  <si>
    <t>ZXSV</t>
  </si>
  <si>
    <t>B07PJMP3LT</t>
  </si>
  <si>
    <t>Ruck Plate Cast Iron - 20lb</t>
  </si>
  <si>
    <t>60DA</t>
  </si>
  <si>
    <t>B07PLP7BYL</t>
  </si>
  <si>
    <t>Ruck Plate Cast Iron - 30lb</t>
  </si>
  <si>
    <t>K2LK</t>
  </si>
  <si>
    <t>B0093CMYRS</t>
  </si>
  <si>
    <t>Kettlebell - PVC - 5lbs</t>
  </si>
  <si>
    <t>N21X</t>
  </si>
  <si>
    <t>B085Q7BZ3Y</t>
  </si>
  <si>
    <t>Kettlebell - PVC - Rubber Base - 15lbs</t>
  </si>
  <si>
    <t>CLUK</t>
  </si>
  <si>
    <t>B083NMRBLJ</t>
  </si>
  <si>
    <t>Roller EVA - Blue - 18inch</t>
  </si>
  <si>
    <t>SAV1</t>
  </si>
  <si>
    <t>D1MY</t>
  </si>
  <si>
    <t>B00C6RGYSW</t>
  </si>
  <si>
    <t>Dumbbell Neoprene - 12lbs - Vivid Dark Blue - Pair</t>
  </si>
  <si>
    <t>VQWZ</t>
  </si>
  <si>
    <t>B083NVKPY7</t>
  </si>
  <si>
    <t>Roller EVA - Blue - 36inch</t>
  </si>
  <si>
    <t>LTN</t>
  </si>
  <si>
    <t>YES4A</t>
  </si>
  <si>
    <t>RV93</t>
  </si>
  <si>
    <t>B07JB92L9K</t>
  </si>
  <si>
    <t>Yes4All Multi Grip Barbell with 2 Collars- Fits Olympic Weight Plates, Steel, Black - Multigrip Barbell</t>
  </si>
  <si>
    <t>2PCHV75Y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</si>
</sst>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212B3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15" fontId="1" fillId="2" borderId="1" xfId="0" applyNumberFormat="1" applyFont="1" applyFill="1" applyBorder="1" applyAlignment="1">
      <alignment wrapText="1"/>
    </xf>
    <xf numFmtId="15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4455-B013-45B7-BC7D-CEE15B776E1F}">
  <dimension ref="A1:Q13"/>
  <sheetViews>
    <sheetView tabSelected="1" workbookViewId="0">
      <selection activeCell="E15" sqref="E15"/>
    </sheetView>
  </sheetViews>
  <sheetFormatPr defaultRowHeight="14.4" x14ac:dyDescent="0.3"/>
  <cols>
    <col min="1" max="1" width="12.77734375" customWidth="1"/>
    <col min="2" max="2" width="10.88671875" customWidth="1"/>
    <col min="3" max="3" width="11.109375" customWidth="1"/>
    <col min="4" max="4" width="23.44140625" customWidth="1"/>
    <col min="5" max="5" width="18.6640625" customWidth="1"/>
    <col min="6" max="6" width="11.88671875" style="3" customWidth="1"/>
    <col min="7" max="7" width="14.21875" customWidth="1"/>
    <col min="8" max="9" width="12.5546875" customWidth="1"/>
    <col min="10" max="17" width="15.88671875" customWidth="1"/>
  </cols>
  <sheetData>
    <row r="1" spans="1:17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</row>
    <row r="2" spans="1:17" x14ac:dyDescent="0.3">
      <c r="A2" t="s">
        <v>52</v>
      </c>
      <c r="B2" t="s">
        <v>17</v>
      </c>
      <c r="C2" t="s">
        <v>18</v>
      </c>
      <c r="D2" s="4" t="s">
        <v>19</v>
      </c>
      <c r="E2" s="4">
        <v>340</v>
      </c>
      <c r="F2" s="3">
        <v>44993</v>
      </c>
      <c r="G2" s="4" t="s">
        <v>20</v>
      </c>
      <c r="H2" s="4" t="s">
        <v>21</v>
      </c>
      <c r="I2">
        <v>-2</v>
      </c>
      <c r="J2">
        <v>5</v>
      </c>
      <c r="K2">
        <f t="shared" ref="K2:K8" si="0">J2*E2</f>
        <v>1700</v>
      </c>
      <c r="L2">
        <v>0.5</v>
      </c>
      <c r="M2">
        <v>20</v>
      </c>
      <c r="N2">
        <v>25</v>
      </c>
      <c r="O2">
        <f>ROUNDUP(E2/P2,0)</f>
        <v>68</v>
      </c>
      <c r="P2">
        <v>5</v>
      </c>
      <c r="Q2" t="s">
        <v>48</v>
      </c>
    </row>
    <row r="3" spans="1:17" x14ac:dyDescent="0.3">
      <c r="A3" t="s">
        <v>52</v>
      </c>
      <c r="B3" s="4" t="s">
        <v>22</v>
      </c>
      <c r="C3" s="4" t="s">
        <v>23</v>
      </c>
      <c r="D3" s="4" t="s">
        <v>24</v>
      </c>
      <c r="E3" s="4">
        <v>17</v>
      </c>
      <c r="F3" s="3">
        <v>44994</v>
      </c>
      <c r="G3" s="4" t="s">
        <v>20</v>
      </c>
      <c r="H3" s="4" t="s">
        <v>21</v>
      </c>
      <c r="J3">
        <v>6</v>
      </c>
      <c r="K3">
        <f t="shared" si="0"/>
        <v>102</v>
      </c>
      <c r="L3">
        <v>1.5</v>
      </c>
      <c r="M3">
        <v>21</v>
      </c>
      <c r="N3">
        <v>26</v>
      </c>
      <c r="O3">
        <f t="shared" ref="O3:O8" si="1">ROUNDUP(E3/P3,0)</f>
        <v>4</v>
      </c>
      <c r="P3">
        <v>5</v>
      </c>
      <c r="Q3" t="s">
        <v>48</v>
      </c>
    </row>
    <row r="4" spans="1:17" x14ac:dyDescent="0.3">
      <c r="A4" t="s">
        <v>52</v>
      </c>
      <c r="B4" s="4" t="s">
        <v>25</v>
      </c>
      <c r="C4" s="4" t="s">
        <v>26</v>
      </c>
      <c r="D4" s="4" t="s">
        <v>27</v>
      </c>
      <c r="E4" s="4">
        <v>45</v>
      </c>
      <c r="F4" s="3">
        <v>44995</v>
      </c>
      <c r="G4" s="4" t="s">
        <v>20</v>
      </c>
      <c r="H4" s="4" t="s">
        <v>21</v>
      </c>
      <c r="J4">
        <v>7</v>
      </c>
      <c r="K4">
        <f t="shared" si="0"/>
        <v>315</v>
      </c>
      <c r="L4">
        <v>2.5</v>
      </c>
      <c r="M4">
        <v>22</v>
      </c>
      <c r="N4">
        <v>27</v>
      </c>
      <c r="O4">
        <f t="shared" si="1"/>
        <v>9</v>
      </c>
      <c r="P4">
        <v>5</v>
      </c>
      <c r="Q4" t="s">
        <v>48</v>
      </c>
    </row>
    <row r="5" spans="1:17" x14ac:dyDescent="0.3">
      <c r="A5" t="s">
        <v>52</v>
      </c>
      <c r="B5" s="4" t="s">
        <v>28</v>
      </c>
      <c r="C5" s="4" t="s">
        <v>29</v>
      </c>
      <c r="D5" s="4" t="s">
        <v>30</v>
      </c>
      <c r="E5" s="4">
        <v>74</v>
      </c>
      <c r="F5" s="3">
        <v>44996</v>
      </c>
      <c r="G5" s="4" t="s">
        <v>20</v>
      </c>
      <c r="H5" s="4" t="s">
        <v>21</v>
      </c>
      <c r="J5">
        <v>8</v>
      </c>
      <c r="K5">
        <f t="shared" si="0"/>
        <v>592</v>
      </c>
      <c r="L5">
        <v>3.5</v>
      </c>
      <c r="M5">
        <v>23</v>
      </c>
      <c r="N5">
        <v>28</v>
      </c>
      <c r="O5">
        <f t="shared" si="1"/>
        <v>15</v>
      </c>
      <c r="P5">
        <v>5</v>
      </c>
      <c r="Q5" t="s">
        <v>48</v>
      </c>
    </row>
    <row r="6" spans="1:17" x14ac:dyDescent="0.3">
      <c r="A6" t="s">
        <v>52</v>
      </c>
      <c r="B6" s="4" t="s">
        <v>31</v>
      </c>
      <c r="C6" s="4" t="s">
        <v>32</v>
      </c>
      <c r="D6" s="4" t="s">
        <v>33</v>
      </c>
      <c r="E6" s="4">
        <v>8</v>
      </c>
      <c r="F6" s="3">
        <v>44997</v>
      </c>
      <c r="G6" s="4" t="s">
        <v>20</v>
      </c>
      <c r="H6" s="4" t="s">
        <v>21</v>
      </c>
      <c r="J6">
        <v>9</v>
      </c>
      <c r="K6">
        <f t="shared" si="0"/>
        <v>72</v>
      </c>
      <c r="L6">
        <v>4.5</v>
      </c>
      <c r="M6">
        <v>24</v>
      </c>
      <c r="N6">
        <v>29</v>
      </c>
      <c r="O6">
        <f t="shared" si="1"/>
        <v>2</v>
      </c>
      <c r="P6">
        <v>5</v>
      </c>
      <c r="Q6" t="s">
        <v>48</v>
      </c>
    </row>
    <row r="7" spans="1:17" x14ac:dyDescent="0.3">
      <c r="A7" t="s">
        <v>52</v>
      </c>
      <c r="B7" s="4" t="s">
        <v>34</v>
      </c>
      <c r="C7" s="4" t="s">
        <v>35</v>
      </c>
      <c r="D7" s="4" t="s">
        <v>36</v>
      </c>
      <c r="E7" s="4">
        <v>4</v>
      </c>
      <c r="F7" s="3">
        <v>44998</v>
      </c>
      <c r="G7" s="4" t="s">
        <v>20</v>
      </c>
      <c r="H7" s="4" t="s">
        <v>47</v>
      </c>
      <c r="J7">
        <v>10</v>
      </c>
      <c r="K7">
        <f t="shared" si="0"/>
        <v>40</v>
      </c>
      <c r="L7">
        <v>5.5</v>
      </c>
      <c r="M7">
        <v>25</v>
      </c>
      <c r="N7">
        <v>30</v>
      </c>
      <c r="O7">
        <f t="shared" si="1"/>
        <v>1</v>
      </c>
      <c r="P7">
        <v>5</v>
      </c>
      <c r="Q7" t="s">
        <v>48</v>
      </c>
    </row>
    <row r="8" spans="1:17" x14ac:dyDescent="0.3">
      <c r="A8" t="s">
        <v>52</v>
      </c>
      <c r="B8" s="4" t="s">
        <v>37</v>
      </c>
      <c r="C8" s="4" t="s">
        <v>38</v>
      </c>
      <c r="D8" s="4" t="s">
        <v>39</v>
      </c>
      <c r="E8" s="4">
        <v>18</v>
      </c>
      <c r="F8" s="3">
        <v>44999</v>
      </c>
      <c r="G8" s="4" t="s">
        <v>20</v>
      </c>
      <c r="H8" s="4" t="s">
        <v>47</v>
      </c>
      <c r="J8">
        <v>11</v>
      </c>
      <c r="K8">
        <f t="shared" si="0"/>
        <v>198</v>
      </c>
      <c r="L8">
        <v>6.5</v>
      </c>
      <c r="M8">
        <v>26</v>
      </c>
      <c r="N8">
        <v>31</v>
      </c>
      <c r="O8">
        <f t="shared" si="1"/>
        <v>4</v>
      </c>
      <c r="P8">
        <v>5</v>
      </c>
      <c r="Q8" t="s">
        <v>48</v>
      </c>
    </row>
    <row r="9" spans="1:17" x14ac:dyDescent="0.3">
      <c r="A9" t="s">
        <v>52</v>
      </c>
      <c r="B9" s="4" t="s">
        <v>41</v>
      </c>
      <c r="C9" s="4" t="s">
        <v>42</v>
      </c>
      <c r="D9" s="4" t="s">
        <v>43</v>
      </c>
      <c r="E9" s="4">
        <v>334</v>
      </c>
      <c r="F9" s="3">
        <v>45000</v>
      </c>
      <c r="G9" s="4" t="s">
        <v>40</v>
      </c>
      <c r="H9" s="4" t="s">
        <v>47</v>
      </c>
      <c r="J9">
        <v>9</v>
      </c>
      <c r="K9">
        <f>J9*E9</f>
        <v>3006</v>
      </c>
      <c r="L9">
        <v>12.5</v>
      </c>
      <c r="M9">
        <v>32</v>
      </c>
      <c r="N9">
        <v>37</v>
      </c>
      <c r="O9">
        <f>ROUNDUP(E9/P9,0)</f>
        <v>67</v>
      </c>
      <c r="P9">
        <v>5</v>
      </c>
      <c r="Q9" t="s">
        <v>48</v>
      </c>
    </row>
    <row r="10" spans="1:17" x14ac:dyDescent="0.3">
      <c r="A10" t="s">
        <v>52</v>
      </c>
      <c r="B10" s="4" t="s">
        <v>44</v>
      </c>
      <c r="C10" s="4" t="s">
        <v>45</v>
      </c>
      <c r="D10" s="4" t="s">
        <v>46</v>
      </c>
      <c r="E10" s="4">
        <v>45</v>
      </c>
      <c r="F10" s="3">
        <v>45001</v>
      </c>
      <c r="G10" s="4" t="s">
        <v>40</v>
      </c>
      <c r="H10" s="4" t="s">
        <v>47</v>
      </c>
      <c r="J10">
        <v>10</v>
      </c>
      <c r="K10">
        <f>J10*E10</f>
        <v>450</v>
      </c>
      <c r="L10">
        <v>13.5</v>
      </c>
      <c r="M10">
        <v>33</v>
      </c>
      <c r="N10">
        <v>38</v>
      </c>
      <c r="O10">
        <f>ROUNDUP(E10/P10,0)</f>
        <v>9</v>
      </c>
      <c r="P10">
        <v>5</v>
      </c>
      <c r="Q10" t="s">
        <v>48</v>
      </c>
    </row>
    <row r="11" spans="1:17" x14ac:dyDescent="0.3">
      <c r="A11" t="s">
        <v>52</v>
      </c>
      <c r="B11" s="4" t="s">
        <v>49</v>
      </c>
      <c r="C11" s="5" t="s">
        <v>50</v>
      </c>
      <c r="D11" s="5" t="s">
        <v>51</v>
      </c>
      <c r="E11" s="4">
        <v>100</v>
      </c>
      <c r="F11" s="3">
        <v>45002</v>
      </c>
      <c r="G11" s="4" t="s">
        <v>40</v>
      </c>
      <c r="H11" s="4" t="s">
        <v>47</v>
      </c>
      <c r="J11">
        <v>3</v>
      </c>
      <c r="K11">
        <f>J11*E11</f>
        <v>300</v>
      </c>
      <c r="L11">
        <v>2.2999999999999998</v>
      </c>
      <c r="M11">
        <v>55</v>
      </c>
      <c r="N11">
        <v>57</v>
      </c>
      <c r="O11">
        <f>ROUNDUP(E11/P11,0)</f>
        <v>20</v>
      </c>
      <c r="P11">
        <v>5</v>
      </c>
      <c r="Q11" t="s">
        <v>48</v>
      </c>
    </row>
    <row r="12" spans="1:17" x14ac:dyDescent="0.3">
      <c r="B12" s="4"/>
      <c r="C12" s="4"/>
      <c r="D12" s="4"/>
      <c r="E12" s="4"/>
      <c r="G12" s="4"/>
      <c r="H12" s="4"/>
    </row>
    <row r="13" spans="1:17" x14ac:dyDescent="0.3">
      <c r="B13" s="4"/>
      <c r="C13" s="4"/>
      <c r="D13" s="4"/>
      <c r="E13" s="4"/>
      <c r="G13" s="4"/>
      <c r="H13" s="4"/>
    </row>
  </sheetData>
  <phoneticPr fontId="4" type="noConversion"/>
  <dataValidations count="1">
    <dataValidation type="custom" allowBlank="1" showInputMessage="1" showErrorMessage="1" prompt="ASIN - Amaozn Standard Item Number" sqref="B2:D5" xr:uid="{483AF75D-032C-4408-B849-362698F93899}">
      <formula1>TEXT(INDIRECT("D"&amp;ROW()),"0")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Truong</dc:creator>
  <cp:lastModifiedBy>Le Minh Tai</cp:lastModifiedBy>
  <dcterms:created xsi:type="dcterms:W3CDTF">2022-09-20T06:42:47Z</dcterms:created>
  <dcterms:modified xsi:type="dcterms:W3CDTF">2023-03-22T03:58:14Z</dcterms:modified>
</cp:coreProperties>
</file>