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927350A9-BDEB-4D0D-B6CB-E536AEC9FDF3}" revIDLastSave="0" xr10:uidLastSave="{00000000-0000-0000-0000-000000000000}" xr6:coauthVersionLast="47" xr6:coauthVersionMax="47"/>
  <bookViews>
    <workbookView activeTab="11" tabRatio="781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ratingUpdate" r:id="rId11" sheetId="12"/>
    <sheet name="BS" r:id="rId12" sheetId="10"/>
  </sheets>
  <definedNames>
    <definedName hidden="1" localSheetId="4" name="_xlnm._FilterDatabase">Account!$A$1:$K$76</definedName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J12"/>
  <c i="10" r="J13" s="1"/>
  <c i="10" l="1" r="J14"/>
  <c i="10" r="E4"/>
  <c i="10" r="E5"/>
  <c i="10" r="E3"/>
  <c i="10" r="C4"/>
  <c i="10" r="C5"/>
  <c i="10" r="G4"/>
  <c i="10" r="G5"/>
  <c i="10" r="G3"/>
  <c i="10" r="C3"/>
  <c i="10" r="D4"/>
  <c i="10" r="F4" s="1"/>
  <c i="10" r="H4" s="1"/>
  <c i="10" r="D5"/>
  <c i="10" r="F5" s="1"/>
  <c i="10" r="D3"/>
  <c i="10" r="F3" s="1"/>
  <c i="10" l="1" r="H3"/>
  <c i="10" r="H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<sst xmlns="http://schemas.openxmlformats.org/spreadsheetml/2006/main" count="4892" uniqueCount="433">
  <si>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</si>
  <si>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</si>
  <si>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</si>
  <si>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</si>
  <si>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</si>
  <si>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</si>
  <si>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</si>
  <si>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</si>
  <si>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</si>
  <si>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</si>
  <si>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</si>
  <si>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</si>
  <si>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</si>
  <si>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</si>
  <si>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</si>
  <si>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</si>
  <si>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</si>
  <si>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</si>
  <si>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</si>
  <si>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</si>
  <si>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</si>
  <si>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</si>
  <si>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</si>
  <si>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</si>
  <si>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</si>
  <si>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</si>
  <si>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</si>
  <si>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</si>
  <si>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</si>
  <si>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</si>
  <si>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</si>
  <si>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</si>
  <si>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</si>
  <si>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</si>
  <si>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</si>
  <si>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</si>
  <si>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</si>
  <si>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</si>
  <si>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</si>
  <si>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</si>
  <si>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</si>
  <si>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</si>
  <si>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</si>
  <si>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</si>
  <si>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</si>
  <si>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</si>
  <si>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</si>
  <si>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</si>
  <si>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</si>
  <si>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</si>
  <si>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</si>
  <si>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</si>
  <si>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</si>
  <si>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</si>
  <si>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</si>
  <si>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</si>
  <si>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</si>
  <si>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</si>
  <si>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</si>
  <si>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</si>
  <si>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</si>
  <si>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</si>
  <si>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</si>
  <si>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</si>
  <si>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</si>
  <si>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</si>
  <si>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</si>
  <si>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</si>
  <si>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</si>
  <si>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</si>
  <si>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</si>
  <si>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</si>
  <si>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</si>
  <si>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</si>
  <si>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</si>
  <si>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</si>
  <si>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</si>
  <si>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</si>
  <si>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</si>
  <si>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</si>
  <si>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</si>
  <si>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</si>
  <si>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</si>
  <si>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</si>
  <si>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</si>
  <si>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</si>
  <si>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</si>
  <si>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</si>
  <si>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</si>
  <si>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</si>
  <si>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</si>
  <si>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</si>
  <si>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</si>
  <si>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</si>
  <si>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</si>
  <si>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</si>
  <si>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</si>
  <si>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</si>
  <si>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</si>
  <si>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</si>
  <si>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</si>
  <si>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</si>
  <si>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</si>
  <si>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</si>
  <si>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</si>
  <si>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</si>
  <si>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</si>
  <si>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</si>
  <si>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</si>
  <si>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</si>
  <si>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</si>
  <si>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</si>
  <si>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</si>
  <si>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</si>
  <si>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</si>
  <si>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</si>
  <si>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</si>
  <si>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</si>
  <si>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</si>
  <si>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</si>
  <si>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</si>
  <si>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</si>
  <si>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</si>
  <si>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</si>
  <si>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</si>
  <si>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</si>
  <si>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</si>
  <si>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</si>
  <si>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</si>
  <si>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</si>
  <si>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</si>
  <si>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</si>
  <si>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</si>
  <si>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</si>
  <si>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</si>
  <si>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</si>
  <si>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</si>
  <si>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</si>
  <si>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</si>
  <si>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</si>
  <si>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</si>
  <si>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</si>
  <si>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</si>
  <si>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</si>
  <si>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</si>
  <si>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</si>
  <si>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</si>
  <si>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</si>
  <si>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</si>
  <si>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</si>
  <si>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</si>
  <si>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</si>
  <si>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</si>
  <si>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</si>
  <si>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</si>
  <si>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</si>
  <si>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</si>
  <si>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</si>
  <si>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</si>
  <si>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</si>
  <si>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</si>
  <si>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</si>
  <si>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</si>
  <si>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</si>
  <si>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</si>
  <si>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</si>
  <si>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</si>
  <si>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</si>
  <si>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</si>
  <si>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</si>
  <si>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</si>
  <si>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</si>
  <si>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</si>
  <si>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</si>
  <si>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</si>
  <si>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</si>
  <si>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</si>
  <si>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</si>
  <si>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</si>
  <si>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</si>
  <si>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</si>
  <si>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</si>
  <si>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</si>
  <si>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</si>
  <si>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</si>
  <si>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</si>
  <si>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</si>
  <si>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</si>
  <si>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</si>
  <si>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</si>
  <si>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</si>
  <si>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</si>
  <si>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</si>
  <si>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</si>
  <si>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</si>
  <si>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</si>
  <si>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</si>
  <si>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</si>
  <si>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</si>
  <si>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</si>
  <si>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</si>
  <si>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</si>
  <si>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</si>
  <si>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</si>
  <si>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</si>
  <si>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</si>
  <si>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</si>
  <si>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</si>
  <si>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</si>
  <si>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</si>
  <si>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</si>
  <si>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</si>
  <si>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</si>
  <si>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</si>
  <si>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</si>
  <si>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</si>
  <si>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</si>
  <si>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</si>
  <si>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</si>
  <si>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</si>
  <si>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</si>
  <si>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</si>
  <si>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</si>
  <si>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</si>
  <si>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</si>
  <si>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</si>
  <si>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>rank</t>
  </si>
  <si>
    <t>bonus</t>
  </si>
  <si>
    <t>requestId</t>
  </si>
  <si>
    <t>requestCreation</t>
  </si>
  <si>
    <t>currentRating</t>
  </si>
  <si>
    <t>proposedRating</t>
  </si>
  <si>
    <t>isActive</t>
  </si>
  <si>
    <t>loanxrate</t>
  </si>
  <si>
    <t>depbal</t>
  </si>
  <si>
    <t>loanbal</t>
  </si>
  <si>
    <t>n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</si>
  <si>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</si>
  <si>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</si>
  <si>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</si>
  <si>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</si>
  <si>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</si>
  <si>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</si>
  <si>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</si>
  <si>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</si>
  <si>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</si>
  <si>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</si>
  <si>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</si>
  <si>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</si>
  <si>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</si>
  <si>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</si>
  <si>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</si>
  <si>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</si>
  <si>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</si>
  <si>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</si>
  <si>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</si>
  <si>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</si>
  <si>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</si>
  <si>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</si>
  <si>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</si>
  <si>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</si>
  <si>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</si>
  <si>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</si>
  <si>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</si>
  <si>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</si>
  <si>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</si>
  <si>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</si>
  <si>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</si>
  <si>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</si>
  <si>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</si>
  <si>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</si>
  <si>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</si>
  <si>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</si>
  <si>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</si>
  <si>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</si>
  <si>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</si>
  <si>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</si>
  <si>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</si>
  <si>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</si>
  <si>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</si>
  <si>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</si>
  <si>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</si>
  <si>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</si>
  <si>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</si>
  <si>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</si>
  <si>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</si>
  <si>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</si>
  <si>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</si>
  <si>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</si>
  <si>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</si>
  <si>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</si>
  <si>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</si>
  <si>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</si>
  <si>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</si>
  <si>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</si>
  <si>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</si>
  <si>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</si>
  <si>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</si>
  <si>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</si>
  <si>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</si>
  <si>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</si>
  <si>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</si>
  <si>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</si>
  <si>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</si>
  <si>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</si>
  <si>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</si>
  <si>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</si>
  <si>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</si>
  <si>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</si>
  <si>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</si>
  <si>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</si>
  <si>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</si>
  <si>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14/05/2023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</si>
  <si>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</si>
  <si>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</si>
  <si>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</si>
  <si>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</si>
  <si>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</si>
  <si>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</si>
  <si>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</si>
  <si>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</si>
  <si>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</si>
  <si>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</si>
  <si>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</si>
  <si>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</si>
  <si>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</si>
  <si>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</si>
  <si>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</si>
  <si>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</si>
  <si>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</si>
  <si>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</si>
  <si>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</si>
  <si>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</si>
  <si>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</si>
  <si>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</si>
  <si>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</si>
  <si>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</si>
  <si>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</si>
  <si>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</si>
  <si>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</si>
  <si>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</si>
  <si>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</si>
  <si>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</si>
  <si>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</si>
  <si>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</si>
  <si>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</si>
  <si>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</si>
  <si>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</si>
  <si>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</si>
  <si>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</si>
  <si>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</si>
  <si>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</si>
  <si>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</si>
  <si>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</si>
  <si>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</si>
  <si>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</si>
  <si>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</si>
  <si>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</si>
  <si>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</si>
  <si>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</si>
  <si>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</si>
  <si>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</si>
  <si>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</si>
  <si>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</si>
  <si>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</si>
  <si>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</si>
  <si>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</si>
  <si>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</si>
  <si>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</si>
  <si>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</si>
  <si>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</si>
  <si>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</si>
  <si>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</si>
  <si>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</si>
  <si>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</si>
  <si>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</si>
  <si>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</si>
  <si>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</si>
  <si>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</si>
  <si>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</si>
  <si>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</si>
  <si>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</si>
  <si>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</si>
  <si>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</si>
  <si>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</si>
  <si>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</si>
  <si>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</si>
  <si>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</si>
  <si>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</si>
  <si>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</si>
  <si>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</si>
  <si>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</si>
  <si>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</si>
  <si>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</si>
  <si>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</si>
  <si>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</si>
  <si>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</si>
  <si>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</si>
  <si>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</si>
  <si>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</si>
  <si>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</si>
  <si>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</si>
  <si>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</si>
  <si>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</si>
  <si>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</si>
  <si>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</si>
  <si>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</si>
  <si>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</si>
  <si>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</si>
  <si>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</si>
  <si>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</si>
  <si>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</si>
  <si>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</si>
  <si>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</si>
  <si>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</si>
  <si>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</si>
  <si>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</si>
  <si>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</si>
  <si>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</si>
  <si>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2023-05-14 00:25:52</t>
  </si>
  <si>
    <t>BALANCE</t>
  </si>
  <si>
    <t/>
  </si>
  <si>
    <t>1</t>
  </si>
  <si>
    <t>cusB</t>
  </si>
  <si>
    <t>b@b.com</t>
  </si>
  <si>
    <t>ABC</t>
  </si>
  <si>
    <t>2023-05-14 00:49:12</t>
  </si>
  <si>
    <t>2</t>
  </si>
  <si>
    <t>staffN</t>
  </si>
  <si>
    <t>d@d.com</t>
  </si>
  <si>
    <t>newStaff</t>
  </si>
  <si>
    <t>CFD</t>
  </si>
  <si>
    <t>2023-05-14 00:50:21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</si>
</sst>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0" numFmtId="43"/>
    <xf applyAlignment="0" applyBorder="0" applyFill="0" applyFont="0" applyProtection="0" borderId="0" fillId="0" fontId="10" numFmtId="9"/>
  </cellStyleXfs>
  <cellXfs count="22">
    <xf applyAlignment="1" applyFont="1" borderId="0" fillId="0" fontId="0" numFmtId="0" xfId="0"/>
    <xf applyAlignment="1" applyFont="1" borderId="0" fillId="0" fontId="10" numFmtId="0" xfId="0"/>
    <xf applyFont="1" borderId="0" fillId="0" fontId="10" numFmtId="0" xfId="0"/>
    <xf applyFont="1" applyNumberFormat="1" borderId="0" fillId="0" fontId="11" numFmtId="164" xfId="0"/>
    <xf applyAlignment="1" applyFont="1" borderId="0" fillId="0" fontId="9" numFmtId="0" xfId="0"/>
    <xf applyAlignment="1" applyFont="1" applyNumberFormat="1" borderId="0" fillId="0" fontId="0" numFmtId="14" xfId="0"/>
    <xf applyAlignment="1" applyFont="1" applyNumberFormat="1" borderId="0" fillId="0" fontId="0" numFmtId="10" xfId="2"/>
    <xf applyAlignment="1" applyFont="1" applyNumberFormat="1" borderId="0" fillId="0" fontId="0" numFmtId="165" xfId="1"/>
    <xf applyFont="1" borderId="0" fillId="0" fontId="9" numFmtId="0" xfId="0"/>
    <xf applyAlignment="1" applyFont="1" applyNumberFormat="1" borderId="0" fillId="0" fontId="9" numFmtId="165" xfId="1"/>
    <xf applyFill="1" borderId="0" fillId="0" fontId="0" numFmtId="0" xfId="0"/>
    <xf applyAlignment="1" applyFont="1" borderId="0" fillId="0" fontId="8" numFmtId="0" xfId="0"/>
    <xf applyAlignment="1" applyFont="1" borderId="0" fillId="0" fontId="7" numFmtId="0" xfId="0"/>
    <xf applyAlignment="1" applyFont="1" borderId="0" fillId="0" fontId="6" numFmtId="0" xfId="0"/>
    <xf applyAlignment="1" applyFont="1" borderId="0" fillId="0" fontId="5" numFmtId="0" xfId="0"/>
    <xf applyAlignment="1" applyFont="1" borderId="0" fillId="0" fontId="4" numFmtId="0" xfId="0"/>
    <xf applyAlignment="1" applyFont="1" borderId="0" fillId="0" fontId="3" numFmtId="0" xfId="0"/>
    <xf applyAlignment="1" applyFill="1" applyFont="1" borderId="0" fillId="0" fontId="9" numFmtId="0" xfId="0"/>
    <xf applyAlignment="1" applyFill="1" applyFont="1" borderId="0" fillId="0" fontId="0" numFmtId="0" xfId="0"/>
    <xf applyAlignment="1" applyFont="1" borderId="0" fillId="0" fontId="2" numFmtId="0" xfId="0"/>
    <xf applyAlignment="1" applyFont="1" applyNumberFormat="1" borderId="0" fillId="0" fontId="0" numFmtId="43" xfId="0"/>
    <xf applyAlignment="1" applyFont="1" borderId="0" fillId="0" fontId="1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G3" sqref="G3"/>
    </sheetView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7" customWidth="true" width="8.73046875" collapsed="true"/>
  </cols>
  <sheetData>
    <row ht="14.25" r="1" spans="1:7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217</v>
      </c>
    </row>
    <row r="2">
      <c r="A2" t="n">
        <v>19.0</v>
      </c>
      <c r="B2" t="s">
        <v>115</v>
      </c>
      <c r="C2" t="s">
        <v>160</v>
      </c>
      <c r="D2" t="s">
        <v>175</v>
      </c>
      <c r="E2" t="s">
        <v>194</v>
      </c>
      <c r="F2" t="s">
        <v>9</v>
      </c>
      <c r="G2" t="s">
        <v>85</v>
      </c>
    </row>
    <row r="3">
      <c r="A3" t="n">
        <v>18.0</v>
      </c>
      <c r="B3" t="s">
        <v>114</v>
      </c>
      <c r="C3" t="s">
        <v>159</v>
      </c>
      <c r="D3" t="s">
        <v>174</v>
      </c>
      <c r="E3" t="s">
        <v>193</v>
      </c>
      <c r="F3" t="s">
        <v>218</v>
      </c>
      <c r="G3" t="s">
        <v>85</v>
      </c>
    </row>
    <row r="4">
      <c r="A4" t="n">
        <v>11.0</v>
      </c>
      <c r="B4" t="s">
        <v>107</v>
      </c>
      <c r="C4" t="s">
        <v>152</v>
      </c>
      <c r="D4" t="s">
        <v>167</v>
      </c>
      <c r="E4" t="s">
        <v>186</v>
      </c>
      <c r="F4" t="s">
        <v>12</v>
      </c>
      <c r="G4" t="s">
        <v>85</v>
      </c>
    </row>
    <row r="5">
      <c r="A5" t="n">
        <v>10.0</v>
      </c>
      <c r="B5" t="s">
        <v>93</v>
      </c>
      <c r="C5" t="s">
        <v>94</v>
      </c>
      <c r="D5" t="s">
        <v>98</v>
      </c>
      <c r="E5" t="s">
        <v>185</v>
      </c>
      <c r="F5" t="s">
        <v>6</v>
      </c>
      <c r="G5" t="s">
        <v>85</v>
      </c>
    </row>
    <row r="6">
      <c r="A6" t="n">
        <v>13.0</v>
      </c>
      <c r="B6" t="s">
        <v>109</v>
      </c>
      <c r="C6" t="s">
        <v>154</v>
      </c>
      <c r="D6" t="s">
        <v>169</v>
      </c>
      <c r="E6" t="s">
        <v>188</v>
      </c>
      <c r="F6" t="s">
        <v>218</v>
      </c>
      <c r="G6" t="s">
        <v>85</v>
      </c>
    </row>
    <row r="7">
      <c r="A7" t="n">
        <v>12.0</v>
      </c>
      <c r="B7" t="s">
        <v>108</v>
      </c>
      <c r="C7" t="s">
        <v>153</v>
      </c>
      <c r="D7" t="s">
        <v>168</v>
      </c>
      <c r="E7" t="s">
        <v>187</v>
      </c>
      <c r="F7" t="s">
        <v>9</v>
      </c>
      <c r="G7" t="s">
        <v>85</v>
      </c>
    </row>
    <row r="8">
      <c r="A8" t="n">
        <v>15.0</v>
      </c>
      <c r="B8" t="s">
        <v>111</v>
      </c>
      <c r="C8" t="s">
        <v>156</v>
      </c>
      <c r="D8" t="s">
        <v>171</v>
      </c>
      <c r="E8" t="s">
        <v>190</v>
      </c>
      <c r="F8" t="s">
        <v>9</v>
      </c>
      <c r="G8" t="s">
        <v>85</v>
      </c>
    </row>
    <row r="9">
      <c r="A9" t="n">
        <v>14.0</v>
      </c>
      <c r="B9" t="s">
        <v>110</v>
      </c>
      <c r="C9" t="s">
        <v>155</v>
      </c>
      <c r="D9" t="s">
        <v>170</v>
      </c>
      <c r="E9" t="s">
        <v>189</v>
      </c>
      <c r="F9" t="s">
        <v>9</v>
      </c>
      <c r="G9" t="s">
        <v>85</v>
      </c>
    </row>
    <row r="10">
      <c r="A10" t="n">
        <v>17.0</v>
      </c>
      <c r="B10" t="s">
        <v>113</v>
      </c>
      <c r="C10" t="s">
        <v>158</v>
      </c>
      <c r="D10" t="s">
        <v>173</v>
      </c>
      <c r="E10" t="s">
        <v>192</v>
      </c>
      <c r="F10" t="s">
        <v>12</v>
      </c>
      <c r="G10" t="s">
        <v>85</v>
      </c>
    </row>
    <row r="11">
      <c r="A11" t="n">
        <v>16.0</v>
      </c>
      <c r="B11" t="s">
        <v>112</v>
      </c>
      <c r="C11" t="s">
        <v>157</v>
      </c>
      <c r="D11" t="s">
        <v>172</v>
      </c>
      <c r="E11" t="s">
        <v>191</v>
      </c>
      <c r="F11" t="s">
        <v>9</v>
      </c>
      <c r="G11" t="s">
        <v>85</v>
      </c>
    </row>
    <row r="12">
      <c r="A12" t="n">
        <v>26.0</v>
      </c>
      <c r="B12" t="s">
        <v>422</v>
      </c>
      <c r="C12" t="s">
        <v>423</v>
      </c>
      <c r="D12" t="s">
        <v>5</v>
      </c>
      <c r="E12" t="s">
        <v>424</v>
      </c>
      <c r="F12" t="s">
        <v>218</v>
      </c>
      <c r="G12" t="s">
        <v>85</v>
      </c>
    </row>
    <row r="13">
      <c r="A13" t="n">
        <v>20.0</v>
      </c>
      <c r="B13" t="s">
        <v>116</v>
      </c>
      <c r="C13" t="s">
        <v>161</v>
      </c>
      <c r="D13" t="s">
        <v>176</v>
      </c>
      <c r="E13" t="s">
        <v>195</v>
      </c>
      <c r="F13" t="s">
        <v>9</v>
      </c>
      <c r="G13" t="s">
        <v>85</v>
      </c>
    </row>
    <row r="14">
      <c r="A14" t="n">
        <v>22.0</v>
      </c>
      <c r="B14" t="s">
        <v>118</v>
      </c>
      <c r="C14" t="s">
        <v>163</v>
      </c>
      <c r="D14" t="s">
        <v>178</v>
      </c>
      <c r="E14" t="s">
        <v>197</v>
      </c>
      <c r="F14" t="s">
        <v>9</v>
      </c>
      <c r="G14" t="s">
        <v>85</v>
      </c>
    </row>
    <row r="15">
      <c r="A15" t="n">
        <v>21.0</v>
      </c>
      <c r="B15" t="s">
        <v>117</v>
      </c>
      <c r="C15" t="s">
        <v>162</v>
      </c>
      <c r="D15" t="s">
        <v>177</v>
      </c>
      <c r="E15" t="s">
        <v>196</v>
      </c>
      <c r="F15" t="s">
        <v>9</v>
      </c>
      <c r="G15" t="s">
        <v>85</v>
      </c>
    </row>
    <row r="16">
      <c r="A16" t="n">
        <v>24.0</v>
      </c>
      <c r="B16" t="s">
        <v>120</v>
      </c>
      <c r="C16" t="s">
        <v>165</v>
      </c>
      <c r="D16" t="s">
        <v>180</v>
      </c>
      <c r="E16" t="s">
        <v>199</v>
      </c>
      <c r="F16" t="s">
        <v>6</v>
      </c>
      <c r="G16" t="s">
        <v>85</v>
      </c>
    </row>
    <row r="17">
      <c r="A17" t="n">
        <v>23.0</v>
      </c>
      <c r="B17" t="s">
        <v>119</v>
      </c>
      <c r="C17" t="s">
        <v>164</v>
      </c>
      <c r="D17" t="s">
        <v>179</v>
      </c>
      <c r="E17" t="s">
        <v>198</v>
      </c>
      <c r="F17" t="s">
        <v>6</v>
      </c>
      <c r="G17" t="s">
        <v>85</v>
      </c>
    </row>
    <row r="18">
      <c r="A18" t="n">
        <v>25.0</v>
      </c>
      <c r="B18" t="s">
        <v>121</v>
      </c>
      <c r="C18" t="s">
        <v>166</v>
      </c>
      <c r="D18" t="s">
        <v>181</v>
      </c>
      <c r="E18" t="s">
        <v>200</v>
      </c>
      <c r="F18" t="s">
        <v>9</v>
      </c>
      <c r="G18" t="s">
        <v>85</v>
      </c>
    </row>
    <row r="19">
      <c r="A19" t="n">
        <v>9.0</v>
      </c>
      <c r="B19" t="s">
        <v>91</v>
      </c>
      <c r="C19" t="s">
        <v>92</v>
      </c>
      <c r="D19" t="s">
        <v>97</v>
      </c>
      <c r="E19" t="s">
        <v>184</v>
      </c>
      <c r="F19" t="s">
        <v>6</v>
      </c>
      <c r="G19" t="s">
        <v>85</v>
      </c>
    </row>
    <row r="20">
      <c r="A20" t="n">
        <v>7.0</v>
      </c>
      <c r="B20" t="s">
        <v>87</v>
      </c>
      <c r="C20" t="s">
        <v>88</v>
      </c>
      <c r="D20" t="s">
        <v>95</v>
      </c>
      <c r="E20" t="s">
        <v>182</v>
      </c>
      <c r="F20" t="s">
        <v>9</v>
      </c>
      <c r="G20" t="s">
        <v>85</v>
      </c>
    </row>
    <row r="21">
      <c r="A21" t="n">
        <v>8.0</v>
      </c>
      <c r="B21" t="s">
        <v>89</v>
      </c>
      <c r="C21" t="s">
        <v>90</v>
      </c>
      <c r="D21" t="s">
        <v>96</v>
      </c>
      <c r="E21" t="s">
        <v>183</v>
      </c>
      <c r="F21" t="s">
        <v>9</v>
      </c>
      <c r="G21" t="s">
        <v>85</v>
      </c>
    </row>
    <row r="22">
      <c r="A22" t="n">
        <v>5.0</v>
      </c>
      <c r="B22" t="s">
        <v>48</v>
      </c>
      <c r="C22" t="s">
        <v>15</v>
      </c>
      <c r="D22" t="s">
        <v>16</v>
      </c>
      <c r="E22" t="s">
        <v>51</v>
      </c>
      <c r="F22" t="s">
        <v>218</v>
      </c>
      <c r="G22" t="s">
        <v>85</v>
      </c>
    </row>
    <row r="23">
      <c r="A23" t="n">
        <v>6.0</v>
      </c>
      <c r="B23" t="s">
        <v>52</v>
      </c>
      <c r="C23" t="s">
        <v>17</v>
      </c>
      <c r="D23" t="s">
        <v>18</v>
      </c>
      <c r="E23" t="s">
        <v>55</v>
      </c>
      <c r="F23" t="s">
        <v>6</v>
      </c>
      <c r="G23" t="s">
        <v>85</v>
      </c>
    </row>
    <row r="24">
      <c r="A24" t="n">
        <v>3.0</v>
      </c>
      <c r="B24" t="s">
        <v>40</v>
      </c>
      <c r="C24" t="s">
        <v>10</v>
      </c>
      <c r="D24" t="s">
        <v>11</v>
      </c>
      <c r="E24" t="s">
        <v>43</v>
      </c>
      <c r="F24" t="s">
        <v>12</v>
      </c>
      <c r="G24" t="s">
        <v>85</v>
      </c>
    </row>
    <row r="25">
      <c r="A25" t="n">
        <v>4.0</v>
      </c>
      <c r="B25" t="s">
        <v>44</v>
      </c>
      <c r="C25" t="s">
        <v>13</v>
      </c>
      <c r="D25" t="s">
        <v>14</v>
      </c>
      <c r="E25" t="s">
        <v>47</v>
      </c>
      <c r="F25" t="s">
        <v>6</v>
      </c>
      <c r="G25" t="s">
        <v>85</v>
      </c>
    </row>
    <row r="26">
      <c r="A26" t="n">
        <v>1.0</v>
      </c>
      <c r="B26" t="s">
        <v>30</v>
      </c>
      <c r="C26" t="s">
        <v>4</v>
      </c>
      <c r="D26" t="s">
        <v>5</v>
      </c>
      <c r="E26" t="s">
        <v>34</v>
      </c>
      <c r="F26" t="s">
        <v>6</v>
      </c>
      <c r="G26" t="s">
        <v>85</v>
      </c>
    </row>
    <row r="27">
      <c r="A27" t="n">
        <v>2.0</v>
      </c>
      <c r="B27" t="s">
        <v>35</v>
      </c>
      <c r="C27" t="s">
        <v>7</v>
      </c>
      <c r="D27" t="s">
        <v>8</v>
      </c>
      <c r="E27" t="s">
        <v>39</v>
      </c>
      <c r="F27" t="s">
        <v>9</v>
      </c>
      <c r="G27" t="s">
        <v>85</v>
      </c>
    </row>
  </sheetData>
  <phoneticPr fontId="12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5"/>
  <sheetViews>
    <sheetView workbookViewId="0">
      <selection activeCell="I7" sqref="I7"/>
    </sheetView>
  </sheetViews>
  <sheetFormatPr defaultRowHeight="14.25" x14ac:dyDescent="0.45"/>
  <cols>
    <col min="1" max="1" bestFit="true" customWidth="true" width="11.06640625" collapsed="true"/>
    <col min="2" max="2" bestFit="true" customWidth="true" width="13.53125" collapsed="true"/>
    <col min="3" max="3" bestFit="true" customWidth="true" width="13.3984375" collapsed="true"/>
    <col min="4" max="4" bestFit="true" customWidth="true" width="8.3984375" collapsed="true"/>
    <col min="5" max="5" bestFit="true" customWidth="true" width="9.53125" collapsed="true"/>
    <col min="6" max="6" bestFit="true" customWidth="true" width="7.46484375" collapsed="true"/>
    <col min="7" max="7" bestFit="true" customWidth="true" width="5.265625" collapsed="true"/>
    <col min="8" max="8" bestFit="true" customWidth="true" width="4.796875" collapsed="true"/>
    <col min="9" max="9" bestFit="true" customWidth="true" width="13.3984375" collapsed="true"/>
    <col min="10" max="10" bestFit="true" customWidth="true" width="12.9296875" collapsed="true"/>
    <col min="11" max="11" bestFit="true" customWidth="true" width="16.19921875" collapsed="true"/>
    <col min="12" max="12" bestFit="true" customWidth="true" width="20.73046875" collapsed="true"/>
  </cols>
  <sheetData>
    <row r="1" spans="1:11" x14ac:dyDescent="0.45">
      <c r="A1" t="s">
        <v>225</v>
      </c>
      <c r="B1" s="19" t="s">
        <v>219</v>
      </c>
      <c r="C1" s="19" t="s">
        <v>220</v>
      </c>
      <c r="D1" s="19" t="s">
        <v>71</v>
      </c>
      <c r="E1" s="19" t="s">
        <v>0</v>
      </c>
      <c r="F1" s="19" t="s">
        <v>75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>
      <c r="A2" t="n">
        <v>0.0</v>
      </c>
      <c r="B2"/>
      <c r="C2" t="s">
        <v>218</v>
      </c>
      <c r="D2" t="n">
        <v>0.0</v>
      </c>
      <c r="E2" t="n">
        <v>0.0</v>
      </c>
      <c r="F2" t="s">
        <v>421</v>
      </c>
      <c r="G2" t="n">
        <v>0.0</v>
      </c>
      <c r="H2" t="n">
        <v>0.0</v>
      </c>
      <c r="I2" t="n">
        <v>0.0</v>
      </c>
      <c r="J2" t="n">
        <v>0.0</v>
      </c>
    </row>
    <row r="3">
      <c r="A3" t="n">
        <v>1.0</v>
      </c>
      <c r="B3" t="s">
        <v>419</v>
      </c>
      <c r="C3" t="s">
        <v>420</v>
      </c>
      <c r="D3" t="n">
        <v>76.0</v>
      </c>
      <c r="E3" t="n">
        <v>1.0</v>
      </c>
      <c r="F3" t="s">
        <v>80</v>
      </c>
      <c r="G3" t="n">
        <v>9.999999999E9</v>
      </c>
      <c r="H3" t="n">
        <v>0.0</v>
      </c>
      <c r="I3" t="n">
        <v>9.999999999E9</v>
      </c>
      <c r="J3" t="n">
        <v>0.0</v>
      </c>
    </row>
    <row r="4">
      <c r="A4" t="n">
        <v>2.0</v>
      </c>
      <c r="B4" t="s">
        <v>426</v>
      </c>
      <c r="C4" t="s">
        <v>420</v>
      </c>
      <c r="D4" t="n">
        <v>77.0</v>
      </c>
      <c r="E4" t="n">
        <v>26.0</v>
      </c>
      <c r="F4" t="s">
        <v>80</v>
      </c>
      <c r="G4" t="n">
        <v>99999.0</v>
      </c>
      <c r="H4" t="n">
        <v>0.0</v>
      </c>
      <c r="I4" t="n">
        <v>99999.0</v>
      </c>
      <c r="J4" t="n">
        <v>0.0</v>
      </c>
    </row>
    <row r="5">
      <c r="A5" t="n">
        <v>3.0</v>
      </c>
      <c r="B5" t="s">
        <v>432</v>
      </c>
      <c r="C5" t="s">
        <v>420</v>
      </c>
      <c r="D5" t="n">
        <v>13.0</v>
      </c>
      <c r="E5" t="n">
        <v>1.0</v>
      </c>
      <c r="F5" t="s">
        <v>205</v>
      </c>
      <c r="G5" t="n">
        <v>1.23345456E8</v>
      </c>
      <c r="H5" t="n">
        <v>0.0</v>
      </c>
      <c r="I5" t="n">
        <v>3.2158244917406396E12</v>
      </c>
      <c r="J5" t="n">
        <v>0.0</v>
      </c>
    </row>
  </sheetData>
  <sortState xmlns:xlrd2="http://schemas.microsoft.com/office/spreadsheetml/2017/richdata2" ref="B1:B36">
    <sortCondition ref="B1:B36"/>
  </sortState>
  <phoneticPr fontId="15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H2"/>
  <sheetViews>
    <sheetView workbookViewId="0">
      <selection activeCell="M32" sqref="M32"/>
    </sheetView>
  </sheetViews>
  <sheetFormatPr defaultRowHeight="14.25" x14ac:dyDescent="0.45"/>
  <cols>
    <col min="1" max="1" bestFit="true" customWidth="true" width="8.1328125" collapsed="true"/>
    <col min="2" max="2" bestFit="true" customWidth="true" width="13.3984375" collapsed="true"/>
    <col min="3" max="3" bestFit="true" customWidth="true" width="5.73046875" collapsed="true"/>
    <col min="4" max="4" bestFit="true" customWidth="true" width="9.53125" collapsed="true"/>
    <col min="5" max="5" bestFit="true" customWidth="true" width="11.53125" collapsed="true"/>
    <col min="6" max="6" bestFit="true" customWidth="true" width="13.19921875" collapsed="true"/>
    <col min="7" max="7" bestFit="true" customWidth="true" width="6.796875" collapsed="true"/>
  </cols>
  <sheetData>
    <row r="1" spans="1:7" x14ac:dyDescent="0.45">
      <c r="A1" s="21" t="s">
        <v>228</v>
      </c>
      <c r="B1" s="21" t="s">
        <v>229</v>
      </c>
      <c r="C1" s="21" t="s">
        <v>19</v>
      </c>
      <c r="D1" s="21" t="s">
        <v>0</v>
      </c>
      <c r="E1" s="21" t="s">
        <v>230</v>
      </c>
      <c r="F1" s="21" t="s">
        <v>231</v>
      </c>
      <c r="G1" s="21" t="s">
        <v>232</v>
      </c>
    </row>
    <row r="2">
      <c r="A2" t="n">
        <v>1.0</v>
      </c>
      <c r="B2"/>
      <c r="C2" t="n">
        <v>1.0</v>
      </c>
      <c r="D2" t="n">
        <v>1.0</v>
      </c>
      <c r="E2" t="s">
        <v>218</v>
      </c>
      <c r="F2" t="s">
        <v>6</v>
      </c>
      <c r="G2" t="b">
        <v>0</v>
      </c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K14"/>
  <sheetViews>
    <sheetView tabSelected="1" workbookViewId="0">
      <selection activeCell="F7" sqref="F7"/>
    </sheetView>
  </sheetViews>
  <sheetFormatPr defaultRowHeight="14.25" x14ac:dyDescent="0.45"/>
  <cols>
    <col min="2" max="2" bestFit="true" customWidth="true" width="14.3984375" collapsed="true"/>
    <col min="3" max="3" bestFit="true" customWidth="true" width="18.9296875" collapsed="true"/>
    <col min="4" max="4" bestFit="true" customWidth="true" width="14.3984375" collapsed="true"/>
    <col min="5" max="5" bestFit="true" customWidth="true" width="15.3984375" collapsed="true"/>
    <col min="6" max="6" customWidth="true" width="15.3984375" collapsed="true"/>
    <col min="7" max="7" bestFit="true" customWidth="true" width="15.3984375" collapsed="true"/>
    <col min="8" max="8" bestFit="true" customWidth="true" width="16.9296875" collapsed="true"/>
    <col min="9" max="9" bestFit="true" customWidth="true" width="16.6640625" collapsed="true"/>
    <col min="10" max="10" bestFit="true" customWidth="true" width="11.86328125" collapsed="true"/>
    <col min="11" max="11" bestFit="true" customWidth="true" width="16.9296875" collapsed="true"/>
    <col min="17" max="17" bestFit="true" customWidth="true" width="13.3984375" collapsed="true"/>
  </cols>
  <sheetData>
    <row r="2" spans="2:10" x14ac:dyDescent="0.45">
      <c r="C2" t="s">
        <v>233</v>
      </c>
      <c r="D2" t="s">
        <v>234</v>
      </c>
      <c r="E2" t="s">
        <v>234</v>
      </c>
      <c r="G2" t="s">
        <v>235</v>
      </c>
    </row>
    <row r="3" spans="2:10" x14ac:dyDescent="0.45">
      <c r="B3">
        <v>1</v>
      </c>
      <c r="C3" s="7">
        <f>SUMIFS(Loan!$M:$M,Loan!$K:$K,"ACTIVE",Loan!$C:$C,BS!$B3)</f>
        <v>8926627936.0000019</v>
      </c>
      <c r="D3" s="7">
        <f>SUMIFS(Account!$I:$I,Account!$K:$K,"ACTIVE",Account!$C:$C,BS!$B3)</f>
        <v>496999709.68000001</v>
      </c>
      <c r="E3" s="7">
        <f>SUMIFS(Saving!$I:$I,Saving!$K:$K,"ACTIVE",Saving!$C:$C,BS!$B3)</f>
        <v>258181929000</v>
      </c>
      <c r="F3" s="7">
        <f>+D3+E3</f>
        <v>258678928709.67999</v>
      </c>
      <c r="G3" s="7">
        <f>SUMIFS(Loan!$I:$I,Loan!$K:$K,"ACTIVE",Loan!$C:$C,BS!$B3)</f>
        <v>79263082000</v>
      </c>
      <c r="H3" s="20">
        <f>0.7*C3+0.2*F3+0.1*G3</f>
        <v>65910733497.136002</v>
      </c>
    </row>
    <row r="4" spans="2:10" x14ac:dyDescent="0.45">
      <c r="B4">
        <v>2</v>
      </c>
      <c r="C4" s="7">
        <f>SUMIFS(Loan!$M:$M,Loan!$K:$K,"ACTIVE",Loan!$C:$C,BS!$B4)</f>
        <v>9588153759.0000019</v>
      </c>
      <c r="D4" s="7">
        <f>SUMIFS(Account!$I:$I,Account!$K:$K,"ACTIVE",Account!$C:$C,BS!$B4)</f>
        <v>399359421.6400001</v>
      </c>
      <c r="E4" s="7">
        <f>SUMIFS(Saving!$I:$I,Saving!$K:$K,"ACTIVE",Saving!$C:$C,BS!$B4)</f>
        <v>159896170000</v>
      </c>
      <c r="F4" s="7">
        <f ref="F4:F5" si="0" t="shared">+D4+E4</f>
        <v>160295529421.64001</v>
      </c>
      <c r="G4" s="7">
        <f>SUMIFS(Loan!$I:$I,Loan!$K:$K,"ACTIVE",Loan!$C:$C,BS!$B4)</f>
        <v>87465481000</v>
      </c>
      <c r="H4" s="20">
        <f ref="H4:H5" si="1" t="shared">0.7*C4+0.2*F4+0.1*G4</f>
        <v>47517361615.628006</v>
      </c>
    </row>
    <row r="5" spans="2:10" x14ac:dyDescent="0.45">
      <c r="B5">
        <v>3</v>
      </c>
      <c r="C5" s="7">
        <f>SUMIFS(Loan!$M:$M,Loan!$K:$K,"ACTIVE",Loan!$C:$C,BS!$B5)</f>
        <v>14546605580.500004</v>
      </c>
      <c r="D5" s="7">
        <f>SUMIFS(Account!$I:$I,Account!$K:$K,"ACTIVE",Account!$C:$C,BS!$B5)</f>
        <v>467041021.71999997</v>
      </c>
      <c r="E5" s="7">
        <f>SUMIFS(Saving!$I:$I,Saving!$K:$K,"ACTIVE",Saving!$C:$C,BS!$B5)</f>
        <v>82167252000</v>
      </c>
      <c r="F5" s="7">
        <f si="0" t="shared"/>
        <v>82634293021.720001</v>
      </c>
      <c r="G5" s="7">
        <f>SUMIFS(Loan!$I:$I,Loan!$K:$K,"ACTIVE",Loan!$C:$C,BS!$B5)</f>
        <v>148128195000</v>
      </c>
      <c r="H5" s="20">
        <f si="1" t="shared"/>
        <v>41522302010.694</v>
      </c>
    </row>
    <row r="11" spans="2:10" x14ac:dyDescent="0.45">
      <c r="I11" t="s">
        <v>236</v>
      </c>
      <c r="J11">
        <v>8</v>
      </c>
    </row>
    <row r="12" spans="2:10" x14ac:dyDescent="0.45">
      <c r="J12">
        <f>MAX(1,ROUNDDOWN(J11/3,0))</f>
        <v>2</v>
      </c>
    </row>
    <row r="13" spans="2:10" x14ac:dyDescent="0.45">
      <c r="C13" s="7">
        <v>160295529421.64001</v>
      </c>
      <c r="J13">
        <f>J12*2</f>
        <v>4</v>
      </c>
    </row>
    <row r="14" spans="2:10" x14ac:dyDescent="0.45">
      <c r="J14">
        <f>J11-J12-J13</f>
        <v>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H2" sqref="H2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customWidth="true" width="9.3984375" collapsed="true"/>
    <col min="8" max="8" bestFit="true" customWidth="true" width="10.59765625" collapsed="true"/>
    <col min="9" max="9" customWidth="true" width="16.86328125" collapsed="true"/>
    <col min="10" max="25" customWidth="true" width="8.73046875" collapsed="true"/>
  </cols>
  <sheetData>
    <row ht="14.25" r="1" spans="1:9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226</v>
      </c>
      <c r="H1" s="2" t="s">
        <v>227</v>
      </c>
      <c r="I1" t="s">
        <v>217</v>
      </c>
    </row>
    <row r="2">
      <c r="A2" t="n">
        <v>4.0</v>
      </c>
      <c r="B2" t="s">
        <v>427</v>
      </c>
      <c r="C2" t="s">
        <v>428</v>
      </c>
      <c r="D2" t="s">
        <v>5</v>
      </c>
      <c r="E2" t="s">
        <v>429</v>
      </c>
      <c r="F2" t="n">
        <v>0.0</v>
      </c>
      <c r="G2" t="n">
        <v>3.0</v>
      </c>
      <c r="H2"/>
      <c r="I2" t="s">
        <v>85</v>
      </c>
    </row>
    <row r="3">
      <c r="A3" t="n">
        <v>1.0</v>
      </c>
      <c r="B3" t="s">
        <v>56</v>
      </c>
      <c r="C3" t="s">
        <v>21</v>
      </c>
      <c r="D3" t="s">
        <v>5</v>
      </c>
      <c r="E3" t="s">
        <v>59</v>
      </c>
      <c r="F3" t="n">
        <v>7000000.0</v>
      </c>
      <c r="G3" t="n">
        <v>2.0</v>
      </c>
      <c r="H3"/>
      <c r="I3" t="s">
        <v>85</v>
      </c>
    </row>
    <row r="4">
      <c r="A4" t="n">
        <v>3.0</v>
      </c>
      <c r="B4" t="s">
        <v>64</v>
      </c>
      <c r="C4" t="s">
        <v>23</v>
      </c>
      <c r="D4" t="s">
        <v>11</v>
      </c>
      <c r="E4" t="s">
        <v>66</v>
      </c>
      <c r="F4" t="n">
        <v>6000000.0</v>
      </c>
      <c r="G4" t="n">
        <v>1.0</v>
      </c>
      <c r="H4"/>
      <c r="I4" t="s">
        <v>85</v>
      </c>
    </row>
    <row r="5">
      <c r="A5" t="n">
        <v>2.0</v>
      </c>
      <c r="B5" t="s">
        <v>60</v>
      </c>
      <c r="C5" t="s">
        <v>22</v>
      </c>
      <c r="D5" t="s">
        <v>8</v>
      </c>
      <c r="E5" t="s">
        <v>63</v>
      </c>
      <c r="F5" t="n">
        <v>7500000.0</v>
      </c>
      <c r="G5" t="n">
        <v>3.0</v>
      </c>
      <c r="H5"/>
      <c r="I5" t="s">
        <v>85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F2" sqref="F2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227</v>
      </c>
      <c r="G1" t="s">
        <v>217</v>
      </c>
    </row>
    <row r="2">
      <c r="A2" t="s">
        <v>67</v>
      </c>
      <c r="B2" t="s">
        <v>24</v>
      </c>
      <c r="C2" t="s">
        <v>5</v>
      </c>
      <c r="D2" t="s">
        <v>70</v>
      </c>
      <c r="E2" t="n">
        <v>1.7E7</v>
      </c>
      <c r="F2" t="n">
        <v>0.0</v>
      </c>
      <c r="G2" t="s">
        <v>85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A30" sqref="A30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>
      <c r="A2" t="s">
        <v>115</v>
      </c>
      <c r="B2" t="s">
        <v>130</v>
      </c>
      <c r="C2" t="s">
        <v>32</v>
      </c>
      <c r="D2" t="n">
        <v>41.0</v>
      </c>
      <c r="E2" t="s">
        <v>145</v>
      </c>
    </row>
    <row r="3">
      <c r="A3" t="s">
        <v>114</v>
      </c>
      <c r="B3" t="s">
        <v>129</v>
      </c>
      <c r="C3" t="s">
        <v>32</v>
      </c>
      <c r="D3" t="n">
        <v>42.0</v>
      </c>
      <c r="E3" t="s">
        <v>144</v>
      </c>
    </row>
    <row r="4">
      <c r="A4" t="s">
        <v>107</v>
      </c>
      <c r="B4" t="s">
        <v>122</v>
      </c>
      <c r="C4" t="s">
        <v>37</v>
      </c>
      <c r="D4" t="n">
        <v>46.0</v>
      </c>
      <c r="E4" t="s">
        <v>137</v>
      </c>
    </row>
    <row r="5">
      <c r="A5" t="s">
        <v>93</v>
      </c>
      <c r="B5" t="s">
        <v>101</v>
      </c>
      <c r="C5" t="s">
        <v>32</v>
      </c>
      <c r="D5" t="n">
        <v>31.0</v>
      </c>
      <c r="E5" t="s">
        <v>102</v>
      </c>
    </row>
    <row r="6">
      <c r="A6" t="s">
        <v>109</v>
      </c>
      <c r="B6" t="s">
        <v>124</v>
      </c>
      <c r="C6" t="s">
        <v>32</v>
      </c>
      <c r="D6" t="n">
        <v>45.0</v>
      </c>
      <c r="E6" t="s">
        <v>139</v>
      </c>
    </row>
    <row r="7">
      <c r="A7" t="s">
        <v>108</v>
      </c>
      <c r="B7" t="s">
        <v>123</v>
      </c>
      <c r="C7" t="s">
        <v>32</v>
      </c>
      <c r="D7" t="n">
        <v>47.0</v>
      </c>
      <c r="E7" t="s">
        <v>138</v>
      </c>
    </row>
    <row r="8">
      <c r="A8" t="s">
        <v>111</v>
      </c>
      <c r="B8" t="s">
        <v>126</v>
      </c>
      <c r="C8" t="s">
        <v>37</v>
      </c>
      <c r="D8" t="n">
        <v>48.0</v>
      </c>
      <c r="E8" t="s">
        <v>141</v>
      </c>
    </row>
    <row r="9">
      <c r="A9" t="s">
        <v>110</v>
      </c>
      <c r="B9" t="s">
        <v>125</v>
      </c>
      <c r="C9" t="s">
        <v>32</v>
      </c>
      <c r="D9" t="n">
        <v>50.0</v>
      </c>
      <c r="E9" t="s">
        <v>140</v>
      </c>
    </row>
    <row r="10">
      <c r="A10" t="s">
        <v>113</v>
      </c>
      <c r="B10" t="s">
        <v>128</v>
      </c>
      <c r="C10" t="s">
        <v>37</v>
      </c>
      <c r="D10" t="n">
        <v>27.0</v>
      </c>
      <c r="E10" t="s">
        <v>143</v>
      </c>
    </row>
    <row r="11">
      <c r="A11" t="s">
        <v>112</v>
      </c>
      <c r="B11" t="s">
        <v>127</v>
      </c>
      <c r="C11" t="s">
        <v>37</v>
      </c>
      <c r="D11" t="n">
        <v>32.0</v>
      </c>
      <c r="E11" t="s">
        <v>142</v>
      </c>
    </row>
    <row r="12">
      <c r="A12" t="s">
        <v>422</v>
      </c>
      <c r="B12" t="s">
        <v>423</v>
      </c>
      <c r="C12" t="s">
        <v>32</v>
      </c>
      <c r="D12" t="n">
        <v>16.0</v>
      </c>
      <c r="E12" t="s">
        <v>425</v>
      </c>
    </row>
    <row r="13">
      <c r="A13" t="s">
        <v>116</v>
      </c>
      <c r="B13" t="s">
        <v>131</v>
      </c>
      <c r="C13" t="s">
        <v>37</v>
      </c>
      <c r="D13" t="n">
        <v>36.0</v>
      </c>
      <c r="E13" t="s">
        <v>146</v>
      </c>
    </row>
    <row r="14">
      <c r="A14" t="s">
        <v>56</v>
      </c>
      <c r="B14" t="s">
        <v>57</v>
      </c>
      <c r="C14" t="s">
        <v>37</v>
      </c>
      <c r="D14" t="n">
        <v>33.0</v>
      </c>
      <c r="E14" t="s">
        <v>58</v>
      </c>
    </row>
    <row r="15">
      <c r="A15" t="s">
        <v>64</v>
      </c>
      <c r="B15" t="s">
        <v>65</v>
      </c>
      <c r="C15" t="s">
        <v>32</v>
      </c>
      <c r="D15" t="n">
        <v>31.0</v>
      </c>
      <c r="E15" t="s">
        <v>46</v>
      </c>
    </row>
    <row r="16">
      <c r="A16" t="s">
        <v>60</v>
      </c>
      <c r="B16" t="s">
        <v>61</v>
      </c>
      <c r="C16" t="s">
        <v>37</v>
      </c>
      <c r="D16" t="n">
        <v>29.0</v>
      </c>
      <c r="E16" t="s">
        <v>62</v>
      </c>
    </row>
    <row r="17">
      <c r="A17" t="s">
        <v>427</v>
      </c>
      <c r="B17" t="s">
        <v>430</v>
      </c>
      <c r="C17" t="s">
        <v>32</v>
      </c>
      <c r="D17" t="n">
        <v>66.0</v>
      </c>
      <c r="E17" t="s">
        <v>431</v>
      </c>
    </row>
    <row r="18">
      <c r="A18" t="s">
        <v>67</v>
      </c>
      <c r="B18" t="s">
        <v>68</v>
      </c>
      <c r="C18" t="s">
        <v>32</v>
      </c>
      <c r="D18" t="n">
        <v>43.0</v>
      </c>
      <c r="E18" t="s">
        <v>69</v>
      </c>
    </row>
    <row r="19">
      <c r="A19" t="s">
        <v>118</v>
      </c>
      <c r="B19" t="s">
        <v>133</v>
      </c>
      <c r="C19" t="s">
        <v>32</v>
      </c>
      <c r="D19" t="n">
        <v>30.0</v>
      </c>
      <c r="E19" t="s">
        <v>148</v>
      </c>
    </row>
    <row r="20">
      <c r="A20" t="s">
        <v>117</v>
      </c>
      <c r="B20" t="s">
        <v>132</v>
      </c>
      <c r="C20" t="s">
        <v>32</v>
      </c>
      <c r="D20" t="n">
        <v>50.0</v>
      </c>
      <c r="E20" t="s">
        <v>147</v>
      </c>
    </row>
    <row r="21">
      <c r="A21" t="s">
        <v>120</v>
      </c>
      <c r="B21" t="s">
        <v>135</v>
      </c>
      <c r="C21" t="s">
        <v>37</v>
      </c>
      <c r="D21" t="n">
        <v>43.0</v>
      </c>
      <c r="E21" t="s">
        <v>150</v>
      </c>
    </row>
    <row r="22">
      <c r="A22" t="s">
        <v>119</v>
      </c>
      <c r="B22" t="s">
        <v>134</v>
      </c>
      <c r="C22" t="s">
        <v>32</v>
      </c>
      <c r="D22" t="n">
        <v>49.0</v>
      </c>
      <c r="E22" t="s">
        <v>149</v>
      </c>
    </row>
    <row r="23">
      <c r="A23" t="s">
        <v>121</v>
      </c>
      <c r="B23" t="s">
        <v>136</v>
      </c>
      <c r="C23" t="s">
        <v>37</v>
      </c>
      <c r="D23" t="n">
        <v>26.0</v>
      </c>
      <c r="E23" t="s">
        <v>151</v>
      </c>
    </row>
    <row r="24">
      <c r="A24" t="s">
        <v>91</v>
      </c>
      <c r="B24" t="s">
        <v>100</v>
      </c>
      <c r="C24" t="s">
        <v>32</v>
      </c>
      <c r="D24" t="n">
        <v>28.0</v>
      </c>
      <c r="E24" t="s">
        <v>102</v>
      </c>
    </row>
    <row r="25">
      <c r="A25" t="s">
        <v>87</v>
      </c>
      <c r="B25" t="s">
        <v>99</v>
      </c>
      <c r="C25" t="s">
        <v>32</v>
      </c>
      <c r="D25" t="n">
        <v>30.0</v>
      </c>
      <c r="E25" t="s">
        <v>50</v>
      </c>
    </row>
    <row r="26">
      <c r="A26" t="s">
        <v>89</v>
      </c>
      <c r="B26" t="s">
        <v>103</v>
      </c>
      <c r="C26" t="s">
        <v>37</v>
      </c>
      <c r="D26" t="n">
        <v>29.0</v>
      </c>
      <c r="E26" t="s">
        <v>104</v>
      </c>
    </row>
    <row r="27">
      <c r="A27" t="s">
        <v>48</v>
      </c>
      <c r="B27" t="s">
        <v>49</v>
      </c>
      <c r="C27" t="s">
        <v>32</v>
      </c>
      <c r="D27" t="n">
        <v>52.0</v>
      </c>
      <c r="E27" t="s">
        <v>50</v>
      </c>
    </row>
    <row r="28">
      <c r="A28" t="s">
        <v>52</v>
      </c>
      <c r="B28" t="s">
        <v>53</v>
      </c>
      <c r="C28" t="s">
        <v>32</v>
      </c>
      <c r="D28" t="n">
        <v>44.0</v>
      </c>
      <c r="E28" t="s">
        <v>54</v>
      </c>
    </row>
    <row r="29">
      <c r="A29" t="s">
        <v>40</v>
      </c>
      <c r="B29" t="s">
        <v>41</v>
      </c>
      <c r="C29" t="s">
        <v>32</v>
      </c>
      <c r="D29" t="n">
        <v>50.0</v>
      </c>
      <c r="E29" t="s">
        <v>42</v>
      </c>
    </row>
    <row r="30">
      <c r="A30" t="s">
        <v>44</v>
      </c>
      <c r="B30" t="s">
        <v>45</v>
      </c>
      <c r="C30" t="s">
        <v>37</v>
      </c>
      <c r="D30" t="n">
        <v>44.0</v>
      </c>
      <c r="E30" t="s">
        <v>46</v>
      </c>
    </row>
    <row r="31">
      <c r="A31" t="s">
        <v>30</v>
      </c>
      <c r="B31" t="s">
        <v>31</v>
      </c>
      <c r="C31" t="s">
        <v>32</v>
      </c>
      <c r="D31" t="n">
        <v>40.0</v>
      </c>
      <c r="E31" t="s">
        <v>33</v>
      </c>
    </row>
    <row r="32">
      <c r="A32" t="s">
        <v>35</v>
      </c>
      <c r="B32" t="s">
        <v>36</v>
      </c>
      <c r="C32" t="s">
        <v>37</v>
      </c>
      <c r="D32" t="n">
        <v>15.0</v>
      </c>
      <c r="E32" t="s">
        <v>38</v>
      </c>
    </row>
  </sheetData>
  <phoneticPr fontId="12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79"/>
  <sheetViews>
    <sheetView workbookViewId="0">
      <selection activeCell="I2" sqref="I2:I76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71</v>
      </c>
      <c r="B1" t="s">
        <v>0</v>
      </c>
      <c r="C1" s="4" t="s">
        <v>19</v>
      </c>
      <c r="D1" s="4" t="s">
        <v>73</v>
      </c>
      <c r="E1" s="4" t="s">
        <v>74</v>
      </c>
      <c r="F1" s="11" t="s">
        <v>202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</row>
    <row r="2">
      <c r="A2" t="n">
        <v>1.0</v>
      </c>
      <c r="B2" t="n">
        <v>1.0</v>
      </c>
      <c r="C2" t="n">
        <v>0.0</v>
      </c>
      <c r="D2" t="s">
        <v>238</v>
      </c>
      <c r="E2"/>
      <c r="F2" t="n">
        <v>0.0</v>
      </c>
      <c r="G2" t="s">
        <v>80</v>
      </c>
      <c r="H2" t="n">
        <v>537251.0</v>
      </c>
      <c r="I2" t="n">
        <v>537251.0</v>
      </c>
      <c r="J2" t="n">
        <v>0.005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239</v>
      </c>
      <c r="E3"/>
      <c r="F3" t="n">
        <v>0.0</v>
      </c>
      <c r="G3" t="s">
        <v>80</v>
      </c>
      <c r="H3" t="n">
        <v>238237.0</v>
      </c>
      <c r="I3" t="n">
        <v>238237.0</v>
      </c>
      <c r="J3" t="n">
        <v>0.005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240</v>
      </c>
      <c r="E4"/>
      <c r="F4" t="n">
        <v>0.0</v>
      </c>
      <c r="G4" t="s">
        <v>80</v>
      </c>
      <c r="H4" t="n">
        <v>536806.0</v>
      </c>
      <c r="I4" t="n">
        <v>536806.0</v>
      </c>
      <c r="J4" t="n">
        <v>0.005</v>
      </c>
      <c r="K4" t="s">
        <v>85</v>
      </c>
    </row>
    <row r="5">
      <c r="A5" t="n">
        <v>4.0</v>
      </c>
      <c r="B5" t="n">
        <v>4.0</v>
      </c>
      <c r="C5" t="n">
        <v>3.0</v>
      </c>
      <c r="D5" t="s">
        <v>241</v>
      </c>
      <c r="E5"/>
      <c r="F5" t="n">
        <v>0.0</v>
      </c>
      <c r="G5" t="s">
        <v>80</v>
      </c>
      <c r="H5" t="n">
        <v>75604.0</v>
      </c>
      <c r="I5" t="n">
        <v>75604.0</v>
      </c>
      <c r="J5" t="n">
        <v>0.005</v>
      </c>
      <c r="K5" t="s">
        <v>85</v>
      </c>
    </row>
    <row r="6">
      <c r="A6" t="n">
        <v>5.0</v>
      </c>
      <c r="B6" t="n">
        <v>5.0</v>
      </c>
      <c r="C6" t="n">
        <v>1.0</v>
      </c>
      <c r="D6" t="s">
        <v>242</v>
      </c>
      <c r="E6"/>
      <c r="F6" t="n">
        <v>0.0</v>
      </c>
      <c r="G6" t="s">
        <v>80</v>
      </c>
      <c r="H6" t="n">
        <v>113622.0</v>
      </c>
      <c r="I6" t="n">
        <v>113622.0</v>
      </c>
      <c r="J6" t="n">
        <v>0.005</v>
      </c>
      <c r="K6" t="s">
        <v>85</v>
      </c>
    </row>
    <row r="7">
      <c r="A7" t="n">
        <v>6.0</v>
      </c>
      <c r="B7" t="n">
        <v>6.0</v>
      </c>
      <c r="C7" t="n">
        <v>2.0</v>
      </c>
      <c r="D7" t="s">
        <v>243</v>
      </c>
      <c r="E7"/>
      <c r="F7" t="n">
        <v>0.0</v>
      </c>
      <c r="G7" t="s">
        <v>80</v>
      </c>
      <c r="H7" t="n">
        <v>287474.0</v>
      </c>
      <c r="I7" t="n">
        <v>287474.0</v>
      </c>
      <c r="J7" t="n">
        <v>0.005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244</v>
      </c>
      <c r="E8"/>
      <c r="F8" t="n">
        <v>0.0</v>
      </c>
      <c r="G8" t="s">
        <v>81</v>
      </c>
      <c r="H8" t="n">
        <v>4113.0</v>
      </c>
      <c r="I8" t="n">
        <v>9.66555E7</v>
      </c>
      <c r="J8" t="n">
        <v>0.0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245</v>
      </c>
      <c r="E9"/>
      <c r="F9" t="n">
        <v>0.0</v>
      </c>
      <c r="G9" t="s">
        <v>81</v>
      </c>
      <c r="H9" t="n">
        <v>4172.0</v>
      </c>
      <c r="I9" t="n">
        <v>9.8042E7</v>
      </c>
      <c r="J9" t="n">
        <v>0.0</v>
      </c>
      <c r="K9" t="s">
        <v>85</v>
      </c>
    </row>
    <row r="10">
      <c r="A10" t="n">
        <v>9.0</v>
      </c>
      <c r="B10" t="n">
        <v>3.0</v>
      </c>
      <c r="C10" t="n">
        <v>2.0</v>
      </c>
      <c r="D10" t="s">
        <v>246</v>
      </c>
      <c r="E10"/>
      <c r="F10" t="n">
        <v>0.0</v>
      </c>
      <c r="G10" t="s">
        <v>81</v>
      </c>
      <c r="H10" t="n">
        <v>1626.0</v>
      </c>
      <c r="I10" t="n">
        <v>3.8211E7</v>
      </c>
      <c r="J10" t="n">
        <v>0.0</v>
      </c>
      <c r="K10" t="s">
        <v>85</v>
      </c>
    </row>
    <row r="11">
      <c r="A11" t="n">
        <v>10.0</v>
      </c>
      <c r="B11" t="n">
        <v>4.0</v>
      </c>
      <c r="C11" t="n">
        <v>3.0</v>
      </c>
      <c r="D11" t="s">
        <v>247</v>
      </c>
      <c r="E11"/>
      <c r="F11" t="n">
        <v>0.0</v>
      </c>
      <c r="G11" t="s">
        <v>81</v>
      </c>
      <c r="H11" t="n">
        <v>3420.0</v>
      </c>
      <c r="I11" t="n">
        <v>8.037E7</v>
      </c>
      <c r="J11" t="n">
        <v>0.0</v>
      </c>
      <c r="K11" t="s">
        <v>85</v>
      </c>
    </row>
    <row r="12">
      <c r="A12" t="n">
        <v>11.0</v>
      </c>
      <c r="B12" t="n">
        <v>5.0</v>
      </c>
      <c r="C12" t="n">
        <v>1.0</v>
      </c>
      <c r="D12" t="s">
        <v>248</v>
      </c>
      <c r="E12"/>
      <c r="F12" t="n">
        <v>0.0</v>
      </c>
      <c r="G12" t="s">
        <v>81</v>
      </c>
      <c r="H12" t="n">
        <v>3742.0</v>
      </c>
      <c r="I12" t="n">
        <v>8.7937E7</v>
      </c>
      <c r="J12" t="n">
        <v>0.0</v>
      </c>
      <c r="K12" t="s">
        <v>85</v>
      </c>
    </row>
    <row r="13">
      <c r="A13" t="n">
        <v>12.0</v>
      </c>
      <c r="B13" t="n">
        <v>6.0</v>
      </c>
      <c r="C13" t="n">
        <v>2.0</v>
      </c>
      <c r="D13" t="s">
        <v>249</v>
      </c>
      <c r="E13"/>
      <c r="F13" t="n">
        <v>0.0</v>
      </c>
      <c r="G13" t="s">
        <v>81</v>
      </c>
      <c r="H13" t="n">
        <v>4345.0</v>
      </c>
      <c r="I13" t="n">
        <v>1.021075E8</v>
      </c>
      <c r="J13" t="n">
        <v>0.0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250</v>
      </c>
      <c r="E14"/>
      <c r="F14" t="n">
        <v>0.0</v>
      </c>
      <c r="G14" t="s">
        <v>205</v>
      </c>
      <c r="H14" t="n">
        <v>1.23345779E8</v>
      </c>
      <c r="I14" t="n">
        <v>3.21583291289651E12</v>
      </c>
      <c r="J14" t="n">
        <v>0.004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251</v>
      </c>
      <c r="E15"/>
      <c r="F15" t="n">
        <v>0.0</v>
      </c>
      <c r="G15" t="s">
        <v>205</v>
      </c>
      <c r="H15" t="n">
        <v>210.0</v>
      </c>
      <c r="I15" t="n">
        <v>5475054.899999999</v>
      </c>
      <c r="J15" t="n">
        <v>0.004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252</v>
      </c>
      <c r="E16"/>
      <c r="F16" t="n">
        <v>0.0</v>
      </c>
      <c r="G16" t="s">
        <v>205</v>
      </c>
      <c r="H16" t="n">
        <v>490.0</v>
      </c>
      <c r="I16" t="n">
        <v>1.27751281E7</v>
      </c>
      <c r="J16" t="n">
        <v>0.004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253</v>
      </c>
      <c r="E17"/>
      <c r="F17" t="n">
        <v>0.0</v>
      </c>
      <c r="G17" t="s">
        <v>205</v>
      </c>
      <c r="H17" t="n">
        <v>481.0</v>
      </c>
      <c r="I17" t="n">
        <v>1.2540482889999999E7</v>
      </c>
      <c r="J17" t="n">
        <v>0.004</v>
      </c>
      <c r="K17" t="s">
        <v>85</v>
      </c>
    </row>
    <row r="18">
      <c r="A18" t="n">
        <v>17.0</v>
      </c>
      <c r="B18" t="n">
        <v>5.0</v>
      </c>
      <c r="C18" t="n">
        <v>3.0</v>
      </c>
      <c r="D18" t="s">
        <v>254</v>
      </c>
      <c r="E18"/>
      <c r="F18" t="n">
        <v>0.0</v>
      </c>
      <c r="G18" t="s">
        <v>205</v>
      </c>
      <c r="H18" t="n">
        <v>287.0</v>
      </c>
      <c r="I18" t="n">
        <v>7482575.029999999</v>
      </c>
      <c r="J18" t="n">
        <v>0.004</v>
      </c>
      <c r="K18" t="s">
        <v>85</v>
      </c>
    </row>
    <row r="19">
      <c r="A19" t="n">
        <v>18.0</v>
      </c>
      <c r="B19" t="n">
        <v>6.0</v>
      </c>
      <c r="C19" t="n">
        <v>3.0</v>
      </c>
      <c r="D19" t="s">
        <v>255</v>
      </c>
      <c r="E19"/>
      <c r="F19" t="n">
        <v>0.0</v>
      </c>
      <c r="G19" t="s">
        <v>205</v>
      </c>
      <c r="H19" t="n">
        <v>491.0</v>
      </c>
      <c r="I19" t="n">
        <v>1.280119979E7</v>
      </c>
      <c r="J19" t="n">
        <v>0.004</v>
      </c>
      <c r="K19" t="s">
        <v>85</v>
      </c>
    </row>
    <row r="20">
      <c r="A20" t="n">
        <v>19.0</v>
      </c>
      <c r="B20" t="n">
        <v>7.0</v>
      </c>
      <c r="C20" t="n">
        <v>1.0</v>
      </c>
      <c r="D20" t="s">
        <v>256</v>
      </c>
      <c r="E20"/>
      <c r="F20" t="n">
        <v>0.0</v>
      </c>
      <c r="G20" t="s">
        <v>80</v>
      </c>
      <c r="H20" t="n">
        <v>9980102.0</v>
      </c>
      <c r="I20" t="n">
        <v>9980102.0</v>
      </c>
      <c r="J20" t="n">
        <v>0.005</v>
      </c>
      <c r="K20" t="s">
        <v>85</v>
      </c>
    </row>
    <row r="21">
      <c r="A21" t="n">
        <v>20.0</v>
      </c>
      <c r="B21" t="n">
        <v>8.0</v>
      </c>
      <c r="C21" t="n">
        <v>3.0</v>
      </c>
      <c r="D21" t="s">
        <v>257</v>
      </c>
      <c r="E21"/>
      <c r="F21" t="n">
        <v>0.0</v>
      </c>
      <c r="G21" t="s">
        <v>80</v>
      </c>
      <c r="H21" t="n">
        <v>5476967.0</v>
      </c>
      <c r="I21" t="n">
        <v>5476967.0</v>
      </c>
      <c r="J21" t="n">
        <v>0.005</v>
      </c>
      <c r="K21" t="s">
        <v>85</v>
      </c>
    </row>
    <row r="22">
      <c r="A22" t="n">
        <v>21.0</v>
      </c>
      <c r="B22" t="n">
        <v>9.0</v>
      </c>
      <c r="C22" t="n">
        <v>3.0</v>
      </c>
      <c r="D22" t="s">
        <v>258</v>
      </c>
      <c r="E22"/>
      <c r="F22" t="n">
        <v>0.0</v>
      </c>
      <c r="G22" t="s">
        <v>80</v>
      </c>
      <c r="H22" t="n">
        <v>4549845.0</v>
      </c>
      <c r="I22" t="n">
        <v>4549845.0</v>
      </c>
      <c r="J22" t="n">
        <v>0.005</v>
      </c>
      <c r="K22" t="s">
        <v>85</v>
      </c>
    </row>
    <row r="23">
      <c r="A23" t="n">
        <v>22.0</v>
      </c>
      <c r="B23" t="n">
        <v>10.0</v>
      </c>
      <c r="C23" t="n">
        <v>2.0</v>
      </c>
      <c r="D23" t="s">
        <v>259</v>
      </c>
      <c r="E23"/>
      <c r="F23" t="n">
        <v>0.0</v>
      </c>
      <c r="G23" t="s">
        <v>80</v>
      </c>
      <c r="H23" t="n">
        <v>5863377.0</v>
      </c>
      <c r="I23" t="n">
        <v>5863377.0</v>
      </c>
      <c r="J23" t="n">
        <v>0.005</v>
      </c>
      <c r="K23" t="s">
        <v>85</v>
      </c>
    </row>
    <row r="24">
      <c r="A24" t="n">
        <v>23.0</v>
      </c>
      <c r="B24" t="n">
        <v>11.0</v>
      </c>
      <c r="C24" t="n">
        <v>3.0</v>
      </c>
      <c r="D24" t="s">
        <v>260</v>
      </c>
      <c r="E24"/>
      <c r="F24" t="n">
        <v>0.0</v>
      </c>
      <c r="G24" t="s">
        <v>80</v>
      </c>
      <c r="H24" t="n">
        <v>8448457.0</v>
      </c>
      <c r="I24" t="n">
        <v>8448457.0</v>
      </c>
      <c r="J24" t="n">
        <v>0.005</v>
      </c>
      <c r="K24" t="s">
        <v>85</v>
      </c>
    </row>
    <row r="25">
      <c r="A25" t="n">
        <v>24.0</v>
      </c>
      <c r="B25" t="n">
        <v>12.0</v>
      </c>
      <c r="C25" t="n">
        <v>2.0</v>
      </c>
      <c r="D25" t="s">
        <v>261</v>
      </c>
      <c r="E25"/>
      <c r="F25" t="n">
        <v>0.0</v>
      </c>
      <c r="G25" t="s">
        <v>80</v>
      </c>
      <c r="H25" t="n">
        <v>3872282.0</v>
      </c>
      <c r="I25" t="n">
        <v>3872282.0</v>
      </c>
      <c r="J25" t="n">
        <v>0.005</v>
      </c>
      <c r="K25" t="s">
        <v>85</v>
      </c>
    </row>
    <row r="26">
      <c r="A26" t="n">
        <v>25.0</v>
      </c>
      <c r="B26" t="n">
        <v>13.0</v>
      </c>
      <c r="C26" t="n">
        <v>2.0</v>
      </c>
      <c r="D26" t="s">
        <v>262</v>
      </c>
      <c r="E26"/>
      <c r="F26" t="n">
        <v>0.0</v>
      </c>
      <c r="G26" t="s">
        <v>80</v>
      </c>
      <c r="H26" t="n">
        <v>5739796.0</v>
      </c>
      <c r="I26" t="n">
        <v>5739796.0</v>
      </c>
      <c r="J26" t="n">
        <v>0.005</v>
      </c>
      <c r="K26" t="s">
        <v>85</v>
      </c>
    </row>
    <row r="27">
      <c r="A27" t="n">
        <v>26.0</v>
      </c>
      <c r="B27" t="n">
        <v>14.0</v>
      </c>
      <c r="C27" t="n">
        <v>1.0</v>
      </c>
      <c r="D27" t="s">
        <v>263</v>
      </c>
      <c r="E27"/>
      <c r="F27" t="n">
        <v>0.0</v>
      </c>
      <c r="G27" t="s">
        <v>80</v>
      </c>
      <c r="H27" t="n">
        <v>7755939.0</v>
      </c>
      <c r="I27" t="n">
        <v>7755939.0</v>
      </c>
      <c r="J27" t="n">
        <v>0.005</v>
      </c>
      <c r="K27" t="s">
        <v>85</v>
      </c>
    </row>
    <row r="28">
      <c r="A28" t="n">
        <v>27.0</v>
      </c>
      <c r="B28" t="n">
        <v>15.0</v>
      </c>
      <c r="C28" t="n">
        <v>3.0</v>
      </c>
      <c r="D28" t="s">
        <v>264</v>
      </c>
      <c r="E28"/>
      <c r="F28" t="n">
        <v>0.0</v>
      </c>
      <c r="G28" t="s">
        <v>80</v>
      </c>
      <c r="H28" t="n">
        <v>7213398.0</v>
      </c>
      <c r="I28" t="n">
        <v>7213398.0</v>
      </c>
      <c r="J28" t="n">
        <v>0.005</v>
      </c>
      <c r="K28" t="s">
        <v>85</v>
      </c>
    </row>
    <row r="29">
      <c r="A29" t="n">
        <v>28.0</v>
      </c>
      <c r="B29" t="n">
        <v>16.0</v>
      </c>
      <c r="C29" t="n">
        <v>3.0</v>
      </c>
      <c r="D29" t="s">
        <v>265</v>
      </c>
      <c r="E29"/>
      <c r="F29" t="n">
        <v>0.0</v>
      </c>
      <c r="G29" t="s">
        <v>80</v>
      </c>
      <c r="H29" t="n">
        <v>6577462.0</v>
      </c>
      <c r="I29" t="n">
        <v>6577462.0</v>
      </c>
      <c r="J29" t="n">
        <v>0.005</v>
      </c>
      <c r="K29" t="s">
        <v>85</v>
      </c>
    </row>
    <row r="30">
      <c r="A30" t="n">
        <v>29.0</v>
      </c>
      <c r="B30" t="n">
        <v>17.0</v>
      </c>
      <c r="C30" t="n">
        <v>1.0</v>
      </c>
      <c r="D30" t="s">
        <v>266</v>
      </c>
      <c r="E30"/>
      <c r="F30" t="n">
        <v>0.0</v>
      </c>
      <c r="G30" t="s">
        <v>80</v>
      </c>
      <c r="H30" t="n">
        <v>2960169.0</v>
      </c>
      <c r="I30" t="n">
        <v>2960169.0</v>
      </c>
      <c r="J30" t="n">
        <v>0.005</v>
      </c>
      <c r="K30" t="s">
        <v>85</v>
      </c>
    </row>
    <row r="31">
      <c r="A31" t="n">
        <v>30.0</v>
      </c>
      <c r="B31" t="n">
        <v>18.0</v>
      </c>
      <c r="C31" t="n">
        <v>3.0</v>
      </c>
      <c r="D31" t="s">
        <v>267</v>
      </c>
      <c r="E31"/>
      <c r="F31" t="n">
        <v>0.0</v>
      </c>
      <c r="G31" t="s">
        <v>80</v>
      </c>
      <c r="H31" t="n">
        <v>8009206.0</v>
      </c>
      <c r="I31" t="n">
        <v>8009206.0</v>
      </c>
      <c r="J31" t="n">
        <v>0.005</v>
      </c>
      <c r="K31" t="s">
        <v>85</v>
      </c>
    </row>
    <row r="32">
      <c r="A32" t="n">
        <v>31.0</v>
      </c>
      <c r="B32" t="n">
        <v>19.0</v>
      </c>
      <c r="C32" t="n">
        <v>1.0</v>
      </c>
      <c r="D32" t="s">
        <v>268</v>
      </c>
      <c r="E32"/>
      <c r="F32" t="n">
        <v>0.0</v>
      </c>
      <c r="G32" t="s">
        <v>80</v>
      </c>
      <c r="H32" t="n">
        <v>7747227.0</v>
      </c>
      <c r="I32" t="n">
        <v>7747227.0</v>
      </c>
      <c r="J32" t="n">
        <v>0.005</v>
      </c>
      <c r="K32" t="s">
        <v>85</v>
      </c>
    </row>
    <row r="33">
      <c r="A33" t="n">
        <v>32.0</v>
      </c>
      <c r="B33" t="n">
        <v>20.0</v>
      </c>
      <c r="C33" t="n">
        <v>2.0</v>
      </c>
      <c r="D33" t="s">
        <v>269</v>
      </c>
      <c r="E33"/>
      <c r="F33" t="n">
        <v>0.0</v>
      </c>
      <c r="G33" t="s">
        <v>80</v>
      </c>
      <c r="H33" t="n">
        <v>8563947.0</v>
      </c>
      <c r="I33" t="n">
        <v>8563947.0</v>
      </c>
      <c r="J33" t="n">
        <v>0.005</v>
      </c>
      <c r="K33" t="s">
        <v>85</v>
      </c>
    </row>
    <row r="34">
      <c r="A34" t="n">
        <v>33.0</v>
      </c>
      <c r="B34" t="n">
        <v>21.0</v>
      </c>
      <c r="C34" t="n">
        <v>2.0</v>
      </c>
      <c r="D34" t="s">
        <v>270</v>
      </c>
      <c r="E34"/>
      <c r="F34" t="n">
        <v>0.0</v>
      </c>
      <c r="G34" t="s">
        <v>80</v>
      </c>
      <c r="H34" t="n">
        <v>9371489.0</v>
      </c>
      <c r="I34" t="n">
        <v>9371489.0</v>
      </c>
      <c r="J34" t="n">
        <v>0.005</v>
      </c>
      <c r="K34" t="s">
        <v>85</v>
      </c>
    </row>
    <row r="35">
      <c r="A35" t="n">
        <v>34.0</v>
      </c>
      <c r="B35" t="n">
        <v>22.0</v>
      </c>
      <c r="C35" t="n">
        <v>2.0</v>
      </c>
      <c r="D35" t="s">
        <v>271</v>
      </c>
      <c r="E35"/>
      <c r="F35" t="n">
        <v>0.0</v>
      </c>
      <c r="G35" t="s">
        <v>80</v>
      </c>
      <c r="H35" t="n">
        <v>5359387.0</v>
      </c>
      <c r="I35" t="n">
        <v>5359387.0</v>
      </c>
      <c r="J35" t="n">
        <v>0.005</v>
      </c>
      <c r="K35" t="s">
        <v>85</v>
      </c>
    </row>
    <row r="36">
      <c r="A36" t="n">
        <v>35.0</v>
      </c>
      <c r="B36" t="n">
        <v>23.0</v>
      </c>
      <c r="C36" t="n">
        <v>0.0</v>
      </c>
      <c r="D36" t="s">
        <v>272</v>
      </c>
      <c r="E36"/>
      <c r="F36" t="n">
        <v>0.0</v>
      </c>
      <c r="G36" t="s">
        <v>80</v>
      </c>
      <c r="H36" t="n">
        <v>7487506.0</v>
      </c>
      <c r="I36" t="n">
        <v>7487506.0</v>
      </c>
      <c r="J36" t="n">
        <v>0.005</v>
      </c>
      <c r="K36" t="s">
        <v>85</v>
      </c>
    </row>
    <row r="37">
      <c r="A37" t="n">
        <v>36.0</v>
      </c>
      <c r="B37" t="n">
        <v>24.0</v>
      </c>
      <c r="C37" t="n">
        <v>2.0</v>
      </c>
      <c r="D37" t="s">
        <v>273</v>
      </c>
      <c r="E37"/>
      <c r="F37" t="n">
        <v>0.0</v>
      </c>
      <c r="G37" t="s">
        <v>80</v>
      </c>
      <c r="H37" t="n">
        <v>1603258.0</v>
      </c>
      <c r="I37" t="n">
        <v>1603258.0</v>
      </c>
      <c r="J37" t="n">
        <v>0.005</v>
      </c>
      <c r="K37" t="s">
        <v>85</v>
      </c>
    </row>
    <row r="38">
      <c r="A38" t="n">
        <v>37.0</v>
      </c>
      <c r="B38" t="n">
        <v>25.0</v>
      </c>
      <c r="C38" t="n">
        <v>1.0</v>
      </c>
      <c r="D38" t="s">
        <v>274</v>
      </c>
      <c r="E38"/>
      <c r="F38" t="n">
        <v>0.0</v>
      </c>
      <c r="G38" t="s">
        <v>80</v>
      </c>
      <c r="H38" t="n">
        <v>2798196.0</v>
      </c>
      <c r="I38" t="n">
        <v>2798196.0</v>
      </c>
      <c r="J38" t="n">
        <v>0.005</v>
      </c>
      <c r="K38" t="s">
        <v>85</v>
      </c>
    </row>
    <row r="39">
      <c r="A39" t="n">
        <v>38.0</v>
      </c>
      <c r="B39" t="n">
        <v>7.0</v>
      </c>
      <c r="C39" t="n">
        <v>2.0</v>
      </c>
      <c r="D39" t="s">
        <v>275</v>
      </c>
      <c r="E39"/>
      <c r="F39" t="n">
        <v>0.0</v>
      </c>
      <c r="G39" t="s">
        <v>81</v>
      </c>
      <c r="H39" t="n">
        <v>150.0</v>
      </c>
      <c r="I39" t="n">
        <v>3525000.0</v>
      </c>
      <c r="J39" t="n">
        <v>0.0</v>
      </c>
      <c r="K39" t="s">
        <v>85</v>
      </c>
    </row>
    <row r="40">
      <c r="A40" t="n">
        <v>39.0</v>
      </c>
      <c r="B40" t="n">
        <v>8.0</v>
      </c>
      <c r="C40" t="n">
        <v>1.0</v>
      </c>
      <c r="D40" t="s">
        <v>276</v>
      </c>
      <c r="E40"/>
      <c r="F40" t="n">
        <v>0.0</v>
      </c>
      <c r="G40" t="s">
        <v>81</v>
      </c>
      <c r="H40" t="n">
        <v>2967.0</v>
      </c>
      <c r="I40" t="n">
        <v>6.97245E7</v>
      </c>
      <c r="J40" t="n">
        <v>0.0</v>
      </c>
      <c r="K40" t="s">
        <v>85</v>
      </c>
    </row>
    <row r="41">
      <c r="A41" t="n">
        <v>40.0</v>
      </c>
      <c r="B41" t="n">
        <v>9.0</v>
      </c>
      <c r="C41" t="n">
        <v>3.0</v>
      </c>
      <c r="D41" t="s">
        <v>277</v>
      </c>
      <c r="E41"/>
      <c r="F41" t="n">
        <v>0.0</v>
      </c>
      <c r="G41" t="s">
        <v>81</v>
      </c>
      <c r="H41" t="n">
        <v>214.0</v>
      </c>
      <c r="I41" t="n">
        <v>5029000.0</v>
      </c>
      <c r="J41" t="n">
        <v>0.0</v>
      </c>
      <c r="K41" t="s">
        <v>85</v>
      </c>
    </row>
    <row r="42">
      <c r="A42" t="n">
        <v>41.0</v>
      </c>
      <c r="B42" t="n">
        <v>10.0</v>
      </c>
      <c r="C42" t="n">
        <v>3.0</v>
      </c>
      <c r="D42" t="s">
        <v>278</v>
      </c>
      <c r="E42"/>
      <c r="F42" t="n">
        <v>0.0</v>
      </c>
      <c r="G42" t="s">
        <v>81</v>
      </c>
      <c r="H42" t="n">
        <v>2850.0</v>
      </c>
      <c r="I42" t="n">
        <v>6.6975E7</v>
      </c>
      <c r="J42" t="n">
        <v>0.0</v>
      </c>
      <c r="K42" t="s">
        <v>85</v>
      </c>
    </row>
    <row r="43">
      <c r="A43" t="n">
        <v>42.0</v>
      </c>
      <c r="B43" t="n">
        <v>11.0</v>
      </c>
      <c r="C43" t="n">
        <v>1.0</v>
      </c>
      <c r="D43" t="s">
        <v>279</v>
      </c>
      <c r="E43"/>
      <c r="F43" t="n">
        <v>0.0</v>
      </c>
      <c r="G43" t="s">
        <v>81</v>
      </c>
      <c r="H43" t="n">
        <v>2852.0</v>
      </c>
      <c r="I43" t="n">
        <v>6.7022E7</v>
      </c>
      <c r="J43" t="n">
        <v>0.0</v>
      </c>
      <c r="K43" t="s">
        <v>85</v>
      </c>
    </row>
    <row r="44">
      <c r="A44" t="n">
        <v>43.0</v>
      </c>
      <c r="B44" t="n">
        <v>12.0</v>
      </c>
      <c r="C44" t="n">
        <v>2.0</v>
      </c>
      <c r="D44" t="s">
        <v>280</v>
      </c>
      <c r="E44"/>
      <c r="F44" t="n">
        <v>0.0</v>
      </c>
      <c r="G44" t="s">
        <v>81</v>
      </c>
      <c r="H44" t="n">
        <v>351.0</v>
      </c>
      <c r="I44" t="n">
        <v>8248500.0</v>
      </c>
      <c r="J44" t="n">
        <v>0.0</v>
      </c>
      <c r="K44" t="s">
        <v>85</v>
      </c>
    </row>
    <row r="45">
      <c r="A45" t="n">
        <v>44.0</v>
      </c>
      <c r="B45" t="n">
        <v>13.0</v>
      </c>
      <c r="C45" t="n">
        <v>3.0</v>
      </c>
      <c r="D45" t="s">
        <v>281</v>
      </c>
      <c r="E45"/>
      <c r="F45" t="n">
        <v>0.0</v>
      </c>
      <c r="G45" t="s">
        <v>81</v>
      </c>
      <c r="H45" t="n">
        <v>124.0</v>
      </c>
      <c r="I45" t="n">
        <v>2914000.0</v>
      </c>
      <c r="J45" t="n">
        <v>0.0</v>
      </c>
      <c r="K45" t="s">
        <v>85</v>
      </c>
    </row>
    <row r="46">
      <c r="A46" t="n">
        <v>45.0</v>
      </c>
      <c r="B46" t="n">
        <v>14.0</v>
      </c>
      <c r="C46" t="n">
        <v>2.0</v>
      </c>
      <c r="D46" t="s">
        <v>282</v>
      </c>
      <c r="E46"/>
      <c r="F46" t="n">
        <v>0.0</v>
      </c>
      <c r="G46" t="s">
        <v>81</v>
      </c>
      <c r="H46" t="n">
        <v>1990.0</v>
      </c>
      <c r="I46" t="n">
        <v>4.6765E7</v>
      </c>
      <c r="J46" t="n">
        <v>0.0</v>
      </c>
      <c r="K46" t="s">
        <v>85</v>
      </c>
    </row>
    <row r="47">
      <c r="A47" t="n">
        <v>46.0</v>
      </c>
      <c r="B47" t="n">
        <v>15.0</v>
      </c>
      <c r="C47" t="n">
        <v>2.0</v>
      </c>
      <c r="D47" t="s">
        <v>283</v>
      </c>
      <c r="E47"/>
      <c r="F47" t="n">
        <v>0.0</v>
      </c>
      <c r="G47" t="s">
        <v>81</v>
      </c>
      <c r="H47" t="n">
        <v>434.0</v>
      </c>
      <c r="I47" t="n">
        <v>1.0199E7</v>
      </c>
      <c r="J47" t="n">
        <v>0.0</v>
      </c>
      <c r="K47" t="s">
        <v>85</v>
      </c>
    </row>
    <row r="48">
      <c r="A48" t="n">
        <v>47.0</v>
      </c>
      <c r="B48" t="n">
        <v>16.0</v>
      </c>
      <c r="C48" t="n">
        <v>2.0</v>
      </c>
      <c r="D48" t="s">
        <v>284</v>
      </c>
      <c r="E48"/>
      <c r="F48" t="n">
        <v>0.0</v>
      </c>
      <c r="G48" t="s">
        <v>81</v>
      </c>
      <c r="H48" t="n">
        <v>1177.0</v>
      </c>
      <c r="I48" t="n">
        <v>2.76595E7</v>
      </c>
      <c r="J48" t="n">
        <v>0.0</v>
      </c>
      <c r="K48" t="s">
        <v>85</v>
      </c>
    </row>
    <row r="49">
      <c r="A49" t="n">
        <v>48.0</v>
      </c>
      <c r="B49" t="n">
        <v>17.0</v>
      </c>
      <c r="C49" t="n">
        <v>2.0</v>
      </c>
      <c r="D49" t="s">
        <v>285</v>
      </c>
      <c r="E49"/>
      <c r="F49" t="n">
        <v>0.0</v>
      </c>
      <c r="G49" t="s">
        <v>81</v>
      </c>
      <c r="H49" t="n">
        <v>779.0</v>
      </c>
      <c r="I49" t="n">
        <v>1.83065E7</v>
      </c>
      <c r="J49" t="n">
        <v>0.0</v>
      </c>
      <c r="K49" t="s">
        <v>85</v>
      </c>
    </row>
    <row r="50">
      <c r="A50" t="n">
        <v>49.0</v>
      </c>
      <c r="B50" t="n">
        <v>18.0</v>
      </c>
      <c r="C50" t="n">
        <v>3.0</v>
      </c>
      <c r="D50" t="s">
        <v>286</v>
      </c>
      <c r="E50"/>
      <c r="F50" t="n">
        <v>0.0</v>
      </c>
      <c r="G50" t="s">
        <v>81</v>
      </c>
      <c r="H50" t="n">
        <v>360.0</v>
      </c>
      <c r="I50" t="n">
        <v>8460000.0</v>
      </c>
      <c r="J50" t="n">
        <v>0.0</v>
      </c>
      <c r="K50" t="s">
        <v>85</v>
      </c>
    </row>
    <row r="51">
      <c r="A51" t="n">
        <v>50.0</v>
      </c>
      <c r="B51" t="n">
        <v>19.0</v>
      </c>
      <c r="C51" t="n">
        <v>0.0</v>
      </c>
      <c r="D51" t="s">
        <v>287</v>
      </c>
      <c r="E51"/>
      <c r="F51" t="n">
        <v>0.0</v>
      </c>
      <c r="G51" t="s">
        <v>81</v>
      </c>
      <c r="H51" t="n">
        <v>270.0</v>
      </c>
      <c r="I51" t="n">
        <v>6345000.0</v>
      </c>
      <c r="J51" t="n">
        <v>0.0</v>
      </c>
      <c r="K51" t="s">
        <v>85</v>
      </c>
    </row>
    <row r="52">
      <c r="A52" t="n">
        <v>51.0</v>
      </c>
      <c r="B52" t="n">
        <v>20.0</v>
      </c>
      <c r="C52" t="n">
        <v>1.0</v>
      </c>
      <c r="D52" t="s">
        <v>288</v>
      </c>
      <c r="E52"/>
      <c r="F52" t="n">
        <v>0.0</v>
      </c>
      <c r="G52" t="s">
        <v>81</v>
      </c>
      <c r="H52" t="n">
        <v>194.0</v>
      </c>
      <c r="I52" t="n">
        <v>4559000.0</v>
      </c>
      <c r="J52" t="n">
        <v>0.0</v>
      </c>
      <c r="K52" t="s">
        <v>85</v>
      </c>
    </row>
    <row r="53">
      <c r="A53" t="n">
        <v>52.0</v>
      </c>
      <c r="B53" t="n">
        <v>21.0</v>
      </c>
      <c r="C53" t="n">
        <v>1.0</v>
      </c>
      <c r="D53" t="s">
        <v>289</v>
      </c>
      <c r="E53"/>
      <c r="F53" t="n">
        <v>0.0</v>
      </c>
      <c r="G53" t="s">
        <v>81</v>
      </c>
      <c r="H53" t="n">
        <v>420.0</v>
      </c>
      <c r="I53" t="n">
        <v>9870000.0</v>
      </c>
      <c r="J53" t="n">
        <v>0.0</v>
      </c>
      <c r="K53" t="s">
        <v>85</v>
      </c>
    </row>
    <row r="54">
      <c r="A54" t="n">
        <v>53.0</v>
      </c>
      <c r="B54" t="n">
        <v>22.0</v>
      </c>
      <c r="C54" t="n">
        <v>0.0</v>
      </c>
      <c r="D54" t="s">
        <v>290</v>
      </c>
      <c r="E54"/>
      <c r="F54" t="n">
        <v>0.0</v>
      </c>
      <c r="G54" t="s">
        <v>81</v>
      </c>
      <c r="H54" t="n">
        <v>277.0</v>
      </c>
      <c r="I54" t="n">
        <v>6509500.0</v>
      </c>
      <c r="J54" t="n">
        <v>0.0</v>
      </c>
      <c r="K54" t="s">
        <v>85</v>
      </c>
    </row>
    <row r="55">
      <c r="A55" t="n">
        <v>54.0</v>
      </c>
      <c r="B55" t="n">
        <v>23.0</v>
      </c>
      <c r="C55" t="n">
        <v>3.0</v>
      </c>
      <c r="D55" t="s">
        <v>291</v>
      </c>
      <c r="E55"/>
      <c r="F55" t="n">
        <v>0.0</v>
      </c>
      <c r="G55" t="s">
        <v>81</v>
      </c>
      <c r="H55" t="n">
        <v>1875.0</v>
      </c>
      <c r="I55" t="n">
        <v>4.40625E7</v>
      </c>
      <c r="J55" t="n">
        <v>0.0</v>
      </c>
      <c r="K55" t="s">
        <v>85</v>
      </c>
    </row>
    <row r="56">
      <c r="A56" t="n">
        <v>55.0</v>
      </c>
      <c r="B56" t="n">
        <v>24.0</v>
      </c>
      <c r="C56" t="n">
        <v>1.0</v>
      </c>
      <c r="D56" t="s">
        <v>292</v>
      </c>
      <c r="E56"/>
      <c r="F56" t="n">
        <v>0.0</v>
      </c>
      <c r="G56" t="s">
        <v>81</v>
      </c>
      <c r="H56" t="n">
        <v>662.0</v>
      </c>
      <c r="I56" t="n">
        <v>1.5557E7</v>
      </c>
      <c r="J56" t="n">
        <v>0.0</v>
      </c>
      <c r="K56" t="s">
        <v>85</v>
      </c>
    </row>
    <row r="57">
      <c r="A57" t="n">
        <v>56.0</v>
      </c>
      <c r="B57" t="n">
        <v>25.0</v>
      </c>
      <c r="C57" t="n">
        <v>1.0</v>
      </c>
      <c r="D57" t="s">
        <v>293</v>
      </c>
      <c r="E57"/>
      <c r="F57" t="n">
        <v>0.0</v>
      </c>
      <c r="G57" t="s">
        <v>81</v>
      </c>
      <c r="H57" t="n">
        <v>2053.0</v>
      </c>
      <c r="I57" t="n">
        <v>4.82455E7</v>
      </c>
      <c r="J57" t="n">
        <v>0.0</v>
      </c>
      <c r="K57" t="s">
        <v>85</v>
      </c>
    </row>
    <row r="58">
      <c r="A58" t="n">
        <v>57.0</v>
      </c>
      <c r="B58" t="n">
        <v>7.0</v>
      </c>
      <c r="C58" t="n">
        <v>1.0</v>
      </c>
      <c r="D58" t="s">
        <v>294</v>
      </c>
      <c r="E58"/>
      <c r="F58" t="n">
        <v>0.0</v>
      </c>
      <c r="G58" t="s">
        <v>205</v>
      </c>
      <c r="H58" t="n">
        <v>646.0</v>
      </c>
      <c r="I58" t="n">
        <v>1.684231174E7</v>
      </c>
      <c r="J58" t="n">
        <v>0.004</v>
      </c>
      <c r="K58" t="s">
        <v>85</v>
      </c>
    </row>
    <row r="59">
      <c r="A59" t="n">
        <v>58.0</v>
      </c>
      <c r="B59" t="n">
        <v>8.0</v>
      </c>
      <c r="C59" t="n">
        <v>0.0</v>
      </c>
      <c r="D59" t="s">
        <v>295</v>
      </c>
      <c r="E59"/>
      <c r="F59" t="n">
        <v>0.0</v>
      </c>
      <c r="G59" t="s">
        <v>205</v>
      </c>
      <c r="H59" t="n">
        <v>676.0</v>
      </c>
      <c r="I59" t="n">
        <v>1.7624462439999998E7</v>
      </c>
      <c r="J59" t="n">
        <v>0.004</v>
      </c>
      <c r="K59" t="s">
        <v>85</v>
      </c>
    </row>
    <row r="60">
      <c r="A60" t="n">
        <v>59.0</v>
      </c>
      <c r="B60" t="n">
        <v>9.0</v>
      </c>
      <c r="C60" t="n">
        <v>1.0</v>
      </c>
      <c r="D60" t="s">
        <v>296</v>
      </c>
      <c r="E60"/>
      <c r="F60" t="n">
        <v>0.0</v>
      </c>
      <c r="G60" t="s">
        <v>205</v>
      </c>
      <c r="H60" t="n">
        <v>643.0</v>
      </c>
      <c r="I60" t="n">
        <v>1.676409667E7</v>
      </c>
      <c r="J60" t="n">
        <v>0.004</v>
      </c>
      <c r="K60" t="s">
        <v>85</v>
      </c>
    </row>
    <row r="61">
      <c r="A61" t="n">
        <v>60.0</v>
      </c>
      <c r="B61" t="n">
        <v>10.0</v>
      </c>
      <c r="C61" t="n">
        <v>3.0</v>
      </c>
      <c r="D61" t="s">
        <v>297</v>
      </c>
      <c r="E61"/>
      <c r="F61" t="n">
        <v>0.0</v>
      </c>
      <c r="G61" t="s">
        <v>205</v>
      </c>
      <c r="H61" t="n">
        <v>710.0</v>
      </c>
      <c r="I61" t="n">
        <v>1.85108999E7</v>
      </c>
      <c r="J61" t="n">
        <v>0.004</v>
      </c>
      <c r="K61" t="s">
        <v>85</v>
      </c>
    </row>
    <row r="62">
      <c r="A62" t="n">
        <v>61.0</v>
      </c>
      <c r="B62" t="n">
        <v>11.0</v>
      </c>
      <c r="C62" t="n">
        <v>3.0</v>
      </c>
      <c r="D62" t="s">
        <v>298</v>
      </c>
      <c r="E62"/>
      <c r="F62" t="n">
        <v>0.0</v>
      </c>
      <c r="G62" t="s">
        <v>205</v>
      </c>
      <c r="H62" t="n">
        <v>555.0</v>
      </c>
      <c r="I62" t="n">
        <v>1.446978795E7</v>
      </c>
      <c r="J62" t="n">
        <v>0.004</v>
      </c>
      <c r="K62" t="s">
        <v>85</v>
      </c>
    </row>
    <row r="63">
      <c r="A63" t="n">
        <v>62.0</v>
      </c>
      <c r="B63" t="n">
        <v>12.0</v>
      </c>
      <c r="C63" t="n">
        <v>2.0</v>
      </c>
      <c r="D63" t="s">
        <v>299</v>
      </c>
      <c r="E63"/>
      <c r="F63" t="n">
        <v>0.0</v>
      </c>
      <c r="G63" t="s">
        <v>205</v>
      </c>
      <c r="H63" t="n">
        <v>445.0</v>
      </c>
      <c r="I63" t="n">
        <v>1.1601902049999999E7</v>
      </c>
      <c r="J63" t="n">
        <v>0.004</v>
      </c>
      <c r="K63" t="s">
        <v>85</v>
      </c>
    </row>
    <row r="64">
      <c r="A64" t="n">
        <v>63.0</v>
      </c>
      <c r="B64" t="n">
        <v>13.0</v>
      </c>
      <c r="C64" t="n">
        <v>3.0</v>
      </c>
      <c r="D64" t="s">
        <v>296</v>
      </c>
      <c r="E64"/>
      <c r="F64" t="n">
        <v>0.0</v>
      </c>
      <c r="G64" t="s">
        <v>205</v>
      </c>
      <c r="H64" t="n">
        <v>44.0</v>
      </c>
      <c r="I64" t="n">
        <v>1147154.3599999999</v>
      </c>
      <c r="J64" t="n">
        <v>0.004</v>
      </c>
      <c r="K64" t="s">
        <v>85</v>
      </c>
    </row>
    <row r="65">
      <c r="A65" t="n">
        <v>64.0</v>
      </c>
      <c r="B65" t="n">
        <v>14.0</v>
      </c>
      <c r="C65" t="n">
        <v>3.0</v>
      </c>
      <c r="D65" t="s">
        <v>300</v>
      </c>
      <c r="E65"/>
      <c r="F65" t="n">
        <v>0.0</v>
      </c>
      <c r="G65" t="s">
        <v>205</v>
      </c>
      <c r="H65" t="n">
        <v>242.0</v>
      </c>
      <c r="I65" t="n">
        <v>6309348.9799999995</v>
      </c>
      <c r="J65" t="n">
        <v>0.004</v>
      </c>
      <c r="K65" t="s">
        <v>85</v>
      </c>
    </row>
    <row r="66">
      <c r="A66" t="n">
        <v>65.0</v>
      </c>
      <c r="B66" t="n">
        <v>15.0</v>
      </c>
      <c r="C66" t="n">
        <v>3.0</v>
      </c>
      <c r="D66" t="s">
        <v>301</v>
      </c>
      <c r="E66"/>
      <c r="F66" t="n">
        <v>0.0</v>
      </c>
      <c r="G66" t="s">
        <v>205</v>
      </c>
      <c r="H66" t="n">
        <v>83.0</v>
      </c>
      <c r="I66" t="n">
        <v>2163950.27</v>
      </c>
      <c r="J66" t="n">
        <v>0.004</v>
      </c>
      <c r="K66" t="s">
        <v>85</v>
      </c>
    </row>
    <row r="67">
      <c r="A67" t="n">
        <v>66.0</v>
      </c>
      <c r="B67" t="n">
        <v>16.0</v>
      </c>
      <c r="C67" t="n">
        <v>2.0</v>
      </c>
      <c r="D67" t="s">
        <v>302</v>
      </c>
      <c r="E67"/>
      <c r="F67" t="n">
        <v>0.0</v>
      </c>
      <c r="G67" t="s">
        <v>205</v>
      </c>
      <c r="H67" t="n">
        <v>990.0</v>
      </c>
      <c r="I67" t="n">
        <v>2.5810973099999998E7</v>
      </c>
      <c r="J67" t="n">
        <v>0.004</v>
      </c>
      <c r="K67" t="s">
        <v>85</v>
      </c>
    </row>
    <row r="68">
      <c r="A68" t="n">
        <v>67.0</v>
      </c>
      <c r="B68" t="n">
        <v>17.0</v>
      </c>
      <c r="C68" t="n">
        <v>1.0</v>
      </c>
      <c r="D68" t="s">
        <v>303</v>
      </c>
      <c r="E68"/>
      <c r="F68" t="n">
        <v>0.0</v>
      </c>
      <c r="G68" t="s">
        <v>205</v>
      </c>
      <c r="H68" t="n">
        <v>973.0</v>
      </c>
      <c r="I68" t="n">
        <v>2.5367754369999997E7</v>
      </c>
      <c r="J68" t="n">
        <v>0.004</v>
      </c>
      <c r="K68" t="s">
        <v>85</v>
      </c>
    </row>
    <row r="69">
      <c r="A69" t="n">
        <v>68.0</v>
      </c>
      <c r="B69" t="n">
        <v>18.0</v>
      </c>
      <c r="C69" t="n">
        <v>3.0</v>
      </c>
      <c r="D69" t="s">
        <v>304</v>
      </c>
      <c r="E69"/>
      <c r="F69" t="n">
        <v>0.0</v>
      </c>
      <c r="G69" t="s">
        <v>205</v>
      </c>
      <c r="H69" t="n">
        <v>658.0</v>
      </c>
      <c r="I69" t="n">
        <v>1.715517202E7</v>
      </c>
      <c r="J69" t="n">
        <v>0.004</v>
      </c>
      <c r="K69" t="s">
        <v>85</v>
      </c>
    </row>
    <row r="70">
      <c r="A70" t="n">
        <v>69.0</v>
      </c>
      <c r="B70" t="n">
        <v>19.0</v>
      </c>
      <c r="C70" t="n">
        <v>3.0</v>
      </c>
      <c r="D70" t="s">
        <v>305</v>
      </c>
      <c r="E70"/>
      <c r="F70" t="n">
        <v>0.0</v>
      </c>
      <c r="G70" t="s">
        <v>205</v>
      </c>
      <c r="H70" t="n">
        <v>814.0</v>
      </c>
      <c r="I70" t="n">
        <v>2.122235566E7</v>
      </c>
      <c r="J70" t="n">
        <v>0.004</v>
      </c>
      <c r="K70" t="s">
        <v>85</v>
      </c>
    </row>
    <row r="71">
      <c r="A71" t="n">
        <v>70.0</v>
      </c>
      <c r="B71" t="n">
        <v>20.0</v>
      </c>
      <c r="C71" t="n">
        <v>2.0</v>
      </c>
      <c r="D71" t="s">
        <v>306</v>
      </c>
      <c r="E71"/>
      <c r="F71" t="n">
        <v>0.0</v>
      </c>
      <c r="G71" t="s">
        <v>205</v>
      </c>
      <c r="H71" t="n">
        <v>656.0</v>
      </c>
      <c r="I71" t="n">
        <v>1.710302864E7</v>
      </c>
      <c r="J71" t="n">
        <v>0.004</v>
      </c>
      <c r="K71" t="s">
        <v>85</v>
      </c>
    </row>
    <row r="72">
      <c r="A72" t="n">
        <v>71.0</v>
      </c>
      <c r="B72" t="n">
        <v>21.0</v>
      </c>
      <c r="C72" t="n">
        <v>2.0</v>
      </c>
      <c r="D72" t="s">
        <v>307</v>
      </c>
      <c r="E72"/>
      <c r="F72" t="n">
        <v>0.0</v>
      </c>
      <c r="G72" t="s">
        <v>205</v>
      </c>
      <c r="H72" t="n">
        <v>90.0</v>
      </c>
      <c r="I72" t="n">
        <v>2346452.1</v>
      </c>
      <c r="J72" t="n">
        <v>0.004</v>
      </c>
      <c r="K72" t="s">
        <v>85</v>
      </c>
    </row>
    <row r="73">
      <c r="A73" t="n">
        <v>72.0</v>
      </c>
      <c r="B73" t="n">
        <v>22.0</v>
      </c>
      <c r="C73" t="n">
        <v>2.0</v>
      </c>
      <c r="D73" t="s">
        <v>308</v>
      </c>
      <c r="E73"/>
      <c r="F73" t="n">
        <v>0.0</v>
      </c>
      <c r="G73" t="s">
        <v>205</v>
      </c>
      <c r="H73" t="n">
        <v>470.0</v>
      </c>
      <c r="I73" t="n">
        <v>1.2253694299999999E7</v>
      </c>
      <c r="J73" t="n">
        <v>0.004</v>
      </c>
      <c r="K73" t="s">
        <v>85</v>
      </c>
    </row>
    <row r="74">
      <c r="A74" t="n">
        <v>73.0</v>
      </c>
      <c r="B74" t="n">
        <v>23.0</v>
      </c>
      <c r="C74" t="n">
        <v>0.0</v>
      </c>
      <c r="D74" t="s">
        <v>309</v>
      </c>
      <c r="E74"/>
      <c r="F74" t="n">
        <v>0.0</v>
      </c>
      <c r="G74" t="s">
        <v>205</v>
      </c>
      <c r="H74" t="n">
        <v>740.0</v>
      </c>
      <c r="I74" t="n">
        <v>1.9293050599999998E7</v>
      </c>
      <c r="J74" t="n">
        <v>0.004</v>
      </c>
      <c r="K74" t="s">
        <v>85</v>
      </c>
    </row>
    <row r="75">
      <c r="A75" t="n">
        <v>74.0</v>
      </c>
      <c r="B75" t="n">
        <v>24.0</v>
      </c>
      <c r="C75" t="n">
        <v>2.0</v>
      </c>
      <c r="D75" t="s">
        <v>310</v>
      </c>
      <c r="E75"/>
      <c r="F75" t="n">
        <v>0.0</v>
      </c>
      <c r="G75" t="s">
        <v>205</v>
      </c>
      <c r="H75" t="n">
        <v>426.0</v>
      </c>
      <c r="I75" t="n">
        <v>1.110653994E7</v>
      </c>
      <c r="J75" t="n">
        <v>0.004</v>
      </c>
      <c r="K75" t="s">
        <v>85</v>
      </c>
    </row>
    <row r="76">
      <c r="A76" t="n">
        <v>75.0</v>
      </c>
      <c r="B76" t="n">
        <v>25.0</v>
      </c>
      <c r="C76" t="n">
        <v>2.0</v>
      </c>
      <c r="D76" t="s">
        <v>311</v>
      </c>
      <c r="E76"/>
      <c r="F76" t="n">
        <v>0.0</v>
      </c>
      <c r="G76" t="s">
        <v>205</v>
      </c>
      <c r="H76" t="n">
        <v>389.0</v>
      </c>
      <c r="I76" t="n">
        <v>1.014188741E7</v>
      </c>
      <c r="J76" t="n">
        <v>0.004</v>
      </c>
      <c r="K76" t="s">
        <v>85</v>
      </c>
    </row>
    <row r="77">
      <c r="A77" t="n">
        <v>76.0</v>
      </c>
      <c r="B77" t="n">
        <v>1.0</v>
      </c>
      <c r="C77" t="n">
        <v>0.0</v>
      </c>
      <c r="D77" t="s">
        <v>312</v>
      </c>
      <c r="E77"/>
      <c r="F77" t="n">
        <v>0.0</v>
      </c>
      <c r="G77" t="s">
        <v>80</v>
      </c>
      <c r="H77" t="n">
        <v>9.999999999E9</v>
      </c>
      <c r="I77" t="n">
        <v>9.999999999E9</v>
      </c>
      <c r="J77" t="n">
        <v>0.005</v>
      </c>
      <c r="K77" t="s">
        <v>85</v>
      </c>
    </row>
    <row r="78">
      <c r="A78" t="n">
        <v>77.0</v>
      </c>
      <c r="B78" t="n">
        <v>26.0</v>
      </c>
      <c r="C78" t="n">
        <v>0.0</v>
      </c>
      <c r="D78" t="s">
        <v>312</v>
      </c>
      <c r="E78"/>
      <c r="F78" t="n">
        <v>0.0</v>
      </c>
      <c r="G78" t="s">
        <v>80</v>
      </c>
      <c r="H78" t="n">
        <v>99999.0</v>
      </c>
      <c r="I78" t="n">
        <v>99999.0</v>
      </c>
      <c r="J78" t="n">
        <v>0.005</v>
      </c>
      <c r="K78" t="s">
        <v>85</v>
      </c>
    </row>
    <row r="79">
      <c r="A79" t="n">
        <v>78.0</v>
      </c>
      <c r="B79" t="n">
        <v>26.0</v>
      </c>
      <c r="C79" t="n">
        <v>0.0</v>
      </c>
      <c r="D79" t="s">
        <v>312</v>
      </c>
      <c r="E79"/>
      <c r="F79" t="n">
        <v>0.0</v>
      </c>
      <c r="G79" t="s">
        <v>81</v>
      </c>
      <c r="H79" t="n">
        <v>0.0</v>
      </c>
      <c r="I79" t="n">
        <v>0.0</v>
      </c>
      <c r="J79" t="n">
        <v>0.0</v>
      </c>
      <c r="K79" t="s">
        <v>85</v>
      </c>
    </row>
  </sheetData>
  <autoFilter ref="A1:K76" xr:uid="{BF21B7AB-93DC-4751-874C-8807C9FDCFB9}"/>
  <phoneticPr fontId="12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2"/>
  <sheetViews>
    <sheetView workbookViewId="0">
      <selection activeCell="M2" sqref="M2:M21"/>
    </sheetView>
  </sheetViews>
  <sheetFormatPr defaultRowHeight="14.25" x14ac:dyDescent="0.45"/>
  <cols>
    <col min="1" max="1" bestFit="true" customWidth="true" style="18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5.39843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  <col min="13" max="13" bestFit="true" customWidth="true" width="14.3984375" collapsed="true"/>
  </cols>
  <sheetData>
    <row r="1" spans="1:13" x14ac:dyDescent="0.45">
      <c r="A1" s="17" t="s">
        <v>86</v>
      </c>
      <c r="B1" t="s">
        <v>0</v>
      </c>
      <c r="C1" s="4" t="s">
        <v>19</v>
      </c>
      <c r="D1" s="4" t="s">
        <v>73</v>
      </c>
      <c r="E1" s="4" t="s">
        <v>74</v>
      </c>
      <c r="F1" s="11" t="s">
        <v>202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11" t="s">
        <v>3</v>
      </c>
    </row>
    <row r="2">
      <c r="A2" t="n">
        <v>1.0</v>
      </c>
      <c r="B2" t="n">
        <v>1.0</v>
      </c>
      <c r="C2" t="n">
        <v>0.0</v>
      </c>
      <c r="D2" t="s">
        <v>313</v>
      </c>
      <c r="E2" t="s">
        <v>314</v>
      </c>
      <c r="F2" t="n">
        <v>60.0</v>
      </c>
      <c r="G2" t="s">
        <v>80</v>
      </c>
      <c r="H2" t="n">
        <v>3.0E9</v>
      </c>
      <c r="I2" t="n">
        <v>3.0E9</v>
      </c>
      <c r="J2" t="n">
        <v>0.11600000000000003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315</v>
      </c>
      <c r="E3" t="s">
        <v>316</v>
      </c>
      <c r="F3" t="n">
        <v>240.0</v>
      </c>
      <c r="G3" t="s">
        <v>80</v>
      </c>
      <c r="H3" t="n">
        <v>1.0E10</v>
      </c>
      <c r="I3" t="n">
        <v>1.0E10</v>
      </c>
      <c r="J3" t="n">
        <v>0.13300000000000003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317</v>
      </c>
      <c r="E4" t="s">
        <v>318</v>
      </c>
      <c r="F4" t="n">
        <v>48.0</v>
      </c>
      <c r="G4" t="s">
        <v>80</v>
      </c>
      <c r="H4" t="n">
        <v>1.4E10</v>
      </c>
      <c r="I4" t="n">
        <v>1.4E10</v>
      </c>
      <c r="J4" t="n">
        <v>0.12200000000000004</v>
      </c>
      <c r="K4" t="s">
        <v>85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80</v>
      </c>
      <c r="H5" t="n">
        <v>3.8E10</v>
      </c>
      <c r="I5" t="n">
        <v>3.8E10</v>
      </c>
      <c r="J5" t="n">
        <v>0.0</v>
      </c>
      <c r="K5" t="s">
        <v>216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80</v>
      </c>
      <c r="H6" t="n">
        <v>3.0E10</v>
      </c>
      <c r="I6" t="n">
        <v>3.0E10</v>
      </c>
      <c r="J6" t="n">
        <v>0.0</v>
      </c>
      <c r="K6" t="s">
        <v>216</v>
      </c>
    </row>
    <row r="7">
      <c r="A7" t="n">
        <v>6.0</v>
      </c>
      <c r="B7" t="n">
        <v>6.0</v>
      </c>
      <c r="C7" t="n">
        <v>2.0</v>
      </c>
      <c r="D7" t="s">
        <v>319</v>
      </c>
      <c r="E7" t="s">
        <v>320</v>
      </c>
      <c r="F7" t="n">
        <v>36.0</v>
      </c>
      <c r="G7" t="s">
        <v>80</v>
      </c>
      <c r="H7" t="n">
        <v>1.1E10</v>
      </c>
      <c r="I7" t="n">
        <v>1.1E10</v>
      </c>
      <c r="J7" t="n">
        <v>0.10800000000000003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321</v>
      </c>
      <c r="E8" t="s">
        <v>322</v>
      </c>
      <c r="F8" t="n">
        <v>120.0</v>
      </c>
      <c r="G8" t="s">
        <v>81</v>
      </c>
      <c r="H8" t="n">
        <v>628877.0</v>
      </c>
      <c r="I8" t="n">
        <v>1.47786095E10</v>
      </c>
      <c r="J8" t="n">
        <v>0.04100000000000001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323</v>
      </c>
      <c r="E9" t="s">
        <v>324</v>
      </c>
      <c r="F9" t="n">
        <v>360.0</v>
      </c>
      <c r="G9" t="s">
        <v>81</v>
      </c>
      <c r="H9" t="n">
        <v>904812.0</v>
      </c>
      <c r="I9" t="n">
        <v>2.1263082E10</v>
      </c>
      <c r="J9" t="n">
        <v>0.04800000000000001</v>
      </c>
      <c r="K9" t="s">
        <v>85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81</v>
      </c>
      <c r="H10" t="n">
        <v>112665.0</v>
      </c>
      <c r="I10" t="n">
        <v>2.6476275E9</v>
      </c>
      <c r="J10" t="n">
        <v>0.0</v>
      </c>
      <c r="K10" t="s">
        <v>216</v>
      </c>
    </row>
    <row r="11">
      <c r="A11" t="n">
        <v>10.0</v>
      </c>
      <c r="B11" t="n">
        <v>4.0</v>
      </c>
      <c r="C11" t="n">
        <v>3.0</v>
      </c>
      <c r="D11" t="s">
        <v>325</v>
      </c>
      <c r="E11" t="s">
        <v>326</v>
      </c>
      <c r="F11" t="n">
        <v>240.0</v>
      </c>
      <c r="G11" t="s">
        <v>81</v>
      </c>
      <c r="H11" t="n">
        <v>908493.0</v>
      </c>
      <c r="I11" t="n">
        <v>2.13495855E10</v>
      </c>
      <c r="J11" t="n">
        <v>0.04200000000000001</v>
      </c>
      <c r="K11" t="s">
        <v>85</v>
      </c>
    </row>
    <row r="12">
      <c r="A12" t="n">
        <v>11.0</v>
      </c>
      <c r="B12" t="n">
        <v>5.0</v>
      </c>
      <c r="C12" t="n">
        <v>1.0</v>
      </c>
      <c r="D12"/>
      <c r="E12"/>
      <c r="F12" t="n">
        <v>60.0</v>
      </c>
      <c r="G12" t="s">
        <v>81</v>
      </c>
      <c r="H12" t="n">
        <v>230145.0</v>
      </c>
      <c r="I12" t="n">
        <v>5.4084075E9</v>
      </c>
      <c r="J12" t="n">
        <v>0.0</v>
      </c>
      <c r="K12" t="s">
        <v>216</v>
      </c>
    </row>
    <row r="13">
      <c r="A13" t="n">
        <v>12.0</v>
      </c>
      <c r="B13" t="n">
        <v>6.0</v>
      </c>
      <c r="C13" t="n">
        <v>2.0</v>
      </c>
      <c r="D13" t="s">
        <v>327</v>
      </c>
      <c r="E13" t="s">
        <v>328</v>
      </c>
      <c r="F13" t="n">
        <v>60.0</v>
      </c>
      <c r="G13" t="s">
        <v>81</v>
      </c>
      <c r="H13" t="n">
        <v>530446.0</v>
      </c>
      <c r="I13" t="n">
        <v>1.2465481E10</v>
      </c>
      <c r="J13" t="n">
        <v>0.03900000000000001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329</v>
      </c>
      <c r="E14" t="s">
        <v>330</v>
      </c>
      <c r="F14" t="n">
        <v>240.0</v>
      </c>
      <c r="G14" t="s">
        <v>80</v>
      </c>
      <c r="H14" t="n">
        <v>3.9E10</v>
      </c>
      <c r="I14" t="n">
        <v>3.9E10</v>
      </c>
      <c r="J14" t="n">
        <v>0.12800000000000003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331</v>
      </c>
      <c r="E15" t="s">
        <v>332</v>
      </c>
      <c r="F15" t="n">
        <v>360.0</v>
      </c>
      <c r="G15" t="s">
        <v>80</v>
      </c>
      <c r="H15" t="n">
        <v>4.8E10</v>
      </c>
      <c r="I15" t="n">
        <v>4.8E10</v>
      </c>
      <c r="J15" t="n">
        <v>0.13700000000000004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333</v>
      </c>
      <c r="E16" t="s">
        <v>334</v>
      </c>
      <c r="F16" t="n">
        <v>120.0</v>
      </c>
      <c r="G16" t="s">
        <v>80</v>
      </c>
      <c r="H16" t="n">
        <v>3.1E10</v>
      </c>
      <c r="I16" t="n">
        <v>3.1E10</v>
      </c>
      <c r="J16" t="n">
        <v>0.13400000000000004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335</v>
      </c>
      <c r="E17" t="s">
        <v>336</v>
      </c>
      <c r="F17" t="n">
        <v>48.0</v>
      </c>
      <c r="G17" t="s">
        <v>80</v>
      </c>
      <c r="H17" t="n">
        <v>4.2E10</v>
      </c>
      <c r="I17" t="n">
        <v>4.2E10</v>
      </c>
      <c r="J17" t="n">
        <v>0.11200000000000003</v>
      </c>
      <c r="K17" t="s">
        <v>85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80</v>
      </c>
      <c r="H18" t="n">
        <v>4.5E10</v>
      </c>
      <c r="I18" t="n">
        <v>4.5E10</v>
      </c>
      <c r="J18" t="n">
        <v>0.0</v>
      </c>
      <c r="K18" t="s">
        <v>216</v>
      </c>
    </row>
    <row r="19">
      <c r="A19" t="n">
        <v>18.0</v>
      </c>
      <c r="B19" t="n">
        <v>6.0</v>
      </c>
      <c r="C19" t="n">
        <v>2.0</v>
      </c>
      <c r="D19" t="s">
        <v>337</v>
      </c>
      <c r="E19" t="s">
        <v>338</v>
      </c>
      <c r="F19" t="n">
        <v>36.0</v>
      </c>
      <c r="G19" t="s">
        <v>80</v>
      </c>
      <c r="H19" t="n">
        <v>1.9E10</v>
      </c>
      <c r="I19" t="n">
        <v>1.9E10</v>
      </c>
      <c r="J19" t="n">
        <v>0.10800000000000003</v>
      </c>
      <c r="K19" t="s">
        <v>85</v>
      </c>
    </row>
    <row r="20">
      <c r="A20" t="n">
        <v>19.0</v>
      </c>
      <c r="B20" t="n">
        <v>1.0</v>
      </c>
      <c r="C20" t="n">
        <v>3.0</v>
      </c>
      <c r="D20" t="s">
        <v>339</v>
      </c>
      <c r="E20" t="s">
        <v>340</v>
      </c>
      <c r="F20" t="n">
        <v>36.0</v>
      </c>
      <c r="G20" t="s">
        <v>80</v>
      </c>
      <c r="H20" t="n">
        <v>3.1E10</v>
      </c>
      <c r="I20" t="n">
        <v>3.1E10</v>
      </c>
      <c r="J20" t="n">
        <v>0.10800000000000003</v>
      </c>
      <c r="K20" t="s">
        <v>85</v>
      </c>
    </row>
    <row r="21">
      <c r="A21" t="n">
        <v>20.0</v>
      </c>
      <c r="B21" t="n">
        <v>2.0</v>
      </c>
      <c r="C21" t="n">
        <v>0.0</v>
      </c>
      <c r="D21" t="s">
        <v>341</v>
      </c>
      <c r="E21" t="s">
        <v>342</v>
      </c>
      <c r="F21" t="n">
        <v>48.0</v>
      </c>
      <c r="G21" t="s">
        <v>80</v>
      </c>
      <c r="H21" t="n">
        <v>2.0E9</v>
      </c>
      <c r="I21" t="n">
        <v>2.0E9</v>
      </c>
      <c r="J21" t="n">
        <v>0.11700000000000003</v>
      </c>
      <c r="K21" t="s">
        <v>85</v>
      </c>
    </row>
    <row r="22">
      <c r="A22" t="n">
        <v>21.0</v>
      </c>
      <c r="B22" t="n">
        <v>1.0</v>
      </c>
      <c r="C22" t="n">
        <v>4.0</v>
      </c>
      <c r="D22"/>
      <c r="E22"/>
      <c r="F22" t="n">
        <v>36.0</v>
      </c>
      <c r="G22" t="s">
        <v>81</v>
      </c>
      <c r="H22" t="n">
        <v>5.0E7</v>
      </c>
      <c r="I22" t="n">
        <v>0.0</v>
      </c>
      <c r="J22" t="n">
        <v>0.037000000000000005</v>
      </c>
      <c r="K22" t="s">
        <v>216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workbookViewId="0">
      <selection activeCell="F36" sqref="F36"/>
    </sheetView>
  </sheetViews>
  <sheetFormatPr defaultRowHeight="14.25" x14ac:dyDescent="0.45"/>
  <cols>
    <col min="1" max="1" bestFit="true" customWidth="true" style="18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7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17" t="s">
        <v>105</v>
      </c>
      <c r="B1" t="s">
        <v>0</v>
      </c>
      <c r="C1" s="4" t="s">
        <v>19</v>
      </c>
      <c r="D1" s="4" t="s">
        <v>73</v>
      </c>
      <c r="E1" s="4" t="s">
        <v>74</v>
      </c>
      <c r="F1" s="11" t="s">
        <v>202</v>
      </c>
      <c r="G1" s="4" t="s">
        <v>75</v>
      </c>
      <c r="H1" s="9" t="s">
        <v>76</v>
      </c>
      <c r="I1" s="4" t="s">
        <v>77</v>
      </c>
      <c r="J1" s="4" t="s">
        <v>78</v>
      </c>
      <c r="K1" s="4" t="s">
        <v>79</v>
      </c>
    </row>
    <row r="2">
      <c r="A2" t="n">
        <v>1.0</v>
      </c>
      <c r="B2" t="n">
        <v>16.0</v>
      </c>
      <c r="C2" t="n">
        <v>2.0</v>
      </c>
      <c r="D2" t="s">
        <v>343</v>
      </c>
      <c r="E2" t="s">
        <v>344</v>
      </c>
      <c r="F2" t="n">
        <v>18.0</v>
      </c>
      <c r="G2" t="s">
        <v>80</v>
      </c>
      <c r="H2" t="n">
        <v>3.0E8</v>
      </c>
      <c r="I2" t="n">
        <v>3.0E8</v>
      </c>
      <c r="J2" t="n">
        <v>0.06500000000000002</v>
      </c>
      <c r="K2" t="s">
        <v>85</v>
      </c>
    </row>
    <row r="3">
      <c r="A3" t="n">
        <v>2.0</v>
      </c>
      <c r="B3" t="n">
        <v>9.0</v>
      </c>
      <c r="C3" t="n">
        <v>2.0</v>
      </c>
      <c r="D3" t="s">
        <v>345</v>
      </c>
      <c r="E3" t="s">
        <v>346</v>
      </c>
      <c r="F3" t="n">
        <v>36.0</v>
      </c>
      <c r="G3" t="s">
        <v>80</v>
      </c>
      <c r="H3" t="n">
        <v>1.0E9</v>
      </c>
      <c r="I3" t="n">
        <v>1.0E9</v>
      </c>
      <c r="J3" t="n">
        <v>0.07100000000000002</v>
      </c>
      <c r="K3" t="s">
        <v>85</v>
      </c>
    </row>
    <row r="4">
      <c r="A4" t="n">
        <v>3.0</v>
      </c>
      <c r="B4" t="n">
        <v>20.0</v>
      </c>
      <c r="C4" t="n">
        <v>1.0</v>
      </c>
      <c r="D4" t="s">
        <v>347</v>
      </c>
      <c r="E4" t="s">
        <v>348</v>
      </c>
      <c r="F4" t="n">
        <v>12.0</v>
      </c>
      <c r="G4" t="s">
        <v>80</v>
      </c>
      <c r="H4" t="n">
        <v>1.4E9</v>
      </c>
      <c r="I4" t="n">
        <v>1.4E9</v>
      </c>
      <c r="J4" t="n">
        <v>0.05900000000000001</v>
      </c>
      <c r="K4" t="s">
        <v>85</v>
      </c>
    </row>
    <row r="5">
      <c r="A5" t="n">
        <v>4.0</v>
      </c>
      <c r="B5" t="n">
        <v>11.0</v>
      </c>
      <c r="C5" t="n">
        <v>3.0</v>
      </c>
      <c r="D5" t="s">
        <v>349</v>
      </c>
      <c r="E5" t="s">
        <v>350</v>
      </c>
      <c r="F5" t="n">
        <v>36.0</v>
      </c>
      <c r="G5" t="s">
        <v>80</v>
      </c>
      <c r="H5" t="n">
        <v>3.8E9</v>
      </c>
      <c r="I5" t="n">
        <v>3.8E9</v>
      </c>
      <c r="J5" t="n">
        <v>0.07100000000000002</v>
      </c>
      <c r="K5" t="s">
        <v>85</v>
      </c>
    </row>
    <row r="6">
      <c r="A6" t="n">
        <v>5.0</v>
      </c>
      <c r="B6" t="n">
        <v>23.0</v>
      </c>
      <c r="C6" t="n">
        <v>1.0</v>
      </c>
      <c r="D6" t="s">
        <v>351</v>
      </c>
      <c r="E6" t="s">
        <v>352</v>
      </c>
      <c r="F6" t="n">
        <v>12.0</v>
      </c>
      <c r="G6" t="s">
        <v>80</v>
      </c>
      <c r="H6" t="n">
        <v>3.0E9</v>
      </c>
      <c r="I6" t="n">
        <v>3.0E9</v>
      </c>
      <c r="J6" t="n">
        <v>0.05900000000000001</v>
      </c>
      <c r="K6" t="s">
        <v>85</v>
      </c>
    </row>
    <row r="7">
      <c r="A7" t="n">
        <v>6.0</v>
      </c>
      <c r="B7" t="n">
        <v>10.0</v>
      </c>
      <c r="C7" t="n">
        <v>3.0</v>
      </c>
      <c r="D7" t="s">
        <v>353</v>
      </c>
      <c r="E7" t="s">
        <v>354</v>
      </c>
      <c r="F7" t="n">
        <v>36.0</v>
      </c>
      <c r="G7" t="s">
        <v>80</v>
      </c>
      <c r="H7" t="n">
        <v>1.1E9</v>
      </c>
      <c r="I7" t="n">
        <v>1.1E9</v>
      </c>
      <c r="J7" t="n">
        <v>0.07100000000000002</v>
      </c>
      <c r="K7" t="s">
        <v>85</v>
      </c>
    </row>
    <row r="8">
      <c r="A8" t="n">
        <v>7.0</v>
      </c>
      <c r="B8" t="n">
        <v>7.0</v>
      </c>
      <c r="C8" t="n">
        <v>1.0</v>
      </c>
      <c r="D8" t="s">
        <v>355</v>
      </c>
      <c r="E8" t="s">
        <v>356</v>
      </c>
      <c r="F8" t="n">
        <v>9.0</v>
      </c>
      <c r="G8" t="s">
        <v>80</v>
      </c>
      <c r="H8" t="n">
        <v>6.288769999999999E10</v>
      </c>
      <c r="I8" t="n">
        <v>6.288769999999999E10</v>
      </c>
      <c r="J8" t="n">
        <v>0.05600000000000001</v>
      </c>
      <c r="K8" t="s">
        <v>85</v>
      </c>
    </row>
    <row r="9">
      <c r="A9" t="n">
        <v>8.0</v>
      </c>
      <c r="B9" t="n">
        <v>23.0</v>
      </c>
      <c r="C9" t="n">
        <v>2.0</v>
      </c>
      <c r="D9" t="s">
        <v>357</v>
      </c>
      <c r="E9" t="s">
        <v>358</v>
      </c>
      <c r="F9" t="n">
        <v>15.0</v>
      </c>
      <c r="G9" t="s">
        <v>80</v>
      </c>
      <c r="H9" t="n">
        <v>9.04812E10</v>
      </c>
      <c r="I9" t="n">
        <v>9.04812E10</v>
      </c>
      <c r="J9" t="n">
        <v>0.06200000000000001</v>
      </c>
      <c r="K9" t="s">
        <v>85</v>
      </c>
    </row>
    <row r="10">
      <c r="A10" t="n">
        <v>9.0</v>
      </c>
      <c r="B10" t="n">
        <v>13.0</v>
      </c>
      <c r="C10" t="n">
        <v>3.0</v>
      </c>
      <c r="D10" t="s">
        <v>359</v>
      </c>
      <c r="E10" t="s">
        <v>360</v>
      </c>
      <c r="F10" t="n">
        <v>12.0</v>
      </c>
      <c r="G10" t="s">
        <v>80</v>
      </c>
      <c r="H10" t="n">
        <v>1.12665E10</v>
      </c>
      <c r="I10" t="n">
        <v>1.12665E10</v>
      </c>
      <c r="J10" t="n">
        <v>0.05900000000000001</v>
      </c>
      <c r="K10" t="s">
        <v>85</v>
      </c>
    </row>
    <row r="11">
      <c r="A11" t="n">
        <v>10.0</v>
      </c>
      <c r="B11" t="n">
        <v>13.0</v>
      </c>
      <c r="C11" t="n">
        <v>1.0</v>
      </c>
      <c r="D11" t="s">
        <v>361</v>
      </c>
      <c r="E11" t="s">
        <v>362</v>
      </c>
      <c r="F11" t="n">
        <v>9.0</v>
      </c>
      <c r="G11" t="s">
        <v>80</v>
      </c>
      <c r="H11" t="n">
        <v>9.08493E10</v>
      </c>
      <c r="I11" t="n">
        <v>9.08493E10</v>
      </c>
      <c r="J11" t="n">
        <v>0.05600000000000001</v>
      </c>
      <c r="K11" t="s">
        <v>85</v>
      </c>
    </row>
    <row r="12">
      <c r="A12" t="n">
        <v>11.0</v>
      </c>
      <c r="B12" t="n">
        <v>14.0</v>
      </c>
      <c r="C12" t="n">
        <v>2.0</v>
      </c>
      <c r="D12" t="s">
        <v>363</v>
      </c>
      <c r="E12" t="s">
        <v>364</v>
      </c>
      <c r="F12" t="n">
        <v>9.0</v>
      </c>
      <c r="G12" t="s">
        <v>80</v>
      </c>
      <c r="H12" t="n">
        <v>2.30145E10</v>
      </c>
      <c r="I12" t="n">
        <v>2.30145E10</v>
      </c>
      <c r="J12" t="n">
        <v>0.05600000000000001</v>
      </c>
      <c r="K12" t="s">
        <v>85</v>
      </c>
    </row>
    <row r="13">
      <c r="A13" t="n">
        <v>12.0</v>
      </c>
      <c r="B13" t="n">
        <v>9.0</v>
      </c>
      <c r="C13" t="n">
        <v>1.0</v>
      </c>
      <c r="D13" t="s">
        <v>365</v>
      </c>
      <c r="E13" t="s">
        <v>366</v>
      </c>
      <c r="F13" t="n">
        <v>15.0</v>
      </c>
      <c r="G13" t="s">
        <v>80</v>
      </c>
      <c r="H13" t="n">
        <v>5.30446E10</v>
      </c>
      <c r="I13" t="n">
        <v>5.30446E10</v>
      </c>
      <c r="J13" t="n">
        <v>0.06200000000000001</v>
      </c>
      <c r="K13" t="s">
        <v>85</v>
      </c>
    </row>
    <row r="14">
      <c r="A14" t="n">
        <v>13.0</v>
      </c>
      <c r="B14" t="n">
        <v>16.0</v>
      </c>
      <c r="C14" t="n">
        <v>1.0</v>
      </c>
      <c r="D14" t="s">
        <v>367</v>
      </c>
      <c r="E14" t="s">
        <v>368</v>
      </c>
      <c r="F14" t="n">
        <v>36.0</v>
      </c>
      <c r="G14" t="s">
        <v>80</v>
      </c>
      <c r="H14" t="n">
        <v>3.9E9</v>
      </c>
      <c r="I14" t="n">
        <v>3.9E9</v>
      </c>
      <c r="J14" t="n">
        <v>0.07100000000000002</v>
      </c>
      <c r="K14" t="s">
        <v>85</v>
      </c>
    </row>
    <row r="15">
      <c r="A15" t="n">
        <v>14.0</v>
      </c>
      <c r="B15" t="n">
        <v>14.0</v>
      </c>
      <c r="C15" t="n">
        <v>2.0</v>
      </c>
      <c r="D15" t="s">
        <v>369</v>
      </c>
      <c r="E15" t="s">
        <v>370</v>
      </c>
      <c r="F15" t="n">
        <v>60.0</v>
      </c>
      <c r="G15" t="s">
        <v>80</v>
      </c>
      <c r="H15" t="n">
        <v>4.8E9</v>
      </c>
      <c r="I15" t="n">
        <v>4.8E9</v>
      </c>
      <c r="J15" t="n">
        <v>0.07700000000000003</v>
      </c>
      <c r="K15" t="s">
        <v>85</v>
      </c>
    </row>
    <row r="16">
      <c r="A16" t="n">
        <v>15.0</v>
      </c>
      <c r="B16" t="n">
        <v>16.0</v>
      </c>
      <c r="C16" t="n">
        <v>2.0</v>
      </c>
      <c r="D16" t="s">
        <v>371</v>
      </c>
      <c r="E16" t="s">
        <v>372</v>
      </c>
      <c r="F16" t="n">
        <v>9.0</v>
      </c>
      <c r="G16" t="s">
        <v>80</v>
      </c>
      <c r="H16" t="n">
        <v>3.1E9</v>
      </c>
      <c r="I16" t="n">
        <v>3.1E9</v>
      </c>
      <c r="J16" t="n">
        <v>0.05600000000000001</v>
      </c>
      <c r="K16" t="s">
        <v>85</v>
      </c>
    </row>
    <row r="17">
      <c r="A17" t="n">
        <v>16.0</v>
      </c>
      <c r="B17" t="n">
        <v>19.0</v>
      </c>
      <c r="C17" t="n">
        <v>3.0</v>
      </c>
      <c r="D17" t="s">
        <v>373</v>
      </c>
      <c r="E17" t="s">
        <v>374</v>
      </c>
      <c r="F17" t="n">
        <v>24.0</v>
      </c>
      <c r="G17" t="s">
        <v>80</v>
      </c>
      <c r="H17" t="n">
        <v>4.2E9</v>
      </c>
      <c r="I17" t="n">
        <v>4.2E9</v>
      </c>
      <c r="J17" t="n">
        <v>0.06800000000000002</v>
      </c>
      <c r="K17" t="s">
        <v>85</v>
      </c>
    </row>
    <row r="18">
      <c r="A18" t="n">
        <v>17.0</v>
      </c>
      <c r="B18" t="n">
        <v>14.0</v>
      </c>
      <c r="C18" t="n">
        <v>3.0</v>
      </c>
      <c r="D18" t="s">
        <v>375</v>
      </c>
      <c r="E18" t="s">
        <v>376</v>
      </c>
      <c r="F18" t="n">
        <v>18.0</v>
      </c>
      <c r="G18" t="s">
        <v>80</v>
      </c>
      <c r="H18" t="n">
        <v>4.5E9</v>
      </c>
      <c r="I18" t="n">
        <v>4.5E9</v>
      </c>
      <c r="J18" t="n">
        <v>0.06500000000000002</v>
      </c>
      <c r="K18" t="s">
        <v>85</v>
      </c>
    </row>
    <row r="19">
      <c r="A19" t="n">
        <v>18.0</v>
      </c>
      <c r="B19" t="n">
        <v>25.0</v>
      </c>
      <c r="C19" t="n">
        <v>3.0</v>
      </c>
      <c r="D19" t="s">
        <v>377</v>
      </c>
      <c r="E19" t="s">
        <v>378</v>
      </c>
      <c r="F19" t="n">
        <v>12.0</v>
      </c>
      <c r="G19" t="s">
        <v>80</v>
      </c>
      <c r="H19" t="n">
        <v>1.9E9</v>
      </c>
      <c r="I19" t="n">
        <v>1.9E9</v>
      </c>
      <c r="J19" t="n">
        <v>0.05900000000000001</v>
      </c>
      <c r="K19" t="s">
        <v>85</v>
      </c>
    </row>
    <row r="20">
      <c r="A20" t="n">
        <v>19.0</v>
      </c>
      <c r="B20" t="n">
        <v>9.0</v>
      </c>
      <c r="C20" t="n">
        <v>2.0</v>
      </c>
      <c r="D20" t="s">
        <v>379</v>
      </c>
      <c r="E20" t="s">
        <v>380</v>
      </c>
      <c r="F20" t="n">
        <v>48.0</v>
      </c>
      <c r="G20" t="s">
        <v>80</v>
      </c>
      <c r="H20" t="n">
        <v>3.1E9</v>
      </c>
      <c r="I20" t="n">
        <v>3.1E9</v>
      </c>
      <c r="J20" t="n">
        <v>0.07400000000000002</v>
      </c>
      <c r="K20" t="s">
        <v>85</v>
      </c>
    </row>
    <row r="21">
      <c r="A21" t="n">
        <v>20.0</v>
      </c>
      <c r="B21" t="n">
        <v>18.0</v>
      </c>
      <c r="C21" t="n">
        <v>1.0</v>
      </c>
      <c r="D21" t="s">
        <v>381</v>
      </c>
      <c r="E21" t="s">
        <v>382</v>
      </c>
      <c r="F21" t="n">
        <v>48.0</v>
      </c>
      <c r="G21" t="s">
        <v>80</v>
      </c>
      <c r="H21" t="n">
        <v>1.7E10</v>
      </c>
      <c r="I21" t="n">
        <v>1.7E10</v>
      </c>
      <c r="J21" t="n">
        <v>0.07400000000000002</v>
      </c>
      <c r="K21" t="s">
        <v>85</v>
      </c>
    </row>
    <row r="22">
      <c r="A22" t="n">
        <v>21.0</v>
      </c>
      <c r="B22" t="n">
        <v>12.0</v>
      </c>
      <c r="C22" t="n">
        <v>1.0</v>
      </c>
      <c r="D22" t="s">
        <v>383</v>
      </c>
      <c r="E22" t="s">
        <v>384</v>
      </c>
      <c r="F22" t="n">
        <v>48.0</v>
      </c>
      <c r="G22" t="s">
        <v>80</v>
      </c>
      <c r="H22" t="n">
        <v>1.5E9</v>
      </c>
      <c r="I22" t="n">
        <v>1.5E9</v>
      </c>
      <c r="J22" t="n">
        <v>0.07400000000000002</v>
      </c>
      <c r="K22" t="s">
        <v>85</v>
      </c>
    </row>
    <row r="23">
      <c r="A23" t="n">
        <v>22.0</v>
      </c>
      <c r="B23" t="n">
        <v>16.0</v>
      </c>
      <c r="C23" t="n">
        <v>3.0</v>
      </c>
      <c r="D23" t="s">
        <v>385</v>
      </c>
      <c r="E23" t="s">
        <v>386</v>
      </c>
      <c r="F23" t="n">
        <v>48.0</v>
      </c>
      <c r="G23" t="s">
        <v>80</v>
      </c>
      <c r="H23" t="n">
        <v>1.5E10</v>
      </c>
      <c r="I23" t="n">
        <v>1.5E10</v>
      </c>
      <c r="J23" t="n">
        <v>0.07400000000000002</v>
      </c>
      <c r="K23" t="s">
        <v>85</v>
      </c>
    </row>
    <row r="24">
      <c r="A24" t="n">
        <v>23.0</v>
      </c>
      <c r="B24" t="n">
        <v>7.0</v>
      </c>
      <c r="C24" t="n">
        <v>1.0</v>
      </c>
      <c r="D24" t="s">
        <v>379</v>
      </c>
      <c r="E24" t="s">
        <v>387</v>
      </c>
      <c r="F24" t="n">
        <v>36.0</v>
      </c>
      <c r="G24" t="s">
        <v>80</v>
      </c>
      <c r="H24" t="n">
        <v>2.0E9</v>
      </c>
      <c r="I24" t="n">
        <v>2.0E9</v>
      </c>
      <c r="J24" t="n">
        <v>0.07100000000000002</v>
      </c>
      <c r="K24" t="s">
        <v>85</v>
      </c>
    </row>
    <row r="25">
      <c r="A25" t="n">
        <v>24.0</v>
      </c>
      <c r="B25" t="n">
        <v>7.0</v>
      </c>
      <c r="C25" t="n">
        <v>2.0</v>
      </c>
      <c r="D25" t="s">
        <v>388</v>
      </c>
      <c r="E25" t="s">
        <v>389</v>
      </c>
      <c r="F25" t="n">
        <v>60.0</v>
      </c>
      <c r="G25" t="s">
        <v>80</v>
      </c>
      <c r="H25" t="n">
        <v>2.0E10</v>
      </c>
      <c r="I25" t="n">
        <v>2.0E10</v>
      </c>
      <c r="J25" t="n">
        <v>0.07700000000000003</v>
      </c>
      <c r="K25" t="s">
        <v>85</v>
      </c>
    </row>
    <row r="26">
      <c r="A26" t="n">
        <v>25.0</v>
      </c>
      <c r="B26" t="n">
        <v>11.0</v>
      </c>
      <c r="C26" t="n">
        <v>3.0</v>
      </c>
      <c r="D26" t="s">
        <v>390</v>
      </c>
      <c r="E26" t="s">
        <v>391</v>
      </c>
      <c r="F26" t="n">
        <v>36.0</v>
      </c>
      <c r="G26" t="s">
        <v>80</v>
      </c>
      <c r="H26" t="n">
        <v>6.0E9</v>
      </c>
      <c r="I26" t="n">
        <v>6.0E9</v>
      </c>
      <c r="J26" t="n">
        <v>0.07100000000000002</v>
      </c>
      <c r="K26" t="s">
        <v>85</v>
      </c>
    </row>
    <row r="27">
      <c r="A27" t="n">
        <v>26.0</v>
      </c>
      <c r="B27" t="n">
        <v>8.0</v>
      </c>
      <c r="C27" t="n">
        <v>3.0</v>
      </c>
      <c r="D27" t="s">
        <v>392</v>
      </c>
      <c r="E27" t="s">
        <v>393</v>
      </c>
      <c r="F27" t="n">
        <v>24.0</v>
      </c>
      <c r="G27" t="s">
        <v>80</v>
      </c>
      <c r="H27" t="n">
        <v>2.0E8</v>
      </c>
      <c r="I27" t="n">
        <v>2.0E8</v>
      </c>
      <c r="J27" t="n">
        <v>0.06800000000000002</v>
      </c>
      <c r="K27" t="s">
        <v>85</v>
      </c>
    </row>
    <row r="28">
      <c r="A28" t="n">
        <v>27.0</v>
      </c>
      <c r="B28" t="n">
        <v>23.0</v>
      </c>
      <c r="C28" t="n">
        <v>1.0</v>
      </c>
      <c r="D28" t="s">
        <v>345</v>
      </c>
      <c r="E28" t="s">
        <v>394</v>
      </c>
      <c r="F28" t="n">
        <v>12.0</v>
      </c>
      <c r="G28" t="s">
        <v>80</v>
      </c>
      <c r="H28" t="n">
        <v>8.5E9</v>
      </c>
      <c r="I28" t="n">
        <v>8.5E9</v>
      </c>
      <c r="J28" t="n">
        <v>0.05900000000000001</v>
      </c>
      <c r="K28" t="s">
        <v>85</v>
      </c>
    </row>
    <row r="29">
      <c r="A29" t="n">
        <v>28.0</v>
      </c>
      <c r="B29" t="n">
        <v>11.0</v>
      </c>
      <c r="C29" t="n">
        <v>3.0</v>
      </c>
      <c r="D29" t="s">
        <v>395</v>
      </c>
      <c r="E29" t="s">
        <v>396</v>
      </c>
      <c r="F29" t="n">
        <v>18.0</v>
      </c>
      <c r="G29" t="s">
        <v>80</v>
      </c>
      <c r="H29" t="n">
        <v>6.0E9</v>
      </c>
      <c r="I29" t="n">
        <v>6.0E9</v>
      </c>
      <c r="J29" t="n">
        <v>0.06500000000000002</v>
      </c>
      <c r="K29" t="s">
        <v>85</v>
      </c>
    </row>
    <row r="30">
      <c r="A30" t="n">
        <v>29.0</v>
      </c>
      <c r="B30" t="n">
        <v>24.0</v>
      </c>
      <c r="C30" t="n">
        <v>3.0</v>
      </c>
      <c r="D30" t="s">
        <v>397</v>
      </c>
      <c r="E30" t="s">
        <v>398</v>
      </c>
      <c r="F30" t="n">
        <v>12.0</v>
      </c>
      <c r="G30" t="s">
        <v>81</v>
      </c>
      <c r="H30" t="n">
        <v>200000.0</v>
      </c>
      <c r="I30" t="n">
        <v>4.7E9</v>
      </c>
      <c r="J30" t="n">
        <v>0.0</v>
      </c>
      <c r="K30" t="s">
        <v>85</v>
      </c>
    </row>
    <row r="31">
      <c r="A31" t="n">
        <v>30.0</v>
      </c>
      <c r="B31" t="n">
        <v>16.0</v>
      </c>
      <c r="C31" t="n">
        <v>3.0</v>
      </c>
      <c r="D31" t="s">
        <v>399</v>
      </c>
      <c r="E31" t="s">
        <v>400</v>
      </c>
      <c r="F31" t="n">
        <v>12.0</v>
      </c>
      <c r="G31" t="s">
        <v>81</v>
      </c>
      <c r="H31" t="n">
        <v>200001.0</v>
      </c>
      <c r="I31" t="n">
        <v>4.7000235E9</v>
      </c>
      <c r="J31" t="n">
        <v>0.0</v>
      </c>
      <c r="K31" t="s">
        <v>85</v>
      </c>
    </row>
    <row r="32">
      <c r="A32" t="n">
        <v>31.0</v>
      </c>
      <c r="B32" t="n">
        <v>25.0</v>
      </c>
      <c r="C32" t="n">
        <v>1.0</v>
      </c>
      <c r="D32" t="s">
        <v>401</v>
      </c>
      <c r="E32" t="s">
        <v>402</v>
      </c>
      <c r="F32" t="n">
        <v>9.0</v>
      </c>
      <c r="G32" t="s">
        <v>81</v>
      </c>
      <c r="H32" t="n">
        <v>200002.0</v>
      </c>
      <c r="I32" t="n">
        <v>4.700047E9</v>
      </c>
      <c r="J32" t="n">
        <v>0.0</v>
      </c>
      <c r="K32" t="s">
        <v>85</v>
      </c>
    </row>
    <row r="33">
      <c r="A33" t="n">
        <v>32.0</v>
      </c>
      <c r="B33" t="n">
        <v>10.0</v>
      </c>
      <c r="C33" t="n">
        <v>2.0</v>
      </c>
      <c r="D33" t="s">
        <v>403</v>
      </c>
      <c r="E33" t="s">
        <v>404</v>
      </c>
      <c r="F33" t="n">
        <v>48.0</v>
      </c>
      <c r="G33" t="s">
        <v>81</v>
      </c>
      <c r="H33" t="n">
        <v>200003.0</v>
      </c>
      <c r="I33" t="n">
        <v>4.7000705E9</v>
      </c>
      <c r="J33" t="n">
        <v>0.0</v>
      </c>
      <c r="K33" t="s">
        <v>85</v>
      </c>
    </row>
    <row r="34">
      <c r="A34" t="n">
        <v>33.0</v>
      </c>
      <c r="B34" t="n">
        <v>24.0</v>
      </c>
      <c r="C34" t="n">
        <v>3.0</v>
      </c>
      <c r="D34" t="s">
        <v>365</v>
      </c>
      <c r="E34" t="s">
        <v>366</v>
      </c>
      <c r="F34" t="n">
        <v>15.0</v>
      </c>
      <c r="G34" t="s">
        <v>81</v>
      </c>
      <c r="H34" t="n">
        <v>200004.0</v>
      </c>
      <c r="I34" t="n">
        <v>4.700094E9</v>
      </c>
      <c r="J34" t="n">
        <v>0.0</v>
      </c>
      <c r="K34" t="s">
        <v>85</v>
      </c>
    </row>
    <row r="35">
      <c r="A35" t="n">
        <v>34.0</v>
      </c>
      <c r="B35" t="n">
        <v>22.0</v>
      </c>
      <c r="C35" t="n">
        <v>1.0</v>
      </c>
      <c r="D35" t="s">
        <v>405</v>
      </c>
      <c r="E35" t="s">
        <v>406</v>
      </c>
      <c r="F35" t="n">
        <v>9.0</v>
      </c>
      <c r="G35" t="s">
        <v>81</v>
      </c>
      <c r="H35" t="n">
        <v>200005.0</v>
      </c>
      <c r="I35" t="n">
        <v>4.7001175E9</v>
      </c>
      <c r="J35" t="n">
        <v>0.0</v>
      </c>
      <c r="K35" t="s">
        <v>85</v>
      </c>
    </row>
    <row r="36">
      <c r="A36" t="n">
        <v>35.0</v>
      </c>
      <c r="B36" t="n">
        <v>25.0</v>
      </c>
      <c r="C36" t="n">
        <v>2.0</v>
      </c>
      <c r="D36" t="s">
        <v>407</v>
      </c>
      <c r="E36" t="s">
        <v>408</v>
      </c>
      <c r="F36" t="n">
        <v>3.0</v>
      </c>
      <c r="G36" t="s">
        <v>81</v>
      </c>
      <c r="H36" t="n">
        <v>200006.0</v>
      </c>
      <c r="I36" t="n">
        <v>4.700141E9</v>
      </c>
      <c r="J36" t="n">
        <v>0.0</v>
      </c>
      <c r="K36" t="s">
        <v>85</v>
      </c>
    </row>
    <row r="37">
      <c r="A37" t="n">
        <v>36.0</v>
      </c>
      <c r="B37" t="n">
        <v>16.0</v>
      </c>
      <c r="C37" t="n">
        <v>1.0</v>
      </c>
      <c r="D37" t="s">
        <v>409</v>
      </c>
      <c r="E37" t="s">
        <v>410</v>
      </c>
      <c r="F37" t="n">
        <v>24.0</v>
      </c>
      <c r="G37" t="s">
        <v>81</v>
      </c>
      <c r="H37" t="n">
        <v>200007.0</v>
      </c>
      <c r="I37" t="n">
        <v>4.7001645E9</v>
      </c>
      <c r="J37" t="n">
        <v>0.0</v>
      </c>
      <c r="K37" t="s">
        <v>85</v>
      </c>
    </row>
    <row r="38">
      <c r="A38" t="n">
        <v>37.0</v>
      </c>
      <c r="B38" t="n">
        <v>21.0</v>
      </c>
      <c r="C38" t="n">
        <v>3.0</v>
      </c>
      <c r="D38" t="s">
        <v>411</v>
      </c>
      <c r="E38" t="s">
        <v>412</v>
      </c>
      <c r="F38" t="n">
        <v>36.0</v>
      </c>
      <c r="G38" t="s">
        <v>81</v>
      </c>
      <c r="H38" t="n">
        <v>200008.0</v>
      </c>
      <c r="I38" t="n">
        <v>4.700188E9</v>
      </c>
      <c r="J38" t="n">
        <v>0.0</v>
      </c>
      <c r="K38" t="s">
        <v>85</v>
      </c>
    </row>
    <row r="39">
      <c r="A39" t="n">
        <v>38.0</v>
      </c>
      <c r="B39" t="n">
        <v>23.0</v>
      </c>
      <c r="C39" t="n">
        <v>3.0</v>
      </c>
      <c r="D39" t="s">
        <v>413</v>
      </c>
      <c r="E39" t="s">
        <v>414</v>
      </c>
      <c r="F39" t="n">
        <v>48.0</v>
      </c>
      <c r="G39" t="s">
        <v>81</v>
      </c>
      <c r="H39" t="n">
        <v>200009.0</v>
      </c>
      <c r="I39" t="n">
        <v>4.7002115E9</v>
      </c>
      <c r="J39" t="n">
        <v>0.0</v>
      </c>
      <c r="K39" t="s">
        <v>85</v>
      </c>
    </row>
    <row r="40">
      <c r="A40" t="n">
        <v>39.0</v>
      </c>
      <c r="B40" t="n">
        <v>13.0</v>
      </c>
      <c r="C40" t="n">
        <v>3.0</v>
      </c>
      <c r="D40" t="s">
        <v>415</v>
      </c>
      <c r="E40" t="s">
        <v>416</v>
      </c>
      <c r="F40" t="n">
        <v>60.0</v>
      </c>
      <c r="G40" t="s">
        <v>81</v>
      </c>
      <c r="H40" t="n">
        <v>200010.0</v>
      </c>
      <c r="I40" t="n">
        <v>4.700235E9</v>
      </c>
      <c r="J40" t="n">
        <v>0.0</v>
      </c>
      <c r="K40" t="s">
        <v>85</v>
      </c>
    </row>
    <row r="41">
      <c r="A41" t="n">
        <v>40.0</v>
      </c>
      <c r="B41" t="n">
        <v>7.0</v>
      </c>
      <c r="C41" t="n">
        <v>2.0</v>
      </c>
      <c r="D41" t="s">
        <v>417</v>
      </c>
      <c r="E41" t="s">
        <v>418</v>
      </c>
      <c r="F41" t="n">
        <v>24.0</v>
      </c>
      <c r="G41" t="s">
        <v>81</v>
      </c>
      <c r="H41" t="n">
        <v>200011.0</v>
      </c>
      <c r="I41" t="n">
        <v>4.7002585E9</v>
      </c>
      <c r="J41" t="n">
        <v>0.0</v>
      </c>
      <c r="K41" t="s">
        <v>85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13"/>
  <sheetViews>
    <sheetView workbookViewId="0">
      <selection activeCell="I29" sqref="I29"/>
    </sheetView>
  </sheetViews>
  <sheetFormatPr defaultRowHeight="14.25" x14ac:dyDescent="0.45"/>
  <cols>
    <col min="1" max="1" bestFit="true" customWidth="true" width="10.19921875" collapsed="true"/>
    <col min="2" max="2" bestFit="true" customWidth="true" width="11.46484375" collapsed="true"/>
    <col min="3" max="3" bestFit="true" customWidth="true" width="9.33203125" collapsed="true"/>
    <col min="4" max="4" bestFit="true" customWidth="true" width="10.265625" collapsed="true"/>
  </cols>
  <sheetData>
    <row r="1" spans="1:4" x14ac:dyDescent="0.45">
      <c r="A1" s="12" t="s">
        <v>207</v>
      </c>
      <c r="B1" s="4" t="s">
        <v>83</v>
      </c>
      <c r="C1" s="4" t="s">
        <v>84</v>
      </c>
      <c r="D1" s="4" t="s">
        <v>106</v>
      </c>
    </row>
    <row r="2">
      <c r="A2" t="s">
        <v>237</v>
      </c>
      <c r="B2" t="s">
        <v>80</v>
      </c>
      <c r="C2" t="s">
        <v>80</v>
      </c>
      <c r="D2" t="n">
        <v>1.0</v>
      </c>
    </row>
    <row r="3">
      <c r="A3" t="s">
        <v>237</v>
      </c>
      <c r="B3" t="s">
        <v>81</v>
      </c>
      <c r="C3" t="s">
        <v>80</v>
      </c>
      <c r="D3" t="n">
        <v>23500.0</v>
      </c>
    </row>
    <row r="4">
      <c r="A4" t="s">
        <v>237</v>
      </c>
      <c r="B4" t="s">
        <v>205</v>
      </c>
      <c r="C4" t="s">
        <v>80</v>
      </c>
      <c r="D4" t="n">
        <v>26071.69</v>
      </c>
    </row>
    <row r="5">
      <c r="A5" t="s">
        <v>237</v>
      </c>
      <c r="B5" t="s">
        <v>208</v>
      </c>
      <c r="C5" t="s">
        <v>80</v>
      </c>
      <c r="D5" t="n">
        <v>22035.58</v>
      </c>
    </row>
    <row r="6">
      <c r="A6" t="s">
        <v>237</v>
      </c>
      <c r="B6" t="s">
        <v>209</v>
      </c>
      <c r="C6" t="s">
        <v>80</v>
      </c>
      <c r="D6" t="n">
        <v>30379.0</v>
      </c>
    </row>
    <row r="7">
      <c r="A7" t="s">
        <v>237</v>
      </c>
      <c r="B7" t="s">
        <v>82</v>
      </c>
      <c r="C7" t="s">
        <v>80</v>
      </c>
      <c r="D7" t="n">
        <v>16271.0</v>
      </c>
    </row>
    <row r="8">
      <c r="A8" t="s">
        <v>237</v>
      </c>
      <c r="B8" t="s">
        <v>210</v>
      </c>
      <c r="C8" t="s">
        <v>80</v>
      </c>
      <c r="D8" t="n">
        <v>191.0</v>
      </c>
    </row>
    <row r="9">
      <c r="A9" t="s">
        <v>237</v>
      </c>
      <c r="B9" t="s">
        <v>211</v>
      </c>
      <c r="C9" t="s">
        <v>80</v>
      </c>
      <c r="D9" t="n">
        <v>23032.8</v>
      </c>
    </row>
    <row r="10">
      <c r="A10" t="s">
        <v>237</v>
      </c>
      <c r="B10" t="s">
        <v>212</v>
      </c>
      <c r="C10" t="s">
        <v>80</v>
      </c>
      <c r="D10" t="n">
        <v>3416.69</v>
      </c>
    </row>
    <row r="11">
      <c r="A11" t="s">
        <v>237</v>
      </c>
      <c r="B11" t="s">
        <v>213</v>
      </c>
      <c r="C11" t="s">
        <v>80</v>
      </c>
      <c r="D11" t="n">
        <v>2576.69</v>
      </c>
    </row>
    <row r="12">
      <c r="A12" t="s">
        <v>237</v>
      </c>
      <c r="B12" t="s">
        <v>214</v>
      </c>
      <c r="C12" t="s">
        <v>80</v>
      </c>
      <c r="D12" t="n">
        <v>18.89</v>
      </c>
    </row>
    <row r="13">
      <c r="A13" t="s">
        <v>237</v>
      </c>
      <c r="B13" t="s">
        <v>215</v>
      </c>
      <c r="C13" t="s">
        <v>80</v>
      </c>
      <c r="D13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workbookViewId="0">
      <selection sqref="A1:F1"/>
    </sheetView>
  </sheetViews>
  <sheetFormatPr defaultRowHeight="14.25" x14ac:dyDescent="0.45"/>
  <cols>
    <col min="1" max="1" bestFit="true" customWidth="true" width="12.19921875" collapsed="true"/>
    <col min="2" max="2" bestFit="true" customWidth="true" width="9.6640625" collapsed="true"/>
    <col min="3" max="3" bestFit="true" customWidth="true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6" width="12.59765625" collapsed="true"/>
  </cols>
  <sheetData>
    <row r="1" spans="1:6" x14ac:dyDescent="0.45">
      <c r="A1" s="12" t="s">
        <v>207</v>
      </c>
      <c r="B1" t="s">
        <v>75</v>
      </c>
      <c r="C1" t="s">
        <v>201</v>
      </c>
      <c r="D1" t="s">
        <v>202</v>
      </c>
      <c r="E1" t="s">
        <v>3</v>
      </c>
      <c r="F1" s="6" t="s">
        <v>78</v>
      </c>
    </row>
    <row r="2">
      <c r="A2" t="s">
        <v>237</v>
      </c>
      <c r="B2" t="s">
        <v>80</v>
      </c>
      <c r="C2" t="s">
        <v>203</v>
      </c>
      <c r="D2" t="n">
        <v>3.0</v>
      </c>
      <c r="E2" t="s">
        <v>6</v>
      </c>
      <c r="F2" t="n">
        <v>0.08</v>
      </c>
    </row>
    <row r="3">
      <c r="A3" t="s">
        <v>237</v>
      </c>
      <c r="B3" t="s">
        <v>80</v>
      </c>
      <c r="C3" t="s">
        <v>203</v>
      </c>
      <c r="D3" t="n">
        <v>6.0</v>
      </c>
      <c r="E3" t="s">
        <v>6</v>
      </c>
      <c r="F3" t="n">
        <v>0.084</v>
      </c>
    </row>
    <row r="4">
      <c r="A4" t="s">
        <v>237</v>
      </c>
      <c r="B4" t="s">
        <v>80</v>
      </c>
      <c r="C4" t="s">
        <v>203</v>
      </c>
      <c r="D4" t="n">
        <v>9.0</v>
      </c>
      <c r="E4" t="s">
        <v>6</v>
      </c>
      <c r="F4" t="n">
        <v>0.08800000000000001</v>
      </c>
    </row>
    <row r="5">
      <c r="A5" t="s">
        <v>237</v>
      </c>
      <c r="B5" t="s">
        <v>80</v>
      </c>
      <c r="C5" t="s">
        <v>203</v>
      </c>
      <c r="D5" t="n">
        <v>12.0</v>
      </c>
      <c r="E5" t="s">
        <v>6</v>
      </c>
      <c r="F5" t="n">
        <v>0.09200000000000001</v>
      </c>
    </row>
    <row r="6">
      <c r="A6" t="s">
        <v>237</v>
      </c>
      <c r="B6" t="s">
        <v>80</v>
      </c>
      <c r="C6" t="s">
        <v>203</v>
      </c>
      <c r="D6" t="n">
        <v>15.0</v>
      </c>
      <c r="E6" t="s">
        <v>6</v>
      </c>
      <c r="F6" t="n">
        <v>0.09600000000000002</v>
      </c>
    </row>
    <row r="7">
      <c r="A7" t="s">
        <v>237</v>
      </c>
      <c r="B7" t="s">
        <v>80</v>
      </c>
      <c r="C7" t="s">
        <v>203</v>
      </c>
      <c r="D7" t="n">
        <v>18.0</v>
      </c>
      <c r="E7" t="s">
        <v>6</v>
      </c>
      <c r="F7" t="n">
        <v>0.10000000000000002</v>
      </c>
    </row>
    <row r="8">
      <c r="A8" t="s">
        <v>237</v>
      </c>
      <c r="B8" t="s">
        <v>80</v>
      </c>
      <c r="C8" t="s">
        <v>203</v>
      </c>
      <c r="D8" t="n">
        <v>24.0</v>
      </c>
      <c r="E8" t="s">
        <v>6</v>
      </c>
      <c r="F8" t="n">
        <v>0.10400000000000002</v>
      </c>
    </row>
    <row r="9">
      <c r="A9" t="s">
        <v>237</v>
      </c>
      <c r="B9" t="s">
        <v>80</v>
      </c>
      <c r="C9" t="s">
        <v>203</v>
      </c>
      <c r="D9" t="n">
        <v>36.0</v>
      </c>
      <c r="E9" t="s">
        <v>6</v>
      </c>
      <c r="F9" t="n">
        <v>0.10800000000000003</v>
      </c>
    </row>
    <row r="10">
      <c r="A10" t="s">
        <v>237</v>
      </c>
      <c r="B10" t="s">
        <v>80</v>
      </c>
      <c r="C10" t="s">
        <v>203</v>
      </c>
      <c r="D10" t="n">
        <v>48.0</v>
      </c>
      <c r="E10" t="s">
        <v>6</v>
      </c>
      <c r="F10" t="n">
        <v>0.11200000000000003</v>
      </c>
    </row>
    <row r="11">
      <c r="A11" t="s">
        <v>237</v>
      </c>
      <c r="B11" t="s">
        <v>80</v>
      </c>
      <c r="C11" t="s">
        <v>203</v>
      </c>
      <c r="D11" t="n">
        <v>60.0</v>
      </c>
      <c r="E11" t="s">
        <v>6</v>
      </c>
      <c r="F11" t="n">
        <v>0.11600000000000003</v>
      </c>
    </row>
    <row r="12">
      <c r="A12" t="s">
        <v>237</v>
      </c>
      <c r="B12" t="s">
        <v>80</v>
      </c>
      <c r="C12" t="s">
        <v>203</v>
      </c>
      <c r="D12" t="n">
        <v>84.0</v>
      </c>
      <c r="E12" t="s">
        <v>6</v>
      </c>
      <c r="F12" t="n">
        <v>0.12000000000000004</v>
      </c>
    </row>
    <row r="13">
      <c r="A13" t="s">
        <v>237</v>
      </c>
      <c r="B13" t="s">
        <v>80</v>
      </c>
      <c r="C13" t="s">
        <v>203</v>
      </c>
      <c r="D13" t="n">
        <v>120.0</v>
      </c>
      <c r="E13" t="s">
        <v>6</v>
      </c>
      <c r="F13" t="n">
        <v>0.12400000000000004</v>
      </c>
    </row>
    <row r="14">
      <c r="A14" t="s">
        <v>237</v>
      </c>
      <c r="B14" t="s">
        <v>80</v>
      </c>
      <c r="C14" t="s">
        <v>203</v>
      </c>
      <c r="D14" t="n">
        <v>240.0</v>
      </c>
      <c r="E14" t="s">
        <v>6</v>
      </c>
      <c r="F14" t="n">
        <v>0.12800000000000003</v>
      </c>
    </row>
    <row r="15">
      <c r="A15" t="s">
        <v>237</v>
      </c>
      <c r="B15" t="s">
        <v>80</v>
      </c>
      <c r="C15" t="s">
        <v>203</v>
      </c>
      <c r="D15" t="n">
        <v>360.0</v>
      </c>
      <c r="E15" t="s">
        <v>6</v>
      </c>
      <c r="F15" t="n">
        <v>0.13200000000000003</v>
      </c>
    </row>
    <row r="16">
      <c r="A16" t="s">
        <v>237</v>
      </c>
      <c r="B16" t="s">
        <v>80</v>
      </c>
      <c r="C16" t="s">
        <v>203</v>
      </c>
      <c r="D16" t="n">
        <v>3.0</v>
      </c>
      <c r="E16" t="s">
        <v>9</v>
      </c>
      <c r="F16" t="n">
        <v>0.085</v>
      </c>
    </row>
    <row r="17">
      <c r="A17" t="s">
        <v>237</v>
      </c>
      <c r="B17" t="s">
        <v>80</v>
      </c>
      <c r="C17" t="s">
        <v>203</v>
      </c>
      <c r="D17" t="n">
        <v>6.0</v>
      </c>
      <c r="E17" t="s">
        <v>9</v>
      </c>
      <c r="F17" t="n">
        <v>0.08900000000000001</v>
      </c>
    </row>
    <row r="18">
      <c r="A18" t="s">
        <v>237</v>
      </c>
      <c r="B18" t="s">
        <v>80</v>
      </c>
      <c r="C18" t="s">
        <v>203</v>
      </c>
      <c r="D18" t="n">
        <v>9.0</v>
      </c>
      <c r="E18" t="s">
        <v>9</v>
      </c>
      <c r="F18" t="n">
        <v>0.09300000000000001</v>
      </c>
    </row>
    <row r="19">
      <c r="A19" t="s">
        <v>237</v>
      </c>
      <c r="B19" t="s">
        <v>80</v>
      </c>
      <c r="C19" t="s">
        <v>203</v>
      </c>
      <c r="D19" t="n">
        <v>12.0</v>
      </c>
      <c r="E19" t="s">
        <v>9</v>
      </c>
      <c r="F19" t="n">
        <v>0.09700000000000002</v>
      </c>
    </row>
    <row r="20">
      <c r="A20" t="s">
        <v>237</v>
      </c>
      <c r="B20" t="s">
        <v>80</v>
      </c>
      <c r="C20" t="s">
        <v>203</v>
      </c>
      <c r="D20" t="n">
        <v>15.0</v>
      </c>
      <c r="E20" t="s">
        <v>9</v>
      </c>
      <c r="F20" t="n">
        <v>0.10100000000000002</v>
      </c>
    </row>
    <row r="21">
      <c r="A21" t="s">
        <v>237</v>
      </c>
      <c r="B21" t="s">
        <v>80</v>
      </c>
      <c r="C21" t="s">
        <v>203</v>
      </c>
      <c r="D21" t="n">
        <v>18.0</v>
      </c>
      <c r="E21" t="s">
        <v>9</v>
      </c>
      <c r="F21" t="n">
        <v>0.10500000000000002</v>
      </c>
    </row>
    <row r="22">
      <c r="A22" t="s">
        <v>237</v>
      </c>
      <c r="B22" t="s">
        <v>80</v>
      </c>
      <c r="C22" t="s">
        <v>203</v>
      </c>
      <c r="D22" t="n">
        <v>24.0</v>
      </c>
      <c r="E22" t="s">
        <v>9</v>
      </c>
      <c r="F22" t="n">
        <v>0.10900000000000003</v>
      </c>
    </row>
    <row r="23">
      <c r="A23" t="s">
        <v>237</v>
      </c>
      <c r="B23" t="s">
        <v>80</v>
      </c>
      <c r="C23" t="s">
        <v>203</v>
      </c>
      <c r="D23" t="n">
        <v>36.0</v>
      </c>
      <c r="E23" t="s">
        <v>9</v>
      </c>
      <c r="F23" t="n">
        <v>0.11300000000000003</v>
      </c>
    </row>
    <row r="24">
      <c r="A24" t="s">
        <v>237</v>
      </c>
      <c r="B24" t="s">
        <v>80</v>
      </c>
      <c r="C24" t="s">
        <v>203</v>
      </c>
      <c r="D24" t="n">
        <v>48.0</v>
      </c>
      <c r="E24" t="s">
        <v>9</v>
      </c>
      <c r="F24" t="n">
        <v>0.11700000000000003</v>
      </c>
    </row>
    <row r="25">
      <c r="A25" t="s">
        <v>237</v>
      </c>
      <c r="B25" t="s">
        <v>80</v>
      </c>
      <c r="C25" t="s">
        <v>203</v>
      </c>
      <c r="D25" t="n">
        <v>60.0</v>
      </c>
      <c r="E25" t="s">
        <v>9</v>
      </c>
      <c r="F25" t="n">
        <v>0.12100000000000004</v>
      </c>
    </row>
    <row r="26">
      <c r="A26" t="s">
        <v>237</v>
      </c>
      <c r="B26" t="s">
        <v>80</v>
      </c>
      <c r="C26" t="s">
        <v>203</v>
      </c>
      <c r="D26" t="n">
        <v>84.0</v>
      </c>
      <c r="E26" t="s">
        <v>9</v>
      </c>
      <c r="F26" t="n">
        <v>0.12500000000000003</v>
      </c>
    </row>
    <row r="27">
      <c r="A27" t="s">
        <v>237</v>
      </c>
      <c r="B27" t="s">
        <v>80</v>
      </c>
      <c r="C27" t="s">
        <v>203</v>
      </c>
      <c r="D27" t="n">
        <v>120.0</v>
      </c>
      <c r="E27" t="s">
        <v>9</v>
      </c>
      <c r="F27" t="n">
        <v>0.12900000000000003</v>
      </c>
    </row>
    <row r="28">
      <c r="A28" t="s">
        <v>237</v>
      </c>
      <c r="B28" t="s">
        <v>80</v>
      </c>
      <c r="C28" t="s">
        <v>203</v>
      </c>
      <c r="D28" t="n">
        <v>240.0</v>
      </c>
      <c r="E28" t="s">
        <v>9</v>
      </c>
      <c r="F28" t="n">
        <v>0.13300000000000003</v>
      </c>
    </row>
    <row r="29">
      <c r="A29" t="s">
        <v>237</v>
      </c>
      <c r="B29" t="s">
        <v>80</v>
      </c>
      <c r="C29" t="s">
        <v>203</v>
      </c>
      <c r="D29" t="n">
        <v>360.0</v>
      </c>
      <c r="E29" t="s">
        <v>9</v>
      </c>
      <c r="F29" t="n">
        <v>0.13700000000000004</v>
      </c>
    </row>
    <row r="30">
      <c r="A30" t="s">
        <v>237</v>
      </c>
      <c r="B30" t="s">
        <v>80</v>
      </c>
      <c r="C30" t="s">
        <v>203</v>
      </c>
      <c r="D30" t="n">
        <v>3.0</v>
      </c>
      <c r="E30" t="s">
        <v>12</v>
      </c>
      <c r="F30" t="n">
        <v>0.09000000000000001</v>
      </c>
    </row>
    <row r="31">
      <c r="A31" t="s">
        <v>237</v>
      </c>
      <c r="B31" t="s">
        <v>80</v>
      </c>
      <c r="C31" t="s">
        <v>203</v>
      </c>
      <c r="D31" t="n">
        <v>6.0</v>
      </c>
      <c r="E31" t="s">
        <v>12</v>
      </c>
      <c r="F31" t="n">
        <v>0.09400000000000001</v>
      </c>
    </row>
    <row r="32">
      <c r="A32" t="s">
        <v>237</v>
      </c>
      <c r="B32" t="s">
        <v>80</v>
      </c>
      <c r="C32" t="s">
        <v>203</v>
      </c>
      <c r="D32" t="n">
        <v>9.0</v>
      </c>
      <c r="E32" t="s">
        <v>12</v>
      </c>
      <c r="F32" t="n">
        <v>0.09800000000000002</v>
      </c>
    </row>
    <row r="33">
      <c r="A33" t="s">
        <v>237</v>
      </c>
      <c r="B33" t="s">
        <v>80</v>
      </c>
      <c r="C33" t="s">
        <v>203</v>
      </c>
      <c r="D33" t="n">
        <v>12.0</v>
      </c>
      <c r="E33" t="s">
        <v>12</v>
      </c>
      <c r="F33" t="n">
        <v>0.10200000000000002</v>
      </c>
    </row>
    <row r="34">
      <c r="A34" t="s">
        <v>237</v>
      </c>
      <c r="B34" t="s">
        <v>80</v>
      </c>
      <c r="C34" t="s">
        <v>203</v>
      </c>
      <c r="D34" t="n">
        <v>15.0</v>
      </c>
      <c r="E34" t="s">
        <v>12</v>
      </c>
      <c r="F34" t="n">
        <v>0.10600000000000002</v>
      </c>
    </row>
    <row r="35">
      <c r="A35" t="s">
        <v>237</v>
      </c>
      <c r="B35" t="s">
        <v>80</v>
      </c>
      <c r="C35" t="s">
        <v>203</v>
      </c>
      <c r="D35" t="n">
        <v>18.0</v>
      </c>
      <c r="E35" t="s">
        <v>12</v>
      </c>
      <c r="F35" t="n">
        <v>0.11000000000000003</v>
      </c>
    </row>
    <row r="36">
      <c r="A36" t="s">
        <v>237</v>
      </c>
      <c r="B36" t="s">
        <v>80</v>
      </c>
      <c r="C36" t="s">
        <v>203</v>
      </c>
      <c r="D36" t="n">
        <v>24.0</v>
      </c>
      <c r="E36" t="s">
        <v>12</v>
      </c>
      <c r="F36" t="n">
        <v>0.11400000000000003</v>
      </c>
    </row>
    <row r="37">
      <c r="A37" t="s">
        <v>237</v>
      </c>
      <c r="B37" t="s">
        <v>80</v>
      </c>
      <c r="C37" t="s">
        <v>203</v>
      </c>
      <c r="D37" t="n">
        <v>36.0</v>
      </c>
      <c r="E37" t="s">
        <v>12</v>
      </c>
      <c r="F37" t="n">
        <v>0.11800000000000004</v>
      </c>
    </row>
    <row r="38">
      <c r="A38" t="s">
        <v>237</v>
      </c>
      <c r="B38" t="s">
        <v>80</v>
      </c>
      <c r="C38" t="s">
        <v>203</v>
      </c>
      <c r="D38" t="n">
        <v>48.0</v>
      </c>
      <c r="E38" t="s">
        <v>12</v>
      </c>
      <c r="F38" t="n">
        <v>0.12200000000000004</v>
      </c>
    </row>
    <row r="39">
      <c r="A39" t="s">
        <v>237</v>
      </c>
      <c r="B39" t="s">
        <v>80</v>
      </c>
      <c r="C39" t="s">
        <v>203</v>
      </c>
      <c r="D39" t="n">
        <v>60.0</v>
      </c>
      <c r="E39" t="s">
        <v>12</v>
      </c>
      <c r="F39" t="n">
        <v>0.12600000000000003</v>
      </c>
    </row>
    <row r="40">
      <c r="A40" t="s">
        <v>237</v>
      </c>
      <c r="B40" t="s">
        <v>80</v>
      </c>
      <c r="C40" t="s">
        <v>203</v>
      </c>
      <c r="D40" t="n">
        <v>84.0</v>
      </c>
      <c r="E40" t="s">
        <v>12</v>
      </c>
      <c r="F40" t="n">
        <v>0.13000000000000003</v>
      </c>
    </row>
    <row r="41">
      <c r="A41" t="s">
        <v>237</v>
      </c>
      <c r="B41" t="s">
        <v>80</v>
      </c>
      <c r="C41" t="s">
        <v>203</v>
      </c>
      <c r="D41" t="n">
        <v>120.0</v>
      </c>
      <c r="E41" t="s">
        <v>12</v>
      </c>
      <c r="F41" t="n">
        <v>0.13400000000000004</v>
      </c>
    </row>
    <row r="42">
      <c r="A42" t="s">
        <v>237</v>
      </c>
      <c r="B42" t="s">
        <v>80</v>
      </c>
      <c r="C42" t="s">
        <v>203</v>
      </c>
      <c r="D42" t="n">
        <v>240.0</v>
      </c>
      <c r="E42" t="s">
        <v>12</v>
      </c>
      <c r="F42" t="n">
        <v>0.13800000000000004</v>
      </c>
    </row>
    <row r="43">
      <c r="A43" t="s">
        <v>237</v>
      </c>
      <c r="B43" t="s">
        <v>80</v>
      </c>
      <c r="C43" t="s">
        <v>203</v>
      </c>
      <c r="D43" t="n">
        <v>360.0</v>
      </c>
      <c r="E43" t="s">
        <v>12</v>
      </c>
      <c r="F43" t="n">
        <v>0.14200000000000004</v>
      </c>
    </row>
    <row r="44">
      <c r="A44" t="s">
        <v>237</v>
      </c>
      <c r="B44" t="s">
        <v>81</v>
      </c>
      <c r="C44" t="s">
        <v>203</v>
      </c>
      <c r="D44" t="n">
        <v>3.0</v>
      </c>
      <c r="E44" t="s">
        <v>6</v>
      </c>
      <c r="F44" t="n">
        <v>0.03</v>
      </c>
    </row>
    <row r="45">
      <c r="A45" t="s">
        <v>237</v>
      </c>
      <c r="B45" t="s">
        <v>81</v>
      </c>
      <c r="C45" t="s">
        <v>203</v>
      </c>
      <c r="D45" t="n">
        <v>6.0</v>
      </c>
      <c r="E45" t="s">
        <v>6</v>
      </c>
      <c r="F45" t="n">
        <v>0.031</v>
      </c>
    </row>
    <row r="46">
      <c r="A46" t="s">
        <v>237</v>
      </c>
      <c r="B46" t="s">
        <v>81</v>
      </c>
      <c r="C46" t="s">
        <v>203</v>
      </c>
      <c r="D46" t="n">
        <v>9.0</v>
      </c>
      <c r="E46" t="s">
        <v>6</v>
      </c>
      <c r="F46" t="n">
        <v>0.032</v>
      </c>
    </row>
    <row r="47">
      <c r="A47" t="s">
        <v>237</v>
      </c>
      <c r="B47" t="s">
        <v>81</v>
      </c>
      <c r="C47" t="s">
        <v>203</v>
      </c>
      <c r="D47" t="n">
        <v>12.0</v>
      </c>
      <c r="E47" t="s">
        <v>6</v>
      </c>
      <c r="F47" t="n">
        <v>0.033</v>
      </c>
    </row>
    <row r="48">
      <c r="A48" t="s">
        <v>237</v>
      </c>
      <c r="B48" t="s">
        <v>81</v>
      </c>
      <c r="C48" t="s">
        <v>203</v>
      </c>
      <c r="D48" t="n">
        <v>15.0</v>
      </c>
      <c r="E48" t="s">
        <v>6</v>
      </c>
      <c r="F48" t="n">
        <v>0.034</v>
      </c>
    </row>
    <row r="49">
      <c r="A49" t="s">
        <v>237</v>
      </c>
      <c r="B49" t="s">
        <v>81</v>
      </c>
      <c r="C49" t="s">
        <v>203</v>
      </c>
      <c r="D49" t="n">
        <v>18.0</v>
      </c>
      <c r="E49" t="s">
        <v>6</v>
      </c>
      <c r="F49" t="n">
        <v>0.035</v>
      </c>
    </row>
    <row r="50">
      <c r="A50" t="s">
        <v>237</v>
      </c>
      <c r="B50" t="s">
        <v>81</v>
      </c>
      <c r="C50" t="s">
        <v>203</v>
      </c>
      <c r="D50" t="n">
        <v>24.0</v>
      </c>
      <c r="E50" t="s">
        <v>6</v>
      </c>
      <c r="F50" t="n">
        <v>0.036000000000000004</v>
      </c>
    </row>
    <row r="51">
      <c r="A51" t="s">
        <v>237</v>
      </c>
      <c r="B51" t="s">
        <v>81</v>
      </c>
      <c r="C51" t="s">
        <v>203</v>
      </c>
      <c r="D51" t="n">
        <v>36.0</v>
      </c>
      <c r="E51" t="s">
        <v>6</v>
      </c>
      <c r="F51" t="n">
        <v>0.037000000000000005</v>
      </c>
    </row>
    <row r="52">
      <c r="A52" t="s">
        <v>237</v>
      </c>
      <c r="B52" t="s">
        <v>81</v>
      </c>
      <c r="C52" t="s">
        <v>203</v>
      </c>
      <c r="D52" t="n">
        <v>48.0</v>
      </c>
      <c r="E52" t="s">
        <v>6</v>
      </c>
      <c r="F52" t="n">
        <v>0.038000000000000006</v>
      </c>
    </row>
    <row r="53">
      <c r="A53" t="s">
        <v>237</v>
      </c>
      <c r="B53" t="s">
        <v>81</v>
      </c>
      <c r="C53" t="s">
        <v>203</v>
      </c>
      <c r="D53" t="n">
        <v>60.0</v>
      </c>
      <c r="E53" t="s">
        <v>6</v>
      </c>
      <c r="F53" t="n">
        <v>0.03900000000000001</v>
      </c>
    </row>
    <row r="54">
      <c r="A54" t="s">
        <v>237</v>
      </c>
      <c r="B54" t="s">
        <v>81</v>
      </c>
      <c r="C54" t="s">
        <v>203</v>
      </c>
      <c r="D54" t="n">
        <v>84.0</v>
      </c>
      <c r="E54" t="s">
        <v>6</v>
      </c>
      <c r="F54" t="n">
        <v>0.04000000000000001</v>
      </c>
    </row>
    <row r="55">
      <c r="A55" t="s">
        <v>237</v>
      </c>
      <c r="B55" t="s">
        <v>81</v>
      </c>
      <c r="C55" t="s">
        <v>203</v>
      </c>
      <c r="D55" t="n">
        <v>120.0</v>
      </c>
      <c r="E55" t="s">
        <v>6</v>
      </c>
      <c r="F55" t="n">
        <v>0.04100000000000001</v>
      </c>
    </row>
    <row r="56">
      <c r="A56" t="s">
        <v>237</v>
      </c>
      <c r="B56" t="s">
        <v>81</v>
      </c>
      <c r="C56" t="s">
        <v>203</v>
      </c>
      <c r="D56" t="n">
        <v>240.0</v>
      </c>
      <c r="E56" t="s">
        <v>6</v>
      </c>
      <c r="F56" t="n">
        <v>0.04200000000000001</v>
      </c>
    </row>
    <row r="57">
      <c r="A57" t="s">
        <v>237</v>
      </c>
      <c r="B57" t="s">
        <v>81</v>
      </c>
      <c r="C57" t="s">
        <v>203</v>
      </c>
      <c r="D57" t="n">
        <v>360.0</v>
      </c>
      <c r="E57" t="s">
        <v>6</v>
      </c>
      <c r="F57" t="n">
        <v>0.04300000000000001</v>
      </c>
    </row>
    <row r="58">
      <c r="A58" t="s">
        <v>237</v>
      </c>
      <c r="B58" t="s">
        <v>81</v>
      </c>
      <c r="C58" t="s">
        <v>203</v>
      </c>
      <c r="D58" t="n">
        <v>3.0</v>
      </c>
      <c r="E58" t="s">
        <v>9</v>
      </c>
      <c r="F58" t="n">
        <v>0.034999999999999996</v>
      </c>
    </row>
    <row r="59">
      <c r="A59" t="s">
        <v>237</v>
      </c>
      <c r="B59" t="s">
        <v>81</v>
      </c>
      <c r="C59" t="s">
        <v>203</v>
      </c>
      <c r="D59" t="n">
        <v>6.0</v>
      </c>
      <c r="E59" t="s">
        <v>9</v>
      </c>
      <c r="F59" t="n">
        <v>0.036</v>
      </c>
    </row>
    <row r="60">
      <c r="A60" t="s">
        <v>237</v>
      </c>
      <c r="B60" t="s">
        <v>81</v>
      </c>
      <c r="C60" t="s">
        <v>203</v>
      </c>
      <c r="D60" t="n">
        <v>9.0</v>
      </c>
      <c r="E60" t="s">
        <v>9</v>
      </c>
      <c r="F60" t="n">
        <v>0.037</v>
      </c>
    </row>
    <row r="61">
      <c r="A61" t="s">
        <v>237</v>
      </c>
      <c r="B61" t="s">
        <v>81</v>
      </c>
      <c r="C61" t="s">
        <v>203</v>
      </c>
      <c r="D61" t="n">
        <v>12.0</v>
      </c>
      <c r="E61" t="s">
        <v>9</v>
      </c>
      <c r="F61" t="n">
        <v>0.038</v>
      </c>
    </row>
    <row r="62">
      <c r="A62" t="s">
        <v>237</v>
      </c>
      <c r="B62" t="s">
        <v>81</v>
      </c>
      <c r="C62" t="s">
        <v>203</v>
      </c>
      <c r="D62" t="n">
        <v>15.0</v>
      </c>
      <c r="E62" t="s">
        <v>9</v>
      </c>
      <c r="F62" t="n">
        <v>0.039</v>
      </c>
    </row>
    <row r="63">
      <c r="A63" t="s">
        <v>237</v>
      </c>
      <c r="B63" t="s">
        <v>81</v>
      </c>
      <c r="C63" t="s">
        <v>203</v>
      </c>
      <c r="D63" t="n">
        <v>18.0</v>
      </c>
      <c r="E63" t="s">
        <v>9</v>
      </c>
      <c r="F63" t="n">
        <v>0.04</v>
      </c>
    </row>
    <row r="64">
      <c r="A64" t="s">
        <v>237</v>
      </c>
      <c r="B64" t="s">
        <v>81</v>
      </c>
      <c r="C64" t="s">
        <v>203</v>
      </c>
      <c r="D64" t="n">
        <v>24.0</v>
      </c>
      <c r="E64" t="s">
        <v>9</v>
      </c>
      <c r="F64" t="n">
        <v>0.041</v>
      </c>
    </row>
    <row r="65">
      <c r="A65" t="s">
        <v>237</v>
      </c>
      <c r="B65" t="s">
        <v>81</v>
      </c>
      <c r="C65" t="s">
        <v>203</v>
      </c>
      <c r="D65" t="n">
        <v>36.0</v>
      </c>
      <c r="E65" t="s">
        <v>9</v>
      </c>
      <c r="F65" t="n">
        <v>0.042</v>
      </c>
    </row>
    <row r="66">
      <c r="A66" t="s">
        <v>237</v>
      </c>
      <c r="B66" t="s">
        <v>81</v>
      </c>
      <c r="C66" t="s">
        <v>203</v>
      </c>
      <c r="D66" t="n">
        <v>48.0</v>
      </c>
      <c r="E66" t="s">
        <v>9</v>
      </c>
      <c r="F66" t="n">
        <v>0.043000000000000003</v>
      </c>
    </row>
    <row r="67">
      <c r="A67" t="s">
        <v>237</v>
      </c>
      <c r="B67" t="s">
        <v>81</v>
      </c>
      <c r="C67" t="s">
        <v>203</v>
      </c>
      <c r="D67" t="n">
        <v>60.0</v>
      </c>
      <c r="E67" t="s">
        <v>9</v>
      </c>
      <c r="F67" t="n">
        <v>0.044000000000000004</v>
      </c>
    </row>
    <row r="68">
      <c r="A68" t="s">
        <v>237</v>
      </c>
      <c r="B68" t="s">
        <v>81</v>
      </c>
      <c r="C68" t="s">
        <v>203</v>
      </c>
      <c r="D68" t="n">
        <v>84.0</v>
      </c>
      <c r="E68" t="s">
        <v>9</v>
      </c>
      <c r="F68" t="n">
        <v>0.045000000000000005</v>
      </c>
    </row>
    <row r="69">
      <c r="A69" t="s">
        <v>237</v>
      </c>
      <c r="B69" t="s">
        <v>81</v>
      </c>
      <c r="C69" t="s">
        <v>203</v>
      </c>
      <c r="D69" t="n">
        <v>120.0</v>
      </c>
      <c r="E69" t="s">
        <v>9</v>
      </c>
      <c r="F69" t="n">
        <v>0.046000000000000006</v>
      </c>
    </row>
    <row r="70">
      <c r="A70" t="s">
        <v>237</v>
      </c>
      <c r="B70" t="s">
        <v>81</v>
      </c>
      <c r="C70" t="s">
        <v>203</v>
      </c>
      <c r="D70" t="n">
        <v>240.0</v>
      </c>
      <c r="E70" t="s">
        <v>9</v>
      </c>
      <c r="F70" t="n">
        <v>0.04700000000000001</v>
      </c>
    </row>
    <row r="71">
      <c r="A71" t="s">
        <v>237</v>
      </c>
      <c r="B71" t="s">
        <v>81</v>
      </c>
      <c r="C71" t="s">
        <v>203</v>
      </c>
      <c r="D71" t="n">
        <v>360.0</v>
      </c>
      <c r="E71" t="s">
        <v>9</v>
      </c>
      <c r="F71" t="n">
        <v>0.04800000000000001</v>
      </c>
    </row>
    <row r="72">
      <c r="A72" t="s">
        <v>237</v>
      </c>
      <c r="B72" t="s">
        <v>81</v>
      </c>
      <c r="C72" t="s">
        <v>203</v>
      </c>
      <c r="D72" t="n">
        <v>3.0</v>
      </c>
      <c r="E72" t="s">
        <v>12</v>
      </c>
      <c r="F72" t="n">
        <v>0.039999999999999994</v>
      </c>
    </row>
    <row r="73">
      <c r="A73" t="s">
        <v>237</v>
      </c>
      <c r="B73" t="s">
        <v>81</v>
      </c>
      <c r="C73" t="s">
        <v>203</v>
      </c>
      <c r="D73" t="n">
        <v>6.0</v>
      </c>
      <c r="E73" t="s">
        <v>12</v>
      </c>
      <c r="F73" t="n">
        <v>0.040999999999999995</v>
      </c>
    </row>
    <row r="74">
      <c r="A74" t="s">
        <v>237</v>
      </c>
      <c r="B74" t="s">
        <v>81</v>
      </c>
      <c r="C74" t="s">
        <v>203</v>
      </c>
      <c r="D74" t="n">
        <v>9.0</v>
      </c>
      <c r="E74" t="s">
        <v>12</v>
      </c>
      <c r="F74" t="n">
        <v>0.041999999999999996</v>
      </c>
    </row>
    <row r="75">
      <c r="A75" t="s">
        <v>237</v>
      </c>
      <c r="B75" t="s">
        <v>81</v>
      </c>
      <c r="C75" t="s">
        <v>203</v>
      </c>
      <c r="D75" t="n">
        <v>12.0</v>
      </c>
      <c r="E75" t="s">
        <v>12</v>
      </c>
      <c r="F75" t="n">
        <v>0.043</v>
      </c>
    </row>
    <row r="76">
      <c r="A76" t="s">
        <v>237</v>
      </c>
      <c r="B76" t="s">
        <v>81</v>
      </c>
      <c r="C76" t="s">
        <v>203</v>
      </c>
      <c r="D76" t="n">
        <v>15.0</v>
      </c>
      <c r="E76" t="s">
        <v>12</v>
      </c>
      <c r="F76" t="n">
        <v>0.044</v>
      </c>
    </row>
    <row r="77">
      <c r="A77" t="s">
        <v>237</v>
      </c>
      <c r="B77" t="s">
        <v>81</v>
      </c>
      <c r="C77" t="s">
        <v>203</v>
      </c>
      <c r="D77" t="n">
        <v>18.0</v>
      </c>
      <c r="E77" t="s">
        <v>12</v>
      </c>
      <c r="F77" t="n">
        <v>0.045</v>
      </c>
    </row>
    <row r="78">
      <c r="A78" t="s">
        <v>237</v>
      </c>
      <c r="B78" t="s">
        <v>81</v>
      </c>
      <c r="C78" t="s">
        <v>203</v>
      </c>
      <c r="D78" t="n">
        <v>24.0</v>
      </c>
      <c r="E78" t="s">
        <v>12</v>
      </c>
      <c r="F78" t="n">
        <v>0.046</v>
      </c>
    </row>
    <row r="79">
      <c r="A79" t="s">
        <v>237</v>
      </c>
      <c r="B79" t="s">
        <v>81</v>
      </c>
      <c r="C79" t="s">
        <v>203</v>
      </c>
      <c r="D79" t="n">
        <v>36.0</v>
      </c>
      <c r="E79" t="s">
        <v>12</v>
      </c>
      <c r="F79" t="n">
        <v>0.047</v>
      </c>
    </row>
    <row r="80">
      <c r="A80" t="s">
        <v>237</v>
      </c>
      <c r="B80" t="s">
        <v>81</v>
      </c>
      <c r="C80" t="s">
        <v>203</v>
      </c>
      <c r="D80" t="n">
        <v>48.0</v>
      </c>
      <c r="E80" t="s">
        <v>12</v>
      </c>
      <c r="F80" t="n">
        <v>0.048</v>
      </c>
    </row>
    <row r="81">
      <c r="A81" t="s">
        <v>237</v>
      </c>
      <c r="B81" t="s">
        <v>81</v>
      </c>
      <c r="C81" t="s">
        <v>203</v>
      </c>
      <c r="D81" t="n">
        <v>60.0</v>
      </c>
      <c r="E81" t="s">
        <v>12</v>
      </c>
      <c r="F81" t="n">
        <v>0.049</v>
      </c>
    </row>
    <row r="82">
      <c r="A82" t="s">
        <v>237</v>
      </c>
      <c r="B82" t="s">
        <v>81</v>
      </c>
      <c r="C82" t="s">
        <v>203</v>
      </c>
      <c r="D82" t="n">
        <v>84.0</v>
      </c>
      <c r="E82" t="s">
        <v>12</v>
      </c>
      <c r="F82" t="n">
        <v>0.05</v>
      </c>
    </row>
    <row r="83">
      <c r="A83" t="s">
        <v>237</v>
      </c>
      <c r="B83" t="s">
        <v>81</v>
      </c>
      <c r="C83" t="s">
        <v>203</v>
      </c>
      <c r="D83" t="n">
        <v>120.0</v>
      </c>
      <c r="E83" t="s">
        <v>12</v>
      </c>
      <c r="F83" t="n">
        <v>0.051000000000000004</v>
      </c>
    </row>
    <row r="84">
      <c r="A84" t="s">
        <v>237</v>
      </c>
      <c r="B84" t="s">
        <v>81</v>
      </c>
      <c r="C84" t="s">
        <v>203</v>
      </c>
      <c r="D84" t="n">
        <v>240.0</v>
      </c>
      <c r="E84" t="s">
        <v>12</v>
      </c>
      <c r="F84" t="n">
        <v>0.052000000000000005</v>
      </c>
    </row>
    <row r="85">
      <c r="A85" t="s">
        <v>237</v>
      </c>
      <c r="B85" t="s">
        <v>81</v>
      </c>
      <c r="C85" t="s">
        <v>203</v>
      </c>
      <c r="D85" t="n">
        <v>360.0</v>
      </c>
      <c r="E85" t="s">
        <v>12</v>
      </c>
      <c r="F85" t="n">
        <v>0.053000000000000005</v>
      </c>
    </row>
    <row r="86">
      <c r="A86" t="s">
        <v>237</v>
      </c>
      <c r="B86" t="s">
        <v>80</v>
      </c>
      <c r="C86" t="s">
        <v>204</v>
      </c>
      <c r="D86" t="n">
        <v>3.0</v>
      </c>
      <c r="E86" t="s">
        <v>421</v>
      </c>
      <c r="F86" t="n">
        <v>0.05</v>
      </c>
    </row>
    <row r="87">
      <c r="A87" t="s">
        <v>237</v>
      </c>
      <c r="B87" t="s">
        <v>80</v>
      </c>
      <c r="C87" t="s">
        <v>204</v>
      </c>
      <c r="D87" t="n">
        <v>6.0</v>
      </c>
      <c r="E87" t="s">
        <v>421</v>
      </c>
      <c r="F87" t="n">
        <v>0.053000000000000005</v>
      </c>
    </row>
    <row r="88">
      <c r="A88" t="s">
        <v>237</v>
      </c>
      <c r="B88" t="s">
        <v>80</v>
      </c>
      <c r="C88" t="s">
        <v>204</v>
      </c>
      <c r="D88" t="n">
        <v>9.0</v>
      </c>
      <c r="E88" t="s">
        <v>421</v>
      </c>
      <c r="F88" t="n">
        <v>0.05600000000000001</v>
      </c>
    </row>
    <row r="89">
      <c r="A89" t="s">
        <v>237</v>
      </c>
      <c r="B89" t="s">
        <v>80</v>
      </c>
      <c r="C89" t="s">
        <v>204</v>
      </c>
      <c r="D89" t="n">
        <v>12.0</v>
      </c>
      <c r="E89" t="s">
        <v>421</v>
      </c>
      <c r="F89" t="n">
        <v>0.05900000000000001</v>
      </c>
    </row>
    <row r="90">
      <c r="A90" t="s">
        <v>237</v>
      </c>
      <c r="B90" t="s">
        <v>80</v>
      </c>
      <c r="C90" t="s">
        <v>204</v>
      </c>
      <c r="D90" t="n">
        <v>15.0</v>
      </c>
      <c r="E90" t="s">
        <v>421</v>
      </c>
      <c r="F90" t="n">
        <v>0.06200000000000001</v>
      </c>
    </row>
    <row r="91">
      <c r="A91" t="s">
        <v>237</v>
      </c>
      <c r="B91" t="s">
        <v>80</v>
      </c>
      <c r="C91" t="s">
        <v>204</v>
      </c>
      <c r="D91" t="n">
        <v>18.0</v>
      </c>
      <c r="E91" t="s">
        <v>421</v>
      </c>
      <c r="F91" t="n">
        <v>0.06500000000000002</v>
      </c>
    </row>
    <row r="92">
      <c r="A92" t="s">
        <v>237</v>
      </c>
      <c r="B92" t="s">
        <v>80</v>
      </c>
      <c r="C92" t="s">
        <v>204</v>
      </c>
      <c r="D92" t="n">
        <v>24.0</v>
      </c>
      <c r="E92" t="s">
        <v>421</v>
      </c>
      <c r="F92" t="n">
        <v>0.06800000000000002</v>
      </c>
    </row>
    <row r="93">
      <c r="A93" t="s">
        <v>237</v>
      </c>
      <c r="B93" t="s">
        <v>80</v>
      </c>
      <c r="C93" t="s">
        <v>204</v>
      </c>
      <c r="D93" t="n">
        <v>36.0</v>
      </c>
      <c r="E93" t="s">
        <v>421</v>
      </c>
      <c r="F93" t="n">
        <v>0.07100000000000002</v>
      </c>
    </row>
    <row r="94">
      <c r="A94" t="s">
        <v>237</v>
      </c>
      <c r="B94" t="s">
        <v>80</v>
      </c>
      <c r="C94" t="s">
        <v>204</v>
      </c>
      <c r="D94" t="n">
        <v>48.0</v>
      </c>
      <c r="E94" t="s">
        <v>421</v>
      </c>
      <c r="F94" t="n">
        <v>0.07400000000000002</v>
      </c>
    </row>
    <row r="95">
      <c r="A95" t="s">
        <v>237</v>
      </c>
      <c r="B95" t="s">
        <v>80</v>
      </c>
      <c r="C95" t="s">
        <v>204</v>
      </c>
      <c r="D95" t="n">
        <v>60.0</v>
      </c>
      <c r="E95" t="s">
        <v>421</v>
      </c>
      <c r="F95" t="n">
        <v>0.07700000000000003</v>
      </c>
    </row>
    <row r="96">
      <c r="A96" t="s">
        <v>237</v>
      </c>
      <c r="B96" t="s">
        <v>81</v>
      </c>
      <c r="C96" t="s">
        <v>204</v>
      </c>
      <c r="D96" t="n">
        <v>3.0</v>
      </c>
      <c r="E96" t="s">
        <v>421</v>
      </c>
      <c r="F96" t="n">
        <v>0.0</v>
      </c>
    </row>
    <row r="97">
      <c r="A97" t="s">
        <v>237</v>
      </c>
      <c r="B97" t="s">
        <v>81</v>
      </c>
      <c r="C97" t="s">
        <v>204</v>
      </c>
      <c r="D97" t="n">
        <v>6.0</v>
      </c>
      <c r="E97" t="s">
        <v>421</v>
      </c>
      <c r="F97" t="n">
        <v>0.0</v>
      </c>
    </row>
    <row r="98">
      <c r="A98" t="s">
        <v>237</v>
      </c>
      <c r="B98" t="s">
        <v>81</v>
      </c>
      <c r="C98" t="s">
        <v>204</v>
      </c>
      <c r="D98" t="n">
        <v>9.0</v>
      </c>
      <c r="E98" t="s">
        <v>421</v>
      </c>
      <c r="F98" t="n">
        <v>0.0</v>
      </c>
    </row>
    <row r="99">
      <c r="A99" t="s">
        <v>237</v>
      </c>
      <c r="B99" t="s">
        <v>81</v>
      </c>
      <c r="C99" t="s">
        <v>204</v>
      </c>
      <c r="D99" t="n">
        <v>12.0</v>
      </c>
      <c r="E99" t="s">
        <v>421</v>
      </c>
      <c r="F99" t="n">
        <v>0.0</v>
      </c>
    </row>
    <row r="100">
      <c r="A100" t="s">
        <v>237</v>
      </c>
      <c r="B100" t="s">
        <v>81</v>
      </c>
      <c r="C100" t="s">
        <v>204</v>
      </c>
      <c r="D100" t="n">
        <v>15.0</v>
      </c>
      <c r="E100" t="s">
        <v>421</v>
      </c>
      <c r="F100" t="n">
        <v>0.0</v>
      </c>
    </row>
    <row r="101">
      <c r="A101" t="s">
        <v>237</v>
      </c>
      <c r="B101" t="s">
        <v>81</v>
      </c>
      <c r="C101" t="s">
        <v>204</v>
      </c>
      <c r="D101" t="n">
        <v>18.0</v>
      </c>
      <c r="E101" t="s">
        <v>421</v>
      </c>
      <c r="F101" t="n">
        <v>0.0</v>
      </c>
    </row>
    <row r="102">
      <c r="A102" t="s">
        <v>237</v>
      </c>
      <c r="B102" t="s">
        <v>81</v>
      </c>
      <c r="C102" t="s">
        <v>204</v>
      </c>
      <c r="D102" t="n">
        <v>24.0</v>
      </c>
      <c r="E102" t="s">
        <v>421</v>
      </c>
      <c r="F102" t="n">
        <v>0.0</v>
      </c>
    </row>
    <row r="103">
      <c r="A103" t="s">
        <v>237</v>
      </c>
      <c r="B103" t="s">
        <v>81</v>
      </c>
      <c r="C103" t="s">
        <v>204</v>
      </c>
      <c r="D103" t="n">
        <v>36.0</v>
      </c>
      <c r="E103" t="s">
        <v>421</v>
      </c>
      <c r="F103" t="n">
        <v>0.0</v>
      </c>
    </row>
    <row r="104">
      <c r="A104" t="s">
        <v>237</v>
      </c>
      <c r="B104" t="s">
        <v>81</v>
      </c>
      <c r="C104" t="s">
        <v>204</v>
      </c>
      <c r="D104" t="n">
        <v>48.0</v>
      </c>
      <c r="E104" t="s">
        <v>421</v>
      </c>
      <c r="F104" t="n">
        <v>0.0</v>
      </c>
    </row>
    <row r="105">
      <c r="A105" t="s">
        <v>237</v>
      </c>
      <c r="B105" t="s">
        <v>81</v>
      </c>
      <c r="C105" t="s">
        <v>204</v>
      </c>
      <c r="D105" t="n">
        <v>60.0</v>
      </c>
      <c r="E105" t="s">
        <v>421</v>
      </c>
      <c r="F105" t="n">
        <v>0.0</v>
      </c>
    </row>
    <row r="106">
      <c r="A106" t="s">
        <v>237</v>
      </c>
      <c r="B106" t="s">
        <v>205</v>
      </c>
      <c r="C106" t="s">
        <v>204</v>
      </c>
      <c r="D106" t="n">
        <v>3.0</v>
      </c>
      <c r="E106" t="s">
        <v>421</v>
      </c>
      <c r="F106" t="n">
        <v>0.0</v>
      </c>
    </row>
    <row r="107">
      <c r="A107" t="s">
        <v>237</v>
      </c>
      <c r="B107" t="s">
        <v>205</v>
      </c>
      <c r="C107" t="s">
        <v>204</v>
      </c>
      <c r="D107" t="n">
        <v>6.0</v>
      </c>
      <c r="E107" t="s">
        <v>421</v>
      </c>
      <c r="F107" t="n">
        <v>0.0</v>
      </c>
    </row>
    <row r="108">
      <c r="A108" t="s">
        <v>237</v>
      </c>
      <c r="B108" t="s">
        <v>205</v>
      </c>
      <c r="C108" t="s">
        <v>204</v>
      </c>
      <c r="D108" t="n">
        <v>9.0</v>
      </c>
      <c r="E108" t="s">
        <v>421</v>
      </c>
      <c r="F108" t="n">
        <v>0.0</v>
      </c>
    </row>
    <row r="109">
      <c r="A109" t="s">
        <v>237</v>
      </c>
      <c r="B109" t="s">
        <v>205</v>
      </c>
      <c r="C109" t="s">
        <v>204</v>
      </c>
      <c r="D109" t="n">
        <v>12.0</v>
      </c>
      <c r="E109" t="s">
        <v>421</v>
      </c>
      <c r="F109" t="n">
        <v>0.0</v>
      </c>
    </row>
    <row r="110">
      <c r="A110" t="s">
        <v>237</v>
      </c>
      <c r="B110" t="s">
        <v>205</v>
      </c>
      <c r="C110" t="s">
        <v>204</v>
      </c>
      <c r="D110" t="n">
        <v>15.0</v>
      </c>
      <c r="E110" t="s">
        <v>421</v>
      </c>
      <c r="F110" t="n">
        <v>0.0</v>
      </c>
    </row>
    <row r="111">
      <c r="A111" t="s">
        <v>237</v>
      </c>
      <c r="B111" t="s">
        <v>205</v>
      </c>
      <c r="C111" t="s">
        <v>204</v>
      </c>
      <c r="D111" t="n">
        <v>18.0</v>
      </c>
      <c r="E111" t="s">
        <v>421</v>
      </c>
      <c r="F111" t="n">
        <v>0.0</v>
      </c>
    </row>
    <row r="112">
      <c r="A112" t="s">
        <v>237</v>
      </c>
      <c r="B112" t="s">
        <v>205</v>
      </c>
      <c r="C112" t="s">
        <v>204</v>
      </c>
      <c r="D112" t="n">
        <v>24.0</v>
      </c>
      <c r="E112" t="s">
        <v>421</v>
      </c>
      <c r="F112" t="n">
        <v>0.0</v>
      </c>
    </row>
    <row r="113">
      <c r="A113" t="s">
        <v>237</v>
      </c>
      <c r="B113" t="s">
        <v>205</v>
      </c>
      <c r="C113" t="s">
        <v>204</v>
      </c>
      <c r="D113" t="n">
        <v>36.0</v>
      </c>
      <c r="E113" t="s">
        <v>421</v>
      </c>
      <c r="F113" t="n">
        <v>0.0</v>
      </c>
    </row>
    <row r="114">
      <c r="A114" t="s">
        <v>237</v>
      </c>
      <c r="B114" t="s">
        <v>205</v>
      </c>
      <c r="C114" t="s">
        <v>204</v>
      </c>
      <c r="D114" t="n">
        <v>48.0</v>
      </c>
      <c r="E114" t="s">
        <v>421</v>
      </c>
      <c r="F114" t="n">
        <v>0.0</v>
      </c>
    </row>
    <row r="115">
      <c r="A115" t="s">
        <v>237</v>
      </c>
      <c r="B115" t="s">
        <v>205</v>
      </c>
      <c r="C115" t="s">
        <v>204</v>
      </c>
      <c r="D115" t="n">
        <v>60.0</v>
      </c>
      <c r="E115" t="s">
        <v>421</v>
      </c>
      <c r="F115" t="n">
        <v>0.0</v>
      </c>
    </row>
    <row r="116">
      <c r="A116" t="s">
        <v>237</v>
      </c>
      <c r="B116" t="s">
        <v>80</v>
      </c>
      <c r="C116" t="s">
        <v>206</v>
      </c>
      <c r="D116" t="n">
        <v>0.0</v>
      </c>
      <c r="E116" t="s">
        <v>421</v>
      </c>
      <c r="F116" t="n">
        <v>0.005</v>
      </c>
    </row>
    <row r="117">
      <c r="A117" t="s">
        <v>237</v>
      </c>
      <c r="B117" t="s">
        <v>81</v>
      </c>
      <c r="C117" t="s">
        <v>206</v>
      </c>
      <c r="D117" t="n">
        <v>0.0</v>
      </c>
      <c r="E117" t="s">
        <v>421</v>
      </c>
      <c r="F117" t="n">
        <v>0.0</v>
      </c>
    </row>
    <row r="118">
      <c r="A118" t="s">
        <v>237</v>
      </c>
      <c r="B118" t="s">
        <v>205</v>
      </c>
      <c r="C118" t="s">
        <v>206</v>
      </c>
      <c r="D118" t="n">
        <v>0.0</v>
      </c>
      <c r="E118" t="s">
        <v>421</v>
      </c>
      <c r="F118" t="n">
        <v>0.004</v>
      </c>
    </row>
    <row r="119">
      <c r="A119" t="s">
        <v>237</v>
      </c>
      <c r="B119" t="s">
        <v>208</v>
      </c>
      <c r="C119" t="s">
        <v>206</v>
      </c>
      <c r="D119" t="n">
        <v>0.0</v>
      </c>
      <c r="E119" t="s">
        <v>421</v>
      </c>
      <c r="F119" t="n">
        <v>0.001</v>
      </c>
    </row>
    <row r="120">
      <c r="A120" t="s">
        <v>237</v>
      </c>
      <c r="B120" t="s">
        <v>209</v>
      </c>
      <c r="C120" t="s">
        <v>206</v>
      </c>
      <c r="D120" t="n">
        <v>0.0</v>
      </c>
      <c r="E120" t="s">
        <v>421</v>
      </c>
      <c r="F120" t="n">
        <v>0.001</v>
      </c>
    </row>
    <row r="121">
      <c r="A121" t="s">
        <v>237</v>
      </c>
      <c r="B121" t="s">
        <v>82</v>
      </c>
      <c r="C121" t="s">
        <v>206</v>
      </c>
      <c r="D121" t="n">
        <v>0.0</v>
      </c>
      <c r="E121" t="s">
        <v>421</v>
      </c>
      <c r="F121" t="n">
        <v>0.001</v>
      </c>
    </row>
    <row r="122">
      <c r="A122" t="s">
        <v>237</v>
      </c>
      <c r="B122" t="s">
        <v>210</v>
      </c>
      <c r="C122" t="s">
        <v>206</v>
      </c>
      <c r="D122" t="n">
        <v>0.0</v>
      </c>
      <c r="E122" t="s">
        <v>421</v>
      </c>
      <c r="F122" t="n">
        <v>0.001</v>
      </c>
    </row>
    <row r="123">
      <c r="A123" t="s">
        <v>237</v>
      </c>
      <c r="B123" t="s">
        <v>211</v>
      </c>
      <c r="C123" t="s">
        <v>206</v>
      </c>
      <c r="D123" t="n">
        <v>0.0</v>
      </c>
      <c r="E123" t="s">
        <v>421</v>
      </c>
      <c r="F123" t="n">
        <v>0.002</v>
      </c>
    </row>
    <row r="124">
      <c r="A124" t="s">
        <v>237</v>
      </c>
      <c r="B124" t="s">
        <v>212</v>
      </c>
      <c r="C124" t="s">
        <v>206</v>
      </c>
      <c r="D124" t="n">
        <v>0.0</v>
      </c>
      <c r="E124" t="s">
        <v>421</v>
      </c>
      <c r="F124" t="n">
        <v>0.004</v>
      </c>
    </row>
    <row r="125">
      <c r="A125" t="s">
        <v>237</v>
      </c>
      <c r="B125" t="s">
        <v>213</v>
      </c>
      <c r="C125" t="s">
        <v>206</v>
      </c>
      <c r="D125" t="n">
        <v>0.0</v>
      </c>
      <c r="E125" t="s">
        <v>421</v>
      </c>
      <c r="F125" t="n">
        <v>0.003</v>
      </c>
    </row>
    <row r="126">
      <c r="A126" t="s">
        <v>237</v>
      </c>
      <c r="B126" t="s">
        <v>214</v>
      </c>
      <c r="C126" t="s">
        <v>206</v>
      </c>
      <c r="D126" t="n">
        <v>0.0</v>
      </c>
      <c r="E126" t="s">
        <v>421</v>
      </c>
      <c r="F126" t="n">
        <v>0.003</v>
      </c>
    </row>
    <row r="127">
      <c r="A127" t="s">
        <v>237</v>
      </c>
      <c r="B127" t="s">
        <v>215</v>
      </c>
      <c r="C127" t="s">
        <v>206</v>
      </c>
      <c r="D127" t="n">
        <v>0.0</v>
      </c>
      <c r="E127" t="s">
        <v>421</v>
      </c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2023-05-13T17:18:11Z</dcterms:modified>
</cp:coreProperties>
</file>