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512EA5DA-EF6D-42B4-BF54-C4852BF6EE9D}" xr6:coauthVersionLast="47" xr6:coauthVersionMax="47" xr10:uidLastSave="{00000000-0000-0000-0000-000000000000}"/>
  <bookViews>
    <workbookView xWindow="-98" yWindow="-98" windowWidth="21795" windowHeight="13096" activeTab="9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transactionLog" sheetId="11" r:id="rId10"/>
    <sheet name="BS" sheetId="10" r:id="rId11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C6" i="10"/>
  <c r="C7" i="10"/>
  <c r="C9" i="10"/>
  <c r="C5" i="10" s="1"/>
  <c r="C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<sst xmlns="http://schemas.openxmlformats.org/spreadsheetml/2006/main" count="1326" uniqueCount="413">
  <si>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</si>
  <si>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</si>
  <si>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</si>
  <si>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</si>
  <si>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</si>
  <si>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</si>
  <si>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</si>
  <si>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</si>
  <si>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</si>
  <si>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</si>
  <si>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</si>
  <si>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</si>
  <si>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</si>
  <si>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</si>
  <si>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</si>
  <si>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</si>
  <si>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</si>
  <si>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</si>
  <si>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</si>
  <si>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</si>
  <si>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</si>
  <si>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</si>
  <si>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</si>
  <si>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</si>
  <si>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</si>
  <si>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</si>
  <si>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</si>
  <si>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</si>
  <si>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</si>
  <si>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</si>
  <si>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</si>
  <si>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</si>
  <si>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M</t>
  </si>
  <si>
    <t>messi@mail.com</t>
  </si>
  <si>
    <t>c002</t>
  </si>
  <si>
    <t>F</t>
  </si>
  <si>
    <t>emma@mail.com</t>
  </si>
  <si>
    <t>c003</t>
  </si>
  <si>
    <t>ginola@mail.com</t>
  </si>
  <si>
    <t>c004</t>
  </si>
  <si>
    <t>US</t>
  </si>
  <si>
    <t>ww@mail.com</t>
  </si>
  <si>
    <t>c005</t>
  </si>
  <si>
    <t>ronaldo@mail.com</t>
  </si>
  <si>
    <t>c006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</si>
  <si>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</si>
  <si>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</si>
  <si>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</si>
  <si>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</si>
  <si>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</si>
  <si>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</si>
  <si>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</si>
  <si>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</si>
  <si>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</si>
  <si>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</si>
  <si>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</si>
  <si>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</si>
  <si>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</si>
  <si>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</si>
  <si>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</si>
  <si>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</si>
  <si>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</si>
  <si>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</si>
  <si>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</si>
  <si>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</si>
  <si>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</si>
  <si>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</si>
  <si>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</si>
  <si>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</si>
  <si>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</si>
  <si>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</si>
  <si>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</si>
  <si>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</si>
  <si>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</si>
  <si>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</si>
  <si>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</si>
  <si>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</si>
  <si>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</si>
  <si>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</si>
  <si>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</si>
  <si>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</si>
  <si>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</si>
  <si>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</si>
  <si>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</si>
  <si>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</si>
  <si>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</si>
  <si>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</si>
  <si>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</si>
  <si>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</si>
  <si>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</si>
  <si>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</si>
  <si>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</si>
  <si>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</si>
  <si>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</si>
  <si>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</si>
  <si>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</si>
  <si>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</si>
  <si>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</si>
  <si>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</si>
  <si>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</si>
  <si>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</si>
  <si>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</si>
  <si>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</si>
  <si>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</si>
  <si>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</si>
  <si>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</si>
  <si>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Chloe Harris</t>
  </si>
  <si>
    <t>Daniel Garcia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</si>
  <si>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</si>
  <si>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</si>
  <si>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</si>
  <si>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</si>
  <si>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</si>
  <si>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</si>
  <si>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</si>
  <si>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</si>
  <si>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</si>
  <si>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</si>
  <si>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</si>
  <si>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</si>
  <si>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</si>
  <si>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</si>
  <si>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</si>
  <si>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</si>
  <si>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</si>
  <si>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</si>
  <si>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</si>
  <si>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</si>
  <si>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</si>
  <si>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</si>
  <si>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</si>
  <si>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</si>
  <si>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</si>
  <si>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</si>
  <si>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</si>
  <si>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</si>
  <si>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</si>
  <si>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</si>
  <si>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</si>
  <si>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</si>
  <si>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</si>
  <si>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</si>
  <si>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</si>
  <si>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</si>
  <si>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</si>
  <si>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</si>
  <si>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</si>
  <si>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</si>
  <si>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</si>
  <si>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</si>
  <si>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</si>
  <si>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</si>
  <si>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</si>
  <si>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</si>
  <si>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</si>
  <si>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</si>
  <si>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</si>
  <si>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</si>
  <si>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</si>
  <si>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</si>
  <si>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</si>
  <si>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</si>
  <si>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</si>
  <si>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</si>
  <si>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</si>
  <si>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</si>
  <si>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</si>
  <si>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</si>
  <si>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</si>
  <si>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</si>
  <si>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</si>
  <si>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</si>
  <si>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</si>
  <si>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</si>
  <si>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</si>
  <si>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</si>
  <si>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</si>
  <si>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</si>
  <si>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</si>
  <si>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</si>
  <si>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</si>
  <si>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</si>
  <si>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</si>
  <si>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</si>
  <si>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</si>
  <si>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</si>
  <si>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</si>
  <si>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</si>
  <si>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</si>
  <si>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</si>
  <si>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</si>
  <si>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</si>
  <si>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</si>
  <si>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</si>
  <si>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</si>
  <si>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</si>
  <si>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</si>
  <si>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</si>
  <si>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</si>
  <si>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</si>
  <si>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</si>
  <si>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</si>
  <si>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</si>
  <si>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</si>
  <si>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</si>
  <si>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</si>
  <si>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</si>
  <si>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</si>
  <si>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</si>
  <si>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</si>
  <si>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</si>
  <si>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</si>
  <si>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</si>
  <si>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</si>
  <si>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</si>
  <si>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</si>
  <si>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</si>
  <si>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</si>
  <si>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</si>
  <si>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</si>
  <si>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</si>
  <si>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</si>
  <si>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</si>
  <si>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</si>
  <si>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</si>
  <si>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</si>
  <si>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</si>
  <si>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</si>
  <si>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</si>
  <si>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</si>
  <si>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</si>
  <si>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</si>
  <si>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</si>
  <si>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</si>
  <si>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</si>
  <si>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</si>
  <si>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</si>
  <si>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</si>
  <si>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</si>
  <si>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</si>
  <si>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</si>
  <si>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</si>
  <si>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</si>
  <si>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</si>
  <si>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</si>
  <si>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</si>
  <si>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</si>
  <si>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</si>
  <si>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</si>
  <si>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</si>
  <si>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</si>
  <si>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</si>
  <si>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</si>
  <si>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</si>
  <si>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</si>
  <si>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</si>
  <si>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</si>
  <si>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</si>
  <si>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</si>
  <si>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</si>
  <si>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</si>
  <si>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</si>
  <si>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</si>
  <si>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</si>
  <si>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</si>
  <si>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</si>
  <si>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</si>
  <si>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</si>
  <si>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</si>
  <si>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</si>
  <si>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</si>
  <si>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</si>
  <si>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</si>
  <si>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</si>
  <si>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</si>
  <si>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</si>
  <si>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</si>
  <si>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</si>
  <si>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10/12/2020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</si>
  <si>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</si>
  <si>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</si>
  <si>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</si>
  <si>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</si>
  <si>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</si>
  <si>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</si>
  <si>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</si>
  <si>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</si>
  <si>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</si>
  <si>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</si>
  <si>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</si>
  <si>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</si>
  <si>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</si>
  <si>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</si>
  <si>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</si>
  <si>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</si>
  <si>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</si>
  <si>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</si>
  <si>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</si>
  <si>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</si>
  <si>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</si>
  <si>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</si>
  <si>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</si>
  <si>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</si>
  <si>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</si>
  <si>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</si>
  <si>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</si>
  <si>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</si>
  <si>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</si>
  <si>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</si>
  <si>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</si>
  <si>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</si>
  <si>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</si>
  <si>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</si>
  <si>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</si>
  <si>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</si>
  <si>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</si>
  <si>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</si>
  <si>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</si>
  <si>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</si>
  <si>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</si>
  <si>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</si>
  <si>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</si>
  <si>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</si>
  <si>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</si>
  <si>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</si>
  <si>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</si>
  <si>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</si>
  <si>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</si>
  <si>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</si>
  <si>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</si>
  <si>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</si>
  <si>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</si>
  <si>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</si>
  <si>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</si>
  <si>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</si>
  <si>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</si>
  <si>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</si>
  <si>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</si>
  <si>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</si>
  <si>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</si>
  <si>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</si>
  <si>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</si>
  <si>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22/11/2022</t>
  </si>
  <si>
    <t>22/11/2026</t>
  </si>
  <si>
    <t>07/10/2022</t>
  </si>
  <si>
    <t>07/04/2023</t>
  </si>
  <si>
    <t>10/04/2023</t>
  </si>
  <si>
    <t>10/07/2023</t>
  </si>
  <si>
    <t>08/04/2023</t>
  </si>
  <si>
    <t>08/04/2025</t>
  </si>
  <si>
    <t>25/10/2022</t>
  </si>
  <si>
    <t>25/10/2025</t>
  </si>
  <si>
    <t>07/04/2027</t>
  </si>
  <si>
    <t>18/04/2023</t>
  </si>
  <si>
    <t>18/04/2028</t>
  </si>
  <si>
    <t>20/10/2022</t>
  </si>
  <si>
    <t>20/10/2024</t>
  </si>
  <si>
    <t>Benjamin Martinez</t>
  </si>
  <si>
    <t>Ukraine</t>
  </si>
  <si>
    <t>Mia Rodriguez</t>
  </si>
  <si>
    <t>Bhutan</t>
  </si>
  <si>
    <t>Olivia Brown</t>
  </si>
  <si>
    <t>Iceland</t>
  </si>
  <si>
    <t>Casemiro</t>
  </si>
  <si>
    <t>Brazil</t>
  </si>
  <si>
    <t>Isabella Taylor</t>
  </si>
  <si>
    <t>Peru</t>
  </si>
  <si>
    <t>Ethan Lee</t>
  </si>
  <si>
    <t>Senegal</t>
  </si>
  <si>
    <t>Emma Thompson</t>
  </si>
  <si>
    <t>Croatia</t>
  </si>
  <si>
    <t>Jackson Davis</t>
  </si>
  <si>
    <t>Singapore</t>
  </si>
  <si>
    <t>Lucas Hernandez</t>
  </si>
  <si>
    <t>Jamaica</t>
  </si>
  <si>
    <t>Sophia Johnson</t>
  </si>
  <si>
    <t>Kazakhstan</t>
  </si>
  <si>
    <t>Ava Wilson</t>
  </si>
  <si>
    <t>Bolivia</t>
  </si>
  <si>
    <t>Charlotte Clark</t>
  </si>
  <si>
    <t>Nepal</t>
  </si>
  <si>
    <t>William Anderson</t>
  </si>
  <si>
    <t>Tunisia</t>
  </si>
  <si>
    <t>Samuel White</t>
  </si>
  <si>
    <t>Belarus</t>
  </si>
  <si>
    <t>Fred</t>
  </si>
  <si>
    <t>Bruno Fernandes</t>
  </si>
  <si>
    <t>Portugal</t>
  </si>
  <si>
    <t>Huynh Nhu</t>
  </si>
  <si>
    <t>Vietnam</t>
  </si>
  <si>
    <t>Cristiano Ronaldo</t>
  </si>
  <si>
    <t>Logan</t>
  </si>
  <si>
    <t>Australia</t>
  </si>
  <si>
    <t>David Ginola</t>
  </si>
  <si>
    <t>France</t>
  </si>
  <si>
    <t>Wonder Woman</t>
  </si>
  <si>
    <t>Lionel Messi</t>
  </si>
  <si>
    <t>Argentina</t>
  </si>
  <si>
    <t>Emma Stone</t>
  </si>
  <si>
    <t>England</t>
  </si>
  <si>
    <t>NA</t>
  </si>
  <si>
    <t>28/11/2023</t>
  </si>
  <si>
    <t>23/11/2024</t>
  </si>
  <si>
    <t>20/04/2025</t>
  </si>
  <si>
    <t>10/12/2023</t>
  </si>
  <si>
    <t>15/07/2023</t>
  </si>
  <si>
    <t>07/07/2023</t>
  </si>
  <si>
    <t>transactionTime</t>
  </si>
  <si>
    <t>transactionType</t>
  </si>
  <si>
    <t>credit</t>
  </si>
  <si>
    <t>debit</t>
  </si>
  <si>
    <t>convertedCredit</t>
  </si>
  <si>
    <t>convertedDebit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</si>
</sst>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4" fillId="0" borderId="0" xfId="0" applyFont="1" applyAlignment="1"/>
    <xf numFmtId="10" fontId="0" fillId="0" borderId="0" xfId="2" applyNumberFormat="1" applyFont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165" fontId="4" fillId="0" borderId="0" xfId="1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B12" sqref="B12"/>
    </sheetView>
  </sheetViews>
  <sheetFormatPr defaultColWidth="14.3984375" defaultRowHeight="15" customHeight="1" x14ac:dyDescent="0.45"/>
  <cols>
    <col min="1" max="1" width="9.53125" bestFit="1" customWidth="1" collapsed="1"/>
    <col min="2" max="2" width="7.53125" bestFit="1" customWidth="1" collapsed="1"/>
    <col min="3" max="3" width="8.46484375" bestFit="1" customWidth="1" collapsed="1"/>
    <col min="4" max="4" width="8.6640625" bestFit="1" customWidth="1" collapsed="1"/>
    <col min="5" max="5" width="23.1328125" bestFit="1" customWidth="1" collapsed="1"/>
    <col min="6" max="6" width="10.33203125" bestFit="1" customWidth="1" collapsed="1"/>
    <col min="7" max="8" width="8.73046875" customWidth="1" collapsed="1"/>
  </cols>
  <sheetData>
    <row r="1" spans="1:7" ht="14.25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181</v>
      </c>
    </row>
    <row r="2" spans="1:7" ht="14.25" x14ac:dyDescent="0.45">
      <c r="A2">
        <v>19</v>
      </c>
      <c r="B2" t="s">
        <v>99</v>
      </c>
      <c r="C2" t="s">
        <v>124</v>
      </c>
      <c r="D2" t="s">
        <v>139</v>
      </c>
      <c r="E2" t="s">
        <v>158</v>
      </c>
      <c r="F2" t="s">
        <v>9</v>
      </c>
      <c r="G2" t="s">
        <v>75</v>
      </c>
    </row>
    <row r="3" spans="1:7" ht="14.25" x14ac:dyDescent="0.45">
      <c r="A3">
        <v>18</v>
      </c>
      <c r="B3" t="s">
        <v>98</v>
      </c>
      <c r="C3" t="s">
        <v>123</v>
      </c>
      <c r="D3" t="s">
        <v>138</v>
      </c>
      <c r="E3" t="s">
        <v>157</v>
      </c>
      <c r="F3" t="s">
        <v>400</v>
      </c>
      <c r="G3" t="s">
        <v>75</v>
      </c>
    </row>
    <row r="4" spans="1:7" ht="14.25" x14ac:dyDescent="0.45">
      <c r="A4">
        <v>11</v>
      </c>
      <c r="B4" t="s">
        <v>91</v>
      </c>
      <c r="C4" t="s">
        <v>116</v>
      </c>
      <c r="D4" t="s">
        <v>131</v>
      </c>
      <c r="E4" t="s">
        <v>150</v>
      </c>
      <c r="F4" t="s">
        <v>12</v>
      </c>
      <c r="G4" t="s">
        <v>75</v>
      </c>
    </row>
    <row r="5" spans="1:7" ht="14.25" x14ac:dyDescent="0.45">
      <c r="A5">
        <v>10</v>
      </c>
      <c r="B5" t="s">
        <v>83</v>
      </c>
      <c r="C5" t="s">
        <v>84</v>
      </c>
      <c r="D5" t="s">
        <v>88</v>
      </c>
      <c r="E5" t="s">
        <v>149</v>
      </c>
      <c r="F5" t="s">
        <v>6</v>
      </c>
      <c r="G5" t="s">
        <v>75</v>
      </c>
    </row>
    <row r="6" spans="1:7" ht="14.25" x14ac:dyDescent="0.45">
      <c r="A6">
        <v>13</v>
      </c>
      <c r="B6" t="s">
        <v>93</v>
      </c>
      <c r="C6" t="s">
        <v>118</v>
      </c>
      <c r="D6" t="s">
        <v>133</v>
      </c>
      <c r="E6" t="s">
        <v>152</v>
      </c>
      <c r="F6" t="s">
        <v>400</v>
      </c>
      <c r="G6" t="s">
        <v>75</v>
      </c>
    </row>
    <row r="7" spans="1:7" ht="14.25" x14ac:dyDescent="0.45">
      <c r="A7">
        <v>12</v>
      </c>
      <c r="B7" t="s">
        <v>92</v>
      </c>
      <c r="C7" t="s">
        <v>117</v>
      </c>
      <c r="D7" t="s">
        <v>132</v>
      </c>
      <c r="E7" t="s">
        <v>151</v>
      </c>
      <c r="F7" t="s">
        <v>9</v>
      </c>
      <c r="G7" t="s">
        <v>75</v>
      </c>
    </row>
    <row r="8" spans="1:7" ht="14.25" x14ac:dyDescent="0.45">
      <c r="A8">
        <v>15</v>
      </c>
      <c r="B8" t="s">
        <v>95</v>
      </c>
      <c r="C8" t="s">
        <v>120</v>
      </c>
      <c r="D8" t="s">
        <v>135</v>
      </c>
      <c r="E8" t="s">
        <v>154</v>
      </c>
      <c r="F8" t="s">
        <v>9</v>
      </c>
      <c r="G8" t="s">
        <v>75</v>
      </c>
    </row>
    <row r="9" spans="1:7" ht="14.25" x14ac:dyDescent="0.45">
      <c r="A9">
        <v>14</v>
      </c>
      <c r="B9" t="s">
        <v>94</v>
      </c>
      <c r="C9" t="s">
        <v>119</v>
      </c>
      <c r="D9" t="s">
        <v>134</v>
      </c>
      <c r="E9" t="s">
        <v>153</v>
      </c>
      <c r="F9" t="s">
        <v>9</v>
      </c>
      <c r="G9" t="s">
        <v>75</v>
      </c>
    </row>
    <row r="10" spans="1:7" ht="14.25" x14ac:dyDescent="0.45">
      <c r="A10">
        <v>17</v>
      </c>
      <c r="B10" t="s">
        <v>97</v>
      </c>
      <c r="C10" t="s">
        <v>122</v>
      </c>
      <c r="D10" t="s">
        <v>137</v>
      </c>
      <c r="E10" t="s">
        <v>156</v>
      </c>
      <c r="F10" t="s">
        <v>12</v>
      </c>
      <c r="G10" t="s">
        <v>75</v>
      </c>
    </row>
    <row r="11" spans="1:7" ht="14.25" x14ac:dyDescent="0.45">
      <c r="A11">
        <v>16</v>
      </c>
      <c r="B11" t="s">
        <v>96</v>
      </c>
      <c r="C11" t="s">
        <v>121</v>
      </c>
      <c r="D11" t="s">
        <v>136</v>
      </c>
      <c r="E11" t="s">
        <v>155</v>
      </c>
      <c r="F11" t="s">
        <v>9</v>
      </c>
      <c r="G11" t="s">
        <v>75</v>
      </c>
    </row>
    <row r="12" spans="1:7" ht="14.25" x14ac:dyDescent="0.45">
      <c r="A12">
        <v>20</v>
      </c>
      <c r="B12" t="s">
        <v>100</v>
      </c>
      <c r="C12" t="s">
        <v>125</v>
      </c>
      <c r="D12" t="s">
        <v>140</v>
      </c>
      <c r="E12" t="s">
        <v>159</v>
      </c>
      <c r="F12" t="s">
        <v>9</v>
      </c>
      <c r="G12" t="s">
        <v>75</v>
      </c>
    </row>
    <row r="13" spans="1:7" ht="14.25" x14ac:dyDescent="0.45">
      <c r="A13">
        <v>22</v>
      </c>
      <c r="B13" t="s">
        <v>102</v>
      </c>
      <c r="C13" t="s">
        <v>127</v>
      </c>
      <c r="D13" t="s">
        <v>142</v>
      </c>
      <c r="E13" t="s">
        <v>161</v>
      </c>
      <c r="F13" t="s">
        <v>9</v>
      </c>
      <c r="G13" t="s">
        <v>75</v>
      </c>
    </row>
    <row r="14" spans="1:7" ht="14.25" x14ac:dyDescent="0.45">
      <c r="A14">
        <v>21</v>
      </c>
      <c r="B14" t="s">
        <v>101</v>
      </c>
      <c r="C14" t="s">
        <v>126</v>
      </c>
      <c r="D14" t="s">
        <v>141</v>
      </c>
      <c r="E14" t="s">
        <v>160</v>
      </c>
      <c r="F14" t="s">
        <v>9</v>
      </c>
      <c r="G14" t="s">
        <v>75</v>
      </c>
    </row>
    <row r="15" spans="1:7" ht="14.25" x14ac:dyDescent="0.45">
      <c r="A15">
        <v>24</v>
      </c>
      <c r="B15" t="s">
        <v>104</v>
      </c>
      <c r="C15" t="s">
        <v>129</v>
      </c>
      <c r="D15" t="s">
        <v>144</v>
      </c>
      <c r="E15" t="s">
        <v>163</v>
      </c>
      <c r="F15" t="s">
        <v>6</v>
      </c>
      <c r="G15" t="s">
        <v>75</v>
      </c>
    </row>
    <row r="16" spans="1:7" ht="14.25" x14ac:dyDescent="0.45">
      <c r="A16">
        <v>23</v>
      </c>
      <c r="B16" t="s">
        <v>103</v>
      </c>
      <c r="C16" t="s">
        <v>128</v>
      </c>
      <c r="D16" t="s">
        <v>143</v>
      </c>
      <c r="E16" t="s">
        <v>162</v>
      </c>
      <c r="F16" t="s">
        <v>6</v>
      </c>
      <c r="G16" t="s">
        <v>75</v>
      </c>
    </row>
    <row r="17" spans="1:7" ht="14.25" x14ac:dyDescent="0.45">
      <c r="A17">
        <v>25</v>
      </c>
      <c r="B17" t="s">
        <v>105</v>
      </c>
      <c r="C17" t="s">
        <v>130</v>
      </c>
      <c r="D17" t="s">
        <v>145</v>
      </c>
      <c r="E17" t="s">
        <v>164</v>
      </c>
      <c r="F17" t="s">
        <v>9</v>
      </c>
      <c r="G17" t="s">
        <v>75</v>
      </c>
    </row>
    <row r="18" spans="1:7" ht="14.25" x14ac:dyDescent="0.45">
      <c r="A18">
        <v>9</v>
      </c>
      <c r="B18" t="s">
        <v>81</v>
      </c>
      <c r="C18" t="s">
        <v>82</v>
      </c>
      <c r="D18" t="s">
        <v>87</v>
      </c>
      <c r="E18" t="s">
        <v>148</v>
      </c>
      <c r="F18" t="s">
        <v>6</v>
      </c>
      <c r="G18" t="s">
        <v>75</v>
      </c>
    </row>
    <row r="19" spans="1:7" ht="14.25" x14ac:dyDescent="0.45">
      <c r="A19">
        <v>7</v>
      </c>
      <c r="B19" t="s">
        <v>77</v>
      </c>
      <c r="C19" t="s">
        <v>78</v>
      </c>
      <c r="D19" t="s">
        <v>85</v>
      </c>
      <c r="E19" t="s">
        <v>146</v>
      </c>
      <c r="F19" t="s">
        <v>9</v>
      </c>
      <c r="G19" t="s">
        <v>75</v>
      </c>
    </row>
    <row r="20" spans="1:7" ht="14.25" x14ac:dyDescent="0.45">
      <c r="A20">
        <v>8</v>
      </c>
      <c r="B20" t="s">
        <v>79</v>
      </c>
      <c r="C20" t="s">
        <v>80</v>
      </c>
      <c r="D20" t="s">
        <v>86</v>
      </c>
      <c r="E20" t="s">
        <v>147</v>
      </c>
      <c r="F20" t="s">
        <v>9</v>
      </c>
      <c r="G20" t="s">
        <v>75</v>
      </c>
    </row>
    <row r="21" spans="1:7" ht="14.25" x14ac:dyDescent="0.45">
      <c r="A21">
        <v>5</v>
      </c>
      <c r="B21" t="s">
        <v>42</v>
      </c>
      <c r="C21" t="s">
        <v>15</v>
      </c>
      <c r="D21" t="s">
        <v>16</v>
      </c>
      <c r="E21" t="s">
        <v>43</v>
      </c>
      <c r="F21" t="s">
        <v>400</v>
      </c>
      <c r="G21" t="s">
        <v>75</v>
      </c>
    </row>
    <row r="22" spans="1:7" ht="14.25" x14ac:dyDescent="0.45">
      <c r="A22">
        <v>6</v>
      </c>
      <c r="B22" t="s">
        <v>44</v>
      </c>
      <c r="C22" t="s">
        <v>17</v>
      </c>
      <c r="D22" t="s">
        <v>18</v>
      </c>
      <c r="E22" t="s">
        <v>45</v>
      </c>
      <c r="F22" t="s">
        <v>6</v>
      </c>
      <c r="G22" t="s">
        <v>75</v>
      </c>
    </row>
    <row r="23" spans="1:7" ht="14.25" x14ac:dyDescent="0.45">
      <c r="A23">
        <v>3</v>
      </c>
      <c r="B23" t="s">
        <v>37</v>
      </c>
      <c r="C23" t="s">
        <v>10</v>
      </c>
      <c r="D23" t="s">
        <v>11</v>
      </c>
      <c r="E23" t="s">
        <v>38</v>
      </c>
      <c r="F23" t="s">
        <v>12</v>
      </c>
      <c r="G23" t="s">
        <v>75</v>
      </c>
    </row>
    <row r="24" spans="1:7" ht="14.25" x14ac:dyDescent="0.45">
      <c r="A24">
        <v>4</v>
      </c>
      <c r="B24" t="s">
        <v>39</v>
      </c>
      <c r="C24" t="s">
        <v>13</v>
      </c>
      <c r="D24" t="s">
        <v>14</v>
      </c>
      <c r="E24" t="s">
        <v>41</v>
      </c>
      <c r="F24" t="s">
        <v>6</v>
      </c>
      <c r="G24" t="s">
        <v>75</v>
      </c>
    </row>
    <row r="25" spans="1:7" ht="14.25" x14ac:dyDescent="0.45">
      <c r="A25">
        <v>1</v>
      </c>
      <c r="B25" t="s">
        <v>31</v>
      </c>
      <c r="C25" t="s">
        <v>4</v>
      </c>
      <c r="D25" t="s">
        <v>5</v>
      </c>
      <c r="E25" t="s">
        <v>33</v>
      </c>
      <c r="F25" t="s">
        <v>6</v>
      </c>
      <c r="G25" t="s">
        <v>75</v>
      </c>
    </row>
    <row r="26" spans="1:7" ht="14.25" x14ac:dyDescent="0.45">
      <c r="A26">
        <v>2</v>
      </c>
      <c r="B26" t="s">
        <v>34</v>
      </c>
      <c r="C26" t="s">
        <v>7</v>
      </c>
      <c r="D26" t="s">
        <v>8</v>
      </c>
      <c r="E26" t="s">
        <v>36</v>
      </c>
      <c r="F26" t="s">
        <v>9</v>
      </c>
      <c r="G26" t="s">
        <v>75</v>
      </c>
    </row>
  </sheetData>
  <phoneticPr fontId="6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1"/>
  <sheetViews>
    <sheetView tabSelected="1" workbookViewId="0">
      <selection activeCell="H5" sqref="H5"/>
    </sheetView>
  </sheetViews>
  <sheetFormatPr defaultRowHeight="14.25" x14ac:dyDescent="0.45"/>
  <cols>
    <col min="1" max="1" width="13.53125" bestFit="1" customWidth="1"/>
    <col min="2" max="2" width="13.3984375" bestFit="1" customWidth="1"/>
    <col min="3" max="3" width="8.3984375" bestFit="1" customWidth="1" collapsed="1"/>
    <col min="4" max="4" width="9.53125" bestFit="1" customWidth="1" collapsed="1"/>
    <col min="5" max="5" width="7.46484375" bestFit="1" customWidth="1" collapsed="1"/>
    <col min="6" max="6" width="5.265625" bestFit="1" customWidth="1" collapsed="1"/>
    <col min="7" max="7" width="4.796875" bestFit="1" customWidth="1" collapsed="1"/>
    <col min="8" max="8" width="13.3984375" bestFit="1" customWidth="1" collapsed="1"/>
    <col min="9" max="9" width="12.9296875" bestFit="1" customWidth="1" collapsed="1"/>
    <col min="10" max="10" width="16.19921875" bestFit="1" customWidth="1" collapsed="1"/>
    <col min="11" max="11" width="20.73046875" bestFit="1" customWidth="1" collapsed="1"/>
  </cols>
  <sheetData>
    <row r="1" spans="1:9" x14ac:dyDescent="0.45">
      <c r="A1" s="10" t="s">
        <v>407</v>
      </c>
      <c r="B1" s="10" t="s">
        <v>408</v>
      </c>
      <c r="C1" s="10" t="s">
        <v>61</v>
      </c>
      <c r="D1" s="10" t="s">
        <v>0</v>
      </c>
      <c r="E1" s="10" t="s">
        <v>65</v>
      </c>
      <c r="F1" s="10" t="s">
        <v>409</v>
      </c>
      <c r="G1" s="10" t="s">
        <v>410</v>
      </c>
      <c r="H1" s="10" t="s">
        <v>411</v>
      </c>
      <c r="I1" s="10" t="s">
        <v>412</v>
      </c>
    </row>
  </sheetData>
  <sortState xmlns:xlrd2="http://schemas.microsoft.com/office/spreadsheetml/2017/richdata2" ref="A1:A36">
    <sortCondition ref="A1:A36"/>
  </sortState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C9"/>
  <sheetViews>
    <sheetView workbookViewId="0">
      <selection activeCell="I29" sqref="I29"/>
    </sheetView>
  </sheetViews>
  <sheetFormatPr defaultRowHeight="14.25" x14ac:dyDescent="0.45"/>
  <cols>
    <col min="3" max="3" width="18.9296875" bestFit="1" customWidth="1" collapsed="1"/>
  </cols>
  <sheetData>
    <row r="3" spans="2:3" x14ac:dyDescent="0.45">
      <c r="B3" s="3" t="s">
        <v>115</v>
      </c>
      <c r="C3" s="6">
        <f>C5-C4</f>
        <v>359356896646</v>
      </c>
    </row>
    <row r="4" spans="2:3" x14ac:dyDescent="0.45">
      <c r="B4" s="3" t="s">
        <v>110</v>
      </c>
      <c r="C4" s="5">
        <f>SUM(Loan!I:I)</f>
        <v>440912793000</v>
      </c>
    </row>
    <row r="5" spans="2:3" x14ac:dyDescent="0.45">
      <c r="B5" s="3" t="s">
        <v>114</v>
      </c>
      <c r="C5" s="5">
        <f>C9</f>
        <v>800269689646</v>
      </c>
    </row>
    <row r="6" spans="2:3" x14ac:dyDescent="0.45">
      <c r="B6" s="3" t="s">
        <v>111</v>
      </c>
      <c r="C6" s="5">
        <f>SUM(Account!I:I)</f>
        <v>24338646</v>
      </c>
    </row>
    <row r="7" spans="2:3" x14ac:dyDescent="0.45">
      <c r="B7" s="3" t="s">
        <v>112</v>
      </c>
      <c r="C7" s="5">
        <f>SUM(Saving!I:I)</f>
        <v>500245351000</v>
      </c>
    </row>
    <row r="8" spans="2:3" x14ac:dyDescent="0.45">
      <c r="B8" s="3" t="s">
        <v>113</v>
      </c>
      <c r="C8" s="5">
        <v>300000000000</v>
      </c>
    </row>
    <row r="9" spans="2:3" x14ac:dyDescent="0.45">
      <c r="B9" s="3" t="s">
        <v>114</v>
      </c>
      <c r="C9" s="6">
        <f>SUM(C6:C8)</f>
        <v>800269689646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5.73046875" bestFit="1" customWidth="1" collapsed="1"/>
    <col min="2" max="2" width="7.53125" bestFit="1" customWidth="1" collapsed="1"/>
    <col min="3" max="3" width="8.46484375" bestFit="1" customWidth="1" collapsed="1"/>
    <col min="4" max="4" width="8.59765625" bestFit="1" customWidth="1" collapsed="1"/>
    <col min="5" max="5" width="16.73046875" bestFit="1" customWidth="1" collapsed="1"/>
    <col min="6" max="6" width="9.3984375" bestFit="1" customWidth="1" collapsed="1"/>
    <col min="7" max="7" width="10.59765625" bestFit="1" customWidth="1" collapsed="1"/>
    <col min="8" max="8" width="16.86328125" customWidth="1" collapsed="1"/>
    <col min="9" max="24" width="8.73046875" customWidth="1" collapsed="1"/>
  </cols>
  <sheetData>
    <row r="1" spans="1:8" ht="14.25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181</v>
      </c>
    </row>
    <row r="2" spans="1:8" ht="14.25" x14ac:dyDescent="0.45">
      <c r="A2">
        <v>1</v>
      </c>
      <c r="B2" t="s">
        <v>46</v>
      </c>
      <c r="C2" t="s">
        <v>22</v>
      </c>
      <c r="D2" t="s">
        <v>5</v>
      </c>
      <c r="E2" t="s">
        <v>49</v>
      </c>
      <c r="F2">
        <v>7000000</v>
      </c>
      <c r="G2">
        <v>8.5000000000000006E-2</v>
      </c>
      <c r="H2" t="s">
        <v>75</v>
      </c>
    </row>
    <row r="3" spans="1:8" ht="14.25" x14ac:dyDescent="0.45">
      <c r="A3">
        <v>3</v>
      </c>
      <c r="B3" t="s">
        <v>54</v>
      </c>
      <c r="C3" t="s">
        <v>24</v>
      </c>
      <c r="D3" t="s">
        <v>11</v>
      </c>
      <c r="E3" t="s">
        <v>56</v>
      </c>
      <c r="F3">
        <v>6000000</v>
      </c>
      <c r="G3">
        <v>0.06</v>
      </c>
      <c r="H3" t="s">
        <v>75</v>
      </c>
    </row>
    <row r="4" spans="1:8" ht="14.25" x14ac:dyDescent="0.45">
      <c r="A4">
        <v>2</v>
      </c>
      <c r="B4" t="s">
        <v>50</v>
      </c>
      <c r="C4" t="s">
        <v>23</v>
      </c>
      <c r="D4" t="s">
        <v>8</v>
      </c>
      <c r="E4" t="s">
        <v>53</v>
      </c>
      <c r="F4">
        <v>7500000</v>
      </c>
      <c r="G4">
        <v>0.06</v>
      </c>
      <c r="H4" t="s">
        <v>75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"/>
  <sheetViews>
    <sheetView workbookViewId="0">
      <selection activeCell="I7" sqref="I7"/>
    </sheetView>
  </sheetViews>
  <sheetFormatPr defaultColWidth="14.3984375" defaultRowHeight="15" customHeight="1" x14ac:dyDescent="0.45"/>
  <cols>
    <col min="1" max="1" width="7.53125" bestFit="1" customWidth="1" collapsed="1"/>
    <col min="2" max="2" width="9.73046875" customWidth="1" collapsed="1"/>
    <col min="3" max="4" width="12" customWidth="1" collapsed="1"/>
    <col min="5" max="5" width="10.53125" customWidth="1" collapsed="1"/>
    <col min="6" max="25" width="8.73046875" customWidth="1" collapsed="1"/>
  </cols>
  <sheetData>
    <row r="1" spans="1:7" ht="14.25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181</v>
      </c>
    </row>
    <row r="2" spans="1:7" ht="14.25" x14ac:dyDescent="0.45">
      <c r="A2" t="s">
        <v>57</v>
      </c>
      <c r="B2" t="s">
        <v>25</v>
      </c>
      <c r="C2" t="s">
        <v>5</v>
      </c>
      <c r="D2" t="s">
        <v>60</v>
      </c>
      <c r="E2">
        <v>17000000</v>
      </c>
      <c r="F2">
        <v>8.5000000000000006E-2</v>
      </c>
      <c r="G2" t="s">
        <v>75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workbookViewId="0">
      <selection activeCell="B14" sqref="B14"/>
    </sheetView>
  </sheetViews>
  <sheetFormatPr defaultColWidth="14.3984375" defaultRowHeight="15" customHeight="1" x14ac:dyDescent="0.45"/>
  <cols>
    <col min="1" max="1" width="8.53125" customWidth="1" collapsed="1"/>
    <col min="2" max="2" width="16.1328125" customWidth="1" collapsed="1"/>
    <col min="3" max="3" width="6.19921875" bestFit="1" customWidth="1" collapsed="1"/>
    <col min="4" max="4" width="4.1328125" customWidth="1" collapsed="1"/>
    <col min="5" max="5" width="12.53125" customWidth="1" collapsed="1"/>
    <col min="6" max="15" width="8.73046875" customWidth="1" collapsed="1"/>
  </cols>
  <sheetData>
    <row r="1" spans="1:5" ht="14.25" x14ac:dyDescent="0.45">
      <c r="A1" s="1" t="s">
        <v>26</v>
      </c>
      <c r="B1" s="2" t="s">
        <v>27</v>
      </c>
      <c r="C1" s="1" t="s">
        <v>62</v>
      </c>
      <c r="D1" s="2" t="s">
        <v>28</v>
      </c>
      <c r="E1" s="1" t="s">
        <v>29</v>
      </c>
    </row>
    <row r="2" spans="1:5" ht="14.25" x14ac:dyDescent="0.45">
      <c r="A2" t="s">
        <v>99</v>
      </c>
      <c r="B2" t="s">
        <v>357</v>
      </c>
      <c r="C2" t="s">
        <v>32</v>
      </c>
      <c r="D2">
        <v>41</v>
      </c>
      <c r="E2" t="s">
        <v>358</v>
      </c>
    </row>
    <row r="3" spans="1:5" ht="14.25" x14ac:dyDescent="0.45">
      <c r="A3" t="s">
        <v>98</v>
      </c>
      <c r="B3" t="s">
        <v>359</v>
      </c>
      <c r="C3" t="s">
        <v>32</v>
      </c>
      <c r="D3">
        <v>42</v>
      </c>
      <c r="E3" t="s">
        <v>360</v>
      </c>
    </row>
    <row r="4" spans="1:5" ht="14.25" x14ac:dyDescent="0.45">
      <c r="A4" t="s">
        <v>91</v>
      </c>
      <c r="B4" t="s">
        <v>361</v>
      </c>
      <c r="C4" t="s">
        <v>35</v>
      </c>
      <c r="D4">
        <v>46</v>
      </c>
      <c r="E4" t="s">
        <v>362</v>
      </c>
    </row>
    <row r="5" spans="1:5" ht="14.25" x14ac:dyDescent="0.45">
      <c r="A5" t="s">
        <v>83</v>
      </c>
      <c r="B5" t="s">
        <v>363</v>
      </c>
      <c r="C5" t="s">
        <v>32</v>
      </c>
      <c r="D5">
        <v>31</v>
      </c>
      <c r="E5" t="s">
        <v>364</v>
      </c>
    </row>
    <row r="6" spans="1:5" ht="14.25" x14ac:dyDescent="0.45">
      <c r="A6" t="s">
        <v>93</v>
      </c>
      <c r="B6" t="s">
        <v>365</v>
      </c>
      <c r="C6" t="s">
        <v>32</v>
      </c>
      <c r="D6">
        <v>45</v>
      </c>
      <c r="E6" t="s">
        <v>366</v>
      </c>
    </row>
    <row r="7" spans="1:5" ht="14.25" x14ac:dyDescent="0.45">
      <c r="A7" t="s">
        <v>92</v>
      </c>
      <c r="B7" t="s">
        <v>367</v>
      </c>
      <c r="C7" t="s">
        <v>32</v>
      </c>
      <c r="D7">
        <v>47</v>
      </c>
      <c r="E7" t="s">
        <v>368</v>
      </c>
    </row>
    <row r="8" spans="1:5" ht="14.25" x14ac:dyDescent="0.45">
      <c r="A8" t="s">
        <v>95</v>
      </c>
      <c r="B8" t="s">
        <v>369</v>
      </c>
      <c r="C8" t="s">
        <v>35</v>
      </c>
      <c r="D8">
        <v>48</v>
      </c>
      <c r="E8" t="s">
        <v>370</v>
      </c>
    </row>
    <row r="9" spans="1:5" ht="14.25" x14ac:dyDescent="0.45">
      <c r="A9" t="s">
        <v>94</v>
      </c>
      <c r="B9" t="s">
        <v>371</v>
      </c>
      <c r="C9" t="s">
        <v>32</v>
      </c>
      <c r="D9">
        <v>50</v>
      </c>
      <c r="E9" t="s">
        <v>372</v>
      </c>
    </row>
    <row r="10" spans="1:5" ht="14.25" x14ac:dyDescent="0.45">
      <c r="A10" t="s">
        <v>97</v>
      </c>
      <c r="B10" t="s">
        <v>373</v>
      </c>
      <c r="C10" t="s">
        <v>35</v>
      </c>
      <c r="D10">
        <v>27</v>
      </c>
      <c r="E10" t="s">
        <v>374</v>
      </c>
    </row>
    <row r="11" spans="1:5" ht="14.25" x14ac:dyDescent="0.45">
      <c r="A11" t="s">
        <v>96</v>
      </c>
      <c r="B11" t="s">
        <v>375</v>
      </c>
      <c r="C11" t="s">
        <v>35</v>
      </c>
      <c r="D11">
        <v>32</v>
      </c>
      <c r="E11" t="s">
        <v>376</v>
      </c>
    </row>
    <row r="12" spans="1:5" ht="14.25" x14ac:dyDescent="0.45">
      <c r="A12" t="s">
        <v>100</v>
      </c>
      <c r="B12" t="s">
        <v>377</v>
      </c>
      <c r="C12" t="s">
        <v>35</v>
      </c>
      <c r="D12">
        <v>36</v>
      </c>
      <c r="E12" t="s">
        <v>378</v>
      </c>
    </row>
    <row r="13" spans="1:5" ht="14.25" x14ac:dyDescent="0.45">
      <c r="A13" t="s">
        <v>46</v>
      </c>
      <c r="B13" t="s">
        <v>47</v>
      </c>
      <c r="C13" t="s">
        <v>35</v>
      </c>
      <c r="D13">
        <v>33</v>
      </c>
      <c r="E13" t="s">
        <v>48</v>
      </c>
    </row>
    <row r="14" spans="1:5" ht="14.25" x14ac:dyDescent="0.45">
      <c r="A14" t="s">
        <v>54</v>
      </c>
      <c r="B14" t="s">
        <v>55</v>
      </c>
      <c r="C14" t="s">
        <v>32</v>
      </c>
      <c r="D14">
        <v>31</v>
      </c>
      <c r="E14" t="s">
        <v>40</v>
      </c>
    </row>
    <row r="15" spans="1:5" ht="14.25" x14ac:dyDescent="0.45">
      <c r="A15" t="s">
        <v>50</v>
      </c>
      <c r="B15" t="s">
        <v>51</v>
      </c>
      <c r="C15" t="s">
        <v>35</v>
      </c>
      <c r="D15">
        <v>29</v>
      </c>
      <c r="E15" t="s">
        <v>52</v>
      </c>
    </row>
    <row r="16" spans="1:5" ht="14.25" x14ac:dyDescent="0.45">
      <c r="A16" t="s">
        <v>57</v>
      </c>
      <c r="B16" t="s">
        <v>58</v>
      </c>
      <c r="C16" t="s">
        <v>32</v>
      </c>
      <c r="D16">
        <v>43</v>
      </c>
      <c r="E16" t="s">
        <v>59</v>
      </c>
    </row>
    <row r="17" spans="1:5" ht="14.25" x14ac:dyDescent="0.45">
      <c r="A17" t="s">
        <v>102</v>
      </c>
      <c r="B17" t="s">
        <v>379</v>
      </c>
      <c r="C17" t="s">
        <v>32</v>
      </c>
      <c r="D17">
        <v>30</v>
      </c>
      <c r="E17" t="s">
        <v>380</v>
      </c>
    </row>
    <row r="18" spans="1:5" ht="14.25" x14ac:dyDescent="0.45">
      <c r="A18" t="s">
        <v>101</v>
      </c>
      <c r="B18" t="s">
        <v>381</v>
      </c>
      <c r="C18" t="s">
        <v>32</v>
      </c>
      <c r="D18">
        <v>50</v>
      </c>
      <c r="E18" t="s">
        <v>382</v>
      </c>
    </row>
    <row r="19" spans="1:5" ht="14.25" x14ac:dyDescent="0.45">
      <c r="A19" t="s">
        <v>104</v>
      </c>
      <c r="B19" t="s">
        <v>106</v>
      </c>
      <c r="C19" t="s">
        <v>35</v>
      </c>
      <c r="D19">
        <v>43</v>
      </c>
      <c r="E19" t="s">
        <v>108</v>
      </c>
    </row>
    <row r="20" spans="1:5" ht="14.25" x14ac:dyDescent="0.45">
      <c r="A20" t="s">
        <v>103</v>
      </c>
      <c r="B20" t="s">
        <v>383</v>
      </c>
      <c r="C20" t="s">
        <v>32</v>
      </c>
      <c r="D20">
        <v>49</v>
      </c>
      <c r="E20" t="s">
        <v>384</v>
      </c>
    </row>
    <row r="21" spans="1:5" ht="14.25" x14ac:dyDescent="0.45">
      <c r="A21" t="s">
        <v>105</v>
      </c>
      <c r="B21" t="s">
        <v>107</v>
      </c>
      <c r="C21" t="s">
        <v>35</v>
      </c>
      <c r="D21">
        <v>26</v>
      </c>
      <c r="E21" t="s">
        <v>109</v>
      </c>
    </row>
    <row r="22" spans="1:5" ht="14.25" x14ac:dyDescent="0.45">
      <c r="A22" t="s">
        <v>81</v>
      </c>
      <c r="B22" t="s">
        <v>385</v>
      </c>
      <c r="C22" t="s">
        <v>32</v>
      </c>
      <c r="D22">
        <v>28</v>
      </c>
      <c r="E22" t="s">
        <v>364</v>
      </c>
    </row>
    <row r="23" spans="1:5" ht="14.25" x14ac:dyDescent="0.45">
      <c r="A23" t="s">
        <v>77</v>
      </c>
      <c r="B23" t="s">
        <v>386</v>
      </c>
      <c r="C23" t="s">
        <v>32</v>
      </c>
      <c r="D23">
        <v>30</v>
      </c>
      <c r="E23" t="s">
        <v>387</v>
      </c>
    </row>
    <row r="24" spans="1:5" ht="14.25" x14ac:dyDescent="0.45">
      <c r="A24" t="s">
        <v>79</v>
      </c>
      <c r="B24" t="s">
        <v>388</v>
      </c>
      <c r="C24" t="s">
        <v>35</v>
      </c>
      <c r="D24">
        <v>29</v>
      </c>
      <c r="E24" t="s">
        <v>389</v>
      </c>
    </row>
    <row r="25" spans="1:5" ht="14.25" x14ac:dyDescent="0.45">
      <c r="A25" t="s">
        <v>42</v>
      </c>
      <c r="B25" t="s">
        <v>390</v>
      </c>
      <c r="C25" t="s">
        <v>32</v>
      </c>
      <c r="D25">
        <v>52</v>
      </c>
      <c r="E25" t="s">
        <v>387</v>
      </c>
    </row>
    <row r="26" spans="1:5" ht="14.25" x14ac:dyDescent="0.45">
      <c r="A26" t="s">
        <v>44</v>
      </c>
      <c r="B26" t="s">
        <v>391</v>
      </c>
      <c r="C26" t="s">
        <v>32</v>
      </c>
      <c r="D26">
        <v>44</v>
      </c>
      <c r="E26" t="s">
        <v>392</v>
      </c>
    </row>
    <row r="27" spans="1:5" ht="14.25" x14ac:dyDescent="0.45">
      <c r="A27" t="s">
        <v>37</v>
      </c>
      <c r="B27" t="s">
        <v>393</v>
      </c>
      <c r="C27" t="s">
        <v>32</v>
      </c>
      <c r="D27">
        <v>50</v>
      </c>
      <c r="E27" t="s">
        <v>394</v>
      </c>
    </row>
    <row r="28" spans="1:5" ht="14.25" x14ac:dyDescent="0.45">
      <c r="A28" t="s">
        <v>39</v>
      </c>
      <c r="B28" t="s">
        <v>395</v>
      </c>
      <c r="C28" t="s">
        <v>35</v>
      </c>
      <c r="D28">
        <v>44</v>
      </c>
      <c r="E28" t="s">
        <v>40</v>
      </c>
    </row>
    <row r="29" spans="1:5" ht="14.25" x14ac:dyDescent="0.45">
      <c r="A29" t="s">
        <v>31</v>
      </c>
      <c r="B29" t="s">
        <v>396</v>
      </c>
      <c r="C29" t="s">
        <v>32</v>
      </c>
      <c r="D29">
        <v>40</v>
      </c>
      <c r="E29" t="s">
        <v>397</v>
      </c>
    </row>
    <row r="30" spans="1:5" ht="14.25" x14ac:dyDescent="0.45">
      <c r="A30" t="s">
        <v>34</v>
      </c>
      <c r="B30" t="s">
        <v>398</v>
      </c>
      <c r="C30" t="s">
        <v>35</v>
      </c>
      <c r="D30">
        <v>15</v>
      </c>
      <c r="E30" t="s">
        <v>399</v>
      </c>
    </row>
  </sheetData>
  <phoneticPr fontId="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workbookViewId="0">
      <selection activeCell="B11" sqref="B11"/>
    </sheetView>
  </sheetViews>
  <sheetFormatPr defaultRowHeight="14.25" x14ac:dyDescent="0.45"/>
  <cols>
    <col min="1" max="1" width="9.86328125" bestFit="1" customWidth="1" collapsed="1"/>
    <col min="2" max="2" width="9.53125" bestFit="1" customWidth="1" collapsed="1"/>
    <col min="3" max="3" width="5.73046875" bestFit="1" customWidth="1" collapsed="1"/>
    <col min="4" max="4" width="10.19921875" bestFit="1" customWidth="1" collapsed="1"/>
    <col min="5" max="5" width="11.265625" bestFit="1" customWidth="1" collapsed="1"/>
    <col min="6" max="6" width="11.265625" customWidth="1" collapsed="1"/>
    <col min="7" max="7" width="7.46484375" bestFit="1" customWidth="1" collapsed="1"/>
    <col min="8" max="8" width="7.73046875" bestFit="1" customWidth="1" collapsed="1"/>
    <col min="9" max="9" width="14.796875" bestFit="1" customWidth="1" collapsed="1"/>
    <col min="10" max="10" width="10.3984375" bestFit="1" customWidth="1" collapsed="1"/>
    <col min="11" max="11" width="11.73046875" bestFit="1" customWidth="1" collapsed="1"/>
  </cols>
  <sheetData>
    <row r="1" spans="1:11" x14ac:dyDescent="0.45">
      <c r="A1" t="s">
        <v>61</v>
      </c>
      <c r="B1" t="s">
        <v>0</v>
      </c>
      <c r="C1" s="3" t="s">
        <v>19</v>
      </c>
      <c r="D1" s="3" t="s">
        <v>63</v>
      </c>
      <c r="E1" s="3" t="s">
        <v>64</v>
      </c>
      <c r="F1" s="8" t="s">
        <v>166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</row>
    <row r="2" spans="1:11" x14ac:dyDescent="0.45">
      <c r="A2">
        <v>1</v>
      </c>
      <c r="B2">
        <v>1</v>
      </c>
      <c r="D2" t="s">
        <v>183</v>
      </c>
      <c r="G2" t="s">
        <v>70</v>
      </c>
      <c r="H2">
        <v>537251</v>
      </c>
      <c r="I2">
        <v>537251</v>
      </c>
      <c r="J2">
        <v>5.0000000000000001E-3</v>
      </c>
      <c r="K2" t="s">
        <v>75</v>
      </c>
    </row>
    <row r="3" spans="1:11" x14ac:dyDescent="0.45">
      <c r="A3">
        <v>2</v>
      </c>
      <c r="B3">
        <v>2</v>
      </c>
      <c r="C3">
        <v>1</v>
      </c>
      <c r="D3" t="s">
        <v>184</v>
      </c>
      <c r="G3" t="s">
        <v>70</v>
      </c>
      <c r="H3">
        <v>238237</v>
      </c>
      <c r="I3">
        <v>238237</v>
      </c>
      <c r="J3">
        <v>5.0000000000000001E-3</v>
      </c>
      <c r="K3" t="s">
        <v>75</v>
      </c>
    </row>
    <row r="4" spans="1:11" x14ac:dyDescent="0.45">
      <c r="A4">
        <v>3</v>
      </c>
      <c r="B4">
        <v>3</v>
      </c>
      <c r="C4">
        <v>2</v>
      </c>
      <c r="D4" t="s">
        <v>185</v>
      </c>
      <c r="G4" t="s">
        <v>70</v>
      </c>
      <c r="H4">
        <v>536806</v>
      </c>
      <c r="I4">
        <v>536806</v>
      </c>
      <c r="J4">
        <v>5.0000000000000001E-3</v>
      </c>
      <c r="K4" t="s">
        <v>75</v>
      </c>
    </row>
    <row r="5" spans="1:11" x14ac:dyDescent="0.45">
      <c r="A5">
        <v>4</v>
      </c>
      <c r="B5">
        <v>4</v>
      </c>
      <c r="C5">
        <v>3</v>
      </c>
      <c r="D5" t="s">
        <v>186</v>
      </c>
      <c r="G5" t="s">
        <v>70</v>
      </c>
      <c r="H5">
        <v>75604</v>
      </c>
      <c r="I5">
        <v>75604</v>
      </c>
      <c r="J5">
        <v>5.0000000000000001E-3</v>
      </c>
      <c r="K5" t="s">
        <v>75</v>
      </c>
    </row>
    <row r="6" spans="1:11" x14ac:dyDescent="0.45">
      <c r="A6">
        <v>5</v>
      </c>
      <c r="B6">
        <v>5</v>
      </c>
      <c r="C6">
        <v>1</v>
      </c>
      <c r="D6" t="s">
        <v>187</v>
      </c>
      <c r="G6" t="s">
        <v>70</v>
      </c>
      <c r="H6">
        <v>113622</v>
      </c>
      <c r="I6">
        <v>113622</v>
      </c>
      <c r="J6">
        <v>5.0000000000000001E-3</v>
      </c>
      <c r="K6" t="s">
        <v>75</v>
      </c>
    </row>
    <row r="7" spans="1:11" x14ac:dyDescent="0.45">
      <c r="A7">
        <v>6</v>
      </c>
      <c r="B7">
        <v>6</v>
      </c>
      <c r="C7">
        <v>2</v>
      </c>
      <c r="D7" t="s">
        <v>188</v>
      </c>
      <c r="G7" t="s">
        <v>70</v>
      </c>
      <c r="H7">
        <v>287474</v>
      </c>
      <c r="I7">
        <v>287474</v>
      </c>
      <c r="J7">
        <v>5.0000000000000001E-3</v>
      </c>
      <c r="K7" t="s">
        <v>75</v>
      </c>
    </row>
    <row r="8" spans="1:11" x14ac:dyDescent="0.45">
      <c r="A8">
        <v>7</v>
      </c>
      <c r="B8">
        <v>1</v>
      </c>
      <c r="C8">
        <v>3</v>
      </c>
      <c r="D8" t="s">
        <v>189</v>
      </c>
      <c r="G8" t="s">
        <v>71</v>
      </c>
      <c r="H8">
        <v>4113</v>
      </c>
      <c r="I8">
        <v>96655500</v>
      </c>
      <c r="J8">
        <v>0</v>
      </c>
      <c r="K8" t="s">
        <v>75</v>
      </c>
    </row>
    <row r="9" spans="1:11" x14ac:dyDescent="0.45">
      <c r="A9">
        <v>8</v>
      </c>
      <c r="B9">
        <v>2</v>
      </c>
      <c r="C9">
        <v>1</v>
      </c>
      <c r="D9" t="s">
        <v>190</v>
      </c>
      <c r="G9" t="s">
        <v>71</v>
      </c>
      <c r="H9">
        <v>4172</v>
      </c>
      <c r="I9">
        <v>98042000</v>
      </c>
      <c r="J9">
        <v>0</v>
      </c>
      <c r="K9" t="s">
        <v>75</v>
      </c>
    </row>
    <row r="10" spans="1:11" x14ac:dyDescent="0.45">
      <c r="A10">
        <v>9</v>
      </c>
      <c r="B10">
        <v>3</v>
      </c>
      <c r="C10">
        <v>2</v>
      </c>
      <c r="D10" t="s">
        <v>191</v>
      </c>
      <c r="G10" t="s">
        <v>71</v>
      </c>
      <c r="H10">
        <v>1626</v>
      </c>
      <c r="I10">
        <v>38211000</v>
      </c>
      <c r="J10">
        <v>0</v>
      </c>
      <c r="K10" t="s">
        <v>75</v>
      </c>
    </row>
    <row r="11" spans="1:11" x14ac:dyDescent="0.45">
      <c r="A11">
        <v>10</v>
      </c>
      <c r="B11">
        <v>4</v>
      </c>
      <c r="C11">
        <v>3</v>
      </c>
      <c r="D11" t="s">
        <v>192</v>
      </c>
      <c r="G11" t="s">
        <v>71</v>
      </c>
      <c r="H11">
        <v>3420</v>
      </c>
      <c r="I11">
        <v>80370000</v>
      </c>
      <c r="J11">
        <v>0</v>
      </c>
      <c r="K11" t="s">
        <v>75</v>
      </c>
    </row>
    <row r="12" spans="1:11" x14ac:dyDescent="0.45">
      <c r="A12">
        <v>11</v>
      </c>
      <c r="B12">
        <v>5</v>
      </c>
      <c r="C12">
        <v>1</v>
      </c>
      <c r="D12" t="s">
        <v>193</v>
      </c>
      <c r="G12" t="s">
        <v>71</v>
      </c>
      <c r="H12">
        <v>3742</v>
      </c>
      <c r="I12">
        <v>87937000</v>
      </c>
      <c r="J12">
        <v>0</v>
      </c>
      <c r="K12" t="s">
        <v>75</v>
      </c>
    </row>
    <row r="13" spans="1:11" x14ac:dyDescent="0.45">
      <c r="A13">
        <v>12</v>
      </c>
      <c r="B13">
        <v>6</v>
      </c>
      <c r="C13">
        <v>2</v>
      </c>
      <c r="D13" t="s">
        <v>194</v>
      </c>
      <c r="G13" t="s">
        <v>71</v>
      </c>
      <c r="H13">
        <v>4345</v>
      </c>
      <c r="I13">
        <v>102107500</v>
      </c>
      <c r="J13">
        <v>0</v>
      </c>
      <c r="K13" t="s">
        <v>75</v>
      </c>
    </row>
    <row r="14" spans="1:11" x14ac:dyDescent="0.45">
      <c r="A14">
        <v>13</v>
      </c>
      <c r="B14">
        <v>1</v>
      </c>
      <c r="C14">
        <v>3</v>
      </c>
      <c r="D14" t="s">
        <v>195</v>
      </c>
      <c r="G14" t="s">
        <v>169</v>
      </c>
      <c r="H14">
        <v>323</v>
      </c>
      <c r="I14">
        <v>8421155.8699999992</v>
      </c>
      <c r="J14">
        <v>4.0000000000000001E-3</v>
      </c>
      <c r="K14" t="s">
        <v>75</v>
      </c>
    </row>
    <row r="15" spans="1:11" x14ac:dyDescent="0.45">
      <c r="A15">
        <v>14</v>
      </c>
      <c r="B15">
        <v>2</v>
      </c>
      <c r="C15">
        <v>1</v>
      </c>
      <c r="D15" t="s">
        <v>196</v>
      </c>
      <c r="G15" t="s">
        <v>169</v>
      </c>
      <c r="H15">
        <v>210</v>
      </c>
      <c r="I15">
        <v>5475054.8999999994</v>
      </c>
      <c r="J15">
        <v>4.0000000000000001E-3</v>
      </c>
      <c r="K15" t="s">
        <v>75</v>
      </c>
    </row>
    <row r="16" spans="1:11" x14ac:dyDescent="0.45">
      <c r="A16">
        <v>15</v>
      </c>
      <c r="B16">
        <v>3</v>
      </c>
      <c r="C16">
        <v>2</v>
      </c>
      <c r="D16" t="s">
        <v>197</v>
      </c>
      <c r="G16" t="s">
        <v>169</v>
      </c>
      <c r="H16">
        <v>490</v>
      </c>
      <c r="I16">
        <v>12775128.1</v>
      </c>
      <c r="J16">
        <v>4.0000000000000001E-3</v>
      </c>
      <c r="K16" t="s">
        <v>75</v>
      </c>
    </row>
    <row r="17" spans="1:11" x14ac:dyDescent="0.45">
      <c r="A17">
        <v>16</v>
      </c>
      <c r="B17">
        <v>4</v>
      </c>
      <c r="C17">
        <v>3</v>
      </c>
      <c r="D17" t="s">
        <v>198</v>
      </c>
      <c r="G17" t="s">
        <v>169</v>
      </c>
      <c r="H17">
        <v>481</v>
      </c>
      <c r="I17">
        <v>12540482.889999999</v>
      </c>
      <c r="J17">
        <v>4.0000000000000001E-3</v>
      </c>
      <c r="K17" t="s">
        <v>75</v>
      </c>
    </row>
    <row r="18" spans="1:11" x14ac:dyDescent="0.45">
      <c r="A18">
        <v>17</v>
      </c>
      <c r="B18">
        <v>5</v>
      </c>
      <c r="C18">
        <v>3</v>
      </c>
      <c r="D18" t="s">
        <v>199</v>
      </c>
      <c r="G18" t="s">
        <v>169</v>
      </c>
      <c r="H18">
        <v>287</v>
      </c>
      <c r="I18">
        <v>7482575.0299999993</v>
      </c>
      <c r="J18">
        <v>4.0000000000000001E-3</v>
      </c>
      <c r="K18" t="s">
        <v>75</v>
      </c>
    </row>
    <row r="19" spans="1:11" x14ac:dyDescent="0.45">
      <c r="A19">
        <v>18</v>
      </c>
      <c r="B19">
        <v>6</v>
      </c>
      <c r="C19">
        <v>3</v>
      </c>
      <c r="D19" t="s">
        <v>200</v>
      </c>
      <c r="G19" t="s">
        <v>169</v>
      </c>
      <c r="H19">
        <v>491</v>
      </c>
      <c r="I19">
        <v>12801199.789999999</v>
      </c>
      <c r="J19">
        <v>4.0000000000000001E-3</v>
      </c>
      <c r="K19" t="s">
        <v>75</v>
      </c>
    </row>
    <row r="20" spans="1:11" x14ac:dyDescent="0.45">
      <c r="A20">
        <v>19</v>
      </c>
      <c r="B20">
        <v>7</v>
      </c>
      <c r="C20">
        <v>1</v>
      </c>
      <c r="D20" t="s">
        <v>201</v>
      </c>
      <c r="G20" t="s">
        <v>70</v>
      </c>
      <c r="H20">
        <v>9980102</v>
      </c>
      <c r="I20">
        <v>9980102</v>
      </c>
      <c r="J20">
        <v>5.0000000000000001E-3</v>
      </c>
      <c r="K20" t="s">
        <v>75</v>
      </c>
    </row>
    <row r="21" spans="1:11" x14ac:dyDescent="0.45">
      <c r="A21">
        <v>20</v>
      </c>
      <c r="B21">
        <v>8</v>
      </c>
      <c r="C21">
        <v>3</v>
      </c>
      <c r="D21" t="s">
        <v>202</v>
      </c>
      <c r="G21" t="s">
        <v>70</v>
      </c>
      <c r="H21">
        <v>5476967</v>
      </c>
      <c r="I21">
        <v>5476967</v>
      </c>
      <c r="J21">
        <v>5.0000000000000001E-3</v>
      </c>
      <c r="K21" t="s">
        <v>75</v>
      </c>
    </row>
    <row r="22" spans="1:11" x14ac:dyDescent="0.45">
      <c r="A22">
        <v>21</v>
      </c>
      <c r="B22">
        <v>9</v>
      </c>
      <c r="C22">
        <v>3</v>
      </c>
      <c r="D22" t="s">
        <v>203</v>
      </c>
      <c r="G22" t="s">
        <v>70</v>
      </c>
      <c r="H22">
        <v>4549845</v>
      </c>
      <c r="I22">
        <v>4549845</v>
      </c>
      <c r="J22">
        <v>5.0000000000000001E-3</v>
      </c>
      <c r="K22" t="s">
        <v>75</v>
      </c>
    </row>
    <row r="23" spans="1:11" x14ac:dyDescent="0.45">
      <c r="A23">
        <v>22</v>
      </c>
      <c r="B23">
        <v>10</v>
      </c>
      <c r="C23">
        <v>2</v>
      </c>
      <c r="D23" t="s">
        <v>204</v>
      </c>
      <c r="G23" t="s">
        <v>70</v>
      </c>
      <c r="H23">
        <v>5863377</v>
      </c>
      <c r="I23">
        <v>5863377</v>
      </c>
      <c r="J23">
        <v>5.0000000000000001E-3</v>
      </c>
      <c r="K23" t="s">
        <v>75</v>
      </c>
    </row>
    <row r="24" spans="1:11" x14ac:dyDescent="0.45">
      <c r="A24">
        <v>23</v>
      </c>
      <c r="B24">
        <v>11</v>
      </c>
      <c r="C24">
        <v>3</v>
      </c>
      <c r="D24" t="s">
        <v>205</v>
      </c>
      <c r="G24" t="s">
        <v>70</v>
      </c>
      <c r="H24">
        <v>8448457</v>
      </c>
      <c r="I24">
        <v>8448457</v>
      </c>
      <c r="J24">
        <v>5.0000000000000001E-3</v>
      </c>
      <c r="K24" t="s">
        <v>75</v>
      </c>
    </row>
    <row r="25" spans="1:11" x14ac:dyDescent="0.45">
      <c r="A25">
        <v>24</v>
      </c>
      <c r="B25">
        <v>12</v>
      </c>
      <c r="C25">
        <v>2</v>
      </c>
      <c r="D25" t="s">
        <v>206</v>
      </c>
      <c r="G25" t="s">
        <v>70</v>
      </c>
      <c r="H25">
        <v>3872282</v>
      </c>
      <c r="I25">
        <v>3872282</v>
      </c>
      <c r="J25">
        <v>5.0000000000000001E-3</v>
      </c>
      <c r="K25" t="s">
        <v>75</v>
      </c>
    </row>
    <row r="26" spans="1:11" x14ac:dyDescent="0.45">
      <c r="A26">
        <v>25</v>
      </c>
      <c r="B26">
        <v>13</v>
      </c>
      <c r="C26">
        <v>2</v>
      </c>
      <c r="D26" t="s">
        <v>207</v>
      </c>
      <c r="G26" t="s">
        <v>70</v>
      </c>
      <c r="H26">
        <v>5739796</v>
      </c>
      <c r="I26">
        <v>5739796</v>
      </c>
      <c r="J26">
        <v>5.0000000000000001E-3</v>
      </c>
      <c r="K26" t="s">
        <v>75</v>
      </c>
    </row>
    <row r="27" spans="1:11" x14ac:dyDescent="0.45">
      <c r="A27">
        <v>26</v>
      </c>
      <c r="B27">
        <v>14</v>
      </c>
      <c r="C27">
        <v>1</v>
      </c>
      <c r="D27" t="s">
        <v>208</v>
      </c>
      <c r="G27" t="s">
        <v>70</v>
      </c>
      <c r="H27">
        <v>7755939</v>
      </c>
      <c r="I27">
        <v>7755939</v>
      </c>
      <c r="J27">
        <v>5.0000000000000001E-3</v>
      </c>
      <c r="K27" t="s">
        <v>75</v>
      </c>
    </row>
    <row r="28" spans="1:11" x14ac:dyDescent="0.45">
      <c r="A28">
        <v>27</v>
      </c>
      <c r="B28">
        <v>15</v>
      </c>
      <c r="C28">
        <v>3</v>
      </c>
      <c r="D28" t="s">
        <v>209</v>
      </c>
      <c r="G28" t="s">
        <v>70</v>
      </c>
      <c r="H28">
        <v>7213398</v>
      </c>
      <c r="I28">
        <v>7213398</v>
      </c>
      <c r="J28">
        <v>5.0000000000000001E-3</v>
      </c>
      <c r="K28" t="s">
        <v>75</v>
      </c>
    </row>
    <row r="29" spans="1:11" x14ac:dyDescent="0.45">
      <c r="A29">
        <v>28</v>
      </c>
      <c r="B29">
        <v>16</v>
      </c>
      <c r="C29">
        <v>3</v>
      </c>
      <c r="D29" t="s">
        <v>210</v>
      </c>
      <c r="G29" t="s">
        <v>70</v>
      </c>
      <c r="H29">
        <v>6577462</v>
      </c>
      <c r="I29">
        <v>6577462</v>
      </c>
      <c r="J29">
        <v>5.0000000000000001E-3</v>
      </c>
      <c r="K29" t="s">
        <v>75</v>
      </c>
    </row>
    <row r="30" spans="1:11" x14ac:dyDescent="0.45">
      <c r="A30">
        <v>29</v>
      </c>
      <c r="B30">
        <v>17</v>
      </c>
      <c r="C30">
        <v>1</v>
      </c>
      <c r="D30" t="s">
        <v>211</v>
      </c>
      <c r="G30" t="s">
        <v>70</v>
      </c>
      <c r="H30">
        <v>2960169</v>
      </c>
      <c r="I30">
        <v>2960169</v>
      </c>
      <c r="J30">
        <v>5.0000000000000001E-3</v>
      </c>
      <c r="K30" t="s">
        <v>75</v>
      </c>
    </row>
    <row r="31" spans="1:11" x14ac:dyDescent="0.45">
      <c r="A31">
        <v>30</v>
      </c>
      <c r="B31">
        <v>18</v>
      </c>
      <c r="C31">
        <v>3</v>
      </c>
      <c r="D31" t="s">
        <v>212</v>
      </c>
      <c r="G31" t="s">
        <v>70</v>
      </c>
      <c r="H31">
        <v>8009206</v>
      </c>
      <c r="I31">
        <v>8009206</v>
      </c>
      <c r="J31">
        <v>5.0000000000000001E-3</v>
      </c>
      <c r="K31" t="s">
        <v>75</v>
      </c>
    </row>
    <row r="32" spans="1:11" x14ac:dyDescent="0.45">
      <c r="A32">
        <v>31</v>
      </c>
      <c r="B32">
        <v>19</v>
      </c>
      <c r="C32">
        <v>1</v>
      </c>
      <c r="D32" t="s">
        <v>213</v>
      </c>
      <c r="G32" t="s">
        <v>70</v>
      </c>
      <c r="H32">
        <v>7747227</v>
      </c>
      <c r="I32">
        <v>7747227</v>
      </c>
      <c r="J32">
        <v>5.0000000000000001E-3</v>
      </c>
      <c r="K32" t="s">
        <v>75</v>
      </c>
    </row>
    <row r="33" spans="1:11" x14ac:dyDescent="0.45">
      <c r="A33">
        <v>32</v>
      </c>
      <c r="B33">
        <v>20</v>
      </c>
      <c r="C33">
        <v>2</v>
      </c>
      <c r="D33" t="s">
        <v>214</v>
      </c>
      <c r="G33" t="s">
        <v>70</v>
      </c>
      <c r="H33">
        <v>8563947</v>
      </c>
      <c r="I33">
        <v>8563947</v>
      </c>
      <c r="J33">
        <v>5.0000000000000001E-3</v>
      </c>
      <c r="K33" t="s">
        <v>75</v>
      </c>
    </row>
    <row r="34" spans="1:11" x14ac:dyDescent="0.45">
      <c r="A34">
        <v>33</v>
      </c>
      <c r="B34">
        <v>21</v>
      </c>
      <c r="C34">
        <v>2</v>
      </c>
      <c r="D34" t="s">
        <v>215</v>
      </c>
      <c r="G34" t="s">
        <v>70</v>
      </c>
      <c r="H34">
        <v>9371489</v>
      </c>
      <c r="I34">
        <v>9371489</v>
      </c>
      <c r="J34">
        <v>5.0000000000000001E-3</v>
      </c>
      <c r="K34" t="s">
        <v>75</v>
      </c>
    </row>
    <row r="35" spans="1:11" x14ac:dyDescent="0.45">
      <c r="A35">
        <v>34</v>
      </c>
      <c r="B35">
        <v>22</v>
      </c>
      <c r="C35">
        <v>2</v>
      </c>
      <c r="D35" t="s">
        <v>216</v>
      </c>
      <c r="G35" t="s">
        <v>70</v>
      </c>
      <c r="H35">
        <v>5359387</v>
      </c>
      <c r="I35">
        <v>5359387</v>
      </c>
      <c r="J35">
        <v>5.0000000000000001E-3</v>
      </c>
      <c r="K35" t="s">
        <v>75</v>
      </c>
    </row>
    <row r="36" spans="1:11" x14ac:dyDescent="0.45">
      <c r="A36">
        <v>35</v>
      </c>
      <c r="B36">
        <v>23</v>
      </c>
      <c r="D36" t="s">
        <v>217</v>
      </c>
      <c r="G36" t="s">
        <v>70</v>
      </c>
      <c r="H36">
        <v>7487506</v>
      </c>
      <c r="I36">
        <v>7487506</v>
      </c>
      <c r="J36">
        <v>5.0000000000000001E-3</v>
      </c>
      <c r="K36" t="s">
        <v>75</v>
      </c>
    </row>
    <row r="37" spans="1:11" x14ac:dyDescent="0.45">
      <c r="A37">
        <v>36</v>
      </c>
      <c r="B37">
        <v>24</v>
      </c>
      <c r="C37">
        <v>2</v>
      </c>
      <c r="D37" t="s">
        <v>218</v>
      </c>
      <c r="G37" t="s">
        <v>70</v>
      </c>
      <c r="H37">
        <v>1603258</v>
      </c>
      <c r="I37">
        <v>1603258</v>
      </c>
      <c r="J37">
        <v>5.0000000000000001E-3</v>
      </c>
      <c r="K37" t="s">
        <v>75</v>
      </c>
    </row>
    <row r="38" spans="1:11" x14ac:dyDescent="0.45">
      <c r="A38">
        <v>37</v>
      </c>
      <c r="B38">
        <v>25</v>
      </c>
      <c r="C38">
        <v>1</v>
      </c>
      <c r="D38" t="s">
        <v>219</v>
      </c>
      <c r="G38" t="s">
        <v>70</v>
      </c>
      <c r="H38">
        <v>2798196</v>
      </c>
      <c r="I38">
        <v>2798196</v>
      </c>
      <c r="J38">
        <v>5.0000000000000001E-3</v>
      </c>
      <c r="K38" t="s">
        <v>75</v>
      </c>
    </row>
    <row r="39" spans="1:11" x14ac:dyDescent="0.45">
      <c r="A39">
        <v>38</v>
      </c>
      <c r="B39">
        <v>7</v>
      </c>
      <c r="C39">
        <v>2</v>
      </c>
      <c r="D39" t="s">
        <v>220</v>
      </c>
      <c r="G39" t="s">
        <v>71</v>
      </c>
      <c r="H39">
        <v>150</v>
      </c>
      <c r="I39">
        <v>3525000</v>
      </c>
      <c r="J39">
        <v>0</v>
      </c>
      <c r="K39" t="s">
        <v>75</v>
      </c>
    </row>
    <row r="40" spans="1:11" x14ac:dyDescent="0.45">
      <c r="A40">
        <v>39</v>
      </c>
      <c r="B40">
        <v>8</v>
      </c>
      <c r="C40">
        <v>1</v>
      </c>
      <c r="D40" t="s">
        <v>221</v>
      </c>
      <c r="G40" t="s">
        <v>71</v>
      </c>
      <c r="H40">
        <v>2967</v>
      </c>
      <c r="I40">
        <v>69724500</v>
      </c>
      <c r="J40">
        <v>0</v>
      </c>
      <c r="K40" t="s">
        <v>75</v>
      </c>
    </row>
    <row r="41" spans="1:11" x14ac:dyDescent="0.45">
      <c r="A41">
        <v>40</v>
      </c>
      <c r="B41">
        <v>9</v>
      </c>
      <c r="C41">
        <v>3</v>
      </c>
      <c r="D41" t="s">
        <v>222</v>
      </c>
      <c r="G41" t="s">
        <v>71</v>
      </c>
      <c r="H41">
        <v>214</v>
      </c>
      <c r="I41">
        <v>5029000</v>
      </c>
      <c r="J41">
        <v>0</v>
      </c>
      <c r="K41" t="s">
        <v>75</v>
      </c>
    </row>
    <row r="42" spans="1:11" x14ac:dyDescent="0.45">
      <c r="A42">
        <v>41</v>
      </c>
      <c r="B42">
        <v>10</v>
      </c>
      <c r="C42">
        <v>3</v>
      </c>
      <c r="D42" t="s">
        <v>223</v>
      </c>
      <c r="G42" t="s">
        <v>71</v>
      </c>
      <c r="H42">
        <v>2850</v>
      </c>
      <c r="I42">
        <v>66975000</v>
      </c>
      <c r="J42">
        <v>0</v>
      </c>
      <c r="K42" t="s">
        <v>75</v>
      </c>
    </row>
    <row r="43" spans="1:11" x14ac:dyDescent="0.45">
      <c r="A43">
        <v>42</v>
      </c>
      <c r="B43">
        <v>11</v>
      </c>
      <c r="C43">
        <v>1</v>
      </c>
      <c r="D43" t="s">
        <v>224</v>
      </c>
      <c r="G43" t="s">
        <v>71</v>
      </c>
      <c r="H43">
        <v>2852</v>
      </c>
      <c r="I43">
        <v>67022000</v>
      </c>
      <c r="J43">
        <v>0</v>
      </c>
      <c r="K43" t="s">
        <v>75</v>
      </c>
    </row>
    <row r="44" spans="1:11" x14ac:dyDescent="0.45">
      <c r="A44">
        <v>43</v>
      </c>
      <c r="B44">
        <v>12</v>
      </c>
      <c r="C44">
        <v>2</v>
      </c>
      <c r="D44" t="s">
        <v>225</v>
      </c>
      <c r="G44" t="s">
        <v>71</v>
      </c>
      <c r="H44">
        <v>351</v>
      </c>
      <c r="I44">
        <v>8248500</v>
      </c>
      <c r="J44">
        <v>0</v>
      </c>
      <c r="K44" t="s">
        <v>75</v>
      </c>
    </row>
    <row r="45" spans="1:11" x14ac:dyDescent="0.45">
      <c r="A45">
        <v>44</v>
      </c>
      <c r="B45">
        <v>13</v>
      </c>
      <c r="C45">
        <v>3</v>
      </c>
      <c r="D45" t="s">
        <v>226</v>
      </c>
      <c r="G45" t="s">
        <v>71</v>
      </c>
      <c r="H45">
        <v>124</v>
      </c>
      <c r="I45">
        <v>2914000</v>
      </c>
      <c r="J45">
        <v>0</v>
      </c>
      <c r="K45" t="s">
        <v>75</v>
      </c>
    </row>
    <row r="46" spans="1:11" x14ac:dyDescent="0.45">
      <c r="A46">
        <v>45</v>
      </c>
      <c r="B46">
        <v>14</v>
      </c>
      <c r="C46">
        <v>2</v>
      </c>
      <c r="D46" t="s">
        <v>227</v>
      </c>
      <c r="G46" t="s">
        <v>71</v>
      </c>
      <c r="H46">
        <v>1990</v>
      </c>
      <c r="I46">
        <v>46765000</v>
      </c>
      <c r="J46">
        <v>0</v>
      </c>
      <c r="K46" t="s">
        <v>75</v>
      </c>
    </row>
    <row r="47" spans="1:11" x14ac:dyDescent="0.45">
      <c r="A47">
        <v>46</v>
      </c>
      <c r="B47">
        <v>15</v>
      </c>
      <c r="C47">
        <v>2</v>
      </c>
      <c r="D47" t="s">
        <v>228</v>
      </c>
      <c r="G47" t="s">
        <v>71</v>
      </c>
      <c r="H47">
        <v>434</v>
      </c>
      <c r="I47">
        <v>10199000</v>
      </c>
      <c r="J47">
        <v>0</v>
      </c>
      <c r="K47" t="s">
        <v>75</v>
      </c>
    </row>
    <row r="48" spans="1:11" x14ac:dyDescent="0.45">
      <c r="A48">
        <v>47</v>
      </c>
      <c r="B48">
        <v>16</v>
      </c>
      <c r="C48">
        <v>2</v>
      </c>
      <c r="D48" t="s">
        <v>229</v>
      </c>
      <c r="G48" t="s">
        <v>71</v>
      </c>
      <c r="H48">
        <v>1177</v>
      </c>
      <c r="I48">
        <v>27659500</v>
      </c>
      <c r="J48">
        <v>0</v>
      </c>
      <c r="K48" t="s">
        <v>75</v>
      </c>
    </row>
    <row r="49" spans="1:11" x14ac:dyDescent="0.45">
      <c r="A49">
        <v>48</v>
      </c>
      <c r="B49">
        <v>17</v>
      </c>
      <c r="C49">
        <v>2</v>
      </c>
      <c r="D49" t="s">
        <v>230</v>
      </c>
      <c r="G49" t="s">
        <v>71</v>
      </c>
      <c r="H49">
        <v>779</v>
      </c>
      <c r="I49">
        <v>18306500</v>
      </c>
      <c r="J49">
        <v>0</v>
      </c>
      <c r="K49" t="s">
        <v>75</v>
      </c>
    </row>
    <row r="50" spans="1:11" x14ac:dyDescent="0.45">
      <c r="A50">
        <v>49</v>
      </c>
      <c r="B50">
        <v>18</v>
      </c>
      <c r="C50">
        <v>3</v>
      </c>
      <c r="D50" t="s">
        <v>231</v>
      </c>
      <c r="G50" t="s">
        <v>71</v>
      </c>
      <c r="H50">
        <v>360</v>
      </c>
      <c r="I50">
        <v>8460000</v>
      </c>
      <c r="J50">
        <v>0</v>
      </c>
      <c r="K50" t="s">
        <v>75</v>
      </c>
    </row>
    <row r="51" spans="1:11" x14ac:dyDescent="0.45">
      <c r="A51">
        <v>50</v>
      </c>
      <c r="B51">
        <v>19</v>
      </c>
      <c r="D51" t="s">
        <v>232</v>
      </c>
      <c r="G51" t="s">
        <v>71</v>
      </c>
      <c r="H51">
        <v>270</v>
      </c>
      <c r="I51">
        <v>6345000</v>
      </c>
      <c r="J51">
        <v>0</v>
      </c>
      <c r="K51" t="s">
        <v>75</v>
      </c>
    </row>
    <row r="52" spans="1:11" x14ac:dyDescent="0.45">
      <c r="A52">
        <v>51</v>
      </c>
      <c r="B52">
        <v>20</v>
      </c>
      <c r="C52">
        <v>1</v>
      </c>
      <c r="D52" t="s">
        <v>233</v>
      </c>
      <c r="G52" t="s">
        <v>71</v>
      </c>
      <c r="H52">
        <v>194</v>
      </c>
      <c r="I52">
        <v>4559000</v>
      </c>
      <c r="J52">
        <v>0</v>
      </c>
      <c r="K52" t="s">
        <v>75</v>
      </c>
    </row>
    <row r="53" spans="1:11" x14ac:dyDescent="0.45">
      <c r="A53">
        <v>52</v>
      </c>
      <c r="B53">
        <v>21</v>
      </c>
      <c r="C53">
        <v>1</v>
      </c>
      <c r="D53" t="s">
        <v>234</v>
      </c>
      <c r="G53" t="s">
        <v>71</v>
      </c>
      <c r="H53">
        <v>420</v>
      </c>
      <c r="I53">
        <v>9870000</v>
      </c>
      <c r="J53">
        <v>0</v>
      </c>
      <c r="K53" t="s">
        <v>75</v>
      </c>
    </row>
    <row r="54" spans="1:11" x14ac:dyDescent="0.45">
      <c r="A54">
        <v>53</v>
      </c>
      <c r="B54">
        <v>22</v>
      </c>
      <c r="D54" t="s">
        <v>235</v>
      </c>
      <c r="G54" t="s">
        <v>71</v>
      </c>
      <c r="H54">
        <v>277</v>
      </c>
      <c r="I54">
        <v>6509500</v>
      </c>
      <c r="J54">
        <v>0</v>
      </c>
      <c r="K54" t="s">
        <v>75</v>
      </c>
    </row>
    <row r="55" spans="1:11" x14ac:dyDescent="0.45">
      <c r="A55">
        <v>54</v>
      </c>
      <c r="B55">
        <v>23</v>
      </c>
      <c r="C55">
        <v>3</v>
      </c>
      <c r="D55" t="s">
        <v>236</v>
      </c>
      <c r="G55" t="s">
        <v>71</v>
      </c>
      <c r="H55">
        <v>1875</v>
      </c>
      <c r="I55">
        <v>44062500</v>
      </c>
      <c r="J55">
        <v>0</v>
      </c>
      <c r="K55" t="s">
        <v>75</v>
      </c>
    </row>
    <row r="56" spans="1:11" x14ac:dyDescent="0.45">
      <c r="A56">
        <v>55</v>
      </c>
      <c r="B56">
        <v>24</v>
      </c>
      <c r="C56">
        <v>1</v>
      </c>
      <c r="D56" t="s">
        <v>237</v>
      </c>
      <c r="G56" t="s">
        <v>71</v>
      </c>
      <c r="H56">
        <v>662</v>
      </c>
      <c r="I56">
        <v>15557000</v>
      </c>
      <c r="J56">
        <v>0</v>
      </c>
      <c r="K56" t="s">
        <v>75</v>
      </c>
    </row>
    <row r="57" spans="1:11" x14ac:dyDescent="0.45">
      <c r="A57">
        <v>56</v>
      </c>
      <c r="B57">
        <v>25</v>
      </c>
      <c r="C57">
        <v>1</v>
      </c>
      <c r="D57" t="s">
        <v>238</v>
      </c>
      <c r="G57" t="s">
        <v>71</v>
      </c>
      <c r="H57">
        <v>2053</v>
      </c>
      <c r="I57">
        <v>48245500</v>
      </c>
      <c r="J57">
        <v>0</v>
      </c>
      <c r="K57" t="s">
        <v>75</v>
      </c>
    </row>
    <row r="58" spans="1:11" x14ac:dyDescent="0.45">
      <c r="A58">
        <v>57</v>
      </c>
      <c r="B58">
        <v>7</v>
      </c>
      <c r="C58">
        <v>1</v>
      </c>
      <c r="D58" t="s">
        <v>239</v>
      </c>
      <c r="G58" t="s">
        <v>169</v>
      </c>
      <c r="H58">
        <v>646</v>
      </c>
      <c r="I58">
        <v>16842311.739999998</v>
      </c>
      <c r="J58">
        <v>4.0000000000000001E-3</v>
      </c>
      <c r="K58" t="s">
        <v>75</v>
      </c>
    </row>
    <row r="59" spans="1:11" x14ac:dyDescent="0.45">
      <c r="A59">
        <v>58</v>
      </c>
      <c r="B59">
        <v>8</v>
      </c>
      <c r="D59" t="s">
        <v>240</v>
      </c>
      <c r="G59" t="s">
        <v>169</v>
      </c>
      <c r="H59">
        <v>676</v>
      </c>
      <c r="I59">
        <v>17624462.439999998</v>
      </c>
      <c r="J59">
        <v>4.0000000000000001E-3</v>
      </c>
      <c r="K59" t="s">
        <v>75</v>
      </c>
    </row>
    <row r="60" spans="1:11" x14ac:dyDescent="0.45">
      <c r="A60">
        <v>59</v>
      </c>
      <c r="B60">
        <v>9</v>
      </c>
      <c r="C60">
        <v>1</v>
      </c>
      <c r="D60" t="s">
        <v>241</v>
      </c>
      <c r="G60" t="s">
        <v>169</v>
      </c>
      <c r="H60">
        <v>643</v>
      </c>
      <c r="I60">
        <v>16764096.67</v>
      </c>
      <c r="J60">
        <v>4.0000000000000001E-3</v>
      </c>
      <c r="K60" t="s">
        <v>75</v>
      </c>
    </row>
    <row r="61" spans="1:11" x14ac:dyDescent="0.45">
      <c r="A61">
        <v>60</v>
      </c>
      <c r="B61">
        <v>10</v>
      </c>
      <c r="C61">
        <v>3</v>
      </c>
      <c r="D61" t="s">
        <v>242</v>
      </c>
      <c r="G61" t="s">
        <v>169</v>
      </c>
      <c r="H61">
        <v>710</v>
      </c>
      <c r="I61">
        <v>18510899.899999999</v>
      </c>
      <c r="J61">
        <v>4.0000000000000001E-3</v>
      </c>
      <c r="K61" t="s">
        <v>75</v>
      </c>
    </row>
    <row r="62" spans="1:11" x14ac:dyDescent="0.45">
      <c r="A62">
        <v>61</v>
      </c>
      <c r="B62">
        <v>11</v>
      </c>
      <c r="C62">
        <v>3</v>
      </c>
      <c r="D62" t="s">
        <v>243</v>
      </c>
      <c r="G62" t="s">
        <v>169</v>
      </c>
      <c r="H62">
        <v>555</v>
      </c>
      <c r="I62">
        <v>14469787.949999999</v>
      </c>
      <c r="J62">
        <v>4.0000000000000001E-3</v>
      </c>
      <c r="K62" t="s">
        <v>75</v>
      </c>
    </row>
    <row r="63" spans="1:11" x14ac:dyDescent="0.45">
      <c r="A63">
        <v>62</v>
      </c>
      <c r="B63">
        <v>12</v>
      </c>
      <c r="C63">
        <v>2</v>
      </c>
      <c r="D63" t="s">
        <v>244</v>
      </c>
      <c r="G63" t="s">
        <v>169</v>
      </c>
      <c r="H63">
        <v>445</v>
      </c>
      <c r="I63">
        <v>11601902.049999999</v>
      </c>
      <c r="J63">
        <v>4.0000000000000001E-3</v>
      </c>
      <c r="K63" t="s">
        <v>75</v>
      </c>
    </row>
    <row r="64" spans="1:11" x14ac:dyDescent="0.45">
      <c r="A64">
        <v>63</v>
      </c>
      <c r="B64">
        <v>13</v>
      </c>
      <c r="C64">
        <v>3</v>
      </c>
      <c r="D64" t="s">
        <v>241</v>
      </c>
      <c r="G64" t="s">
        <v>169</v>
      </c>
      <c r="H64">
        <v>44</v>
      </c>
      <c r="I64">
        <v>1147154.3599999999</v>
      </c>
      <c r="J64">
        <v>4.0000000000000001E-3</v>
      </c>
      <c r="K64" t="s">
        <v>75</v>
      </c>
    </row>
    <row r="65" spans="1:11" x14ac:dyDescent="0.45">
      <c r="A65">
        <v>64</v>
      </c>
      <c r="B65">
        <v>14</v>
      </c>
      <c r="C65">
        <v>3</v>
      </c>
      <c r="D65" t="s">
        <v>245</v>
      </c>
      <c r="G65" t="s">
        <v>169</v>
      </c>
      <c r="H65">
        <v>242</v>
      </c>
      <c r="I65">
        <v>6309348.9799999995</v>
      </c>
      <c r="J65">
        <v>4.0000000000000001E-3</v>
      </c>
      <c r="K65" t="s">
        <v>75</v>
      </c>
    </row>
    <row r="66" spans="1:11" x14ac:dyDescent="0.45">
      <c r="A66">
        <v>65</v>
      </c>
      <c r="B66">
        <v>15</v>
      </c>
      <c r="C66">
        <v>3</v>
      </c>
      <c r="D66" t="s">
        <v>246</v>
      </c>
      <c r="G66" t="s">
        <v>169</v>
      </c>
      <c r="H66">
        <v>83</v>
      </c>
      <c r="I66">
        <v>2163950.27</v>
      </c>
      <c r="J66">
        <v>4.0000000000000001E-3</v>
      </c>
      <c r="K66" t="s">
        <v>75</v>
      </c>
    </row>
    <row r="67" spans="1:11" x14ac:dyDescent="0.45">
      <c r="A67">
        <v>66</v>
      </c>
      <c r="B67">
        <v>16</v>
      </c>
      <c r="C67">
        <v>2</v>
      </c>
      <c r="D67" t="s">
        <v>247</v>
      </c>
      <c r="G67" t="s">
        <v>169</v>
      </c>
      <c r="H67">
        <v>990</v>
      </c>
      <c r="I67">
        <v>25810973.099999998</v>
      </c>
      <c r="J67">
        <v>4.0000000000000001E-3</v>
      </c>
      <c r="K67" t="s">
        <v>75</v>
      </c>
    </row>
    <row r="68" spans="1:11" x14ac:dyDescent="0.45">
      <c r="A68">
        <v>67</v>
      </c>
      <c r="B68">
        <v>17</v>
      </c>
      <c r="C68">
        <v>1</v>
      </c>
      <c r="D68" t="s">
        <v>248</v>
      </c>
      <c r="G68" t="s">
        <v>169</v>
      </c>
      <c r="H68">
        <v>973</v>
      </c>
      <c r="I68">
        <v>25367754.369999997</v>
      </c>
      <c r="J68">
        <v>4.0000000000000001E-3</v>
      </c>
      <c r="K68" t="s">
        <v>75</v>
      </c>
    </row>
    <row r="69" spans="1:11" x14ac:dyDescent="0.45">
      <c r="A69">
        <v>68</v>
      </c>
      <c r="B69">
        <v>18</v>
      </c>
      <c r="C69">
        <v>3</v>
      </c>
      <c r="D69" t="s">
        <v>249</v>
      </c>
      <c r="G69" t="s">
        <v>169</v>
      </c>
      <c r="H69">
        <v>658</v>
      </c>
      <c r="I69">
        <v>17155172.02</v>
      </c>
      <c r="J69">
        <v>4.0000000000000001E-3</v>
      </c>
      <c r="K69" t="s">
        <v>75</v>
      </c>
    </row>
    <row r="70" spans="1:11" x14ac:dyDescent="0.45">
      <c r="A70">
        <v>69</v>
      </c>
      <c r="B70">
        <v>19</v>
      </c>
      <c r="C70">
        <v>3</v>
      </c>
      <c r="D70" t="s">
        <v>250</v>
      </c>
      <c r="G70" t="s">
        <v>169</v>
      </c>
      <c r="H70">
        <v>814</v>
      </c>
      <c r="I70">
        <v>21222355.66</v>
      </c>
      <c r="J70">
        <v>4.0000000000000001E-3</v>
      </c>
      <c r="K70" t="s">
        <v>75</v>
      </c>
    </row>
    <row r="71" spans="1:11" x14ac:dyDescent="0.45">
      <c r="A71">
        <v>70</v>
      </c>
      <c r="B71">
        <v>20</v>
      </c>
      <c r="C71">
        <v>2</v>
      </c>
      <c r="D71" t="s">
        <v>251</v>
      </c>
      <c r="G71" t="s">
        <v>169</v>
      </c>
      <c r="H71">
        <v>656</v>
      </c>
      <c r="I71">
        <v>17103028.640000001</v>
      </c>
      <c r="J71">
        <v>4.0000000000000001E-3</v>
      </c>
      <c r="K71" t="s">
        <v>75</v>
      </c>
    </row>
    <row r="72" spans="1:11" x14ac:dyDescent="0.45">
      <c r="A72">
        <v>71</v>
      </c>
      <c r="B72">
        <v>21</v>
      </c>
      <c r="C72">
        <v>2</v>
      </c>
      <c r="D72" t="s">
        <v>252</v>
      </c>
      <c r="G72" t="s">
        <v>169</v>
      </c>
      <c r="H72">
        <v>90</v>
      </c>
      <c r="I72">
        <v>2346452.1</v>
      </c>
      <c r="J72">
        <v>4.0000000000000001E-3</v>
      </c>
      <c r="K72" t="s">
        <v>75</v>
      </c>
    </row>
    <row r="73" spans="1:11" x14ac:dyDescent="0.45">
      <c r="A73">
        <v>72</v>
      </c>
      <c r="B73">
        <v>22</v>
      </c>
      <c r="C73">
        <v>2</v>
      </c>
      <c r="D73" t="s">
        <v>253</v>
      </c>
      <c r="G73" t="s">
        <v>169</v>
      </c>
      <c r="H73">
        <v>470</v>
      </c>
      <c r="I73">
        <v>12253694.299999999</v>
      </c>
      <c r="J73">
        <v>4.0000000000000001E-3</v>
      </c>
      <c r="K73" t="s">
        <v>75</v>
      </c>
    </row>
    <row r="74" spans="1:11" x14ac:dyDescent="0.45">
      <c r="A74">
        <v>73</v>
      </c>
      <c r="B74">
        <v>23</v>
      </c>
      <c r="D74" t="s">
        <v>254</v>
      </c>
      <c r="G74" t="s">
        <v>169</v>
      </c>
      <c r="H74">
        <v>740</v>
      </c>
      <c r="I74">
        <v>19293050.599999998</v>
      </c>
      <c r="J74">
        <v>4.0000000000000001E-3</v>
      </c>
      <c r="K74" t="s">
        <v>75</v>
      </c>
    </row>
    <row r="75" spans="1:11" x14ac:dyDescent="0.45">
      <c r="A75">
        <v>74</v>
      </c>
      <c r="B75">
        <v>24</v>
      </c>
      <c r="C75">
        <v>2</v>
      </c>
      <c r="D75" t="s">
        <v>255</v>
      </c>
      <c r="G75" t="s">
        <v>169</v>
      </c>
      <c r="H75">
        <v>426</v>
      </c>
      <c r="I75">
        <v>11106539.939999999</v>
      </c>
      <c r="J75">
        <v>4.0000000000000001E-3</v>
      </c>
      <c r="K75" t="s">
        <v>75</v>
      </c>
    </row>
    <row r="76" spans="1:11" x14ac:dyDescent="0.45">
      <c r="A76">
        <v>75</v>
      </c>
      <c r="B76">
        <v>25</v>
      </c>
      <c r="C76">
        <v>2</v>
      </c>
      <c r="D76" t="s">
        <v>256</v>
      </c>
      <c r="G76" t="s">
        <v>169</v>
      </c>
      <c r="H76">
        <v>389</v>
      </c>
      <c r="I76">
        <v>10141887.41</v>
      </c>
      <c r="J76">
        <v>4.0000000000000001E-3</v>
      </c>
      <c r="K76" t="s">
        <v>75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workbookViewId="0">
      <selection activeCell="L4" sqref="L4"/>
    </sheetView>
  </sheetViews>
  <sheetFormatPr defaultRowHeight="14.25" x14ac:dyDescent="0.45"/>
  <cols>
    <col min="1" max="1" width="5.59765625" bestFit="1" customWidth="1" collapsed="1"/>
    <col min="2" max="2" width="9.53125" bestFit="1" customWidth="1" collapsed="1"/>
    <col min="3" max="3" width="5.73046875" bestFit="1" customWidth="1" collapsed="1"/>
    <col min="4" max="4" width="10.19921875" bestFit="1" customWidth="1" collapsed="1"/>
    <col min="5" max="5" width="11.265625" bestFit="1" customWidth="1" collapsed="1"/>
    <col min="6" max="6" width="5" bestFit="1" customWidth="1" collapsed="1"/>
    <col min="7" max="7" width="7.46484375" bestFit="1" customWidth="1" collapsed="1"/>
    <col min="8" max="8" width="14.3984375" bestFit="1" customWidth="1" collapsed="1"/>
    <col min="9" max="9" width="14.796875" bestFit="1" customWidth="1" collapsed="1"/>
    <col min="10" max="10" width="10.3984375" bestFit="1" customWidth="1" collapsed="1"/>
    <col min="11" max="11" width="11.73046875" bestFit="1" customWidth="1" collapsed="1"/>
    <col min="12" max="12" width="10.33203125" bestFit="1" customWidth="1" collapsed="1"/>
  </cols>
  <sheetData>
    <row r="1" spans="1:12" x14ac:dyDescent="0.45">
      <c r="A1" s="3" t="s">
        <v>76</v>
      </c>
      <c r="B1" t="s">
        <v>0</v>
      </c>
      <c r="C1" s="3" t="s">
        <v>19</v>
      </c>
      <c r="D1" s="3" t="s">
        <v>63</v>
      </c>
      <c r="E1" s="3" t="s">
        <v>64</v>
      </c>
      <c r="F1" s="8" t="s">
        <v>166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8" t="s">
        <v>3</v>
      </c>
    </row>
    <row r="2" spans="1:12" x14ac:dyDescent="0.45">
      <c r="A2">
        <v>1</v>
      </c>
      <c r="B2">
        <v>1</v>
      </c>
      <c r="D2" t="s">
        <v>257</v>
      </c>
      <c r="E2" t="s">
        <v>258</v>
      </c>
      <c r="F2">
        <v>60</v>
      </c>
      <c r="G2" t="s">
        <v>70</v>
      </c>
      <c r="H2">
        <v>3000000000</v>
      </c>
      <c r="I2">
        <v>3000000000</v>
      </c>
      <c r="J2">
        <v>0.11600000000000003</v>
      </c>
      <c r="K2" t="s">
        <v>75</v>
      </c>
    </row>
    <row r="3" spans="1:12" x14ac:dyDescent="0.45">
      <c r="A3">
        <v>2</v>
      </c>
      <c r="B3">
        <v>2</v>
      </c>
      <c r="C3">
        <v>1</v>
      </c>
      <c r="D3" t="s">
        <v>259</v>
      </c>
      <c r="E3" t="s">
        <v>260</v>
      </c>
      <c r="F3">
        <v>240</v>
      </c>
      <c r="G3" t="s">
        <v>70</v>
      </c>
      <c r="H3">
        <v>10000000000</v>
      </c>
      <c r="I3">
        <v>10000000000</v>
      </c>
      <c r="J3">
        <v>0.13300000000000003</v>
      </c>
      <c r="K3" t="s">
        <v>75</v>
      </c>
    </row>
    <row r="4" spans="1:12" x14ac:dyDescent="0.45">
      <c r="A4">
        <v>3</v>
      </c>
      <c r="B4">
        <v>3</v>
      </c>
      <c r="C4">
        <v>2</v>
      </c>
      <c r="D4" t="s">
        <v>261</v>
      </c>
      <c r="E4" t="s">
        <v>262</v>
      </c>
      <c r="F4">
        <v>48</v>
      </c>
      <c r="G4" t="s">
        <v>70</v>
      </c>
      <c r="H4">
        <v>14000000000</v>
      </c>
      <c r="I4">
        <v>14000000000</v>
      </c>
      <c r="J4">
        <v>0.12200000000000004</v>
      </c>
      <c r="K4" t="s">
        <v>75</v>
      </c>
    </row>
    <row r="5" spans="1:12" x14ac:dyDescent="0.45">
      <c r="A5">
        <v>4</v>
      </c>
      <c r="B5">
        <v>4</v>
      </c>
      <c r="C5">
        <v>3</v>
      </c>
      <c r="F5">
        <v>84</v>
      </c>
      <c r="G5" t="s">
        <v>70</v>
      </c>
      <c r="H5">
        <v>38000000000</v>
      </c>
      <c r="I5">
        <v>38000000000</v>
      </c>
      <c r="J5">
        <v>0</v>
      </c>
      <c r="K5" t="s">
        <v>180</v>
      </c>
    </row>
    <row r="6" spans="1:12" x14ac:dyDescent="0.45">
      <c r="A6">
        <v>5</v>
      </c>
      <c r="B6">
        <v>5</v>
      </c>
      <c r="C6">
        <v>1</v>
      </c>
      <c r="F6">
        <v>9</v>
      </c>
      <c r="G6" t="s">
        <v>70</v>
      </c>
      <c r="H6">
        <v>30000000000</v>
      </c>
      <c r="I6">
        <v>30000000000</v>
      </c>
      <c r="J6">
        <v>0</v>
      </c>
      <c r="K6" t="s">
        <v>180</v>
      </c>
    </row>
    <row r="7" spans="1:12" x14ac:dyDescent="0.45">
      <c r="A7">
        <v>6</v>
      </c>
      <c r="B7">
        <v>6</v>
      </c>
      <c r="C7">
        <v>2</v>
      </c>
      <c r="D7" t="s">
        <v>263</v>
      </c>
      <c r="E7" t="s">
        <v>401</v>
      </c>
      <c r="F7">
        <v>36</v>
      </c>
      <c r="G7" t="s">
        <v>70</v>
      </c>
      <c r="H7">
        <v>11000000000</v>
      </c>
      <c r="I7">
        <v>11000000000</v>
      </c>
      <c r="J7">
        <v>0.10800000000000003</v>
      </c>
      <c r="K7" t="s">
        <v>75</v>
      </c>
    </row>
    <row r="8" spans="1:12" x14ac:dyDescent="0.45">
      <c r="A8">
        <v>7</v>
      </c>
      <c r="B8">
        <v>1</v>
      </c>
      <c r="C8">
        <v>3</v>
      </c>
      <c r="D8" t="s">
        <v>264</v>
      </c>
      <c r="E8" t="s">
        <v>265</v>
      </c>
      <c r="F8">
        <v>120</v>
      </c>
      <c r="G8" t="s">
        <v>71</v>
      </c>
      <c r="H8">
        <v>628877</v>
      </c>
      <c r="I8">
        <v>14778609500</v>
      </c>
      <c r="J8">
        <v>4.1000000000000009E-2</v>
      </c>
      <c r="K8" t="s">
        <v>75</v>
      </c>
    </row>
    <row r="9" spans="1:12" x14ac:dyDescent="0.45">
      <c r="A9">
        <v>8</v>
      </c>
      <c r="B9">
        <v>2</v>
      </c>
      <c r="C9">
        <v>1</v>
      </c>
      <c r="D9" t="s">
        <v>266</v>
      </c>
      <c r="E9" t="s">
        <v>267</v>
      </c>
      <c r="F9">
        <v>360</v>
      </c>
      <c r="G9" t="s">
        <v>71</v>
      </c>
      <c r="H9">
        <v>904812</v>
      </c>
      <c r="I9">
        <v>21263082000</v>
      </c>
      <c r="J9">
        <v>4.8000000000000008E-2</v>
      </c>
      <c r="K9" t="s">
        <v>75</v>
      </c>
    </row>
    <row r="10" spans="1:12" x14ac:dyDescent="0.45">
      <c r="A10">
        <v>9</v>
      </c>
      <c r="B10">
        <v>3</v>
      </c>
      <c r="C10">
        <v>2</v>
      </c>
      <c r="F10">
        <v>48</v>
      </c>
      <c r="G10" t="s">
        <v>71</v>
      </c>
      <c r="H10">
        <v>112665</v>
      </c>
      <c r="I10">
        <v>2647627500</v>
      </c>
      <c r="J10">
        <v>0</v>
      </c>
      <c r="K10" t="s">
        <v>180</v>
      </c>
    </row>
    <row r="11" spans="1:12" x14ac:dyDescent="0.45">
      <c r="A11">
        <v>10</v>
      </c>
      <c r="B11">
        <v>4</v>
      </c>
      <c r="C11">
        <v>3</v>
      </c>
      <c r="D11" t="s">
        <v>268</v>
      </c>
      <c r="E11" t="s">
        <v>269</v>
      </c>
      <c r="F11">
        <v>240</v>
      </c>
      <c r="G11" t="s">
        <v>71</v>
      </c>
      <c r="H11">
        <v>908493</v>
      </c>
      <c r="I11">
        <v>21349585500</v>
      </c>
      <c r="J11">
        <v>4.200000000000001E-2</v>
      </c>
      <c r="K11" t="s">
        <v>75</v>
      </c>
    </row>
    <row r="12" spans="1:12" x14ac:dyDescent="0.45">
      <c r="A12">
        <v>11</v>
      </c>
      <c r="B12">
        <v>5</v>
      </c>
      <c r="C12">
        <v>1</v>
      </c>
      <c r="F12">
        <v>60</v>
      </c>
      <c r="G12" t="s">
        <v>71</v>
      </c>
      <c r="H12">
        <v>230145</v>
      </c>
      <c r="I12">
        <v>5408407500</v>
      </c>
      <c r="J12">
        <v>0</v>
      </c>
      <c r="K12" t="s">
        <v>180</v>
      </c>
    </row>
    <row r="13" spans="1:12" x14ac:dyDescent="0.45">
      <c r="A13">
        <v>12</v>
      </c>
      <c r="B13">
        <v>6</v>
      </c>
      <c r="C13">
        <v>2</v>
      </c>
      <c r="D13" t="s">
        <v>270</v>
      </c>
      <c r="E13" t="s">
        <v>402</v>
      </c>
      <c r="F13">
        <v>60</v>
      </c>
      <c r="G13" t="s">
        <v>71</v>
      </c>
      <c r="H13">
        <v>530446</v>
      </c>
      <c r="I13">
        <v>12465481000</v>
      </c>
      <c r="J13">
        <v>3.9000000000000007E-2</v>
      </c>
      <c r="K13" t="s">
        <v>75</v>
      </c>
    </row>
    <row r="14" spans="1:12" x14ac:dyDescent="0.45">
      <c r="A14">
        <v>13</v>
      </c>
      <c r="B14">
        <v>1</v>
      </c>
      <c r="C14">
        <v>3</v>
      </c>
      <c r="D14" t="s">
        <v>271</v>
      </c>
      <c r="E14" t="s">
        <v>272</v>
      </c>
      <c r="F14">
        <v>240</v>
      </c>
      <c r="G14" t="s">
        <v>70</v>
      </c>
      <c r="H14">
        <v>39000000000</v>
      </c>
      <c r="I14">
        <v>39000000000</v>
      </c>
      <c r="J14">
        <v>0.12800000000000003</v>
      </c>
      <c r="K14" t="s">
        <v>75</v>
      </c>
    </row>
    <row r="15" spans="1:12" x14ac:dyDescent="0.45">
      <c r="A15">
        <v>14</v>
      </c>
      <c r="B15">
        <v>2</v>
      </c>
      <c r="C15">
        <v>1</v>
      </c>
      <c r="D15" t="s">
        <v>273</v>
      </c>
      <c r="E15" t="s">
        <v>274</v>
      </c>
      <c r="F15">
        <v>360</v>
      </c>
      <c r="G15" t="s">
        <v>70</v>
      </c>
      <c r="H15">
        <v>48000000000</v>
      </c>
      <c r="I15">
        <v>48000000000</v>
      </c>
      <c r="J15">
        <v>0.13700000000000004</v>
      </c>
      <c r="K15" t="s">
        <v>75</v>
      </c>
    </row>
    <row r="16" spans="1:12" x14ac:dyDescent="0.45">
      <c r="A16">
        <v>15</v>
      </c>
      <c r="B16">
        <v>3</v>
      </c>
      <c r="C16">
        <v>2</v>
      </c>
      <c r="D16" t="s">
        <v>275</v>
      </c>
      <c r="E16" t="s">
        <v>276</v>
      </c>
      <c r="F16">
        <v>120</v>
      </c>
      <c r="G16" t="s">
        <v>70</v>
      </c>
      <c r="H16">
        <v>31000000000</v>
      </c>
      <c r="I16">
        <v>31000000000</v>
      </c>
      <c r="J16">
        <v>0.13400000000000004</v>
      </c>
      <c r="K16" t="s">
        <v>75</v>
      </c>
    </row>
    <row r="17" spans="1:11" x14ac:dyDescent="0.45">
      <c r="A17">
        <v>16</v>
      </c>
      <c r="B17">
        <v>4</v>
      </c>
      <c r="C17">
        <v>3</v>
      </c>
      <c r="D17" t="s">
        <v>277</v>
      </c>
      <c r="E17" t="s">
        <v>403</v>
      </c>
      <c r="F17">
        <v>48</v>
      </c>
      <c r="G17" t="s">
        <v>70</v>
      </c>
      <c r="H17">
        <v>42000000000</v>
      </c>
      <c r="I17">
        <v>42000000000</v>
      </c>
      <c r="J17">
        <v>0.11200000000000003</v>
      </c>
      <c r="K17" t="s">
        <v>75</v>
      </c>
    </row>
    <row r="18" spans="1:11" x14ac:dyDescent="0.45">
      <c r="A18">
        <v>17</v>
      </c>
      <c r="B18">
        <v>5</v>
      </c>
      <c r="C18">
        <v>1</v>
      </c>
      <c r="F18">
        <v>15</v>
      </c>
      <c r="G18" t="s">
        <v>70</v>
      </c>
      <c r="H18">
        <v>45000000000</v>
      </c>
      <c r="I18">
        <v>45000000000</v>
      </c>
      <c r="J18">
        <v>0</v>
      </c>
      <c r="K18" t="s">
        <v>180</v>
      </c>
    </row>
    <row r="19" spans="1:11" x14ac:dyDescent="0.45">
      <c r="A19">
        <v>18</v>
      </c>
      <c r="B19">
        <v>6</v>
      </c>
      <c r="C19">
        <v>2</v>
      </c>
      <c r="D19" t="s">
        <v>278</v>
      </c>
      <c r="E19" t="s">
        <v>404</v>
      </c>
      <c r="F19">
        <v>36</v>
      </c>
      <c r="G19" t="s">
        <v>70</v>
      </c>
      <c r="H19">
        <v>19000000000</v>
      </c>
      <c r="I19">
        <v>19000000000</v>
      </c>
      <c r="J19">
        <v>0.10800000000000003</v>
      </c>
      <c r="K19" t="s">
        <v>75</v>
      </c>
    </row>
    <row r="20" spans="1:11" x14ac:dyDescent="0.45">
      <c r="A20">
        <v>19</v>
      </c>
      <c r="B20">
        <v>1</v>
      </c>
      <c r="C20">
        <v>3</v>
      </c>
      <c r="D20" t="s">
        <v>279</v>
      </c>
      <c r="E20" t="s">
        <v>280</v>
      </c>
      <c r="F20">
        <v>36</v>
      </c>
      <c r="G20" t="s">
        <v>70</v>
      </c>
      <c r="H20">
        <v>31000000000</v>
      </c>
      <c r="I20">
        <v>31000000000</v>
      </c>
      <c r="J20">
        <v>0.10800000000000003</v>
      </c>
      <c r="K20" t="s">
        <v>75</v>
      </c>
    </row>
    <row r="21" spans="1:11" x14ac:dyDescent="0.45">
      <c r="A21">
        <v>20</v>
      </c>
      <c r="B21">
        <v>2</v>
      </c>
      <c r="D21" t="s">
        <v>281</v>
      </c>
      <c r="E21" t="s">
        <v>282</v>
      </c>
      <c r="F21">
        <v>48</v>
      </c>
      <c r="G21" t="s">
        <v>70</v>
      </c>
      <c r="H21">
        <v>2000000000</v>
      </c>
      <c r="I21">
        <v>2000000000</v>
      </c>
      <c r="J21">
        <v>0.11700000000000003</v>
      </c>
      <c r="K2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workbookViewId="0">
      <selection activeCell="I29" sqref="I29"/>
    </sheetView>
  </sheetViews>
  <sheetFormatPr defaultRowHeight="14.25" x14ac:dyDescent="0.45"/>
  <cols>
    <col min="1" max="1" width="7.1328125" bestFit="1" customWidth="1" collapsed="1"/>
    <col min="2" max="2" width="9.53125" bestFit="1" customWidth="1" collapsed="1"/>
    <col min="3" max="3" width="5.73046875" bestFit="1" customWidth="1" collapsed="1"/>
    <col min="4" max="4" width="10.19921875" bestFit="1" customWidth="1" collapsed="1"/>
    <col min="5" max="5" width="11.265625" bestFit="1" customWidth="1" collapsed="1"/>
    <col min="6" max="6" width="11.265625" customWidth="1" collapsed="1"/>
    <col min="7" max="7" width="7.46484375" bestFit="1" customWidth="1" collapsed="1"/>
    <col min="8" max="8" width="14.3984375" style="5" bestFit="1" customWidth="1" collapsed="1"/>
    <col min="9" max="9" width="14.796875" bestFit="1" customWidth="1" collapsed="1"/>
    <col min="10" max="10" width="10.3984375" bestFit="1" customWidth="1" collapsed="1"/>
    <col min="11" max="11" width="11.73046875" bestFit="1" customWidth="1" collapsed="1"/>
  </cols>
  <sheetData>
    <row r="1" spans="1:11" x14ac:dyDescent="0.45">
      <c r="A1" s="3" t="s">
        <v>89</v>
      </c>
      <c r="B1" t="s">
        <v>0</v>
      </c>
      <c r="C1" s="3" t="s">
        <v>19</v>
      </c>
      <c r="D1" s="3" t="s">
        <v>63</v>
      </c>
      <c r="E1" s="3" t="s">
        <v>64</v>
      </c>
      <c r="F1" s="8" t="s">
        <v>166</v>
      </c>
      <c r="G1" s="3" t="s">
        <v>65</v>
      </c>
      <c r="H1" s="7" t="s">
        <v>66</v>
      </c>
      <c r="I1" s="3" t="s">
        <v>67</v>
      </c>
      <c r="J1" s="3" t="s">
        <v>68</v>
      </c>
      <c r="K1" s="3" t="s">
        <v>69</v>
      </c>
    </row>
    <row r="2" spans="1:11" x14ac:dyDescent="0.45">
      <c r="A2">
        <v>1</v>
      </c>
      <c r="B2">
        <v>16</v>
      </c>
      <c r="C2">
        <v>2</v>
      </c>
      <c r="D2" t="s">
        <v>283</v>
      </c>
      <c r="E2" t="s">
        <v>284</v>
      </c>
      <c r="F2">
        <v>18</v>
      </c>
      <c r="G2" t="s">
        <v>70</v>
      </c>
      <c r="H2">
        <v>300000000</v>
      </c>
      <c r="I2">
        <v>300000000</v>
      </c>
      <c r="J2">
        <v>6.5000000000000016E-2</v>
      </c>
      <c r="K2" t="s">
        <v>75</v>
      </c>
    </row>
    <row r="3" spans="1:11" x14ac:dyDescent="0.45">
      <c r="A3">
        <v>2</v>
      </c>
      <c r="B3">
        <v>9</v>
      </c>
      <c r="C3">
        <v>2</v>
      </c>
      <c r="D3" t="s">
        <v>285</v>
      </c>
      <c r="E3" t="s">
        <v>286</v>
      </c>
      <c r="F3">
        <v>36</v>
      </c>
      <c r="G3" t="s">
        <v>70</v>
      </c>
      <c r="H3">
        <v>1000000000</v>
      </c>
      <c r="I3">
        <v>1000000000</v>
      </c>
      <c r="J3">
        <v>7.1000000000000021E-2</v>
      </c>
      <c r="K3" t="s">
        <v>75</v>
      </c>
    </row>
    <row r="4" spans="1:11" x14ac:dyDescent="0.45">
      <c r="A4">
        <v>3</v>
      </c>
      <c r="B4">
        <v>20</v>
      </c>
      <c r="C4">
        <v>1</v>
      </c>
      <c r="D4" t="s">
        <v>287</v>
      </c>
      <c r="E4" t="s">
        <v>288</v>
      </c>
      <c r="F4">
        <v>12</v>
      </c>
      <c r="G4" t="s">
        <v>70</v>
      </c>
      <c r="H4">
        <v>1400000000</v>
      </c>
      <c r="I4">
        <v>1400000000</v>
      </c>
      <c r="J4">
        <v>5.9000000000000011E-2</v>
      </c>
      <c r="K4" t="s">
        <v>75</v>
      </c>
    </row>
    <row r="5" spans="1:11" x14ac:dyDescent="0.45">
      <c r="A5">
        <v>4</v>
      </c>
      <c r="B5">
        <v>11</v>
      </c>
      <c r="C5">
        <v>3</v>
      </c>
      <c r="D5" t="s">
        <v>289</v>
      </c>
      <c r="E5" t="s">
        <v>290</v>
      </c>
      <c r="F5">
        <v>36</v>
      </c>
      <c r="G5" t="s">
        <v>70</v>
      </c>
      <c r="H5">
        <v>3800000000</v>
      </c>
      <c r="I5">
        <v>3800000000</v>
      </c>
      <c r="J5">
        <v>7.1000000000000021E-2</v>
      </c>
      <c r="K5" t="s">
        <v>75</v>
      </c>
    </row>
    <row r="6" spans="1:11" x14ac:dyDescent="0.45">
      <c r="A6">
        <v>5</v>
      </c>
      <c r="B6">
        <v>23</v>
      </c>
      <c r="C6">
        <v>1</v>
      </c>
      <c r="D6" t="s">
        <v>291</v>
      </c>
      <c r="E6" t="s">
        <v>292</v>
      </c>
      <c r="F6">
        <v>12</v>
      </c>
      <c r="G6" t="s">
        <v>70</v>
      </c>
      <c r="H6">
        <v>3000000000</v>
      </c>
      <c r="I6">
        <v>3000000000</v>
      </c>
      <c r="J6">
        <v>5.9000000000000011E-2</v>
      </c>
      <c r="K6" t="s">
        <v>75</v>
      </c>
    </row>
    <row r="7" spans="1:11" x14ac:dyDescent="0.45">
      <c r="A7">
        <v>6</v>
      </c>
      <c r="B7">
        <v>10</v>
      </c>
      <c r="C7">
        <v>3</v>
      </c>
      <c r="D7" t="s">
        <v>293</v>
      </c>
      <c r="E7" t="s">
        <v>294</v>
      </c>
      <c r="F7">
        <v>36</v>
      </c>
      <c r="G7" t="s">
        <v>70</v>
      </c>
      <c r="H7">
        <v>1100000000</v>
      </c>
      <c r="I7">
        <v>1100000000</v>
      </c>
      <c r="J7">
        <v>7.1000000000000021E-2</v>
      </c>
      <c r="K7" t="s">
        <v>75</v>
      </c>
    </row>
    <row r="8" spans="1:11" x14ac:dyDescent="0.45">
      <c r="A8">
        <v>7</v>
      </c>
      <c r="B8">
        <v>7</v>
      </c>
      <c r="C8">
        <v>1</v>
      </c>
      <c r="D8" t="s">
        <v>295</v>
      </c>
      <c r="E8" t="s">
        <v>296</v>
      </c>
      <c r="F8">
        <v>9</v>
      </c>
      <c r="G8" t="s">
        <v>70</v>
      </c>
      <c r="H8">
        <v>62887699999.999992</v>
      </c>
      <c r="I8">
        <v>62887699999.999992</v>
      </c>
      <c r="J8">
        <v>5.6000000000000008E-2</v>
      </c>
      <c r="K8" t="s">
        <v>75</v>
      </c>
    </row>
    <row r="9" spans="1:11" x14ac:dyDescent="0.45">
      <c r="A9">
        <v>8</v>
      </c>
      <c r="B9">
        <v>23</v>
      </c>
      <c r="C9">
        <v>2</v>
      </c>
      <c r="D9" t="s">
        <v>297</v>
      </c>
      <c r="E9" t="s">
        <v>298</v>
      </c>
      <c r="F9">
        <v>15</v>
      </c>
      <c r="G9" t="s">
        <v>70</v>
      </c>
      <c r="H9">
        <v>90481200000</v>
      </c>
      <c r="I9">
        <v>90481200000</v>
      </c>
      <c r="J9">
        <v>6.2000000000000013E-2</v>
      </c>
      <c r="K9" t="s">
        <v>75</v>
      </c>
    </row>
    <row r="10" spans="1:11" x14ac:dyDescent="0.45">
      <c r="A10">
        <v>9</v>
      </c>
      <c r="B10">
        <v>13</v>
      </c>
      <c r="C10">
        <v>3</v>
      </c>
      <c r="D10" t="s">
        <v>299</v>
      </c>
      <c r="E10" t="s">
        <v>300</v>
      </c>
      <c r="F10">
        <v>12</v>
      </c>
      <c r="G10" t="s">
        <v>70</v>
      </c>
      <c r="H10">
        <v>11266500000</v>
      </c>
      <c r="I10">
        <v>11266500000</v>
      </c>
      <c r="J10">
        <v>5.9000000000000011E-2</v>
      </c>
      <c r="K10" t="s">
        <v>75</v>
      </c>
    </row>
    <row r="11" spans="1:11" x14ac:dyDescent="0.45">
      <c r="A11">
        <v>10</v>
      </c>
      <c r="B11">
        <v>13</v>
      </c>
      <c r="C11">
        <v>1</v>
      </c>
      <c r="D11" t="s">
        <v>301</v>
      </c>
      <c r="E11" t="s">
        <v>302</v>
      </c>
      <c r="F11">
        <v>9</v>
      </c>
      <c r="G11" t="s">
        <v>70</v>
      </c>
      <c r="H11">
        <v>90849300000</v>
      </c>
      <c r="I11">
        <v>90849300000</v>
      </c>
      <c r="J11">
        <v>5.6000000000000008E-2</v>
      </c>
      <c r="K11" t="s">
        <v>75</v>
      </c>
    </row>
    <row r="12" spans="1:11" x14ac:dyDescent="0.45">
      <c r="A12">
        <v>11</v>
      </c>
      <c r="B12">
        <v>14</v>
      </c>
      <c r="C12">
        <v>2</v>
      </c>
      <c r="D12" t="s">
        <v>303</v>
      </c>
      <c r="E12" t="s">
        <v>304</v>
      </c>
      <c r="F12">
        <v>9</v>
      </c>
      <c r="G12" t="s">
        <v>70</v>
      </c>
      <c r="H12">
        <v>23014500000</v>
      </c>
      <c r="I12">
        <v>23014500000</v>
      </c>
      <c r="J12">
        <v>5.6000000000000008E-2</v>
      </c>
      <c r="K12" t="s">
        <v>75</v>
      </c>
    </row>
    <row r="13" spans="1:11" x14ac:dyDescent="0.45">
      <c r="A13">
        <v>12</v>
      </c>
      <c r="B13">
        <v>9</v>
      </c>
      <c r="C13">
        <v>1</v>
      </c>
      <c r="D13" t="s">
        <v>305</v>
      </c>
      <c r="E13" t="s">
        <v>306</v>
      </c>
      <c r="F13">
        <v>15</v>
      </c>
      <c r="G13" t="s">
        <v>70</v>
      </c>
      <c r="H13">
        <v>53044600000</v>
      </c>
      <c r="I13">
        <v>53044600000</v>
      </c>
      <c r="J13">
        <v>6.2000000000000013E-2</v>
      </c>
      <c r="K13" t="s">
        <v>75</v>
      </c>
    </row>
    <row r="14" spans="1:11" x14ac:dyDescent="0.45">
      <c r="A14">
        <v>13</v>
      </c>
      <c r="B14">
        <v>16</v>
      </c>
      <c r="C14">
        <v>1</v>
      </c>
      <c r="D14" t="s">
        <v>307</v>
      </c>
      <c r="E14" t="s">
        <v>308</v>
      </c>
      <c r="F14">
        <v>36</v>
      </c>
      <c r="G14" t="s">
        <v>70</v>
      </c>
      <c r="H14">
        <v>3900000000</v>
      </c>
      <c r="I14">
        <v>3900000000</v>
      </c>
      <c r="J14">
        <v>7.1000000000000021E-2</v>
      </c>
      <c r="K14" t="s">
        <v>75</v>
      </c>
    </row>
    <row r="15" spans="1:11" x14ac:dyDescent="0.45">
      <c r="A15">
        <v>14</v>
      </c>
      <c r="B15">
        <v>14</v>
      </c>
      <c r="C15">
        <v>2</v>
      </c>
      <c r="D15" t="s">
        <v>309</v>
      </c>
      <c r="E15" t="s">
        <v>310</v>
      </c>
      <c r="F15">
        <v>60</v>
      </c>
      <c r="G15" t="s">
        <v>70</v>
      </c>
      <c r="H15">
        <v>4800000000</v>
      </c>
      <c r="I15">
        <v>4800000000</v>
      </c>
      <c r="J15">
        <v>7.7000000000000027E-2</v>
      </c>
      <c r="K15" t="s">
        <v>75</v>
      </c>
    </row>
    <row r="16" spans="1:11" x14ac:dyDescent="0.45">
      <c r="A16">
        <v>15</v>
      </c>
      <c r="B16">
        <v>16</v>
      </c>
      <c r="C16">
        <v>2</v>
      </c>
      <c r="D16" t="s">
        <v>311</v>
      </c>
      <c r="E16" t="s">
        <v>312</v>
      </c>
      <c r="F16">
        <v>9</v>
      </c>
      <c r="G16" t="s">
        <v>70</v>
      </c>
      <c r="H16">
        <v>3100000000</v>
      </c>
      <c r="I16">
        <v>3100000000</v>
      </c>
      <c r="J16">
        <v>5.6000000000000008E-2</v>
      </c>
      <c r="K16" t="s">
        <v>75</v>
      </c>
    </row>
    <row r="17" spans="1:11" x14ac:dyDescent="0.45">
      <c r="A17">
        <v>16</v>
      </c>
      <c r="B17">
        <v>19</v>
      </c>
      <c r="C17">
        <v>3</v>
      </c>
      <c r="D17" t="s">
        <v>313</v>
      </c>
      <c r="E17" t="s">
        <v>314</v>
      </c>
      <c r="F17">
        <v>24</v>
      </c>
      <c r="G17" t="s">
        <v>70</v>
      </c>
      <c r="H17">
        <v>4200000000</v>
      </c>
      <c r="I17">
        <v>4200000000</v>
      </c>
      <c r="J17">
        <v>6.8000000000000019E-2</v>
      </c>
      <c r="K17" t="s">
        <v>75</v>
      </c>
    </row>
    <row r="18" spans="1:11" x14ac:dyDescent="0.45">
      <c r="A18">
        <v>17</v>
      </c>
      <c r="B18">
        <v>14</v>
      </c>
      <c r="C18">
        <v>3</v>
      </c>
      <c r="D18" t="s">
        <v>315</v>
      </c>
      <c r="E18" t="s">
        <v>316</v>
      </c>
      <c r="F18">
        <v>18</v>
      </c>
      <c r="G18" t="s">
        <v>70</v>
      </c>
      <c r="H18">
        <v>4500000000</v>
      </c>
      <c r="I18">
        <v>4500000000</v>
      </c>
      <c r="J18">
        <v>6.5000000000000016E-2</v>
      </c>
      <c r="K18" t="s">
        <v>75</v>
      </c>
    </row>
    <row r="19" spans="1:11" x14ac:dyDescent="0.45">
      <c r="A19">
        <v>18</v>
      </c>
      <c r="B19">
        <v>25</v>
      </c>
      <c r="C19">
        <v>3</v>
      </c>
      <c r="D19" t="s">
        <v>317</v>
      </c>
      <c r="E19" t="s">
        <v>318</v>
      </c>
      <c r="F19">
        <v>12</v>
      </c>
      <c r="G19" t="s">
        <v>70</v>
      </c>
      <c r="H19">
        <v>1900000000</v>
      </c>
      <c r="I19">
        <v>1900000000</v>
      </c>
      <c r="J19">
        <v>5.9000000000000011E-2</v>
      </c>
      <c r="K19" t="s">
        <v>75</v>
      </c>
    </row>
    <row r="20" spans="1:11" x14ac:dyDescent="0.45">
      <c r="A20">
        <v>19</v>
      </c>
      <c r="B20">
        <v>9</v>
      </c>
      <c r="C20">
        <v>2</v>
      </c>
      <c r="D20" t="s">
        <v>319</v>
      </c>
      <c r="E20" t="s">
        <v>320</v>
      </c>
      <c r="F20">
        <v>48</v>
      </c>
      <c r="G20" t="s">
        <v>70</v>
      </c>
      <c r="H20">
        <v>3100000000</v>
      </c>
      <c r="I20">
        <v>3100000000</v>
      </c>
      <c r="J20">
        <v>7.4000000000000024E-2</v>
      </c>
      <c r="K20" t="s">
        <v>75</v>
      </c>
    </row>
    <row r="21" spans="1:11" x14ac:dyDescent="0.45">
      <c r="A21">
        <v>20</v>
      </c>
      <c r="B21">
        <v>18</v>
      </c>
      <c r="C21">
        <v>1</v>
      </c>
      <c r="D21" t="s">
        <v>321</v>
      </c>
      <c r="E21" t="s">
        <v>322</v>
      </c>
      <c r="F21">
        <v>48</v>
      </c>
      <c r="G21" t="s">
        <v>70</v>
      </c>
      <c r="H21">
        <v>17000000000</v>
      </c>
      <c r="I21">
        <v>17000000000</v>
      </c>
      <c r="J21">
        <v>7.4000000000000024E-2</v>
      </c>
      <c r="K21" t="s">
        <v>75</v>
      </c>
    </row>
    <row r="22" spans="1:11" x14ac:dyDescent="0.45">
      <c r="A22">
        <v>21</v>
      </c>
      <c r="B22">
        <v>12</v>
      </c>
      <c r="C22">
        <v>1</v>
      </c>
      <c r="D22" t="s">
        <v>323</v>
      </c>
      <c r="E22" t="s">
        <v>324</v>
      </c>
      <c r="F22">
        <v>48</v>
      </c>
      <c r="G22" t="s">
        <v>70</v>
      </c>
      <c r="H22">
        <v>1500000000</v>
      </c>
      <c r="I22">
        <v>1500000000</v>
      </c>
      <c r="J22">
        <v>7.4000000000000024E-2</v>
      </c>
      <c r="K22" t="s">
        <v>75</v>
      </c>
    </row>
    <row r="23" spans="1:11" x14ac:dyDescent="0.45">
      <c r="A23">
        <v>22</v>
      </c>
      <c r="B23">
        <v>16</v>
      </c>
      <c r="C23">
        <v>3</v>
      </c>
      <c r="D23" t="s">
        <v>325</v>
      </c>
      <c r="E23" t="s">
        <v>326</v>
      </c>
      <c r="F23">
        <v>48</v>
      </c>
      <c r="G23" t="s">
        <v>70</v>
      </c>
      <c r="H23">
        <v>15000000000</v>
      </c>
      <c r="I23">
        <v>15000000000</v>
      </c>
      <c r="J23">
        <v>7.4000000000000024E-2</v>
      </c>
      <c r="K23" t="s">
        <v>75</v>
      </c>
    </row>
    <row r="24" spans="1:11" x14ac:dyDescent="0.45">
      <c r="A24">
        <v>23</v>
      </c>
      <c r="B24">
        <v>7</v>
      </c>
      <c r="C24">
        <v>1</v>
      </c>
      <c r="D24" t="s">
        <v>319</v>
      </c>
      <c r="E24" t="s">
        <v>327</v>
      </c>
      <c r="F24">
        <v>36</v>
      </c>
      <c r="G24" t="s">
        <v>70</v>
      </c>
      <c r="H24">
        <v>2000000000</v>
      </c>
      <c r="I24">
        <v>2000000000</v>
      </c>
      <c r="J24">
        <v>7.1000000000000021E-2</v>
      </c>
      <c r="K24" t="s">
        <v>75</v>
      </c>
    </row>
    <row r="25" spans="1:11" x14ac:dyDescent="0.45">
      <c r="A25">
        <v>24</v>
      </c>
      <c r="B25">
        <v>7</v>
      </c>
      <c r="C25">
        <v>2</v>
      </c>
      <c r="D25" t="s">
        <v>328</v>
      </c>
      <c r="E25" t="s">
        <v>329</v>
      </c>
      <c r="F25">
        <v>60</v>
      </c>
      <c r="G25" t="s">
        <v>70</v>
      </c>
      <c r="H25">
        <v>20000000000</v>
      </c>
      <c r="I25">
        <v>20000000000</v>
      </c>
      <c r="J25">
        <v>7.7000000000000027E-2</v>
      </c>
      <c r="K25" t="s">
        <v>75</v>
      </c>
    </row>
    <row r="26" spans="1:11" x14ac:dyDescent="0.45">
      <c r="A26">
        <v>25</v>
      </c>
      <c r="B26">
        <v>11</v>
      </c>
      <c r="C26">
        <v>3</v>
      </c>
      <c r="D26" t="s">
        <v>330</v>
      </c>
      <c r="E26" t="s">
        <v>331</v>
      </c>
      <c r="F26">
        <v>36</v>
      </c>
      <c r="G26" t="s">
        <v>70</v>
      </c>
      <c r="H26">
        <v>6000000000</v>
      </c>
      <c r="I26">
        <v>6000000000</v>
      </c>
      <c r="J26">
        <v>7.1000000000000021E-2</v>
      </c>
      <c r="K26" t="s">
        <v>75</v>
      </c>
    </row>
    <row r="27" spans="1:11" x14ac:dyDescent="0.45">
      <c r="A27">
        <v>26</v>
      </c>
      <c r="B27">
        <v>8</v>
      </c>
      <c r="C27">
        <v>3</v>
      </c>
      <c r="D27" t="s">
        <v>332</v>
      </c>
      <c r="E27" t="s">
        <v>333</v>
      </c>
      <c r="F27">
        <v>24</v>
      </c>
      <c r="G27" t="s">
        <v>70</v>
      </c>
      <c r="H27">
        <v>200000000</v>
      </c>
      <c r="I27">
        <v>200000000</v>
      </c>
      <c r="J27">
        <v>6.8000000000000019E-2</v>
      </c>
      <c r="K27" t="s">
        <v>75</v>
      </c>
    </row>
    <row r="28" spans="1:11" x14ac:dyDescent="0.45">
      <c r="A28">
        <v>27</v>
      </c>
      <c r="B28">
        <v>23</v>
      </c>
      <c r="C28">
        <v>1</v>
      </c>
      <c r="D28" t="s">
        <v>285</v>
      </c>
      <c r="E28" t="s">
        <v>334</v>
      </c>
      <c r="F28">
        <v>12</v>
      </c>
      <c r="G28" t="s">
        <v>70</v>
      </c>
      <c r="H28">
        <v>8500000000</v>
      </c>
      <c r="I28">
        <v>8500000000</v>
      </c>
      <c r="J28">
        <v>5.9000000000000011E-2</v>
      </c>
      <c r="K28" t="s">
        <v>75</v>
      </c>
    </row>
    <row r="29" spans="1:11" x14ac:dyDescent="0.45">
      <c r="A29">
        <v>28</v>
      </c>
      <c r="B29">
        <v>11</v>
      </c>
      <c r="C29">
        <v>3</v>
      </c>
      <c r="D29" t="s">
        <v>335</v>
      </c>
      <c r="E29" t="s">
        <v>336</v>
      </c>
      <c r="F29">
        <v>18</v>
      </c>
      <c r="G29" t="s">
        <v>70</v>
      </c>
      <c r="H29">
        <v>6000000000</v>
      </c>
      <c r="I29">
        <v>6000000000</v>
      </c>
      <c r="J29">
        <v>6.5000000000000016E-2</v>
      </c>
      <c r="K29" t="s">
        <v>75</v>
      </c>
    </row>
    <row r="30" spans="1:11" x14ac:dyDescent="0.45">
      <c r="A30">
        <v>29</v>
      </c>
      <c r="B30">
        <v>24</v>
      </c>
      <c r="C30">
        <v>3</v>
      </c>
      <c r="D30" t="s">
        <v>337</v>
      </c>
      <c r="E30" t="s">
        <v>338</v>
      </c>
      <c r="F30">
        <v>12</v>
      </c>
      <c r="G30" t="s">
        <v>71</v>
      </c>
      <c r="H30">
        <v>200000</v>
      </c>
      <c r="I30">
        <v>4700000000</v>
      </c>
      <c r="J30">
        <v>0</v>
      </c>
      <c r="K30" t="s">
        <v>75</v>
      </c>
    </row>
    <row r="31" spans="1:11" x14ac:dyDescent="0.45">
      <c r="A31">
        <v>30</v>
      </c>
      <c r="B31">
        <v>16</v>
      </c>
      <c r="C31">
        <v>3</v>
      </c>
      <c r="D31" t="s">
        <v>339</v>
      </c>
      <c r="E31" t="s">
        <v>340</v>
      </c>
      <c r="F31">
        <v>12</v>
      </c>
      <c r="G31" t="s">
        <v>71</v>
      </c>
      <c r="H31">
        <v>200001</v>
      </c>
      <c r="I31">
        <v>4700023500</v>
      </c>
      <c r="J31">
        <v>0</v>
      </c>
      <c r="K31" t="s">
        <v>75</v>
      </c>
    </row>
    <row r="32" spans="1:11" x14ac:dyDescent="0.45">
      <c r="A32">
        <v>31</v>
      </c>
      <c r="B32">
        <v>25</v>
      </c>
      <c r="C32">
        <v>1</v>
      </c>
      <c r="D32" t="s">
        <v>341</v>
      </c>
      <c r="E32" t="s">
        <v>405</v>
      </c>
      <c r="F32">
        <v>9</v>
      </c>
      <c r="G32" t="s">
        <v>71</v>
      </c>
      <c r="H32">
        <v>200002</v>
      </c>
      <c r="I32">
        <v>4700047000</v>
      </c>
      <c r="J32">
        <v>0</v>
      </c>
      <c r="K32" t="s">
        <v>75</v>
      </c>
    </row>
    <row r="33" spans="1:11" x14ac:dyDescent="0.45">
      <c r="A33">
        <v>32</v>
      </c>
      <c r="B33">
        <v>10</v>
      </c>
      <c r="C33">
        <v>2</v>
      </c>
      <c r="D33" t="s">
        <v>342</v>
      </c>
      <c r="E33" t="s">
        <v>343</v>
      </c>
      <c r="F33">
        <v>48</v>
      </c>
      <c r="G33" t="s">
        <v>71</v>
      </c>
      <c r="H33">
        <v>200003</v>
      </c>
      <c r="I33">
        <v>4700070500</v>
      </c>
      <c r="J33">
        <v>0</v>
      </c>
      <c r="K33" t="s">
        <v>75</v>
      </c>
    </row>
    <row r="34" spans="1:11" x14ac:dyDescent="0.45">
      <c r="A34">
        <v>33</v>
      </c>
      <c r="B34">
        <v>24</v>
      </c>
      <c r="C34">
        <v>3</v>
      </c>
      <c r="D34" t="s">
        <v>305</v>
      </c>
      <c r="E34" t="s">
        <v>306</v>
      </c>
      <c r="F34">
        <v>15</v>
      </c>
      <c r="G34" t="s">
        <v>71</v>
      </c>
      <c r="H34">
        <v>200004</v>
      </c>
      <c r="I34">
        <v>4700094000</v>
      </c>
      <c r="J34">
        <v>0</v>
      </c>
      <c r="K34" t="s">
        <v>75</v>
      </c>
    </row>
    <row r="35" spans="1:11" x14ac:dyDescent="0.45">
      <c r="A35">
        <v>34</v>
      </c>
      <c r="B35">
        <v>22</v>
      </c>
      <c r="C35">
        <v>1</v>
      </c>
      <c r="D35" t="s">
        <v>344</v>
      </c>
      <c r="E35" t="s">
        <v>406</v>
      </c>
      <c r="F35">
        <v>9</v>
      </c>
      <c r="G35" t="s">
        <v>71</v>
      </c>
      <c r="H35">
        <v>200005</v>
      </c>
      <c r="I35">
        <v>4700117500</v>
      </c>
      <c r="J35">
        <v>0</v>
      </c>
      <c r="K35" t="s">
        <v>75</v>
      </c>
    </row>
    <row r="36" spans="1:11" x14ac:dyDescent="0.45">
      <c r="A36">
        <v>35</v>
      </c>
      <c r="B36">
        <v>25</v>
      </c>
      <c r="C36">
        <v>2</v>
      </c>
      <c r="D36" t="s">
        <v>346</v>
      </c>
      <c r="E36" t="s">
        <v>347</v>
      </c>
      <c r="F36">
        <v>3</v>
      </c>
      <c r="G36" t="s">
        <v>71</v>
      </c>
      <c r="H36">
        <v>200006</v>
      </c>
      <c r="I36">
        <v>4700141000</v>
      </c>
      <c r="J36">
        <v>0</v>
      </c>
      <c r="K36" t="s">
        <v>75</v>
      </c>
    </row>
    <row r="37" spans="1:11" x14ac:dyDescent="0.45">
      <c r="A37">
        <v>36</v>
      </c>
      <c r="B37">
        <v>16</v>
      </c>
      <c r="C37">
        <v>1</v>
      </c>
      <c r="D37" t="s">
        <v>348</v>
      </c>
      <c r="E37" t="s">
        <v>349</v>
      </c>
      <c r="F37">
        <v>24</v>
      </c>
      <c r="G37" t="s">
        <v>71</v>
      </c>
      <c r="H37">
        <v>200007</v>
      </c>
      <c r="I37">
        <v>4700164500</v>
      </c>
      <c r="J37">
        <v>0</v>
      </c>
      <c r="K37" t="s">
        <v>75</v>
      </c>
    </row>
    <row r="38" spans="1:11" x14ac:dyDescent="0.45">
      <c r="A38">
        <v>37</v>
      </c>
      <c r="B38">
        <v>21</v>
      </c>
      <c r="C38">
        <v>3</v>
      </c>
      <c r="D38" t="s">
        <v>350</v>
      </c>
      <c r="E38" t="s">
        <v>351</v>
      </c>
      <c r="F38">
        <v>36</v>
      </c>
      <c r="G38" t="s">
        <v>71</v>
      </c>
      <c r="H38">
        <v>200008</v>
      </c>
      <c r="I38">
        <v>4700188000</v>
      </c>
      <c r="J38">
        <v>0</v>
      </c>
      <c r="K38" t="s">
        <v>75</v>
      </c>
    </row>
    <row r="39" spans="1:11" x14ac:dyDescent="0.45">
      <c r="A39">
        <v>38</v>
      </c>
      <c r="B39">
        <v>23</v>
      </c>
      <c r="C39">
        <v>3</v>
      </c>
      <c r="D39" t="s">
        <v>345</v>
      </c>
      <c r="E39" t="s">
        <v>352</v>
      </c>
      <c r="F39">
        <v>48</v>
      </c>
      <c r="G39" t="s">
        <v>71</v>
      </c>
      <c r="H39">
        <v>200009</v>
      </c>
      <c r="I39">
        <v>4700211500</v>
      </c>
      <c r="J39">
        <v>0</v>
      </c>
      <c r="K39" t="s">
        <v>75</v>
      </c>
    </row>
    <row r="40" spans="1:11" x14ac:dyDescent="0.45">
      <c r="A40">
        <v>39</v>
      </c>
      <c r="B40">
        <v>13</v>
      </c>
      <c r="C40">
        <v>3</v>
      </c>
      <c r="D40" t="s">
        <v>353</v>
      </c>
      <c r="E40" t="s">
        <v>354</v>
      </c>
      <c r="F40">
        <v>60</v>
      </c>
      <c r="G40" t="s">
        <v>71</v>
      </c>
      <c r="H40">
        <v>200010</v>
      </c>
      <c r="I40">
        <v>4700235000</v>
      </c>
      <c r="J40">
        <v>0</v>
      </c>
      <c r="K40" t="s">
        <v>75</v>
      </c>
    </row>
    <row r="41" spans="1:11" x14ac:dyDescent="0.45">
      <c r="A41">
        <v>40</v>
      </c>
      <c r="B41">
        <v>7</v>
      </c>
      <c r="C41">
        <v>2</v>
      </c>
      <c r="D41" t="s">
        <v>355</v>
      </c>
      <c r="E41" t="s">
        <v>356</v>
      </c>
      <c r="F41">
        <v>24</v>
      </c>
      <c r="G41" t="s">
        <v>71</v>
      </c>
      <c r="H41">
        <v>200011</v>
      </c>
      <c r="I41">
        <v>4700258500</v>
      </c>
      <c r="J41">
        <v>0</v>
      </c>
      <c r="K4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I29" sqref="I29"/>
    </sheetView>
  </sheetViews>
  <sheetFormatPr defaultRowHeight="14.25" x14ac:dyDescent="0.45"/>
  <cols>
    <col min="1" max="1" width="10.19921875" bestFit="1" customWidth="1" collapsed="1"/>
    <col min="2" max="2" width="11.46484375" bestFit="1" customWidth="1" collapsed="1"/>
    <col min="3" max="3" width="9.33203125" bestFit="1" customWidth="1" collapsed="1"/>
    <col min="4" max="4" width="10.265625" bestFit="1" customWidth="1" collapsed="1"/>
  </cols>
  <sheetData>
    <row r="1" spans="1:4" x14ac:dyDescent="0.45">
      <c r="A1" s="9" t="s">
        <v>171</v>
      </c>
      <c r="B1" s="3" t="s">
        <v>73</v>
      </c>
      <c r="C1" s="3" t="s">
        <v>74</v>
      </c>
      <c r="D1" s="3" t="s">
        <v>90</v>
      </c>
    </row>
    <row r="2" spans="1:4" x14ac:dyDescent="0.45">
      <c r="A2" t="s">
        <v>182</v>
      </c>
      <c r="B2" t="s">
        <v>70</v>
      </c>
      <c r="C2" t="s">
        <v>70</v>
      </c>
      <c r="D2">
        <v>1</v>
      </c>
    </row>
    <row r="3" spans="1:4" x14ac:dyDescent="0.45">
      <c r="A3" t="s">
        <v>182</v>
      </c>
      <c r="B3" t="s">
        <v>71</v>
      </c>
      <c r="C3" t="s">
        <v>70</v>
      </c>
      <c r="D3">
        <v>23500</v>
      </c>
    </row>
    <row r="4" spans="1:4" x14ac:dyDescent="0.45">
      <c r="A4" t="s">
        <v>182</v>
      </c>
      <c r="B4" t="s">
        <v>169</v>
      </c>
      <c r="C4" t="s">
        <v>70</v>
      </c>
      <c r="D4">
        <v>26071.69</v>
      </c>
    </row>
    <row r="5" spans="1:4" x14ac:dyDescent="0.45">
      <c r="A5" t="s">
        <v>182</v>
      </c>
      <c r="B5" t="s">
        <v>172</v>
      </c>
      <c r="C5" t="s">
        <v>70</v>
      </c>
      <c r="D5">
        <v>22035.58</v>
      </c>
    </row>
    <row r="6" spans="1:4" x14ac:dyDescent="0.45">
      <c r="A6" t="s">
        <v>182</v>
      </c>
      <c r="B6" t="s">
        <v>173</v>
      </c>
      <c r="C6" t="s">
        <v>70</v>
      </c>
      <c r="D6">
        <v>30379</v>
      </c>
    </row>
    <row r="7" spans="1:4" x14ac:dyDescent="0.45">
      <c r="A7" t="s">
        <v>182</v>
      </c>
      <c r="B7" t="s">
        <v>72</v>
      </c>
      <c r="C7" t="s">
        <v>70</v>
      </c>
      <c r="D7">
        <v>16271</v>
      </c>
    </row>
    <row r="8" spans="1:4" x14ac:dyDescent="0.45">
      <c r="A8" t="s">
        <v>182</v>
      </c>
      <c r="B8" t="s">
        <v>174</v>
      </c>
      <c r="C8" t="s">
        <v>70</v>
      </c>
      <c r="D8">
        <v>191</v>
      </c>
    </row>
    <row r="9" spans="1:4" x14ac:dyDescent="0.45">
      <c r="A9" t="s">
        <v>182</v>
      </c>
      <c r="B9" t="s">
        <v>175</v>
      </c>
      <c r="C9" t="s">
        <v>70</v>
      </c>
      <c r="D9">
        <v>23032.799999999999</v>
      </c>
    </row>
    <row r="10" spans="1:4" x14ac:dyDescent="0.45">
      <c r="A10" t="s">
        <v>182</v>
      </c>
      <c r="B10" t="s">
        <v>176</v>
      </c>
      <c r="C10" t="s">
        <v>70</v>
      </c>
      <c r="D10">
        <v>3416.69</v>
      </c>
    </row>
    <row r="11" spans="1:4" x14ac:dyDescent="0.45">
      <c r="A11" t="s">
        <v>182</v>
      </c>
      <c r="B11" t="s">
        <v>177</v>
      </c>
      <c r="C11" t="s">
        <v>70</v>
      </c>
      <c r="D11">
        <v>2576.69</v>
      </c>
    </row>
    <row r="12" spans="1:4" x14ac:dyDescent="0.45">
      <c r="A12" t="s">
        <v>182</v>
      </c>
      <c r="B12" t="s">
        <v>178</v>
      </c>
      <c r="C12" t="s">
        <v>70</v>
      </c>
      <c r="D12">
        <v>18.89</v>
      </c>
    </row>
    <row r="13" spans="1:4" x14ac:dyDescent="0.45">
      <c r="A13" t="s">
        <v>182</v>
      </c>
      <c r="B13" t="s">
        <v>179</v>
      </c>
      <c r="C13" t="s">
        <v>70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workbookViewId="0">
      <selection sqref="A1:F1"/>
    </sheetView>
  </sheetViews>
  <sheetFormatPr defaultRowHeight="14.25" x14ac:dyDescent="0.45"/>
  <cols>
    <col min="1" max="1" width="12.19921875" bestFit="1" customWidth="1" collapsed="1"/>
    <col min="2" max="2" width="9.6640625" bestFit="1" customWidth="1" collapsed="1"/>
    <col min="3" max="3" width="12.796875" bestFit="1" customWidth="1" collapsed="1"/>
    <col min="4" max="4" width="7.19921875" bestFit="1" customWidth="1" collapsed="1"/>
    <col min="5" max="5" width="12.53125" bestFit="1" customWidth="1" collapsed="1"/>
    <col min="6" max="6" width="12.59765625" style="4" bestFit="1" customWidth="1" collapsed="1"/>
  </cols>
  <sheetData>
    <row r="1" spans="1:6" x14ac:dyDescent="0.45">
      <c r="A1" s="9" t="s">
        <v>171</v>
      </c>
      <c r="B1" t="s">
        <v>65</v>
      </c>
      <c r="C1" t="s">
        <v>165</v>
      </c>
      <c r="D1" t="s">
        <v>166</v>
      </c>
      <c r="E1" t="s">
        <v>3</v>
      </c>
      <c r="F1" s="4" t="s">
        <v>68</v>
      </c>
    </row>
    <row r="2" spans="1:6" x14ac:dyDescent="0.45">
      <c r="A2" t="s">
        <v>182</v>
      </c>
      <c r="B2" t="s">
        <v>70</v>
      </c>
      <c r="C2" t="s">
        <v>167</v>
      </c>
      <c r="D2">
        <v>3</v>
      </c>
      <c r="E2" t="s">
        <v>6</v>
      </c>
      <c r="F2">
        <v>0.08</v>
      </c>
    </row>
    <row r="3" spans="1:6" x14ac:dyDescent="0.45">
      <c r="A3" t="s">
        <v>182</v>
      </c>
      <c r="B3" t="s">
        <v>70</v>
      </c>
      <c r="C3" t="s">
        <v>167</v>
      </c>
      <c r="D3">
        <v>6</v>
      </c>
      <c r="E3" t="s">
        <v>6</v>
      </c>
      <c r="F3">
        <v>8.4000000000000005E-2</v>
      </c>
    </row>
    <row r="4" spans="1:6" x14ac:dyDescent="0.45">
      <c r="A4" t="s">
        <v>182</v>
      </c>
      <c r="B4" t="s">
        <v>70</v>
      </c>
      <c r="C4" t="s">
        <v>167</v>
      </c>
      <c r="D4">
        <v>9</v>
      </c>
      <c r="E4" t="s">
        <v>6</v>
      </c>
      <c r="F4">
        <v>8.8000000000000009E-2</v>
      </c>
    </row>
    <row r="5" spans="1:6" x14ac:dyDescent="0.45">
      <c r="A5" t="s">
        <v>182</v>
      </c>
      <c r="B5" t="s">
        <v>70</v>
      </c>
      <c r="C5" t="s">
        <v>167</v>
      </c>
      <c r="D5">
        <v>12</v>
      </c>
      <c r="E5" t="s">
        <v>6</v>
      </c>
      <c r="F5">
        <v>9.2000000000000012E-2</v>
      </c>
    </row>
    <row r="6" spans="1:6" x14ac:dyDescent="0.45">
      <c r="A6" t="s">
        <v>182</v>
      </c>
      <c r="B6" t="s">
        <v>70</v>
      </c>
      <c r="C6" t="s">
        <v>167</v>
      </c>
      <c r="D6">
        <v>15</v>
      </c>
      <c r="E6" t="s">
        <v>6</v>
      </c>
      <c r="F6">
        <v>9.6000000000000016E-2</v>
      </c>
    </row>
    <row r="7" spans="1:6" x14ac:dyDescent="0.45">
      <c r="A7" t="s">
        <v>182</v>
      </c>
      <c r="B7" t="s">
        <v>70</v>
      </c>
      <c r="C7" t="s">
        <v>167</v>
      </c>
      <c r="D7">
        <v>18</v>
      </c>
      <c r="E7" t="s">
        <v>6</v>
      </c>
      <c r="F7">
        <v>0.10000000000000002</v>
      </c>
    </row>
    <row r="8" spans="1:6" x14ac:dyDescent="0.45">
      <c r="A8" t="s">
        <v>182</v>
      </c>
      <c r="B8" t="s">
        <v>70</v>
      </c>
      <c r="C8" t="s">
        <v>167</v>
      </c>
      <c r="D8">
        <v>24</v>
      </c>
      <c r="E8" t="s">
        <v>6</v>
      </c>
      <c r="F8">
        <v>0.10400000000000002</v>
      </c>
    </row>
    <row r="9" spans="1:6" x14ac:dyDescent="0.45">
      <c r="A9" t="s">
        <v>182</v>
      </c>
      <c r="B9" t="s">
        <v>70</v>
      </c>
      <c r="C9" t="s">
        <v>167</v>
      </c>
      <c r="D9">
        <v>36</v>
      </c>
      <c r="E9" t="s">
        <v>6</v>
      </c>
      <c r="F9">
        <v>0.10800000000000003</v>
      </c>
    </row>
    <row r="10" spans="1:6" x14ac:dyDescent="0.45">
      <c r="A10" t="s">
        <v>182</v>
      </c>
      <c r="B10" t="s">
        <v>70</v>
      </c>
      <c r="C10" t="s">
        <v>167</v>
      </c>
      <c r="D10">
        <v>48</v>
      </c>
      <c r="E10" t="s">
        <v>6</v>
      </c>
      <c r="F10">
        <v>0.11200000000000003</v>
      </c>
    </row>
    <row r="11" spans="1:6" x14ac:dyDescent="0.45">
      <c r="A11" t="s">
        <v>182</v>
      </c>
      <c r="B11" t="s">
        <v>70</v>
      </c>
      <c r="C11" t="s">
        <v>167</v>
      </c>
      <c r="D11">
        <v>60</v>
      </c>
      <c r="E11" t="s">
        <v>6</v>
      </c>
      <c r="F11">
        <v>0.11600000000000003</v>
      </c>
    </row>
    <row r="12" spans="1:6" x14ac:dyDescent="0.45">
      <c r="A12" t="s">
        <v>182</v>
      </c>
      <c r="B12" t="s">
        <v>70</v>
      </c>
      <c r="C12" t="s">
        <v>167</v>
      </c>
      <c r="D12">
        <v>84</v>
      </c>
      <c r="E12" t="s">
        <v>6</v>
      </c>
      <c r="F12">
        <v>0.12000000000000004</v>
      </c>
    </row>
    <row r="13" spans="1:6" x14ac:dyDescent="0.45">
      <c r="A13" t="s">
        <v>182</v>
      </c>
      <c r="B13" t="s">
        <v>70</v>
      </c>
      <c r="C13" t="s">
        <v>167</v>
      </c>
      <c r="D13">
        <v>120</v>
      </c>
      <c r="E13" t="s">
        <v>6</v>
      </c>
      <c r="F13">
        <v>0.12400000000000004</v>
      </c>
    </row>
    <row r="14" spans="1:6" x14ac:dyDescent="0.45">
      <c r="A14" t="s">
        <v>182</v>
      </c>
      <c r="B14" t="s">
        <v>70</v>
      </c>
      <c r="C14" t="s">
        <v>167</v>
      </c>
      <c r="D14">
        <v>240</v>
      </c>
      <c r="E14" t="s">
        <v>6</v>
      </c>
      <c r="F14">
        <v>0.12800000000000003</v>
      </c>
    </row>
    <row r="15" spans="1:6" x14ac:dyDescent="0.45">
      <c r="A15" t="s">
        <v>182</v>
      </c>
      <c r="B15" t="s">
        <v>70</v>
      </c>
      <c r="C15" t="s">
        <v>167</v>
      </c>
      <c r="D15">
        <v>360</v>
      </c>
      <c r="E15" t="s">
        <v>6</v>
      </c>
      <c r="F15">
        <v>0.13200000000000003</v>
      </c>
    </row>
    <row r="16" spans="1:6" x14ac:dyDescent="0.45">
      <c r="A16" t="s">
        <v>182</v>
      </c>
      <c r="B16" t="s">
        <v>70</v>
      </c>
      <c r="C16" t="s">
        <v>167</v>
      </c>
      <c r="D16">
        <v>3</v>
      </c>
      <c r="E16" t="s">
        <v>9</v>
      </c>
      <c r="F16">
        <v>8.5000000000000006E-2</v>
      </c>
    </row>
    <row r="17" spans="1:6" x14ac:dyDescent="0.45">
      <c r="A17" t="s">
        <v>182</v>
      </c>
      <c r="B17" t="s">
        <v>70</v>
      </c>
      <c r="C17" t="s">
        <v>167</v>
      </c>
      <c r="D17">
        <v>6</v>
      </c>
      <c r="E17" t="s">
        <v>9</v>
      </c>
      <c r="F17">
        <v>8.900000000000001E-2</v>
      </c>
    </row>
    <row r="18" spans="1:6" x14ac:dyDescent="0.45">
      <c r="A18" t="s">
        <v>182</v>
      </c>
      <c r="B18" t="s">
        <v>70</v>
      </c>
      <c r="C18" t="s">
        <v>167</v>
      </c>
      <c r="D18">
        <v>9</v>
      </c>
      <c r="E18" t="s">
        <v>9</v>
      </c>
      <c r="F18">
        <v>9.3000000000000013E-2</v>
      </c>
    </row>
    <row r="19" spans="1:6" x14ac:dyDescent="0.45">
      <c r="A19" t="s">
        <v>182</v>
      </c>
      <c r="B19" t="s">
        <v>70</v>
      </c>
      <c r="C19" t="s">
        <v>167</v>
      </c>
      <c r="D19">
        <v>12</v>
      </c>
      <c r="E19" t="s">
        <v>9</v>
      </c>
      <c r="F19">
        <v>9.7000000000000017E-2</v>
      </c>
    </row>
    <row r="20" spans="1:6" x14ac:dyDescent="0.45">
      <c r="A20" t="s">
        <v>182</v>
      </c>
      <c r="B20" t="s">
        <v>70</v>
      </c>
      <c r="C20" t="s">
        <v>167</v>
      </c>
      <c r="D20">
        <v>15</v>
      </c>
      <c r="E20" t="s">
        <v>9</v>
      </c>
      <c r="F20">
        <v>0.10100000000000002</v>
      </c>
    </row>
    <row r="21" spans="1:6" x14ac:dyDescent="0.45">
      <c r="A21" t="s">
        <v>182</v>
      </c>
      <c r="B21" t="s">
        <v>70</v>
      </c>
      <c r="C21" t="s">
        <v>167</v>
      </c>
      <c r="D21">
        <v>18</v>
      </c>
      <c r="E21" t="s">
        <v>9</v>
      </c>
      <c r="F21">
        <v>0.10500000000000002</v>
      </c>
    </row>
    <row r="22" spans="1:6" x14ac:dyDescent="0.45">
      <c r="A22" t="s">
        <v>182</v>
      </c>
      <c r="B22" t="s">
        <v>70</v>
      </c>
      <c r="C22" t="s">
        <v>167</v>
      </c>
      <c r="D22">
        <v>24</v>
      </c>
      <c r="E22" t="s">
        <v>9</v>
      </c>
      <c r="F22">
        <v>0.10900000000000003</v>
      </c>
    </row>
    <row r="23" spans="1:6" x14ac:dyDescent="0.45">
      <c r="A23" t="s">
        <v>182</v>
      </c>
      <c r="B23" t="s">
        <v>70</v>
      </c>
      <c r="C23" t="s">
        <v>167</v>
      </c>
      <c r="D23">
        <v>36</v>
      </c>
      <c r="E23" t="s">
        <v>9</v>
      </c>
      <c r="F23">
        <v>0.11300000000000003</v>
      </c>
    </row>
    <row r="24" spans="1:6" x14ac:dyDescent="0.45">
      <c r="A24" t="s">
        <v>182</v>
      </c>
      <c r="B24" t="s">
        <v>70</v>
      </c>
      <c r="C24" t="s">
        <v>167</v>
      </c>
      <c r="D24">
        <v>48</v>
      </c>
      <c r="E24" t="s">
        <v>9</v>
      </c>
      <c r="F24">
        <v>0.11700000000000003</v>
      </c>
    </row>
    <row r="25" spans="1:6" x14ac:dyDescent="0.45">
      <c r="A25" t="s">
        <v>182</v>
      </c>
      <c r="B25" t="s">
        <v>70</v>
      </c>
      <c r="C25" t="s">
        <v>167</v>
      </c>
      <c r="D25">
        <v>60</v>
      </c>
      <c r="E25" t="s">
        <v>9</v>
      </c>
      <c r="F25">
        <v>0.12100000000000004</v>
      </c>
    </row>
    <row r="26" spans="1:6" x14ac:dyDescent="0.45">
      <c r="A26" t="s">
        <v>182</v>
      </c>
      <c r="B26" t="s">
        <v>70</v>
      </c>
      <c r="C26" t="s">
        <v>167</v>
      </c>
      <c r="D26">
        <v>84</v>
      </c>
      <c r="E26" t="s">
        <v>9</v>
      </c>
      <c r="F26">
        <v>0.12500000000000003</v>
      </c>
    </row>
    <row r="27" spans="1:6" x14ac:dyDescent="0.45">
      <c r="A27" t="s">
        <v>182</v>
      </c>
      <c r="B27" t="s">
        <v>70</v>
      </c>
      <c r="C27" t="s">
        <v>167</v>
      </c>
      <c r="D27">
        <v>120</v>
      </c>
      <c r="E27" t="s">
        <v>9</v>
      </c>
      <c r="F27">
        <v>0.12900000000000003</v>
      </c>
    </row>
    <row r="28" spans="1:6" x14ac:dyDescent="0.45">
      <c r="A28" t="s">
        <v>182</v>
      </c>
      <c r="B28" t="s">
        <v>70</v>
      </c>
      <c r="C28" t="s">
        <v>167</v>
      </c>
      <c r="D28">
        <v>240</v>
      </c>
      <c r="E28" t="s">
        <v>9</v>
      </c>
      <c r="F28">
        <v>0.13300000000000003</v>
      </c>
    </row>
    <row r="29" spans="1:6" x14ac:dyDescent="0.45">
      <c r="A29" t="s">
        <v>182</v>
      </c>
      <c r="B29" t="s">
        <v>70</v>
      </c>
      <c r="C29" t="s">
        <v>167</v>
      </c>
      <c r="D29">
        <v>360</v>
      </c>
      <c r="E29" t="s">
        <v>9</v>
      </c>
      <c r="F29">
        <v>0.13700000000000004</v>
      </c>
    </row>
    <row r="30" spans="1:6" x14ac:dyDescent="0.45">
      <c r="A30" t="s">
        <v>182</v>
      </c>
      <c r="B30" t="s">
        <v>70</v>
      </c>
      <c r="C30" t="s">
        <v>167</v>
      </c>
      <c r="D30">
        <v>3</v>
      </c>
      <c r="E30" t="s">
        <v>12</v>
      </c>
      <c r="F30">
        <v>9.0000000000000011E-2</v>
      </c>
    </row>
    <row r="31" spans="1:6" x14ac:dyDescent="0.45">
      <c r="A31" t="s">
        <v>182</v>
      </c>
      <c r="B31" t="s">
        <v>70</v>
      </c>
      <c r="C31" t="s">
        <v>167</v>
      </c>
      <c r="D31">
        <v>6</v>
      </c>
      <c r="E31" t="s">
        <v>12</v>
      </c>
      <c r="F31">
        <v>9.4000000000000014E-2</v>
      </c>
    </row>
    <row r="32" spans="1:6" x14ac:dyDescent="0.45">
      <c r="A32" t="s">
        <v>182</v>
      </c>
      <c r="B32" t="s">
        <v>70</v>
      </c>
      <c r="C32" t="s">
        <v>167</v>
      </c>
      <c r="D32">
        <v>9</v>
      </c>
      <c r="E32" t="s">
        <v>12</v>
      </c>
      <c r="F32">
        <v>9.8000000000000018E-2</v>
      </c>
    </row>
    <row r="33" spans="1:6" x14ac:dyDescent="0.45">
      <c r="A33" t="s">
        <v>182</v>
      </c>
      <c r="B33" t="s">
        <v>70</v>
      </c>
      <c r="C33" t="s">
        <v>167</v>
      </c>
      <c r="D33">
        <v>12</v>
      </c>
      <c r="E33" t="s">
        <v>12</v>
      </c>
      <c r="F33">
        <v>0.10200000000000002</v>
      </c>
    </row>
    <row r="34" spans="1:6" x14ac:dyDescent="0.45">
      <c r="A34" t="s">
        <v>182</v>
      </c>
      <c r="B34" t="s">
        <v>70</v>
      </c>
      <c r="C34" t="s">
        <v>167</v>
      </c>
      <c r="D34">
        <v>15</v>
      </c>
      <c r="E34" t="s">
        <v>12</v>
      </c>
      <c r="F34">
        <v>0.10600000000000002</v>
      </c>
    </row>
    <row r="35" spans="1:6" x14ac:dyDescent="0.45">
      <c r="A35" t="s">
        <v>182</v>
      </c>
      <c r="B35" t="s">
        <v>70</v>
      </c>
      <c r="C35" t="s">
        <v>167</v>
      </c>
      <c r="D35">
        <v>18</v>
      </c>
      <c r="E35" t="s">
        <v>12</v>
      </c>
      <c r="F35">
        <v>0.11000000000000003</v>
      </c>
    </row>
    <row r="36" spans="1:6" x14ac:dyDescent="0.45">
      <c r="A36" t="s">
        <v>182</v>
      </c>
      <c r="B36" t="s">
        <v>70</v>
      </c>
      <c r="C36" t="s">
        <v>167</v>
      </c>
      <c r="D36">
        <v>24</v>
      </c>
      <c r="E36" t="s">
        <v>12</v>
      </c>
      <c r="F36">
        <v>0.11400000000000003</v>
      </c>
    </row>
    <row r="37" spans="1:6" x14ac:dyDescent="0.45">
      <c r="A37" t="s">
        <v>182</v>
      </c>
      <c r="B37" t="s">
        <v>70</v>
      </c>
      <c r="C37" t="s">
        <v>167</v>
      </c>
      <c r="D37">
        <v>36</v>
      </c>
      <c r="E37" t="s">
        <v>12</v>
      </c>
      <c r="F37">
        <v>0.11800000000000004</v>
      </c>
    </row>
    <row r="38" spans="1:6" x14ac:dyDescent="0.45">
      <c r="A38" t="s">
        <v>182</v>
      </c>
      <c r="B38" t="s">
        <v>70</v>
      </c>
      <c r="C38" t="s">
        <v>167</v>
      </c>
      <c r="D38">
        <v>48</v>
      </c>
      <c r="E38" t="s">
        <v>12</v>
      </c>
      <c r="F38">
        <v>0.12200000000000004</v>
      </c>
    </row>
    <row r="39" spans="1:6" x14ac:dyDescent="0.45">
      <c r="A39" t="s">
        <v>182</v>
      </c>
      <c r="B39" t="s">
        <v>70</v>
      </c>
      <c r="C39" t="s">
        <v>167</v>
      </c>
      <c r="D39">
        <v>60</v>
      </c>
      <c r="E39" t="s">
        <v>12</v>
      </c>
      <c r="F39">
        <v>0.12600000000000003</v>
      </c>
    </row>
    <row r="40" spans="1:6" x14ac:dyDescent="0.45">
      <c r="A40" t="s">
        <v>182</v>
      </c>
      <c r="B40" t="s">
        <v>70</v>
      </c>
      <c r="C40" t="s">
        <v>167</v>
      </c>
      <c r="D40">
        <v>84</v>
      </c>
      <c r="E40" t="s">
        <v>12</v>
      </c>
      <c r="F40">
        <v>0.13000000000000003</v>
      </c>
    </row>
    <row r="41" spans="1:6" x14ac:dyDescent="0.45">
      <c r="A41" t="s">
        <v>182</v>
      </c>
      <c r="B41" t="s">
        <v>70</v>
      </c>
      <c r="C41" t="s">
        <v>167</v>
      </c>
      <c r="D41">
        <v>120</v>
      </c>
      <c r="E41" t="s">
        <v>12</v>
      </c>
      <c r="F41">
        <v>0.13400000000000004</v>
      </c>
    </row>
    <row r="42" spans="1:6" x14ac:dyDescent="0.45">
      <c r="A42" t="s">
        <v>182</v>
      </c>
      <c r="B42" t="s">
        <v>70</v>
      </c>
      <c r="C42" t="s">
        <v>167</v>
      </c>
      <c r="D42">
        <v>240</v>
      </c>
      <c r="E42" t="s">
        <v>12</v>
      </c>
      <c r="F42">
        <v>0.13800000000000004</v>
      </c>
    </row>
    <row r="43" spans="1:6" x14ac:dyDescent="0.45">
      <c r="A43" t="s">
        <v>182</v>
      </c>
      <c r="B43" t="s">
        <v>70</v>
      </c>
      <c r="C43" t="s">
        <v>167</v>
      </c>
      <c r="D43">
        <v>360</v>
      </c>
      <c r="E43" t="s">
        <v>12</v>
      </c>
      <c r="F43">
        <v>0.14200000000000004</v>
      </c>
    </row>
    <row r="44" spans="1:6" x14ac:dyDescent="0.45">
      <c r="A44" t="s">
        <v>182</v>
      </c>
      <c r="B44" t="s">
        <v>71</v>
      </c>
      <c r="C44" t="s">
        <v>167</v>
      </c>
      <c r="D44">
        <v>3</v>
      </c>
      <c r="E44" t="s">
        <v>6</v>
      </c>
      <c r="F44">
        <v>0.03</v>
      </c>
    </row>
    <row r="45" spans="1:6" x14ac:dyDescent="0.45">
      <c r="A45" t="s">
        <v>182</v>
      </c>
      <c r="B45" t="s">
        <v>71</v>
      </c>
      <c r="C45" t="s">
        <v>167</v>
      </c>
      <c r="D45">
        <v>6</v>
      </c>
      <c r="E45" t="s">
        <v>6</v>
      </c>
      <c r="F45">
        <v>3.1E-2</v>
      </c>
    </row>
    <row r="46" spans="1:6" x14ac:dyDescent="0.45">
      <c r="A46" t="s">
        <v>182</v>
      </c>
      <c r="B46" t="s">
        <v>71</v>
      </c>
      <c r="C46" t="s">
        <v>167</v>
      </c>
      <c r="D46">
        <v>9</v>
      </c>
      <c r="E46" t="s">
        <v>6</v>
      </c>
      <c r="F46">
        <v>3.2000000000000001E-2</v>
      </c>
    </row>
    <row r="47" spans="1:6" x14ac:dyDescent="0.45">
      <c r="A47" t="s">
        <v>182</v>
      </c>
      <c r="B47" t="s">
        <v>71</v>
      </c>
      <c r="C47" t="s">
        <v>167</v>
      </c>
      <c r="D47">
        <v>12</v>
      </c>
      <c r="E47" t="s">
        <v>6</v>
      </c>
      <c r="F47">
        <v>3.3000000000000002E-2</v>
      </c>
    </row>
    <row r="48" spans="1:6" x14ac:dyDescent="0.45">
      <c r="A48" t="s">
        <v>182</v>
      </c>
      <c r="B48" t="s">
        <v>71</v>
      </c>
      <c r="C48" t="s">
        <v>167</v>
      </c>
      <c r="D48">
        <v>15</v>
      </c>
      <c r="E48" t="s">
        <v>6</v>
      </c>
      <c r="F48">
        <v>3.4000000000000002E-2</v>
      </c>
    </row>
    <row r="49" spans="1:6" x14ac:dyDescent="0.45">
      <c r="A49" t="s">
        <v>182</v>
      </c>
      <c r="B49" t="s">
        <v>71</v>
      </c>
      <c r="C49" t="s">
        <v>167</v>
      </c>
      <c r="D49">
        <v>18</v>
      </c>
      <c r="E49" t="s">
        <v>6</v>
      </c>
      <c r="F49">
        <v>3.5000000000000003E-2</v>
      </c>
    </row>
    <row r="50" spans="1:6" x14ac:dyDescent="0.45">
      <c r="A50" t="s">
        <v>182</v>
      </c>
      <c r="B50" t="s">
        <v>71</v>
      </c>
      <c r="C50" t="s">
        <v>167</v>
      </c>
      <c r="D50">
        <v>24</v>
      </c>
      <c r="E50" t="s">
        <v>6</v>
      </c>
      <c r="F50">
        <v>3.6000000000000004E-2</v>
      </c>
    </row>
    <row r="51" spans="1:6" x14ac:dyDescent="0.45">
      <c r="A51" t="s">
        <v>182</v>
      </c>
      <c r="B51" t="s">
        <v>71</v>
      </c>
      <c r="C51" t="s">
        <v>167</v>
      </c>
      <c r="D51">
        <v>36</v>
      </c>
      <c r="E51" t="s">
        <v>6</v>
      </c>
      <c r="F51">
        <v>3.7000000000000005E-2</v>
      </c>
    </row>
    <row r="52" spans="1:6" x14ac:dyDescent="0.45">
      <c r="A52" t="s">
        <v>182</v>
      </c>
      <c r="B52" t="s">
        <v>71</v>
      </c>
      <c r="C52" t="s">
        <v>167</v>
      </c>
      <c r="D52">
        <v>48</v>
      </c>
      <c r="E52" t="s">
        <v>6</v>
      </c>
      <c r="F52">
        <v>3.8000000000000006E-2</v>
      </c>
    </row>
    <row r="53" spans="1:6" x14ac:dyDescent="0.45">
      <c r="A53" t="s">
        <v>182</v>
      </c>
      <c r="B53" t="s">
        <v>71</v>
      </c>
      <c r="C53" t="s">
        <v>167</v>
      </c>
      <c r="D53">
        <v>60</v>
      </c>
      <c r="E53" t="s">
        <v>6</v>
      </c>
      <c r="F53">
        <v>3.9000000000000007E-2</v>
      </c>
    </row>
    <row r="54" spans="1:6" x14ac:dyDescent="0.45">
      <c r="A54" t="s">
        <v>182</v>
      </c>
      <c r="B54" t="s">
        <v>71</v>
      </c>
      <c r="C54" t="s">
        <v>167</v>
      </c>
      <c r="D54">
        <v>84</v>
      </c>
      <c r="E54" t="s">
        <v>6</v>
      </c>
      <c r="F54">
        <v>4.0000000000000008E-2</v>
      </c>
    </row>
    <row r="55" spans="1:6" x14ac:dyDescent="0.45">
      <c r="A55" t="s">
        <v>182</v>
      </c>
      <c r="B55" t="s">
        <v>71</v>
      </c>
      <c r="C55" t="s">
        <v>167</v>
      </c>
      <c r="D55">
        <v>120</v>
      </c>
      <c r="E55" t="s">
        <v>6</v>
      </c>
      <c r="F55">
        <v>4.1000000000000009E-2</v>
      </c>
    </row>
    <row r="56" spans="1:6" x14ac:dyDescent="0.45">
      <c r="A56" t="s">
        <v>182</v>
      </c>
      <c r="B56" t="s">
        <v>71</v>
      </c>
      <c r="C56" t="s">
        <v>167</v>
      </c>
      <c r="D56">
        <v>240</v>
      </c>
      <c r="E56" t="s">
        <v>6</v>
      </c>
      <c r="F56">
        <v>4.200000000000001E-2</v>
      </c>
    </row>
    <row r="57" spans="1:6" x14ac:dyDescent="0.45">
      <c r="A57" t="s">
        <v>182</v>
      </c>
      <c r="B57" t="s">
        <v>71</v>
      </c>
      <c r="C57" t="s">
        <v>167</v>
      </c>
      <c r="D57">
        <v>360</v>
      </c>
      <c r="E57" t="s">
        <v>6</v>
      </c>
      <c r="F57">
        <v>4.300000000000001E-2</v>
      </c>
    </row>
    <row r="58" spans="1:6" x14ac:dyDescent="0.45">
      <c r="A58" t="s">
        <v>182</v>
      </c>
      <c r="B58" t="s">
        <v>71</v>
      </c>
      <c r="C58" t="s">
        <v>167</v>
      </c>
      <c r="D58">
        <v>3</v>
      </c>
      <c r="E58" t="s">
        <v>9</v>
      </c>
      <c r="F58">
        <v>3.4999999999999996E-2</v>
      </c>
    </row>
    <row r="59" spans="1:6" x14ac:dyDescent="0.45">
      <c r="A59" t="s">
        <v>182</v>
      </c>
      <c r="B59" t="s">
        <v>71</v>
      </c>
      <c r="C59" t="s">
        <v>167</v>
      </c>
      <c r="D59">
        <v>6</v>
      </c>
      <c r="E59" t="s">
        <v>9</v>
      </c>
      <c r="F59">
        <v>3.5999999999999997E-2</v>
      </c>
    </row>
    <row r="60" spans="1:6" x14ac:dyDescent="0.45">
      <c r="A60" t="s">
        <v>182</v>
      </c>
      <c r="B60" t="s">
        <v>71</v>
      </c>
      <c r="C60" t="s">
        <v>167</v>
      </c>
      <c r="D60">
        <v>9</v>
      </c>
      <c r="E60" t="s">
        <v>9</v>
      </c>
      <c r="F60">
        <v>3.6999999999999998E-2</v>
      </c>
    </row>
    <row r="61" spans="1:6" x14ac:dyDescent="0.45">
      <c r="A61" t="s">
        <v>182</v>
      </c>
      <c r="B61" t="s">
        <v>71</v>
      </c>
      <c r="C61" t="s">
        <v>167</v>
      </c>
      <c r="D61">
        <v>12</v>
      </c>
      <c r="E61" t="s">
        <v>9</v>
      </c>
      <c r="F61">
        <v>3.7999999999999999E-2</v>
      </c>
    </row>
    <row r="62" spans="1:6" x14ac:dyDescent="0.45">
      <c r="A62" t="s">
        <v>182</v>
      </c>
      <c r="B62" t="s">
        <v>71</v>
      </c>
      <c r="C62" t="s">
        <v>167</v>
      </c>
      <c r="D62">
        <v>15</v>
      </c>
      <c r="E62" t="s">
        <v>9</v>
      </c>
      <c r="F62">
        <v>3.9E-2</v>
      </c>
    </row>
    <row r="63" spans="1:6" x14ac:dyDescent="0.45">
      <c r="A63" t="s">
        <v>182</v>
      </c>
      <c r="B63" t="s">
        <v>71</v>
      </c>
      <c r="C63" t="s">
        <v>167</v>
      </c>
      <c r="D63">
        <v>18</v>
      </c>
      <c r="E63" t="s">
        <v>9</v>
      </c>
      <c r="F63">
        <v>0.04</v>
      </c>
    </row>
    <row r="64" spans="1:6" x14ac:dyDescent="0.45">
      <c r="A64" t="s">
        <v>182</v>
      </c>
      <c r="B64" t="s">
        <v>71</v>
      </c>
      <c r="C64" t="s">
        <v>167</v>
      </c>
      <c r="D64">
        <v>24</v>
      </c>
      <c r="E64" t="s">
        <v>9</v>
      </c>
      <c r="F64">
        <v>4.1000000000000002E-2</v>
      </c>
    </row>
    <row r="65" spans="1:6" x14ac:dyDescent="0.45">
      <c r="A65" t="s">
        <v>182</v>
      </c>
      <c r="B65" t="s">
        <v>71</v>
      </c>
      <c r="C65" t="s">
        <v>167</v>
      </c>
      <c r="D65">
        <v>36</v>
      </c>
      <c r="E65" t="s">
        <v>9</v>
      </c>
      <c r="F65">
        <v>4.2000000000000003E-2</v>
      </c>
    </row>
    <row r="66" spans="1:6" x14ac:dyDescent="0.45">
      <c r="A66" t="s">
        <v>182</v>
      </c>
      <c r="B66" t="s">
        <v>71</v>
      </c>
      <c r="C66" t="s">
        <v>167</v>
      </c>
      <c r="D66">
        <v>48</v>
      </c>
      <c r="E66" t="s">
        <v>9</v>
      </c>
      <c r="F66">
        <v>4.3000000000000003E-2</v>
      </c>
    </row>
    <row r="67" spans="1:6" x14ac:dyDescent="0.45">
      <c r="A67" t="s">
        <v>182</v>
      </c>
      <c r="B67" t="s">
        <v>71</v>
      </c>
      <c r="C67" t="s">
        <v>167</v>
      </c>
      <c r="D67">
        <v>60</v>
      </c>
      <c r="E67" t="s">
        <v>9</v>
      </c>
      <c r="F67">
        <v>4.4000000000000004E-2</v>
      </c>
    </row>
    <row r="68" spans="1:6" x14ac:dyDescent="0.45">
      <c r="A68" t="s">
        <v>182</v>
      </c>
      <c r="B68" t="s">
        <v>71</v>
      </c>
      <c r="C68" t="s">
        <v>167</v>
      </c>
      <c r="D68">
        <v>84</v>
      </c>
      <c r="E68" t="s">
        <v>9</v>
      </c>
      <c r="F68">
        <v>4.5000000000000005E-2</v>
      </c>
    </row>
    <row r="69" spans="1:6" x14ac:dyDescent="0.45">
      <c r="A69" t="s">
        <v>182</v>
      </c>
      <c r="B69" t="s">
        <v>71</v>
      </c>
      <c r="C69" t="s">
        <v>167</v>
      </c>
      <c r="D69">
        <v>120</v>
      </c>
      <c r="E69" t="s">
        <v>9</v>
      </c>
      <c r="F69">
        <v>4.6000000000000006E-2</v>
      </c>
    </row>
    <row r="70" spans="1:6" x14ac:dyDescent="0.45">
      <c r="A70" t="s">
        <v>182</v>
      </c>
      <c r="B70" t="s">
        <v>71</v>
      </c>
      <c r="C70" t="s">
        <v>167</v>
      </c>
      <c r="D70">
        <v>240</v>
      </c>
      <c r="E70" t="s">
        <v>9</v>
      </c>
      <c r="F70">
        <v>4.7000000000000007E-2</v>
      </c>
    </row>
    <row r="71" spans="1:6" x14ac:dyDescent="0.45">
      <c r="A71" t="s">
        <v>182</v>
      </c>
      <c r="B71" t="s">
        <v>71</v>
      </c>
      <c r="C71" t="s">
        <v>167</v>
      </c>
      <c r="D71">
        <v>360</v>
      </c>
      <c r="E71" t="s">
        <v>9</v>
      </c>
      <c r="F71">
        <v>4.8000000000000008E-2</v>
      </c>
    </row>
    <row r="72" spans="1:6" x14ac:dyDescent="0.45">
      <c r="A72" t="s">
        <v>182</v>
      </c>
      <c r="B72" t="s">
        <v>71</v>
      </c>
      <c r="C72" t="s">
        <v>167</v>
      </c>
      <c r="D72">
        <v>3</v>
      </c>
      <c r="E72" t="s">
        <v>12</v>
      </c>
      <c r="F72">
        <v>3.9999999999999994E-2</v>
      </c>
    </row>
    <row r="73" spans="1:6" x14ac:dyDescent="0.45">
      <c r="A73" t="s">
        <v>182</v>
      </c>
      <c r="B73" t="s">
        <v>71</v>
      </c>
      <c r="C73" t="s">
        <v>167</v>
      </c>
      <c r="D73">
        <v>6</v>
      </c>
      <c r="E73" t="s">
        <v>12</v>
      </c>
      <c r="F73">
        <v>4.0999999999999995E-2</v>
      </c>
    </row>
    <row r="74" spans="1:6" x14ac:dyDescent="0.45">
      <c r="A74" t="s">
        <v>182</v>
      </c>
      <c r="B74" t="s">
        <v>71</v>
      </c>
      <c r="C74" t="s">
        <v>167</v>
      </c>
      <c r="D74">
        <v>9</v>
      </c>
      <c r="E74" t="s">
        <v>12</v>
      </c>
      <c r="F74">
        <v>4.1999999999999996E-2</v>
      </c>
    </row>
    <row r="75" spans="1:6" x14ac:dyDescent="0.45">
      <c r="A75" t="s">
        <v>182</v>
      </c>
      <c r="B75" t="s">
        <v>71</v>
      </c>
      <c r="C75" t="s">
        <v>167</v>
      </c>
      <c r="D75">
        <v>12</v>
      </c>
      <c r="E75" t="s">
        <v>12</v>
      </c>
      <c r="F75">
        <v>4.2999999999999997E-2</v>
      </c>
    </row>
    <row r="76" spans="1:6" x14ac:dyDescent="0.45">
      <c r="A76" t="s">
        <v>182</v>
      </c>
      <c r="B76" t="s">
        <v>71</v>
      </c>
      <c r="C76" t="s">
        <v>167</v>
      </c>
      <c r="D76">
        <v>15</v>
      </c>
      <c r="E76" t="s">
        <v>12</v>
      </c>
      <c r="F76">
        <v>4.3999999999999997E-2</v>
      </c>
    </row>
    <row r="77" spans="1:6" x14ac:dyDescent="0.45">
      <c r="A77" t="s">
        <v>182</v>
      </c>
      <c r="B77" t="s">
        <v>71</v>
      </c>
      <c r="C77" t="s">
        <v>167</v>
      </c>
      <c r="D77">
        <v>18</v>
      </c>
      <c r="E77" t="s">
        <v>12</v>
      </c>
      <c r="F77">
        <v>4.4999999999999998E-2</v>
      </c>
    </row>
    <row r="78" spans="1:6" x14ac:dyDescent="0.45">
      <c r="A78" t="s">
        <v>182</v>
      </c>
      <c r="B78" t="s">
        <v>71</v>
      </c>
      <c r="C78" t="s">
        <v>167</v>
      </c>
      <c r="D78">
        <v>24</v>
      </c>
      <c r="E78" t="s">
        <v>12</v>
      </c>
      <c r="F78">
        <v>4.5999999999999999E-2</v>
      </c>
    </row>
    <row r="79" spans="1:6" x14ac:dyDescent="0.45">
      <c r="A79" t="s">
        <v>182</v>
      </c>
      <c r="B79" t="s">
        <v>71</v>
      </c>
      <c r="C79" t="s">
        <v>167</v>
      </c>
      <c r="D79">
        <v>36</v>
      </c>
      <c r="E79" t="s">
        <v>12</v>
      </c>
      <c r="F79">
        <v>4.7E-2</v>
      </c>
    </row>
    <row r="80" spans="1:6" x14ac:dyDescent="0.45">
      <c r="A80" t="s">
        <v>182</v>
      </c>
      <c r="B80" t="s">
        <v>71</v>
      </c>
      <c r="C80" t="s">
        <v>167</v>
      </c>
      <c r="D80">
        <v>48</v>
      </c>
      <c r="E80" t="s">
        <v>12</v>
      </c>
      <c r="F80">
        <v>4.8000000000000001E-2</v>
      </c>
    </row>
    <row r="81" spans="1:6" x14ac:dyDescent="0.45">
      <c r="A81" t="s">
        <v>182</v>
      </c>
      <c r="B81" t="s">
        <v>71</v>
      </c>
      <c r="C81" t="s">
        <v>167</v>
      </c>
      <c r="D81">
        <v>60</v>
      </c>
      <c r="E81" t="s">
        <v>12</v>
      </c>
      <c r="F81">
        <v>4.9000000000000002E-2</v>
      </c>
    </row>
    <row r="82" spans="1:6" x14ac:dyDescent="0.45">
      <c r="A82" t="s">
        <v>182</v>
      </c>
      <c r="B82" t="s">
        <v>71</v>
      </c>
      <c r="C82" t="s">
        <v>167</v>
      </c>
      <c r="D82">
        <v>84</v>
      </c>
      <c r="E82" t="s">
        <v>12</v>
      </c>
      <c r="F82">
        <v>0.05</v>
      </c>
    </row>
    <row r="83" spans="1:6" x14ac:dyDescent="0.45">
      <c r="A83" t="s">
        <v>182</v>
      </c>
      <c r="B83" t="s">
        <v>71</v>
      </c>
      <c r="C83" t="s">
        <v>167</v>
      </c>
      <c r="D83">
        <v>120</v>
      </c>
      <c r="E83" t="s">
        <v>12</v>
      </c>
      <c r="F83">
        <v>5.1000000000000004E-2</v>
      </c>
    </row>
    <row r="84" spans="1:6" x14ac:dyDescent="0.45">
      <c r="A84" t="s">
        <v>182</v>
      </c>
      <c r="B84" t="s">
        <v>71</v>
      </c>
      <c r="C84" t="s">
        <v>167</v>
      </c>
      <c r="D84">
        <v>240</v>
      </c>
      <c r="E84" t="s">
        <v>12</v>
      </c>
      <c r="F84">
        <v>5.2000000000000005E-2</v>
      </c>
    </row>
    <row r="85" spans="1:6" x14ac:dyDescent="0.45">
      <c r="A85" t="s">
        <v>182</v>
      </c>
      <c r="B85" t="s">
        <v>71</v>
      </c>
      <c r="C85" t="s">
        <v>167</v>
      </c>
      <c r="D85">
        <v>360</v>
      </c>
      <c r="E85" t="s">
        <v>12</v>
      </c>
      <c r="F85">
        <v>5.3000000000000005E-2</v>
      </c>
    </row>
    <row r="86" spans="1:6" x14ac:dyDescent="0.45">
      <c r="A86" t="s">
        <v>182</v>
      </c>
      <c r="B86" t="s">
        <v>70</v>
      </c>
      <c r="C86" t="s">
        <v>168</v>
      </c>
      <c r="D86">
        <v>3</v>
      </c>
      <c r="F86">
        <v>0.05</v>
      </c>
    </row>
    <row r="87" spans="1:6" x14ac:dyDescent="0.45">
      <c r="A87" t="s">
        <v>182</v>
      </c>
      <c r="B87" t="s">
        <v>70</v>
      </c>
      <c r="C87" t="s">
        <v>168</v>
      </c>
      <c r="D87">
        <v>6</v>
      </c>
      <c r="F87">
        <v>5.3000000000000005E-2</v>
      </c>
    </row>
    <row r="88" spans="1:6" x14ac:dyDescent="0.45">
      <c r="A88" t="s">
        <v>182</v>
      </c>
      <c r="B88" t="s">
        <v>70</v>
      </c>
      <c r="C88" t="s">
        <v>168</v>
      </c>
      <c r="D88">
        <v>9</v>
      </c>
      <c r="F88">
        <v>5.6000000000000008E-2</v>
      </c>
    </row>
    <row r="89" spans="1:6" x14ac:dyDescent="0.45">
      <c r="A89" t="s">
        <v>182</v>
      </c>
      <c r="B89" t="s">
        <v>70</v>
      </c>
      <c r="C89" t="s">
        <v>168</v>
      </c>
      <c r="D89">
        <v>12</v>
      </c>
      <c r="F89">
        <v>5.9000000000000011E-2</v>
      </c>
    </row>
    <row r="90" spans="1:6" x14ac:dyDescent="0.45">
      <c r="A90" t="s">
        <v>182</v>
      </c>
      <c r="B90" t="s">
        <v>70</v>
      </c>
      <c r="C90" t="s">
        <v>168</v>
      </c>
      <c r="D90">
        <v>15</v>
      </c>
      <c r="F90">
        <v>6.2000000000000013E-2</v>
      </c>
    </row>
    <row r="91" spans="1:6" x14ac:dyDescent="0.45">
      <c r="A91" t="s">
        <v>182</v>
      </c>
      <c r="B91" t="s">
        <v>70</v>
      </c>
      <c r="C91" t="s">
        <v>168</v>
      </c>
      <c r="D91">
        <v>18</v>
      </c>
      <c r="F91">
        <v>6.5000000000000016E-2</v>
      </c>
    </row>
    <row r="92" spans="1:6" x14ac:dyDescent="0.45">
      <c r="A92" t="s">
        <v>182</v>
      </c>
      <c r="B92" t="s">
        <v>70</v>
      </c>
      <c r="C92" t="s">
        <v>168</v>
      </c>
      <c r="D92">
        <v>24</v>
      </c>
      <c r="F92">
        <v>6.8000000000000019E-2</v>
      </c>
    </row>
    <row r="93" spans="1:6" x14ac:dyDescent="0.45">
      <c r="A93" t="s">
        <v>182</v>
      </c>
      <c r="B93" t="s">
        <v>70</v>
      </c>
      <c r="C93" t="s">
        <v>168</v>
      </c>
      <c r="D93">
        <v>36</v>
      </c>
      <c r="F93">
        <v>7.1000000000000021E-2</v>
      </c>
    </row>
    <row r="94" spans="1:6" x14ac:dyDescent="0.45">
      <c r="A94" t="s">
        <v>182</v>
      </c>
      <c r="B94" t="s">
        <v>70</v>
      </c>
      <c r="C94" t="s">
        <v>168</v>
      </c>
      <c r="D94">
        <v>48</v>
      </c>
      <c r="F94">
        <v>7.4000000000000024E-2</v>
      </c>
    </row>
    <row r="95" spans="1:6" x14ac:dyDescent="0.45">
      <c r="A95" t="s">
        <v>182</v>
      </c>
      <c r="B95" t="s">
        <v>70</v>
      </c>
      <c r="C95" t="s">
        <v>168</v>
      </c>
      <c r="D95">
        <v>60</v>
      </c>
      <c r="F95">
        <v>7.7000000000000027E-2</v>
      </c>
    </row>
    <row r="96" spans="1:6" x14ac:dyDescent="0.45">
      <c r="A96" t="s">
        <v>182</v>
      </c>
      <c r="B96" t="s">
        <v>71</v>
      </c>
      <c r="C96" t="s">
        <v>168</v>
      </c>
      <c r="D96">
        <v>3</v>
      </c>
      <c r="F96">
        <v>0</v>
      </c>
    </row>
    <row r="97" spans="1:6" x14ac:dyDescent="0.45">
      <c r="A97" t="s">
        <v>182</v>
      </c>
      <c r="B97" t="s">
        <v>71</v>
      </c>
      <c r="C97" t="s">
        <v>168</v>
      </c>
      <c r="D97">
        <v>6</v>
      </c>
      <c r="F97">
        <v>0</v>
      </c>
    </row>
    <row r="98" spans="1:6" x14ac:dyDescent="0.45">
      <c r="A98" t="s">
        <v>182</v>
      </c>
      <c r="B98" t="s">
        <v>71</v>
      </c>
      <c r="C98" t="s">
        <v>168</v>
      </c>
      <c r="D98">
        <v>9</v>
      </c>
      <c r="F98">
        <v>0</v>
      </c>
    </row>
    <row r="99" spans="1:6" x14ac:dyDescent="0.45">
      <c r="A99" t="s">
        <v>182</v>
      </c>
      <c r="B99" t="s">
        <v>71</v>
      </c>
      <c r="C99" t="s">
        <v>168</v>
      </c>
      <c r="D99">
        <v>12</v>
      </c>
      <c r="F99">
        <v>0</v>
      </c>
    </row>
    <row r="100" spans="1:6" x14ac:dyDescent="0.45">
      <c r="A100" t="s">
        <v>182</v>
      </c>
      <c r="B100" t="s">
        <v>71</v>
      </c>
      <c r="C100" t="s">
        <v>168</v>
      </c>
      <c r="D100">
        <v>15</v>
      </c>
      <c r="F100">
        <v>0</v>
      </c>
    </row>
    <row r="101" spans="1:6" x14ac:dyDescent="0.45">
      <c r="A101" t="s">
        <v>182</v>
      </c>
      <c r="B101" t="s">
        <v>71</v>
      </c>
      <c r="C101" t="s">
        <v>168</v>
      </c>
      <c r="D101">
        <v>18</v>
      </c>
      <c r="F101">
        <v>0</v>
      </c>
    </row>
    <row r="102" spans="1:6" x14ac:dyDescent="0.45">
      <c r="A102" t="s">
        <v>182</v>
      </c>
      <c r="B102" t="s">
        <v>71</v>
      </c>
      <c r="C102" t="s">
        <v>168</v>
      </c>
      <c r="D102">
        <v>24</v>
      </c>
      <c r="F102">
        <v>0</v>
      </c>
    </row>
    <row r="103" spans="1:6" x14ac:dyDescent="0.45">
      <c r="A103" t="s">
        <v>182</v>
      </c>
      <c r="B103" t="s">
        <v>71</v>
      </c>
      <c r="C103" t="s">
        <v>168</v>
      </c>
      <c r="D103">
        <v>36</v>
      </c>
      <c r="F103">
        <v>0</v>
      </c>
    </row>
    <row r="104" spans="1:6" x14ac:dyDescent="0.45">
      <c r="A104" t="s">
        <v>182</v>
      </c>
      <c r="B104" t="s">
        <v>71</v>
      </c>
      <c r="C104" t="s">
        <v>168</v>
      </c>
      <c r="D104">
        <v>48</v>
      </c>
      <c r="F104">
        <v>0</v>
      </c>
    </row>
    <row r="105" spans="1:6" x14ac:dyDescent="0.45">
      <c r="A105" t="s">
        <v>182</v>
      </c>
      <c r="B105" t="s">
        <v>71</v>
      </c>
      <c r="C105" t="s">
        <v>168</v>
      </c>
      <c r="D105">
        <v>60</v>
      </c>
      <c r="F105">
        <v>0</v>
      </c>
    </row>
    <row r="106" spans="1:6" x14ac:dyDescent="0.45">
      <c r="A106" t="s">
        <v>182</v>
      </c>
      <c r="B106" t="s">
        <v>169</v>
      </c>
      <c r="C106" t="s">
        <v>168</v>
      </c>
      <c r="D106">
        <v>3</v>
      </c>
      <c r="F106">
        <v>0</v>
      </c>
    </row>
    <row r="107" spans="1:6" x14ac:dyDescent="0.45">
      <c r="A107" t="s">
        <v>182</v>
      </c>
      <c r="B107" t="s">
        <v>169</v>
      </c>
      <c r="C107" t="s">
        <v>168</v>
      </c>
      <c r="D107">
        <v>6</v>
      </c>
      <c r="F107">
        <v>0</v>
      </c>
    </row>
    <row r="108" spans="1:6" x14ac:dyDescent="0.45">
      <c r="A108" t="s">
        <v>182</v>
      </c>
      <c r="B108" t="s">
        <v>169</v>
      </c>
      <c r="C108" t="s">
        <v>168</v>
      </c>
      <c r="D108">
        <v>9</v>
      </c>
      <c r="F108">
        <v>0</v>
      </c>
    </row>
    <row r="109" spans="1:6" x14ac:dyDescent="0.45">
      <c r="A109" t="s">
        <v>182</v>
      </c>
      <c r="B109" t="s">
        <v>169</v>
      </c>
      <c r="C109" t="s">
        <v>168</v>
      </c>
      <c r="D109">
        <v>12</v>
      </c>
      <c r="F109">
        <v>0</v>
      </c>
    </row>
    <row r="110" spans="1:6" x14ac:dyDescent="0.45">
      <c r="A110" t="s">
        <v>182</v>
      </c>
      <c r="B110" t="s">
        <v>169</v>
      </c>
      <c r="C110" t="s">
        <v>168</v>
      </c>
      <c r="D110">
        <v>15</v>
      </c>
      <c r="F110">
        <v>0</v>
      </c>
    </row>
    <row r="111" spans="1:6" x14ac:dyDescent="0.45">
      <c r="A111" t="s">
        <v>182</v>
      </c>
      <c r="B111" t="s">
        <v>169</v>
      </c>
      <c r="C111" t="s">
        <v>168</v>
      </c>
      <c r="D111">
        <v>18</v>
      </c>
      <c r="F111">
        <v>0</v>
      </c>
    </row>
    <row r="112" spans="1:6" x14ac:dyDescent="0.45">
      <c r="A112" t="s">
        <v>182</v>
      </c>
      <c r="B112" t="s">
        <v>169</v>
      </c>
      <c r="C112" t="s">
        <v>168</v>
      </c>
      <c r="D112">
        <v>24</v>
      </c>
      <c r="F112">
        <v>0</v>
      </c>
    </row>
    <row r="113" spans="1:6" x14ac:dyDescent="0.45">
      <c r="A113" t="s">
        <v>182</v>
      </c>
      <c r="B113" t="s">
        <v>169</v>
      </c>
      <c r="C113" t="s">
        <v>168</v>
      </c>
      <c r="D113">
        <v>36</v>
      </c>
      <c r="F113">
        <v>0</v>
      </c>
    </row>
    <row r="114" spans="1:6" x14ac:dyDescent="0.45">
      <c r="A114" t="s">
        <v>182</v>
      </c>
      <c r="B114" t="s">
        <v>169</v>
      </c>
      <c r="C114" t="s">
        <v>168</v>
      </c>
      <c r="D114">
        <v>48</v>
      </c>
      <c r="F114">
        <v>0</v>
      </c>
    </row>
    <row r="115" spans="1:6" x14ac:dyDescent="0.45">
      <c r="A115" t="s">
        <v>182</v>
      </c>
      <c r="B115" t="s">
        <v>169</v>
      </c>
      <c r="C115" t="s">
        <v>168</v>
      </c>
      <c r="D115">
        <v>60</v>
      </c>
      <c r="F115">
        <v>0</v>
      </c>
    </row>
    <row r="116" spans="1:6" x14ac:dyDescent="0.45">
      <c r="A116" t="s">
        <v>182</v>
      </c>
      <c r="B116" t="s">
        <v>70</v>
      </c>
      <c r="C116" t="s">
        <v>170</v>
      </c>
      <c r="F116">
        <v>5.0000000000000001E-3</v>
      </c>
    </row>
    <row r="117" spans="1:6" x14ac:dyDescent="0.45">
      <c r="A117" t="s">
        <v>182</v>
      </c>
      <c r="B117" t="s">
        <v>71</v>
      </c>
      <c r="C117" t="s">
        <v>170</v>
      </c>
      <c r="F117">
        <v>0</v>
      </c>
    </row>
    <row r="118" spans="1:6" x14ac:dyDescent="0.45">
      <c r="A118" t="s">
        <v>182</v>
      </c>
      <c r="B118" t="s">
        <v>169</v>
      </c>
      <c r="C118" t="s">
        <v>170</v>
      </c>
      <c r="F118">
        <v>4.0000000000000001E-3</v>
      </c>
    </row>
    <row r="119" spans="1:6" x14ac:dyDescent="0.45">
      <c r="A119" t="s">
        <v>182</v>
      </c>
      <c r="B119" t="s">
        <v>172</v>
      </c>
      <c r="C119" t="s">
        <v>170</v>
      </c>
      <c r="F119">
        <v>1E-3</v>
      </c>
    </row>
    <row r="120" spans="1:6" x14ac:dyDescent="0.45">
      <c r="A120" t="s">
        <v>182</v>
      </c>
      <c r="B120" t="s">
        <v>173</v>
      </c>
      <c r="C120" t="s">
        <v>170</v>
      </c>
      <c r="F120">
        <v>1E-3</v>
      </c>
    </row>
    <row r="121" spans="1:6" x14ac:dyDescent="0.45">
      <c r="A121" t="s">
        <v>182</v>
      </c>
      <c r="B121" t="s">
        <v>72</v>
      </c>
      <c r="C121" t="s">
        <v>170</v>
      </c>
      <c r="F121">
        <v>1E-3</v>
      </c>
    </row>
    <row r="122" spans="1:6" x14ac:dyDescent="0.45">
      <c r="A122" t="s">
        <v>182</v>
      </c>
      <c r="B122" t="s">
        <v>174</v>
      </c>
      <c r="C122" t="s">
        <v>170</v>
      </c>
      <c r="F122">
        <v>1E-3</v>
      </c>
    </row>
    <row r="123" spans="1:6" x14ac:dyDescent="0.45">
      <c r="A123" t="s">
        <v>182</v>
      </c>
      <c r="B123" t="s">
        <v>175</v>
      </c>
      <c r="C123" t="s">
        <v>170</v>
      </c>
      <c r="F123">
        <v>2E-3</v>
      </c>
    </row>
    <row r="124" spans="1:6" x14ac:dyDescent="0.45">
      <c r="A124" t="s">
        <v>182</v>
      </c>
      <c r="B124" t="s">
        <v>176</v>
      </c>
      <c r="C124" t="s">
        <v>170</v>
      </c>
      <c r="F124">
        <v>4.0000000000000001E-3</v>
      </c>
    </row>
    <row r="125" spans="1:6" x14ac:dyDescent="0.45">
      <c r="A125" t="s">
        <v>182</v>
      </c>
      <c r="B125" t="s">
        <v>177</v>
      </c>
      <c r="C125" t="s">
        <v>170</v>
      </c>
      <c r="F125">
        <v>3.0000000000000001E-3</v>
      </c>
    </row>
    <row r="126" spans="1:6" x14ac:dyDescent="0.45">
      <c r="A126" t="s">
        <v>182</v>
      </c>
      <c r="B126" t="s">
        <v>178</v>
      </c>
      <c r="C126" t="s">
        <v>170</v>
      </c>
      <c r="F126">
        <v>3.0000000000000001E-3</v>
      </c>
    </row>
    <row r="127" spans="1:6" x14ac:dyDescent="0.45">
      <c r="A127" t="s">
        <v>182</v>
      </c>
      <c r="B127" t="s">
        <v>179</v>
      </c>
      <c r="C127" t="s">
        <v>170</v>
      </c>
      <c r="F127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2023-05-06T16:17:49Z</dcterms:modified>
</cp:coreProperties>
</file>