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FileTemplate\"/>
    </mc:Choice>
  </mc:AlternateContent>
  <xr:revisionPtr revIDLastSave="0" documentId="13_ncr:1_{61E6ECFB-8447-4D73-ABDF-537BE04D6F99}" xr6:coauthVersionLast="36" xr6:coauthVersionMax="45" xr10:uidLastSave="{00000000-0000-0000-0000-000000000000}"/>
  <bookViews>
    <workbookView xWindow="0" yWindow="0" windowWidth="19200" windowHeight="936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M3" i="1" l="1"/>
  <c r="L3" i="1"/>
  <c r="K3" i="1"/>
  <c r="I3" i="1"/>
  <c r="R3" i="1" l="1"/>
  <c r="Q3" i="1"/>
  <c r="P3" i="1"/>
  <c r="T3" i="1"/>
  <c r="N3" i="1"/>
  <c r="X3" i="1"/>
  <c r="V3" i="1"/>
  <c r="Y3" i="1"/>
  <c r="S3" i="1"/>
  <c r="W3" i="1"/>
  <c r="Z3" i="1" l="1"/>
  <c r="U3" i="1"/>
  <c r="AF3" i="1" l="1"/>
  <c r="AG3" i="1" s="1"/>
  <c r="AC3" i="1" l="1"/>
  <c r="AH3" i="1" s="1"/>
  <c r="AI3" i="1" s="1"/>
  <c r="AA3" i="1" l="1"/>
  <c r="AB3" i="1" l="1"/>
</calcChain>
</file>

<file path=xl/sharedStrings.xml><?xml version="1.0" encoding="utf-8"?>
<sst xmlns="http://schemas.openxmlformats.org/spreadsheetml/2006/main" count="45" uniqueCount="45">
  <si>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</si>
  <si>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</si>
  <si>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</si>
  <si>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</si>
  <si>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</si>
  <si>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</si>
  <si>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</si>
  <si>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</si>
  <si>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</si>
  <si>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</si>
  <si>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</si>
  <si>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</si>
  <si>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</si>
  <si>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</si>
  <si>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</si>
  <si>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</si>
  <si>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</si>
  <si>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</si>
  <si>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</si>
  <si>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</si>
  <si>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</si>
  <si>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</si>
  <si>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</si>
  <si>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</si>
  <si>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</si>
  <si>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</si>
  <si>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</si>
  <si>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</si>
  <si>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</si>
  <si>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Delivery</t>
  </si>
  <si>
    <t>NV0014</t>
  </si>
  <si>
    <t>Associate Implementation consultant</t>
  </si>
  <si>
    <t>8533497414</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</si>
  <si>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</si>
  <si>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</si>
  <si>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</si>
  <si>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</si>
  <si>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</si>
  <si>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</si>
  <si>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</si>
  <si>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</si>
  <si>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</si>
  <si>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Ha Minh Tu</t>
  </si>
  <si>
    <t>Total Employee Contribution 10.5%</t>
  </si>
  <si>
    <t>Actual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</si>
</sst>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7">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sz val="13"/>
      <color theme="1"/>
      <name val="Calibri"/>
      <family val="2"/>
      <scheme val="minor"/>
    </font>
    <font>
      <sz val="13"/>
      <name val="Calibri"/>
      <family val="2"/>
      <scheme val="minor"/>
    </font>
    <font>
      <b/>
      <sz val="13"/>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38">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49" fontId="15" fillId="0" borderId="1" xfId="2" applyNumberFormat="1" applyFont="1" applyFill="1" applyBorder="1" applyAlignment="1">
      <alignment vertical="center" wrapText="1"/>
    </xf>
    <xf numFmtId="0" fontId="14" fillId="0" borderId="1" xfId="0" applyFont="1" applyFill="1" applyBorder="1" applyAlignment="1">
      <alignment horizontal="left" vertical="center"/>
    </xf>
    <xf numFmtId="167" fontId="14" fillId="0" borderId="1" xfId="1" applyNumberFormat="1" applyFont="1" applyFill="1" applyBorder="1" applyAlignment="1">
      <alignment vertical="center"/>
    </xf>
    <xf numFmtId="165" fontId="14" fillId="0" borderId="1" xfId="1" applyNumberFormat="1" applyFont="1" applyFill="1" applyBorder="1" applyAlignment="1">
      <alignment vertical="center"/>
    </xf>
    <xf numFmtId="165" fontId="14" fillId="0" borderId="1" xfId="1" applyNumberFormat="1" applyFont="1" applyFill="1" applyBorder="1" applyAlignment="1">
      <alignment horizontal="center" vertical="center"/>
    </xf>
    <xf numFmtId="166" fontId="15" fillId="0" borderId="1" xfId="1" applyNumberFormat="1" applyFont="1" applyFill="1" applyBorder="1" applyAlignment="1">
      <alignment vertical="center"/>
    </xf>
    <xf numFmtId="166" fontId="14" fillId="0" borderId="1" xfId="1" applyNumberFormat="1" applyFont="1" applyFill="1" applyBorder="1" applyAlignment="1">
      <alignment vertical="center"/>
    </xf>
    <xf numFmtId="166" fontId="16" fillId="3" borderId="1" xfId="1" applyNumberFormat="1" applyFont="1" applyFill="1" applyBorder="1" applyAlignment="1">
      <alignment vertical="center"/>
    </xf>
    <xf numFmtId="49" fontId="14" fillId="0" borderId="1" xfId="0" applyNumberFormat="1" applyFont="1" applyFill="1" applyBorder="1" applyAlignment="1">
      <alignment horizontal="center" vertical="center"/>
    </xf>
    <xf numFmtId="165" fontId="15" fillId="0" borderId="1" xfId="1" applyNumberFormat="1" applyFont="1" applyFill="1" applyBorder="1" applyAlignment="1">
      <alignment vertical="center"/>
    </xf>
    <xf numFmtId="4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0" fontId="5" fillId="4" borderId="1" xfId="0" applyFont="1" applyFill="1" applyBorder="1" applyAlignment="1">
      <alignment horizontal="center" vertical="center"/>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I3"/>
  <sheetViews>
    <sheetView showGridLines="0" tabSelected="1" topLeftCell="O1" zoomScale="85" zoomScaleNormal="85" workbookViewId="0">
      <selection activeCell="V3" sqref="V3"/>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22" width="14.6640625" style="7" customWidth="1"/>
    <col min="23" max="25" width="13.88671875" style="7" customWidth="1"/>
    <col min="26" max="26" width="14.88671875" style="7" customWidth="1"/>
    <col min="27" max="27" width="14.88671875" style="3" customWidth="1"/>
    <col min="28" max="28" width="15.88671875" style="8" customWidth="1"/>
    <col min="29" max="30" width="15.77734375" style="4" customWidth="1"/>
    <col min="31" max="31" width="15.77734375" style="9" customWidth="1"/>
    <col min="32" max="32" width="15.77734375" style="4" customWidth="1"/>
    <col min="33" max="35" width="15.77734375" style="3" customWidth="1"/>
    <col min="36" max="36" width="10.88671875" style="3" customWidth="1"/>
    <col min="37" max="38" width="8.88671875" style="3" customWidth="1"/>
    <col min="39" max="250" width="9" style="3"/>
    <col min="251" max="251" width="5.109375" style="3" customWidth="1"/>
    <col min="252" max="252" width="10.21875" style="3" customWidth="1"/>
    <col min="253" max="253" width="12.21875" style="3" customWidth="1"/>
    <col min="254" max="254" width="24.33203125" style="3" customWidth="1"/>
    <col min="255" max="255" width="29.33203125" style="3" customWidth="1"/>
    <col min="256" max="256" width="12.109375" style="3" customWidth="1"/>
    <col min="257" max="257" width="11.88671875" style="3" customWidth="1"/>
    <col min="258" max="258" width="14.6640625" style="3" customWidth="1"/>
    <col min="259" max="264" width="13.5546875" style="3" customWidth="1"/>
    <col min="265" max="271" width="14.6640625" style="3" customWidth="1"/>
    <col min="272" max="274" width="13.88671875" style="3" bestFit="1" customWidth="1"/>
    <col min="275" max="276" width="14.88671875" style="3" bestFit="1" customWidth="1"/>
    <col min="277" max="277" width="15.88671875" style="3" customWidth="1"/>
    <col min="278" max="279" width="0" style="3" hidden="1" customWidth="1"/>
    <col min="280" max="280" width="11.6640625" style="3" customWidth="1"/>
    <col min="281" max="287" width="15.77734375" style="3" customWidth="1"/>
    <col min="288" max="506" width="9" style="3"/>
    <col min="507" max="507" width="5.109375" style="3" customWidth="1"/>
    <col min="508" max="508" width="10.21875" style="3" customWidth="1"/>
    <col min="509" max="509" width="12.21875" style="3" customWidth="1"/>
    <col min="510" max="510" width="24.33203125" style="3" customWidth="1"/>
    <col min="511" max="511" width="29.33203125" style="3" customWidth="1"/>
    <col min="512" max="512" width="12.109375" style="3" customWidth="1"/>
    <col min="513" max="513" width="11.88671875" style="3" customWidth="1"/>
    <col min="514" max="514" width="14.6640625" style="3" customWidth="1"/>
    <col min="515" max="520" width="13.5546875" style="3" customWidth="1"/>
    <col min="521" max="527" width="14.6640625" style="3" customWidth="1"/>
    <col min="528" max="530" width="13.88671875" style="3" bestFit="1" customWidth="1"/>
    <col min="531" max="532" width="14.88671875" style="3" bestFit="1" customWidth="1"/>
    <col min="533" max="533" width="15.88671875" style="3" customWidth="1"/>
    <col min="534" max="535" width="0" style="3" hidden="1" customWidth="1"/>
    <col min="536" max="536" width="11.6640625" style="3" customWidth="1"/>
    <col min="537" max="543" width="15.77734375" style="3" customWidth="1"/>
    <col min="544" max="762" width="9" style="3"/>
    <col min="763" max="763" width="5.109375" style="3" customWidth="1"/>
    <col min="764" max="764" width="10.21875" style="3" customWidth="1"/>
    <col min="765" max="765" width="12.21875" style="3" customWidth="1"/>
    <col min="766" max="766" width="24.33203125" style="3" customWidth="1"/>
    <col min="767" max="767" width="29.33203125" style="3" customWidth="1"/>
    <col min="768" max="768" width="12.109375" style="3" customWidth="1"/>
    <col min="769" max="769" width="11.88671875" style="3" customWidth="1"/>
    <col min="770" max="770" width="14.6640625" style="3" customWidth="1"/>
    <col min="771" max="776" width="13.5546875" style="3" customWidth="1"/>
    <col min="777" max="783" width="14.6640625" style="3" customWidth="1"/>
    <col min="784" max="786" width="13.88671875" style="3" bestFit="1" customWidth="1"/>
    <col min="787" max="788" width="14.88671875" style="3" bestFit="1" customWidth="1"/>
    <col min="789" max="789" width="15.88671875" style="3" customWidth="1"/>
    <col min="790" max="791" width="0" style="3" hidden="1" customWidth="1"/>
    <col min="792" max="792" width="11.6640625" style="3" customWidth="1"/>
    <col min="793" max="799" width="15.77734375" style="3" customWidth="1"/>
    <col min="800" max="1018" width="9" style="3"/>
    <col min="1019" max="1019" width="5.109375" style="3" customWidth="1"/>
    <col min="1020" max="1020" width="10.21875" style="3" customWidth="1"/>
    <col min="1021" max="1021" width="12.21875" style="3" customWidth="1"/>
    <col min="1022" max="1022" width="24.33203125" style="3" customWidth="1"/>
    <col min="1023" max="1023" width="29.33203125" style="3" customWidth="1"/>
    <col min="1024" max="1024" width="12.109375" style="3" customWidth="1"/>
    <col min="1025" max="1025" width="11.88671875" style="3" customWidth="1"/>
    <col min="1026" max="1026" width="14.6640625" style="3" customWidth="1"/>
    <col min="1027" max="1032" width="13.5546875" style="3" customWidth="1"/>
    <col min="1033" max="1039" width="14.6640625" style="3" customWidth="1"/>
    <col min="1040" max="1042" width="13.88671875" style="3" bestFit="1" customWidth="1"/>
    <col min="1043" max="1044" width="14.88671875" style="3" bestFit="1" customWidth="1"/>
    <col min="1045" max="1045" width="15.88671875" style="3" customWidth="1"/>
    <col min="1046" max="1047" width="0" style="3" hidden="1" customWidth="1"/>
    <col min="1048" max="1048" width="11.6640625" style="3" customWidth="1"/>
    <col min="1049" max="1055" width="15.77734375" style="3" customWidth="1"/>
    <col min="1056" max="1274" width="9" style="3"/>
    <col min="1275" max="1275" width="5.109375" style="3" customWidth="1"/>
    <col min="1276" max="1276" width="10.21875" style="3" customWidth="1"/>
    <col min="1277" max="1277" width="12.21875" style="3" customWidth="1"/>
    <col min="1278" max="1278" width="24.33203125" style="3" customWidth="1"/>
    <col min="1279" max="1279" width="29.33203125" style="3" customWidth="1"/>
    <col min="1280" max="1280" width="12.109375" style="3" customWidth="1"/>
    <col min="1281" max="1281" width="11.88671875" style="3" customWidth="1"/>
    <col min="1282" max="1282" width="14.6640625" style="3" customWidth="1"/>
    <col min="1283" max="1288" width="13.5546875" style="3" customWidth="1"/>
    <col min="1289" max="1295" width="14.6640625" style="3" customWidth="1"/>
    <col min="1296" max="1298" width="13.88671875" style="3" bestFit="1" customWidth="1"/>
    <col min="1299" max="1300" width="14.88671875" style="3" bestFit="1" customWidth="1"/>
    <col min="1301" max="1301" width="15.88671875" style="3" customWidth="1"/>
    <col min="1302" max="1303" width="0" style="3" hidden="1" customWidth="1"/>
    <col min="1304" max="1304" width="11.6640625" style="3" customWidth="1"/>
    <col min="1305" max="1311" width="15.77734375" style="3" customWidth="1"/>
    <col min="1312" max="1530" width="9" style="3"/>
    <col min="1531" max="1531" width="5.109375" style="3" customWidth="1"/>
    <col min="1532" max="1532" width="10.21875" style="3" customWidth="1"/>
    <col min="1533" max="1533" width="12.21875" style="3" customWidth="1"/>
    <col min="1534" max="1534" width="24.33203125" style="3" customWidth="1"/>
    <col min="1535" max="1535" width="29.33203125" style="3" customWidth="1"/>
    <col min="1536" max="1536" width="12.109375" style="3" customWidth="1"/>
    <col min="1537" max="1537" width="11.88671875" style="3" customWidth="1"/>
    <col min="1538" max="1538" width="14.6640625" style="3" customWidth="1"/>
    <col min="1539" max="1544" width="13.5546875" style="3" customWidth="1"/>
    <col min="1545" max="1551" width="14.6640625" style="3" customWidth="1"/>
    <col min="1552" max="1554" width="13.88671875" style="3" bestFit="1" customWidth="1"/>
    <col min="1555" max="1556" width="14.88671875" style="3" bestFit="1" customWidth="1"/>
    <col min="1557" max="1557" width="15.88671875" style="3" customWidth="1"/>
    <col min="1558" max="1559" width="0" style="3" hidden="1" customWidth="1"/>
    <col min="1560" max="1560" width="11.6640625" style="3" customWidth="1"/>
    <col min="1561" max="1567" width="15.77734375" style="3" customWidth="1"/>
    <col min="1568" max="1786" width="9" style="3"/>
    <col min="1787" max="1787" width="5.109375" style="3" customWidth="1"/>
    <col min="1788" max="1788" width="10.21875" style="3" customWidth="1"/>
    <col min="1789" max="1789" width="12.21875" style="3" customWidth="1"/>
    <col min="1790" max="1790" width="24.33203125" style="3" customWidth="1"/>
    <col min="1791" max="1791" width="29.33203125" style="3" customWidth="1"/>
    <col min="1792" max="1792" width="12.109375" style="3" customWidth="1"/>
    <col min="1793" max="1793" width="11.88671875" style="3" customWidth="1"/>
    <col min="1794" max="1794" width="14.6640625" style="3" customWidth="1"/>
    <col min="1795" max="1800" width="13.5546875" style="3" customWidth="1"/>
    <col min="1801" max="1807" width="14.6640625" style="3" customWidth="1"/>
    <col min="1808" max="1810" width="13.88671875" style="3" bestFit="1" customWidth="1"/>
    <col min="1811" max="1812" width="14.88671875" style="3" bestFit="1" customWidth="1"/>
    <col min="1813" max="1813" width="15.88671875" style="3" customWidth="1"/>
    <col min="1814" max="1815" width="0" style="3" hidden="1" customWidth="1"/>
    <col min="1816" max="1816" width="11.6640625" style="3" customWidth="1"/>
    <col min="1817" max="1823" width="15.77734375" style="3" customWidth="1"/>
    <col min="1824" max="2042" width="9" style="3"/>
    <col min="2043" max="2043" width="5.109375" style="3" customWidth="1"/>
    <col min="2044" max="2044" width="10.21875" style="3" customWidth="1"/>
    <col min="2045" max="2045" width="12.21875" style="3" customWidth="1"/>
    <col min="2046" max="2046" width="24.33203125" style="3" customWidth="1"/>
    <col min="2047" max="2047" width="29.33203125" style="3" customWidth="1"/>
    <col min="2048" max="2048" width="12.109375" style="3" customWidth="1"/>
    <col min="2049" max="2049" width="11.88671875" style="3" customWidth="1"/>
    <col min="2050" max="2050" width="14.6640625" style="3" customWidth="1"/>
    <col min="2051" max="2056" width="13.5546875" style="3" customWidth="1"/>
    <col min="2057" max="2063" width="14.6640625" style="3" customWidth="1"/>
    <col min="2064" max="2066" width="13.88671875" style="3" bestFit="1" customWidth="1"/>
    <col min="2067" max="2068" width="14.88671875" style="3" bestFit="1" customWidth="1"/>
    <col min="2069" max="2069" width="15.88671875" style="3" customWidth="1"/>
    <col min="2070" max="2071" width="0" style="3" hidden="1" customWidth="1"/>
    <col min="2072" max="2072" width="11.6640625" style="3" customWidth="1"/>
    <col min="2073" max="2079" width="15.77734375" style="3" customWidth="1"/>
    <col min="2080" max="2298" width="9" style="3"/>
    <col min="2299" max="2299" width="5.109375" style="3" customWidth="1"/>
    <col min="2300" max="2300" width="10.21875" style="3" customWidth="1"/>
    <col min="2301" max="2301" width="12.21875" style="3" customWidth="1"/>
    <col min="2302" max="2302" width="24.33203125" style="3" customWidth="1"/>
    <col min="2303" max="2303" width="29.33203125" style="3" customWidth="1"/>
    <col min="2304" max="2304" width="12.109375" style="3" customWidth="1"/>
    <col min="2305" max="2305" width="11.88671875" style="3" customWidth="1"/>
    <col min="2306" max="2306" width="14.6640625" style="3" customWidth="1"/>
    <col min="2307" max="2312" width="13.5546875" style="3" customWidth="1"/>
    <col min="2313" max="2319" width="14.6640625" style="3" customWidth="1"/>
    <col min="2320" max="2322" width="13.88671875" style="3" bestFit="1" customWidth="1"/>
    <col min="2323" max="2324" width="14.88671875" style="3" bestFit="1" customWidth="1"/>
    <col min="2325" max="2325" width="15.88671875" style="3" customWidth="1"/>
    <col min="2326" max="2327" width="0" style="3" hidden="1" customWidth="1"/>
    <col min="2328" max="2328" width="11.6640625" style="3" customWidth="1"/>
    <col min="2329" max="2335" width="15.77734375" style="3" customWidth="1"/>
    <col min="2336" max="2554" width="9" style="3"/>
    <col min="2555" max="2555" width="5.109375" style="3" customWidth="1"/>
    <col min="2556" max="2556" width="10.21875" style="3" customWidth="1"/>
    <col min="2557" max="2557" width="12.21875" style="3" customWidth="1"/>
    <col min="2558" max="2558" width="24.33203125" style="3" customWidth="1"/>
    <col min="2559" max="2559" width="29.33203125" style="3" customWidth="1"/>
    <col min="2560" max="2560" width="12.109375" style="3" customWidth="1"/>
    <col min="2561" max="2561" width="11.88671875" style="3" customWidth="1"/>
    <col min="2562" max="2562" width="14.6640625" style="3" customWidth="1"/>
    <col min="2563" max="2568" width="13.5546875" style="3" customWidth="1"/>
    <col min="2569" max="2575" width="14.6640625" style="3" customWidth="1"/>
    <col min="2576" max="2578" width="13.88671875" style="3" bestFit="1" customWidth="1"/>
    <col min="2579" max="2580" width="14.88671875" style="3" bestFit="1" customWidth="1"/>
    <col min="2581" max="2581" width="15.88671875" style="3" customWidth="1"/>
    <col min="2582" max="2583" width="0" style="3" hidden="1" customWidth="1"/>
    <col min="2584" max="2584" width="11.6640625" style="3" customWidth="1"/>
    <col min="2585" max="2591" width="15.77734375" style="3" customWidth="1"/>
    <col min="2592" max="2810" width="9" style="3"/>
    <col min="2811" max="2811" width="5.109375" style="3" customWidth="1"/>
    <col min="2812" max="2812" width="10.21875" style="3" customWidth="1"/>
    <col min="2813" max="2813" width="12.21875" style="3" customWidth="1"/>
    <col min="2814" max="2814" width="24.33203125" style="3" customWidth="1"/>
    <col min="2815" max="2815" width="29.33203125" style="3" customWidth="1"/>
    <col min="2816" max="2816" width="12.109375" style="3" customWidth="1"/>
    <col min="2817" max="2817" width="11.88671875" style="3" customWidth="1"/>
    <col min="2818" max="2818" width="14.6640625" style="3" customWidth="1"/>
    <col min="2819" max="2824" width="13.5546875" style="3" customWidth="1"/>
    <col min="2825" max="2831" width="14.6640625" style="3" customWidth="1"/>
    <col min="2832" max="2834" width="13.88671875" style="3" bestFit="1" customWidth="1"/>
    <col min="2835" max="2836" width="14.88671875" style="3" bestFit="1" customWidth="1"/>
    <col min="2837" max="2837" width="15.88671875" style="3" customWidth="1"/>
    <col min="2838" max="2839" width="0" style="3" hidden="1" customWidth="1"/>
    <col min="2840" max="2840" width="11.6640625" style="3" customWidth="1"/>
    <col min="2841" max="2847" width="15.77734375" style="3" customWidth="1"/>
    <col min="2848" max="3066" width="9" style="3"/>
    <col min="3067" max="3067" width="5.109375" style="3" customWidth="1"/>
    <col min="3068" max="3068" width="10.21875" style="3" customWidth="1"/>
    <col min="3069" max="3069" width="12.21875" style="3" customWidth="1"/>
    <col min="3070" max="3070" width="24.33203125" style="3" customWidth="1"/>
    <col min="3071" max="3071" width="29.33203125" style="3" customWidth="1"/>
    <col min="3072" max="3072" width="12.109375" style="3" customWidth="1"/>
    <col min="3073" max="3073" width="11.88671875" style="3" customWidth="1"/>
    <col min="3074" max="3074" width="14.6640625" style="3" customWidth="1"/>
    <col min="3075" max="3080" width="13.5546875" style="3" customWidth="1"/>
    <col min="3081" max="3087" width="14.6640625" style="3" customWidth="1"/>
    <col min="3088" max="3090" width="13.88671875" style="3" bestFit="1" customWidth="1"/>
    <col min="3091" max="3092" width="14.88671875" style="3" bestFit="1" customWidth="1"/>
    <col min="3093" max="3093" width="15.88671875" style="3" customWidth="1"/>
    <col min="3094" max="3095" width="0" style="3" hidden="1" customWidth="1"/>
    <col min="3096" max="3096" width="11.6640625" style="3" customWidth="1"/>
    <col min="3097" max="3103" width="15.77734375" style="3" customWidth="1"/>
    <col min="3104" max="3322" width="9" style="3"/>
    <col min="3323" max="3323" width="5.109375" style="3" customWidth="1"/>
    <col min="3324" max="3324" width="10.21875" style="3" customWidth="1"/>
    <col min="3325" max="3325" width="12.21875" style="3" customWidth="1"/>
    <col min="3326" max="3326" width="24.33203125" style="3" customWidth="1"/>
    <col min="3327" max="3327" width="29.33203125" style="3" customWidth="1"/>
    <col min="3328" max="3328" width="12.109375" style="3" customWidth="1"/>
    <col min="3329" max="3329" width="11.88671875" style="3" customWidth="1"/>
    <col min="3330" max="3330" width="14.6640625" style="3" customWidth="1"/>
    <col min="3331" max="3336" width="13.5546875" style="3" customWidth="1"/>
    <col min="3337" max="3343" width="14.6640625" style="3" customWidth="1"/>
    <col min="3344" max="3346" width="13.88671875" style="3" bestFit="1" customWidth="1"/>
    <col min="3347" max="3348" width="14.88671875" style="3" bestFit="1" customWidth="1"/>
    <col min="3349" max="3349" width="15.88671875" style="3" customWidth="1"/>
    <col min="3350" max="3351" width="0" style="3" hidden="1" customWidth="1"/>
    <col min="3352" max="3352" width="11.6640625" style="3" customWidth="1"/>
    <col min="3353" max="3359" width="15.77734375" style="3" customWidth="1"/>
    <col min="3360" max="3578" width="9" style="3"/>
    <col min="3579" max="3579" width="5.109375" style="3" customWidth="1"/>
    <col min="3580" max="3580" width="10.21875" style="3" customWidth="1"/>
    <col min="3581" max="3581" width="12.21875" style="3" customWidth="1"/>
    <col min="3582" max="3582" width="24.33203125" style="3" customWidth="1"/>
    <col min="3583" max="3583" width="29.33203125" style="3" customWidth="1"/>
    <col min="3584" max="3584" width="12.109375" style="3" customWidth="1"/>
    <col min="3585" max="3585" width="11.88671875" style="3" customWidth="1"/>
    <col min="3586" max="3586" width="14.6640625" style="3" customWidth="1"/>
    <col min="3587" max="3592" width="13.5546875" style="3" customWidth="1"/>
    <col min="3593" max="3599" width="14.6640625" style="3" customWidth="1"/>
    <col min="3600" max="3602" width="13.88671875" style="3" bestFit="1" customWidth="1"/>
    <col min="3603" max="3604" width="14.88671875" style="3" bestFit="1" customWidth="1"/>
    <col min="3605" max="3605" width="15.88671875" style="3" customWidth="1"/>
    <col min="3606" max="3607" width="0" style="3" hidden="1" customWidth="1"/>
    <col min="3608" max="3608" width="11.6640625" style="3" customWidth="1"/>
    <col min="3609" max="3615" width="15.77734375" style="3" customWidth="1"/>
    <col min="3616" max="3834" width="9" style="3"/>
    <col min="3835" max="3835" width="5.109375" style="3" customWidth="1"/>
    <col min="3836" max="3836" width="10.21875" style="3" customWidth="1"/>
    <col min="3837" max="3837" width="12.21875" style="3" customWidth="1"/>
    <col min="3838" max="3838" width="24.33203125" style="3" customWidth="1"/>
    <col min="3839" max="3839" width="29.33203125" style="3" customWidth="1"/>
    <col min="3840" max="3840" width="12.109375" style="3" customWidth="1"/>
    <col min="3841" max="3841" width="11.88671875" style="3" customWidth="1"/>
    <col min="3842" max="3842" width="14.6640625" style="3" customWidth="1"/>
    <col min="3843" max="3848" width="13.5546875" style="3" customWidth="1"/>
    <col min="3849" max="3855" width="14.6640625" style="3" customWidth="1"/>
    <col min="3856" max="3858" width="13.88671875" style="3" bestFit="1" customWidth="1"/>
    <col min="3859" max="3860" width="14.88671875" style="3" bestFit="1" customWidth="1"/>
    <col min="3861" max="3861" width="15.88671875" style="3" customWidth="1"/>
    <col min="3862" max="3863" width="0" style="3" hidden="1" customWidth="1"/>
    <col min="3864" max="3864" width="11.6640625" style="3" customWidth="1"/>
    <col min="3865" max="3871" width="15.77734375" style="3" customWidth="1"/>
    <col min="3872" max="4090" width="9" style="3"/>
    <col min="4091" max="4091" width="5.109375" style="3" customWidth="1"/>
    <col min="4092" max="4092" width="10.21875" style="3" customWidth="1"/>
    <col min="4093" max="4093" width="12.21875" style="3" customWidth="1"/>
    <col min="4094" max="4094" width="24.33203125" style="3" customWidth="1"/>
    <col min="4095" max="4095" width="29.33203125" style="3" customWidth="1"/>
    <col min="4096" max="4096" width="12.109375" style="3" customWidth="1"/>
    <col min="4097" max="4097" width="11.88671875" style="3" customWidth="1"/>
    <col min="4098" max="4098" width="14.6640625" style="3" customWidth="1"/>
    <col min="4099" max="4104" width="13.5546875" style="3" customWidth="1"/>
    <col min="4105" max="4111" width="14.6640625" style="3" customWidth="1"/>
    <col min="4112" max="4114" width="13.88671875" style="3" bestFit="1" customWidth="1"/>
    <col min="4115" max="4116" width="14.88671875" style="3" bestFit="1" customWidth="1"/>
    <col min="4117" max="4117" width="15.88671875" style="3" customWidth="1"/>
    <col min="4118" max="4119" width="0" style="3" hidden="1" customWidth="1"/>
    <col min="4120" max="4120" width="11.6640625" style="3" customWidth="1"/>
    <col min="4121" max="4127" width="15.77734375" style="3" customWidth="1"/>
    <col min="4128" max="4346" width="9" style="3"/>
    <col min="4347" max="4347" width="5.109375" style="3" customWidth="1"/>
    <col min="4348" max="4348" width="10.21875" style="3" customWidth="1"/>
    <col min="4349" max="4349" width="12.21875" style="3" customWidth="1"/>
    <col min="4350" max="4350" width="24.33203125" style="3" customWidth="1"/>
    <col min="4351" max="4351" width="29.33203125" style="3" customWidth="1"/>
    <col min="4352" max="4352" width="12.109375" style="3" customWidth="1"/>
    <col min="4353" max="4353" width="11.88671875" style="3" customWidth="1"/>
    <col min="4354" max="4354" width="14.6640625" style="3" customWidth="1"/>
    <col min="4355" max="4360" width="13.5546875" style="3" customWidth="1"/>
    <col min="4361" max="4367" width="14.6640625" style="3" customWidth="1"/>
    <col min="4368" max="4370" width="13.88671875" style="3" bestFit="1" customWidth="1"/>
    <col min="4371" max="4372" width="14.88671875" style="3" bestFit="1" customWidth="1"/>
    <col min="4373" max="4373" width="15.88671875" style="3" customWidth="1"/>
    <col min="4374" max="4375" width="0" style="3" hidden="1" customWidth="1"/>
    <col min="4376" max="4376" width="11.6640625" style="3" customWidth="1"/>
    <col min="4377" max="4383" width="15.77734375" style="3" customWidth="1"/>
    <col min="4384" max="4602" width="9" style="3"/>
    <col min="4603" max="4603" width="5.109375" style="3" customWidth="1"/>
    <col min="4604" max="4604" width="10.21875" style="3" customWidth="1"/>
    <col min="4605" max="4605" width="12.21875" style="3" customWidth="1"/>
    <col min="4606" max="4606" width="24.33203125" style="3" customWidth="1"/>
    <col min="4607" max="4607" width="29.33203125" style="3" customWidth="1"/>
    <col min="4608" max="4608" width="12.109375" style="3" customWidth="1"/>
    <col min="4609" max="4609" width="11.88671875" style="3" customWidth="1"/>
    <col min="4610" max="4610" width="14.6640625" style="3" customWidth="1"/>
    <col min="4611" max="4616" width="13.5546875" style="3" customWidth="1"/>
    <col min="4617" max="4623" width="14.6640625" style="3" customWidth="1"/>
    <col min="4624" max="4626" width="13.88671875" style="3" bestFit="1" customWidth="1"/>
    <col min="4627" max="4628" width="14.88671875" style="3" bestFit="1" customWidth="1"/>
    <col min="4629" max="4629" width="15.88671875" style="3" customWidth="1"/>
    <col min="4630" max="4631" width="0" style="3" hidden="1" customWidth="1"/>
    <col min="4632" max="4632" width="11.6640625" style="3" customWidth="1"/>
    <col min="4633" max="4639" width="15.77734375" style="3" customWidth="1"/>
    <col min="4640" max="4858" width="9" style="3"/>
    <col min="4859" max="4859" width="5.109375" style="3" customWidth="1"/>
    <col min="4860" max="4860" width="10.21875" style="3" customWidth="1"/>
    <col min="4861" max="4861" width="12.21875" style="3" customWidth="1"/>
    <col min="4862" max="4862" width="24.33203125" style="3" customWidth="1"/>
    <col min="4863" max="4863" width="29.33203125" style="3" customWidth="1"/>
    <col min="4864" max="4864" width="12.109375" style="3" customWidth="1"/>
    <col min="4865" max="4865" width="11.88671875" style="3" customWidth="1"/>
    <col min="4866" max="4866" width="14.6640625" style="3" customWidth="1"/>
    <col min="4867" max="4872" width="13.5546875" style="3" customWidth="1"/>
    <col min="4873" max="4879" width="14.6640625" style="3" customWidth="1"/>
    <col min="4880" max="4882" width="13.88671875" style="3" bestFit="1" customWidth="1"/>
    <col min="4883" max="4884" width="14.88671875" style="3" bestFit="1" customWidth="1"/>
    <col min="4885" max="4885" width="15.88671875" style="3" customWidth="1"/>
    <col min="4886" max="4887" width="0" style="3" hidden="1" customWidth="1"/>
    <col min="4888" max="4888" width="11.6640625" style="3" customWidth="1"/>
    <col min="4889" max="4895" width="15.77734375" style="3" customWidth="1"/>
    <col min="4896" max="5114" width="9" style="3"/>
    <col min="5115" max="5115" width="5.109375" style="3" customWidth="1"/>
    <col min="5116" max="5116" width="10.21875" style="3" customWidth="1"/>
    <col min="5117" max="5117" width="12.21875" style="3" customWidth="1"/>
    <col min="5118" max="5118" width="24.33203125" style="3" customWidth="1"/>
    <col min="5119" max="5119" width="29.33203125" style="3" customWidth="1"/>
    <col min="5120" max="5120" width="12.109375" style="3" customWidth="1"/>
    <col min="5121" max="5121" width="11.88671875" style="3" customWidth="1"/>
    <col min="5122" max="5122" width="14.6640625" style="3" customWidth="1"/>
    <col min="5123" max="5128" width="13.5546875" style="3" customWidth="1"/>
    <col min="5129" max="5135" width="14.6640625" style="3" customWidth="1"/>
    <col min="5136" max="5138" width="13.88671875" style="3" bestFit="1" customWidth="1"/>
    <col min="5139" max="5140" width="14.88671875" style="3" bestFit="1" customWidth="1"/>
    <col min="5141" max="5141" width="15.88671875" style="3" customWidth="1"/>
    <col min="5142" max="5143" width="0" style="3" hidden="1" customWidth="1"/>
    <col min="5144" max="5144" width="11.6640625" style="3" customWidth="1"/>
    <col min="5145" max="5151" width="15.77734375" style="3" customWidth="1"/>
    <col min="5152" max="5370" width="9" style="3"/>
    <col min="5371" max="5371" width="5.109375" style="3" customWidth="1"/>
    <col min="5372" max="5372" width="10.21875" style="3" customWidth="1"/>
    <col min="5373" max="5373" width="12.21875" style="3" customWidth="1"/>
    <col min="5374" max="5374" width="24.33203125" style="3" customWidth="1"/>
    <col min="5375" max="5375" width="29.33203125" style="3" customWidth="1"/>
    <col min="5376" max="5376" width="12.109375" style="3" customWidth="1"/>
    <col min="5377" max="5377" width="11.88671875" style="3" customWidth="1"/>
    <col min="5378" max="5378" width="14.6640625" style="3" customWidth="1"/>
    <col min="5379" max="5384" width="13.5546875" style="3" customWidth="1"/>
    <col min="5385" max="5391" width="14.6640625" style="3" customWidth="1"/>
    <col min="5392" max="5394" width="13.88671875" style="3" bestFit="1" customWidth="1"/>
    <col min="5395" max="5396" width="14.88671875" style="3" bestFit="1" customWidth="1"/>
    <col min="5397" max="5397" width="15.88671875" style="3" customWidth="1"/>
    <col min="5398" max="5399" width="0" style="3" hidden="1" customWidth="1"/>
    <col min="5400" max="5400" width="11.6640625" style="3" customWidth="1"/>
    <col min="5401" max="5407" width="15.77734375" style="3" customWidth="1"/>
    <col min="5408" max="5626" width="9" style="3"/>
    <col min="5627" max="5627" width="5.109375" style="3" customWidth="1"/>
    <col min="5628" max="5628" width="10.21875" style="3" customWidth="1"/>
    <col min="5629" max="5629" width="12.21875" style="3" customWidth="1"/>
    <col min="5630" max="5630" width="24.33203125" style="3" customWidth="1"/>
    <col min="5631" max="5631" width="29.33203125" style="3" customWidth="1"/>
    <col min="5632" max="5632" width="12.109375" style="3" customWidth="1"/>
    <col min="5633" max="5633" width="11.88671875" style="3" customWidth="1"/>
    <col min="5634" max="5634" width="14.6640625" style="3" customWidth="1"/>
    <col min="5635" max="5640" width="13.5546875" style="3" customWidth="1"/>
    <col min="5641" max="5647" width="14.6640625" style="3" customWidth="1"/>
    <col min="5648" max="5650" width="13.88671875" style="3" bestFit="1" customWidth="1"/>
    <col min="5651" max="5652" width="14.88671875" style="3" bestFit="1" customWidth="1"/>
    <col min="5653" max="5653" width="15.88671875" style="3" customWidth="1"/>
    <col min="5654" max="5655" width="0" style="3" hidden="1" customWidth="1"/>
    <col min="5656" max="5656" width="11.6640625" style="3" customWidth="1"/>
    <col min="5657" max="5663" width="15.77734375" style="3" customWidth="1"/>
    <col min="5664" max="5882" width="9" style="3"/>
    <col min="5883" max="5883" width="5.109375" style="3" customWidth="1"/>
    <col min="5884" max="5884" width="10.21875" style="3" customWidth="1"/>
    <col min="5885" max="5885" width="12.21875" style="3" customWidth="1"/>
    <col min="5886" max="5886" width="24.33203125" style="3" customWidth="1"/>
    <col min="5887" max="5887" width="29.33203125" style="3" customWidth="1"/>
    <col min="5888" max="5888" width="12.109375" style="3" customWidth="1"/>
    <col min="5889" max="5889" width="11.88671875" style="3" customWidth="1"/>
    <col min="5890" max="5890" width="14.6640625" style="3" customWidth="1"/>
    <col min="5891" max="5896" width="13.5546875" style="3" customWidth="1"/>
    <col min="5897" max="5903" width="14.6640625" style="3" customWidth="1"/>
    <col min="5904" max="5906" width="13.88671875" style="3" bestFit="1" customWidth="1"/>
    <col min="5907" max="5908" width="14.88671875" style="3" bestFit="1" customWidth="1"/>
    <col min="5909" max="5909" width="15.88671875" style="3" customWidth="1"/>
    <col min="5910" max="5911" width="0" style="3" hidden="1" customWidth="1"/>
    <col min="5912" max="5912" width="11.6640625" style="3" customWidth="1"/>
    <col min="5913" max="5919" width="15.77734375" style="3" customWidth="1"/>
    <col min="5920" max="6138" width="9" style="3"/>
    <col min="6139" max="6139" width="5.109375" style="3" customWidth="1"/>
    <col min="6140" max="6140" width="10.21875" style="3" customWidth="1"/>
    <col min="6141" max="6141" width="12.21875" style="3" customWidth="1"/>
    <col min="6142" max="6142" width="24.33203125" style="3" customWidth="1"/>
    <col min="6143" max="6143" width="29.33203125" style="3" customWidth="1"/>
    <col min="6144" max="6144" width="12.109375" style="3" customWidth="1"/>
    <col min="6145" max="6145" width="11.88671875" style="3" customWidth="1"/>
    <col min="6146" max="6146" width="14.6640625" style="3" customWidth="1"/>
    <col min="6147" max="6152" width="13.5546875" style="3" customWidth="1"/>
    <col min="6153" max="6159" width="14.6640625" style="3" customWidth="1"/>
    <col min="6160" max="6162" width="13.88671875" style="3" bestFit="1" customWidth="1"/>
    <col min="6163" max="6164" width="14.88671875" style="3" bestFit="1" customWidth="1"/>
    <col min="6165" max="6165" width="15.88671875" style="3" customWidth="1"/>
    <col min="6166" max="6167" width="0" style="3" hidden="1" customWidth="1"/>
    <col min="6168" max="6168" width="11.6640625" style="3" customWidth="1"/>
    <col min="6169" max="6175" width="15.77734375" style="3" customWidth="1"/>
    <col min="6176" max="6394" width="9" style="3"/>
    <col min="6395" max="6395" width="5.109375" style="3" customWidth="1"/>
    <col min="6396" max="6396" width="10.21875" style="3" customWidth="1"/>
    <col min="6397" max="6397" width="12.21875" style="3" customWidth="1"/>
    <col min="6398" max="6398" width="24.33203125" style="3" customWidth="1"/>
    <col min="6399" max="6399" width="29.33203125" style="3" customWidth="1"/>
    <col min="6400" max="6400" width="12.109375" style="3" customWidth="1"/>
    <col min="6401" max="6401" width="11.88671875" style="3" customWidth="1"/>
    <col min="6402" max="6402" width="14.6640625" style="3" customWidth="1"/>
    <col min="6403" max="6408" width="13.5546875" style="3" customWidth="1"/>
    <col min="6409" max="6415" width="14.6640625" style="3" customWidth="1"/>
    <col min="6416" max="6418" width="13.88671875" style="3" bestFit="1" customWidth="1"/>
    <col min="6419" max="6420" width="14.88671875" style="3" bestFit="1" customWidth="1"/>
    <col min="6421" max="6421" width="15.88671875" style="3" customWidth="1"/>
    <col min="6422" max="6423" width="0" style="3" hidden="1" customWidth="1"/>
    <col min="6424" max="6424" width="11.6640625" style="3" customWidth="1"/>
    <col min="6425" max="6431" width="15.77734375" style="3" customWidth="1"/>
    <col min="6432" max="6650" width="9" style="3"/>
    <col min="6651" max="6651" width="5.109375" style="3" customWidth="1"/>
    <col min="6652" max="6652" width="10.21875" style="3" customWidth="1"/>
    <col min="6653" max="6653" width="12.21875" style="3" customWidth="1"/>
    <col min="6654" max="6654" width="24.33203125" style="3" customWidth="1"/>
    <col min="6655" max="6655" width="29.33203125" style="3" customWidth="1"/>
    <col min="6656" max="6656" width="12.109375" style="3" customWidth="1"/>
    <col min="6657" max="6657" width="11.88671875" style="3" customWidth="1"/>
    <col min="6658" max="6658" width="14.6640625" style="3" customWidth="1"/>
    <col min="6659" max="6664" width="13.5546875" style="3" customWidth="1"/>
    <col min="6665" max="6671" width="14.6640625" style="3" customWidth="1"/>
    <col min="6672" max="6674" width="13.88671875" style="3" bestFit="1" customWidth="1"/>
    <col min="6675" max="6676" width="14.88671875" style="3" bestFit="1" customWidth="1"/>
    <col min="6677" max="6677" width="15.88671875" style="3" customWidth="1"/>
    <col min="6678" max="6679" width="0" style="3" hidden="1" customWidth="1"/>
    <col min="6680" max="6680" width="11.6640625" style="3" customWidth="1"/>
    <col min="6681" max="6687" width="15.77734375" style="3" customWidth="1"/>
    <col min="6688" max="6906" width="9" style="3"/>
    <col min="6907" max="6907" width="5.109375" style="3" customWidth="1"/>
    <col min="6908" max="6908" width="10.21875" style="3" customWidth="1"/>
    <col min="6909" max="6909" width="12.21875" style="3" customWidth="1"/>
    <col min="6910" max="6910" width="24.33203125" style="3" customWidth="1"/>
    <col min="6911" max="6911" width="29.33203125" style="3" customWidth="1"/>
    <col min="6912" max="6912" width="12.109375" style="3" customWidth="1"/>
    <col min="6913" max="6913" width="11.88671875" style="3" customWidth="1"/>
    <col min="6914" max="6914" width="14.6640625" style="3" customWidth="1"/>
    <col min="6915" max="6920" width="13.5546875" style="3" customWidth="1"/>
    <col min="6921" max="6927" width="14.6640625" style="3" customWidth="1"/>
    <col min="6928" max="6930" width="13.88671875" style="3" bestFit="1" customWidth="1"/>
    <col min="6931" max="6932" width="14.88671875" style="3" bestFit="1" customWidth="1"/>
    <col min="6933" max="6933" width="15.88671875" style="3" customWidth="1"/>
    <col min="6934" max="6935" width="0" style="3" hidden="1" customWidth="1"/>
    <col min="6936" max="6936" width="11.6640625" style="3" customWidth="1"/>
    <col min="6937" max="6943" width="15.77734375" style="3" customWidth="1"/>
    <col min="6944" max="7162" width="9" style="3"/>
    <col min="7163" max="7163" width="5.109375" style="3" customWidth="1"/>
    <col min="7164" max="7164" width="10.21875" style="3" customWidth="1"/>
    <col min="7165" max="7165" width="12.21875" style="3" customWidth="1"/>
    <col min="7166" max="7166" width="24.33203125" style="3" customWidth="1"/>
    <col min="7167" max="7167" width="29.33203125" style="3" customWidth="1"/>
    <col min="7168" max="7168" width="12.109375" style="3" customWidth="1"/>
    <col min="7169" max="7169" width="11.88671875" style="3" customWidth="1"/>
    <col min="7170" max="7170" width="14.6640625" style="3" customWidth="1"/>
    <col min="7171" max="7176" width="13.5546875" style="3" customWidth="1"/>
    <col min="7177" max="7183" width="14.6640625" style="3" customWidth="1"/>
    <col min="7184" max="7186" width="13.88671875" style="3" bestFit="1" customWidth="1"/>
    <col min="7187" max="7188" width="14.88671875" style="3" bestFit="1" customWidth="1"/>
    <col min="7189" max="7189" width="15.88671875" style="3" customWidth="1"/>
    <col min="7190" max="7191" width="0" style="3" hidden="1" customWidth="1"/>
    <col min="7192" max="7192" width="11.6640625" style="3" customWidth="1"/>
    <col min="7193" max="7199" width="15.77734375" style="3" customWidth="1"/>
    <col min="7200" max="7418" width="9" style="3"/>
    <col min="7419" max="7419" width="5.109375" style="3" customWidth="1"/>
    <col min="7420" max="7420" width="10.21875" style="3" customWidth="1"/>
    <col min="7421" max="7421" width="12.21875" style="3" customWidth="1"/>
    <col min="7422" max="7422" width="24.33203125" style="3" customWidth="1"/>
    <col min="7423" max="7423" width="29.33203125" style="3" customWidth="1"/>
    <col min="7424" max="7424" width="12.109375" style="3" customWidth="1"/>
    <col min="7425" max="7425" width="11.88671875" style="3" customWidth="1"/>
    <col min="7426" max="7426" width="14.6640625" style="3" customWidth="1"/>
    <col min="7427" max="7432" width="13.5546875" style="3" customWidth="1"/>
    <col min="7433" max="7439" width="14.6640625" style="3" customWidth="1"/>
    <col min="7440" max="7442" width="13.88671875" style="3" bestFit="1" customWidth="1"/>
    <col min="7443" max="7444" width="14.88671875" style="3" bestFit="1" customWidth="1"/>
    <col min="7445" max="7445" width="15.88671875" style="3" customWidth="1"/>
    <col min="7446" max="7447" width="0" style="3" hidden="1" customWidth="1"/>
    <col min="7448" max="7448" width="11.6640625" style="3" customWidth="1"/>
    <col min="7449" max="7455" width="15.77734375" style="3" customWidth="1"/>
    <col min="7456" max="7674" width="9" style="3"/>
    <col min="7675" max="7675" width="5.109375" style="3" customWidth="1"/>
    <col min="7676" max="7676" width="10.21875" style="3" customWidth="1"/>
    <col min="7677" max="7677" width="12.21875" style="3" customWidth="1"/>
    <col min="7678" max="7678" width="24.33203125" style="3" customWidth="1"/>
    <col min="7679" max="7679" width="29.33203125" style="3" customWidth="1"/>
    <col min="7680" max="7680" width="12.109375" style="3" customWidth="1"/>
    <col min="7681" max="7681" width="11.88671875" style="3" customWidth="1"/>
    <col min="7682" max="7682" width="14.6640625" style="3" customWidth="1"/>
    <col min="7683" max="7688" width="13.5546875" style="3" customWidth="1"/>
    <col min="7689" max="7695" width="14.6640625" style="3" customWidth="1"/>
    <col min="7696" max="7698" width="13.88671875" style="3" bestFit="1" customWidth="1"/>
    <col min="7699" max="7700" width="14.88671875" style="3" bestFit="1" customWidth="1"/>
    <col min="7701" max="7701" width="15.88671875" style="3" customWidth="1"/>
    <col min="7702" max="7703" width="0" style="3" hidden="1" customWidth="1"/>
    <col min="7704" max="7704" width="11.6640625" style="3" customWidth="1"/>
    <col min="7705" max="7711" width="15.77734375" style="3" customWidth="1"/>
    <col min="7712" max="7930" width="9" style="3"/>
    <col min="7931" max="7931" width="5.109375" style="3" customWidth="1"/>
    <col min="7932" max="7932" width="10.21875" style="3" customWidth="1"/>
    <col min="7933" max="7933" width="12.21875" style="3" customWidth="1"/>
    <col min="7934" max="7934" width="24.33203125" style="3" customWidth="1"/>
    <col min="7935" max="7935" width="29.33203125" style="3" customWidth="1"/>
    <col min="7936" max="7936" width="12.109375" style="3" customWidth="1"/>
    <col min="7937" max="7937" width="11.88671875" style="3" customWidth="1"/>
    <col min="7938" max="7938" width="14.6640625" style="3" customWidth="1"/>
    <col min="7939" max="7944" width="13.5546875" style="3" customWidth="1"/>
    <col min="7945" max="7951" width="14.6640625" style="3" customWidth="1"/>
    <col min="7952" max="7954" width="13.88671875" style="3" bestFit="1" customWidth="1"/>
    <col min="7955" max="7956" width="14.88671875" style="3" bestFit="1" customWidth="1"/>
    <col min="7957" max="7957" width="15.88671875" style="3" customWidth="1"/>
    <col min="7958" max="7959" width="0" style="3" hidden="1" customWidth="1"/>
    <col min="7960" max="7960" width="11.6640625" style="3" customWidth="1"/>
    <col min="7961" max="7967" width="15.77734375" style="3" customWidth="1"/>
    <col min="7968" max="8186" width="9" style="3"/>
    <col min="8187" max="8187" width="5.109375" style="3" customWidth="1"/>
    <col min="8188" max="8188" width="10.21875" style="3" customWidth="1"/>
    <col min="8189" max="8189" width="12.21875" style="3" customWidth="1"/>
    <col min="8190" max="8190" width="24.33203125" style="3" customWidth="1"/>
    <col min="8191" max="8191" width="29.33203125" style="3" customWidth="1"/>
    <col min="8192" max="8192" width="12.109375" style="3" customWidth="1"/>
    <col min="8193" max="8193" width="11.88671875" style="3" customWidth="1"/>
    <col min="8194" max="8194" width="14.6640625" style="3" customWidth="1"/>
    <col min="8195" max="8200" width="13.5546875" style="3" customWidth="1"/>
    <col min="8201" max="8207" width="14.6640625" style="3" customWidth="1"/>
    <col min="8208" max="8210" width="13.88671875" style="3" bestFit="1" customWidth="1"/>
    <col min="8211" max="8212" width="14.88671875" style="3" bestFit="1" customWidth="1"/>
    <col min="8213" max="8213" width="15.88671875" style="3" customWidth="1"/>
    <col min="8214" max="8215" width="0" style="3" hidden="1" customWidth="1"/>
    <col min="8216" max="8216" width="11.6640625" style="3" customWidth="1"/>
    <col min="8217" max="8223" width="15.77734375" style="3" customWidth="1"/>
    <col min="8224" max="8442" width="9" style="3"/>
    <col min="8443" max="8443" width="5.109375" style="3" customWidth="1"/>
    <col min="8444" max="8444" width="10.21875" style="3" customWidth="1"/>
    <col min="8445" max="8445" width="12.21875" style="3" customWidth="1"/>
    <col min="8446" max="8446" width="24.33203125" style="3" customWidth="1"/>
    <col min="8447" max="8447" width="29.33203125" style="3" customWidth="1"/>
    <col min="8448" max="8448" width="12.109375" style="3" customWidth="1"/>
    <col min="8449" max="8449" width="11.88671875" style="3" customWidth="1"/>
    <col min="8450" max="8450" width="14.6640625" style="3" customWidth="1"/>
    <col min="8451" max="8456" width="13.5546875" style="3" customWidth="1"/>
    <col min="8457" max="8463" width="14.6640625" style="3" customWidth="1"/>
    <col min="8464" max="8466" width="13.88671875" style="3" bestFit="1" customWidth="1"/>
    <col min="8467" max="8468" width="14.88671875" style="3" bestFit="1" customWidth="1"/>
    <col min="8469" max="8469" width="15.88671875" style="3" customWidth="1"/>
    <col min="8470" max="8471" width="0" style="3" hidden="1" customWidth="1"/>
    <col min="8472" max="8472" width="11.6640625" style="3" customWidth="1"/>
    <col min="8473" max="8479" width="15.77734375" style="3" customWidth="1"/>
    <col min="8480" max="8698" width="9" style="3"/>
    <col min="8699" max="8699" width="5.109375" style="3" customWidth="1"/>
    <col min="8700" max="8700" width="10.21875" style="3" customWidth="1"/>
    <col min="8701" max="8701" width="12.21875" style="3" customWidth="1"/>
    <col min="8702" max="8702" width="24.33203125" style="3" customWidth="1"/>
    <col min="8703" max="8703" width="29.33203125" style="3" customWidth="1"/>
    <col min="8704" max="8704" width="12.109375" style="3" customWidth="1"/>
    <col min="8705" max="8705" width="11.88671875" style="3" customWidth="1"/>
    <col min="8706" max="8706" width="14.6640625" style="3" customWidth="1"/>
    <col min="8707" max="8712" width="13.5546875" style="3" customWidth="1"/>
    <col min="8713" max="8719" width="14.6640625" style="3" customWidth="1"/>
    <col min="8720" max="8722" width="13.88671875" style="3" bestFit="1" customWidth="1"/>
    <col min="8723" max="8724" width="14.88671875" style="3" bestFit="1" customWidth="1"/>
    <col min="8725" max="8725" width="15.88671875" style="3" customWidth="1"/>
    <col min="8726" max="8727" width="0" style="3" hidden="1" customWidth="1"/>
    <col min="8728" max="8728" width="11.6640625" style="3" customWidth="1"/>
    <col min="8729" max="8735" width="15.77734375" style="3" customWidth="1"/>
    <col min="8736" max="8954" width="9" style="3"/>
    <col min="8955" max="8955" width="5.109375" style="3" customWidth="1"/>
    <col min="8956" max="8956" width="10.21875" style="3" customWidth="1"/>
    <col min="8957" max="8957" width="12.21875" style="3" customWidth="1"/>
    <col min="8958" max="8958" width="24.33203125" style="3" customWidth="1"/>
    <col min="8959" max="8959" width="29.33203125" style="3" customWidth="1"/>
    <col min="8960" max="8960" width="12.109375" style="3" customWidth="1"/>
    <col min="8961" max="8961" width="11.88671875" style="3" customWidth="1"/>
    <col min="8962" max="8962" width="14.6640625" style="3" customWidth="1"/>
    <col min="8963" max="8968" width="13.5546875" style="3" customWidth="1"/>
    <col min="8969" max="8975" width="14.6640625" style="3" customWidth="1"/>
    <col min="8976" max="8978" width="13.88671875" style="3" bestFit="1" customWidth="1"/>
    <col min="8979" max="8980" width="14.88671875" style="3" bestFit="1" customWidth="1"/>
    <col min="8981" max="8981" width="15.88671875" style="3" customWidth="1"/>
    <col min="8982" max="8983" width="0" style="3" hidden="1" customWidth="1"/>
    <col min="8984" max="8984" width="11.6640625" style="3" customWidth="1"/>
    <col min="8985" max="8991" width="15.77734375" style="3" customWidth="1"/>
    <col min="8992" max="9210" width="9" style="3"/>
    <col min="9211" max="9211" width="5.109375" style="3" customWidth="1"/>
    <col min="9212" max="9212" width="10.21875" style="3" customWidth="1"/>
    <col min="9213" max="9213" width="12.21875" style="3" customWidth="1"/>
    <col min="9214" max="9214" width="24.33203125" style="3" customWidth="1"/>
    <col min="9215" max="9215" width="29.33203125" style="3" customWidth="1"/>
    <col min="9216" max="9216" width="12.109375" style="3" customWidth="1"/>
    <col min="9217" max="9217" width="11.88671875" style="3" customWidth="1"/>
    <col min="9218" max="9218" width="14.6640625" style="3" customWidth="1"/>
    <col min="9219" max="9224" width="13.5546875" style="3" customWidth="1"/>
    <col min="9225" max="9231" width="14.6640625" style="3" customWidth="1"/>
    <col min="9232" max="9234" width="13.88671875" style="3" bestFit="1" customWidth="1"/>
    <col min="9235" max="9236" width="14.88671875" style="3" bestFit="1" customWidth="1"/>
    <col min="9237" max="9237" width="15.88671875" style="3" customWidth="1"/>
    <col min="9238" max="9239" width="0" style="3" hidden="1" customWidth="1"/>
    <col min="9240" max="9240" width="11.6640625" style="3" customWidth="1"/>
    <col min="9241" max="9247" width="15.77734375" style="3" customWidth="1"/>
    <col min="9248" max="9466" width="9" style="3"/>
    <col min="9467" max="9467" width="5.109375" style="3" customWidth="1"/>
    <col min="9468" max="9468" width="10.21875" style="3" customWidth="1"/>
    <col min="9469" max="9469" width="12.21875" style="3" customWidth="1"/>
    <col min="9470" max="9470" width="24.33203125" style="3" customWidth="1"/>
    <col min="9471" max="9471" width="29.33203125" style="3" customWidth="1"/>
    <col min="9472" max="9472" width="12.109375" style="3" customWidth="1"/>
    <col min="9473" max="9473" width="11.88671875" style="3" customWidth="1"/>
    <col min="9474" max="9474" width="14.6640625" style="3" customWidth="1"/>
    <col min="9475" max="9480" width="13.5546875" style="3" customWidth="1"/>
    <col min="9481" max="9487" width="14.6640625" style="3" customWidth="1"/>
    <col min="9488" max="9490" width="13.88671875" style="3" bestFit="1" customWidth="1"/>
    <col min="9491" max="9492" width="14.88671875" style="3" bestFit="1" customWidth="1"/>
    <col min="9493" max="9493" width="15.88671875" style="3" customWidth="1"/>
    <col min="9494" max="9495" width="0" style="3" hidden="1" customWidth="1"/>
    <col min="9496" max="9496" width="11.6640625" style="3" customWidth="1"/>
    <col min="9497" max="9503" width="15.77734375" style="3" customWidth="1"/>
    <col min="9504" max="9722" width="9" style="3"/>
    <col min="9723" max="9723" width="5.109375" style="3" customWidth="1"/>
    <col min="9724" max="9724" width="10.21875" style="3" customWidth="1"/>
    <col min="9725" max="9725" width="12.21875" style="3" customWidth="1"/>
    <col min="9726" max="9726" width="24.33203125" style="3" customWidth="1"/>
    <col min="9727" max="9727" width="29.33203125" style="3" customWidth="1"/>
    <col min="9728" max="9728" width="12.109375" style="3" customWidth="1"/>
    <col min="9729" max="9729" width="11.88671875" style="3" customWidth="1"/>
    <col min="9730" max="9730" width="14.6640625" style="3" customWidth="1"/>
    <col min="9731" max="9736" width="13.5546875" style="3" customWidth="1"/>
    <col min="9737" max="9743" width="14.6640625" style="3" customWidth="1"/>
    <col min="9744" max="9746" width="13.88671875" style="3" bestFit="1" customWidth="1"/>
    <col min="9747" max="9748" width="14.88671875" style="3" bestFit="1" customWidth="1"/>
    <col min="9749" max="9749" width="15.88671875" style="3" customWidth="1"/>
    <col min="9750" max="9751" width="0" style="3" hidden="1" customWidth="1"/>
    <col min="9752" max="9752" width="11.6640625" style="3" customWidth="1"/>
    <col min="9753" max="9759" width="15.77734375" style="3" customWidth="1"/>
    <col min="9760" max="9978" width="9" style="3"/>
    <col min="9979" max="9979" width="5.109375" style="3" customWidth="1"/>
    <col min="9980" max="9980" width="10.21875" style="3" customWidth="1"/>
    <col min="9981" max="9981" width="12.21875" style="3" customWidth="1"/>
    <col min="9982" max="9982" width="24.33203125" style="3" customWidth="1"/>
    <col min="9983" max="9983" width="29.33203125" style="3" customWidth="1"/>
    <col min="9984" max="9984" width="12.109375" style="3" customWidth="1"/>
    <col min="9985" max="9985" width="11.88671875" style="3" customWidth="1"/>
    <col min="9986" max="9986" width="14.6640625" style="3" customWidth="1"/>
    <col min="9987" max="9992" width="13.5546875" style="3" customWidth="1"/>
    <col min="9993" max="9999" width="14.6640625" style="3" customWidth="1"/>
    <col min="10000" max="10002" width="13.88671875" style="3" bestFit="1" customWidth="1"/>
    <col min="10003" max="10004" width="14.88671875" style="3" bestFit="1" customWidth="1"/>
    <col min="10005" max="10005" width="15.88671875" style="3" customWidth="1"/>
    <col min="10006" max="10007" width="0" style="3" hidden="1" customWidth="1"/>
    <col min="10008" max="10008" width="11.6640625" style="3" customWidth="1"/>
    <col min="10009" max="10015" width="15.77734375" style="3" customWidth="1"/>
    <col min="10016" max="10234" width="9" style="3"/>
    <col min="10235" max="10235" width="5.109375" style="3" customWidth="1"/>
    <col min="10236" max="10236" width="10.21875" style="3" customWidth="1"/>
    <col min="10237" max="10237" width="12.21875" style="3" customWidth="1"/>
    <col min="10238" max="10238" width="24.33203125" style="3" customWidth="1"/>
    <col min="10239" max="10239" width="29.33203125" style="3" customWidth="1"/>
    <col min="10240" max="10240" width="12.109375" style="3" customWidth="1"/>
    <col min="10241" max="10241" width="11.88671875" style="3" customWidth="1"/>
    <col min="10242" max="10242" width="14.6640625" style="3" customWidth="1"/>
    <col min="10243" max="10248" width="13.5546875" style="3" customWidth="1"/>
    <col min="10249" max="10255" width="14.6640625" style="3" customWidth="1"/>
    <col min="10256" max="10258" width="13.88671875" style="3" bestFit="1" customWidth="1"/>
    <col min="10259" max="10260" width="14.88671875" style="3" bestFit="1" customWidth="1"/>
    <col min="10261" max="10261" width="15.88671875" style="3" customWidth="1"/>
    <col min="10262" max="10263" width="0" style="3" hidden="1" customWidth="1"/>
    <col min="10264" max="10264" width="11.6640625" style="3" customWidth="1"/>
    <col min="10265" max="10271" width="15.77734375" style="3" customWidth="1"/>
    <col min="10272" max="10490" width="9" style="3"/>
    <col min="10491" max="10491" width="5.109375" style="3" customWidth="1"/>
    <col min="10492" max="10492" width="10.21875" style="3" customWidth="1"/>
    <col min="10493" max="10493" width="12.21875" style="3" customWidth="1"/>
    <col min="10494" max="10494" width="24.33203125" style="3" customWidth="1"/>
    <col min="10495" max="10495" width="29.33203125" style="3" customWidth="1"/>
    <col min="10496" max="10496" width="12.109375" style="3" customWidth="1"/>
    <col min="10497" max="10497" width="11.88671875" style="3" customWidth="1"/>
    <col min="10498" max="10498" width="14.6640625" style="3" customWidth="1"/>
    <col min="10499" max="10504" width="13.5546875" style="3" customWidth="1"/>
    <col min="10505" max="10511" width="14.6640625" style="3" customWidth="1"/>
    <col min="10512" max="10514" width="13.88671875" style="3" bestFit="1" customWidth="1"/>
    <col min="10515" max="10516" width="14.88671875" style="3" bestFit="1" customWidth="1"/>
    <col min="10517" max="10517" width="15.88671875" style="3" customWidth="1"/>
    <col min="10518" max="10519" width="0" style="3" hidden="1" customWidth="1"/>
    <col min="10520" max="10520" width="11.6640625" style="3" customWidth="1"/>
    <col min="10521" max="10527" width="15.77734375" style="3" customWidth="1"/>
    <col min="10528" max="10746" width="9" style="3"/>
    <col min="10747" max="10747" width="5.109375" style="3" customWidth="1"/>
    <col min="10748" max="10748" width="10.21875" style="3" customWidth="1"/>
    <col min="10749" max="10749" width="12.21875" style="3" customWidth="1"/>
    <col min="10750" max="10750" width="24.33203125" style="3" customWidth="1"/>
    <col min="10751" max="10751" width="29.33203125" style="3" customWidth="1"/>
    <col min="10752" max="10752" width="12.109375" style="3" customWidth="1"/>
    <col min="10753" max="10753" width="11.88671875" style="3" customWidth="1"/>
    <col min="10754" max="10754" width="14.6640625" style="3" customWidth="1"/>
    <col min="10755" max="10760" width="13.5546875" style="3" customWidth="1"/>
    <col min="10761" max="10767" width="14.6640625" style="3" customWidth="1"/>
    <col min="10768" max="10770" width="13.88671875" style="3" bestFit="1" customWidth="1"/>
    <col min="10771" max="10772" width="14.88671875" style="3" bestFit="1" customWidth="1"/>
    <col min="10773" max="10773" width="15.88671875" style="3" customWidth="1"/>
    <col min="10774" max="10775" width="0" style="3" hidden="1" customWidth="1"/>
    <col min="10776" max="10776" width="11.6640625" style="3" customWidth="1"/>
    <col min="10777" max="10783" width="15.77734375" style="3" customWidth="1"/>
    <col min="10784" max="11002" width="9" style="3"/>
    <col min="11003" max="11003" width="5.109375" style="3" customWidth="1"/>
    <col min="11004" max="11004" width="10.21875" style="3" customWidth="1"/>
    <col min="11005" max="11005" width="12.21875" style="3" customWidth="1"/>
    <col min="11006" max="11006" width="24.33203125" style="3" customWidth="1"/>
    <col min="11007" max="11007" width="29.33203125" style="3" customWidth="1"/>
    <col min="11008" max="11008" width="12.109375" style="3" customWidth="1"/>
    <col min="11009" max="11009" width="11.88671875" style="3" customWidth="1"/>
    <col min="11010" max="11010" width="14.6640625" style="3" customWidth="1"/>
    <col min="11011" max="11016" width="13.5546875" style="3" customWidth="1"/>
    <col min="11017" max="11023" width="14.6640625" style="3" customWidth="1"/>
    <col min="11024" max="11026" width="13.88671875" style="3" bestFit="1" customWidth="1"/>
    <col min="11027" max="11028" width="14.88671875" style="3" bestFit="1" customWidth="1"/>
    <col min="11029" max="11029" width="15.88671875" style="3" customWidth="1"/>
    <col min="11030" max="11031" width="0" style="3" hidden="1" customWidth="1"/>
    <col min="11032" max="11032" width="11.6640625" style="3" customWidth="1"/>
    <col min="11033" max="11039" width="15.77734375" style="3" customWidth="1"/>
    <col min="11040" max="11258" width="9" style="3"/>
    <col min="11259" max="11259" width="5.109375" style="3" customWidth="1"/>
    <col min="11260" max="11260" width="10.21875" style="3" customWidth="1"/>
    <col min="11261" max="11261" width="12.21875" style="3" customWidth="1"/>
    <col min="11262" max="11262" width="24.33203125" style="3" customWidth="1"/>
    <col min="11263" max="11263" width="29.33203125" style="3" customWidth="1"/>
    <col min="11264" max="11264" width="12.109375" style="3" customWidth="1"/>
    <col min="11265" max="11265" width="11.88671875" style="3" customWidth="1"/>
    <col min="11266" max="11266" width="14.6640625" style="3" customWidth="1"/>
    <col min="11267" max="11272" width="13.5546875" style="3" customWidth="1"/>
    <col min="11273" max="11279" width="14.6640625" style="3" customWidth="1"/>
    <col min="11280" max="11282" width="13.88671875" style="3" bestFit="1" customWidth="1"/>
    <col min="11283" max="11284" width="14.88671875" style="3" bestFit="1" customWidth="1"/>
    <col min="11285" max="11285" width="15.88671875" style="3" customWidth="1"/>
    <col min="11286" max="11287" width="0" style="3" hidden="1" customWidth="1"/>
    <col min="11288" max="11288" width="11.6640625" style="3" customWidth="1"/>
    <col min="11289" max="11295" width="15.77734375" style="3" customWidth="1"/>
    <col min="11296" max="11514" width="9" style="3"/>
    <col min="11515" max="11515" width="5.109375" style="3" customWidth="1"/>
    <col min="11516" max="11516" width="10.21875" style="3" customWidth="1"/>
    <col min="11517" max="11517" width="12.21875" style="3" customWidth="1"/>
    <col min="11518" max="11518" width="24.33203125" style="3" customWidth="1"/>
    <col min="11519" max="11519" width="29.33203125" style="3" customWidth="1"/>
    <col min="11520" max="11520" width="12.109375" style="3" customWidth="1"/>
    <col min="11521" max="11521" width="11.88671875" style="3" customWidth="1"/>
    <col min="11522" max="11522" width="14.6640625" style="3" customWidth="1"/>
    <col min="11523" max="11528" width="13.5546875" style="3" customWidth="1"/>
    <col min="11529" max="11535" width="14.6640625" style="3" customWidth="1"/>
    <col min="11536" max="11538" width="13.88671875" style="3" bestFit="1" customWidth="1"/>
    <col min="11539" max="11540" width="14.88671875" style="3" bestFit="1" customWidth="1"/>
    <col min="11541" max="11541" width="15.88671875" style="3" customWidth="1"/>
    <col min="11542" max="11543" width="0" style="3" hidden="1" customWidth="1"/>
    <col min="11544" max="11544" width="11.6640625" style="3" customWidth="1"/>
    <col min="11545" max="11551" width="15.77734375" style="3" customWidth="1"/>
    <col min="11552" max="11770" width="9" style="3"/>
    <col min="11771" max="11771" width="5.109375" style="3" customWidth="1"/>
    <col min="11772" max="11772" width="10.21875" style="3" customWidth="1"/>
    <col min="11773" max="11773" width="12.21875" style="3" customWidth="1"/>
    <col min="11774" max="11774" width="24.33203125" style="3" customWidth="1"/>
    <col min="11775" max="11775" width="29.33203125" style="3" customWidth="1"/>
    <col min="11776" max="11776" width="12.109375" style="3" customWidth="1"/>
    <col min="11777" max="11777" width="11.88671875" style="3" customWidth="1"/>
    <col min="11778" max="11778" width="14.6640625" style="3" customWidth="1"/>
    <col min="11779" max="11784" width="13.5546875" style="3" customWidth="1"/>
    <col min="11785" max="11791" width="14.6640625" style="3" customWidth="1"/>
    <col min="11792" max="11794" width="13.88671875" style="3" bestFit="1" customWidth="1"/>
    <col min="11795" max="11796" width="14.88671875" style="3" bestFit="1" customWidth="1"/>
    <col min="11797" max="11797" width="15.88671875" style="3" customWidth="1"/>
    <col min="11798" max="11799" width="0" style="3" hidden="1" customWidth="1"/>
    <col min="11800" max="11800" width="11.6640625" style="3" customWidth="1"/>
    <col min="11801" max="11807" width="15.77734375" style="3" customWidth="1"/>
    <col min="11808" max="12026" width="9" style="3"/>
    <col min="12027" max="12027" width="5.109375" style="3" customWidth="1"/>
    <col min="12028" max="12028" width="10.21875" style="3" customWidth="1"/>
    <col min="12029" max="12029" width="12.21875" style="3" customWidth="1"/>
    <col min="12030" max="12030" width="24.33203125" style="3" customWidth="1"/>
    <col min="12031" max="12031" width="29.33203125" style="3" customWidth="1"/>
    <col min="12032" max="12032" width="12.109375" style="3" customWidth="1"/>
    <col min="12033" max="12033" width="11.88671875" style="3" customWidth="1"/>
    <col min="12034" max="12034" width="14.6640625" style="3" customWidth="1"/>
    <col min="12035" max="12040" width="13.5546875" style="3" customWidth="1"/>
    <col min="12041" max="12047" width="14.6640625" style="3" customWidth="1"/>
    <col min="12048" max="12050" width="13.88671875" style="3" bestFit="1" customWidth="1"/>
    <col min="12051" max="12052" width="14.88671875" style="3" bestFit="1" customWidth="1"/>
    <col min="12053" max="12053" width="15.88671875" style="3" customWidth="1"/>
    <col min="12054" max="12055" width="0" style="3" hidden="1" customWidth="1"/>
    <col min="12056" max="12056" width="11.6640625" style="3" customWidth="1"/>
    <col min="12057" max="12063" width="15.77734375" style="3" customWidth="1"/>
    <col min="12064" max="12282" width="9" style="3"/>
    <col min="12283" max="12283" width="5.109375" style="3" customWidth="1"/>
    <col min="12284" max="12284" width="10.21875" style="3" customWidth="1"/>
    <col min="12285" max="12285" width="12.21875" style="3" customWidth="1"/>
    <col min="12286" max="12286" width="24.33203125" style="3" customWidth="1"/>
    <col min="12287" max="12287" width="29.33203125" style="3" customWidth="1"/>
    <col min="12288" max="12288" width="12.109375" style="3" customWidth="1"/>
    <col min="12289" max="12289" width="11.88671875" style="3" customWidth="1"/>
    <col min="12290" max="12290" width="14.6640625" style="3" customWidth="1"/>
    <col min="12291" max="12296" width="13.5546875" style="3" customWidth="1"/>
    <col min="12297" max="12303" width="14.6640625" style="3" customWidth="1"/>
    <col min="12304" max="12306" width="13.88671875" style="3" bestFit="1" customWidth="1"/>
    <col min="12307" max="12308" width="14.88671875" style="3" bestFit="1" customWidth="1"/>
    <col min="12309" max="12309" width="15.88671875" style="3" customWidth="1"/>
    <col min="12310" max="12311" width="0" style="3" hidden="1" customWidth="1"/>
    <col min="12312" max="12312" width="11.6640625" style="3" customWidth="1"/>
    <col min="12313" max="12319" width="15.77734375" style="3" customWidth="1"/>
    <col min="12320" max="12538" width="9" style="3"/>
    <col min="12539" max="12539" width="5.109375" style="3" customWidth="1"/>
    <col min="12540" max="12540" width="10.21875" style="3" customWidth="1"/>
    <col min="12541" max="12541" width="12.21875" style="3" customWidth="1"/>
    <col min="12542" max="12542" width="24.33203125" style="3" customWidth="1"/>
    <col min="12543" max="12543" width="29.33203125" style="3" customWidth="1"/>
    <col min="12544" max="12544" width="12.109375" style="3" customWidth="1"/>
    <col min="12545" max="12545" width="11.88671875" style="3" customWidth="1"/>
    <col min="12546" max="12546" width="14.6640625" style="3" customWidth="1"/>
    <col min="12547" max="12552" width="13.5546875" style="3" customWidth="1"/>
    <col min="12553" max="12559" width="14.6640625" style="3" customWidth="1"/>
    <col min="12560" max="12562" width="13.88671875" style="3" bestFit="1" customWidth="1"/>
    <col min="12563" max="12564" width="14.88671875" style="3" bestFit="1" customWidth="1"/>
    <col min="12565" max="12565" width="15.88671875" style="3" customWidth="1"/>
    <col min="12566" max="12567" width="0" style="3" hidden="1" customWidth="1"/>
    <col min="12568" max="12568" width="11.6640625" style="3" customWidth="1"/>
    <col min="12569" max="12575" width="15.77734375" style="3" customWidth="1"/>
    <col min="12576" max="12794" width="9" style="3"/>
    <col min="12795" max="12795" width="5.109375" style="3" customWidth="1"/>
    <col min="12796" max="12796" width="10.21875" style="3" customWidth="1"/>
    <col min="12797" max="12797" width="12.21875" style="3" customWidth="1"/>
    <col min="12798" max="12798" width="24.33203125" style="3" customWidth="1"/>
    <col min="12799" max="12799" width="29.33203125" style="3" customWidth="1"/>
    <col min="12800" max="12800" width="12.109375" style="3" customWidth="1"/>
    <col min="12801" max="12801" width="11.88671875" style="3" customWidth="1"/>
    <col min="12802" max="12802" width="14.6640625" style="3" customWidth="1"/>
    <col min="12803" max="12808" width="13.5546875" style="3" customWidth="1"/>
    <col min="12809" max="12815" width="14.6640625" style="3" customWidth="1"/>
    <col min="12816" max="12818" width="13.88671875" style="3" bestFit="1" customWidth="1"/>
    <col min="12819" max="12820" width="14.88671875" style="3" bestFit="1" customWidth="1"/>
    <col min="12821" max="12821" width="15.88671875" style="3" customWidth="1"/>
    <col min="12822" max="12823" width="0" style="3" hidden="1" customWidth="1"/>
    <col min="12824" max="12824" width="11.6640625" style="3" customWidth="1"/>
    <col min="12825" max="12831" width="15.77734375" style="3" customWidth="1"/>
    <col min="12832" max="13050" width="9" style="3"/>
    <col min="13051" max="13051" width="5.109375" style="3" customWidth="1"/>
    <col min="13052" max="13052" width="10.21875" style="3" customWidth="1"/>
    <col min="13053" max="13053" width="12.21875" style="3" customWidth="1"/>
    <col min="13054" max="13054" width="24.33203125" style="3" customWidth="1"/>
    <col min="13055" max="13055" width="29.33203125" style="3" customWidth="1"/>
    <col min="13056" max="13056" width="12.109375" style="3" customWidth="1"/>
    <col min="13057" max="13057" width="11.88671875" style="3" customWidth="1"/>
    <col min="13058" max="13058" width="14.6640625" style="3" customWidth="1"/>
    <col min="13059" max="13064" width="13.5546875" style="3" customWidth="1"/>
    <col min="13065" max="13071" width="14.6640625" style="3" customWidth="1"/>
    <col min="13072" max="13074" width="13.88671875" style="3" bestFit="1" customWidth="1"/>
    <col min="13075" max="13076" width="14.88671875" style="3" bestFit="1" customWidth="1"/>
    <col min="13077" max="13077" width="15.88671875" style="3" customWidth="1"/>
    <col min="13078" max="13079" width="0" style="3" hidden="1" customWidth="1"/>
    <col min="13080" max="13080" width="11.6640625" style="3" customWidth="1"/>
    <col min="13081" max="13087" width="15.77734375" style="3" customWidth="1"/>
    <col min="13088" max="13306" width="9" style="3"/>
    <col min="13307" max="13307" width="5.109375" style="3" customWidth="1"/>
    <col min="13308" max="13308" width="10.21875" style="3" customWidth="1"/>
    <col min="13309" max="13309" width="12.21875" style="3" customWidth="1"/>
    <col min="13310" max="13310" width="24.33203125" style="3" customWidth="1"/>
    <col min="13311" max="13311" width="29.33203125" style="3" customWidth="1"/>
    <col min="13312" max="13312" width="12.109375" style="3" customWidth="1"/>
    <col min="13313" max="13313" width="11.88671875" style="3" customWidth="1"/>
    <col min="13314" max="13314" width="14.6640625" style="3" customWidth="1"/>
    <col min="13315" max="13320" width="13.5546875" style="3" customWidth="1"/>
    <col min="13321" max="13327" width="14.6640625" style="3" customWidth="1"/>
    <col min="13328" max="13330" width="13.88671875" style="3" bestFit="1" customWidth="1"/>
    <col min="13331" max="13332" width="14.88671875" style="3" bestFit="1" customWidth="1"/>
    <col min="13333" max="13333" width="15.88671875" style="3" customWidth="1"/>
    <col min="13334" max="13335" width="0" style="3" hidden="1" customWidth="1"/>
    <col min="13336" max="13336" width="11.6640625" style="3" customWidth="1"/>
    <col min="13337" max="13343" width="15.77734375" style="3" customWidth="1"/>
    <col min="13344" max="13562" width="9" style="3"/>
    <col min="13563" max="13563" width="5.109375" style="3" customWidth="1"/>
    <col min="13564" max="13564" width="10.21875" style="3" customWidth="1"/>
    <col min="13565" max="13565" width="12.21875" style="3" customWidth="1"/>
    <col min="13566" max="13566" width="24.33203125" style="3" customWidth="1"/>
    <col min="13567" max="13567" width="29.33203125" style="3" customWidth="1"/>
    <col min="13568" max="13568" width="12.109375" style="3" customWidth="1"/>
    <col min="13569" max="13569" width="11.88671875" style="3" customWidth="1"/>
    <col min="13570" max="13570" width="14.6640625" style="3" customWidth="1"/>
    <col min="13571" max="13576" width="13.5546875" style="3" customWidth="1"/>
    <col min="13577" max="13583" width="14.6640625" style="3" customWidth="1"/>
    <col min="13584" max="13586" width="13.88671875" style="3" bestFit="1" customWidth="1"/>
    <col min="13587" max="13588" width="14.88671875" style="3" bestFit="1" customWidth="1"/>
    <col min="13589" max="13589" width="15.88671875" style="3" customWidth="1"/>
    <col min="13590" max="13591" width="0" style="3" hidden="1" customWidth="1"/>
    <col min="13592" max="13592" width="11.6640625" style="3" customWidth="1"/>
    <col min="13593" max="13599" width="15.77734375" style="3" customWidth="1"/>
    <col min="13600" max="13818" width="9" style="3"/>
    <col min="13819" max="13819" width="5.109375" style="3" customWidth="1"/>
    <col min="13820" max="13820" width="10.21875" style="3" customWidth="1"/>
    <col min="13821" max="13821" width="12.21875" style="3" customWidth="1"/>
    <col min="13822" max="13822" width="24.33203125" style="3" customWidth="1"/>
    <col min="13823" max="13823" width="29.33203125" style="3" customWidth="1"/>
    <col min="13824" max="13824" width="12.109375" style="3" customWidth="1"/>
    <col min="13825" max="13825" width="11.88671875" style="3" customWidth="1"/>
    <col min="13826" max="13826" width="14.6640625" style="3" customWidth="1"/>
    <col min="13827" max="13832" width="13.5546875" style="3" customWidth="1"/>
    <col min="13833" max="13839" width="14.6640625" style="3" customWidth="1"/>
    <col min="13840" max="13842" width="13.88671875" style="3" bestFit="1" customWidth="1"/>
    <col min="13843" max="13844" width="14.88671875" style="3" bestFit="1" customWidth="1"/>
    <col min="13845" max="13845" width="15.88671875" style="3" customWidth="1"/>
    <col min="13846" max="13847" width="0" style="3" hidden="1" customWidth="1"/>
    <col min="13848" max="13848" width="11.6640625" style="3" customWidth="1"/>
    <col min="13849" max="13855" width="15.77734375" style="3" customWidth="1"/>
    <col min="13856" max="14074" width="9" style="3"/>
    <col min="14075" max="14075" width="5.109375" style="3" customWidth="1"/>
    <col min="14076" max="14076" width="10.21875" style="3" customWidth="1"/>
    <col min="14077" max="14077" width="12.21875" style="3" customWidth="1"/>
    <col min="14078" max="14078" width="24.33203125" style="3" customWidth="1"/>
    <col min="14079" max="14079" width="29.33203125" style="3" customWidth="1"/>
    <col min="14080" max="14080" width="12.109375" style="3" customWidth="1"/>
    <col min="14081" max="14081" width="11.88671875" style="3" customWidth="1"/>
    <col min="14082" max="14082" width="14.6640625" style="3" customWidth="1"/>
    <col min="14083" max="14088" width="13.5546875" style="3" customWidth="1"/>
    <col min="14089" max="14095" width="14.6640625" style="3" customWidth="1"/>
    <col min="14096" max="14098" width="13.88671875" style="3" bestFit="1" customWidth="1"/>
    <col min="14099" max="14100" width="14.88671875" style="3" bestFit="1" customWidth="1"/>
    <col min="14101" max="14101" width="15.88671875" style="3" customWidth="1"/>
    <col min="14102" max="14103" width="0" style="3" hidden="1" customWidth="1"/>
    <col min="14104" max="14104" width="11.6640625" style="3" customWidth="1"/>
    <col min="14105" max="14111" width="15.77734375" style="3" customWidth="1"/>
    <col min="14112" max="14330" width="9" style="3"/>
    <col min="14331" max="14331" width="5.109375" style="3" customWidth="1"/>
    <col min="14332" max="14332" width="10.21875" style="3" customWidth="1"/>
    <col min="14333" max="14333" width="12.21875" style="3" customWidth="1"/>
    <col min="14334" max="14334" width="24.33203125" style="3" customWidth="1"/>
    <col min="14335" max="14335" width="29.33203125" style="3" customWidth="1"/>
    <col min="14336" max="14336" width="12.109375" style="3" customWidth="1"/>
    <col min="14337" max="14337" width="11.88671875" style="3" customWidth="1"/>
    <col min="14338" max="14338" width="14.6640625" style="3" customWidth="1"/>
    <col min="14339" max="14344" width="13.5546875" style="3" customWidth="1"/>
    <col min="14345" max="14351" width="14.6640625" style="3" customWidth="1"/>
    <col min="14352" max="14354" width="13.88671875" style="3" bestFit="1" customWidth="1"/>
    <col min="14355" max="14356" width="14.88671875" style="3" bestFit="1" customWidth="1"/>
    <col min="14357" max="14357" width="15.88671875" style="3" customWidth="1"/>
    <col min="14358" max="14359" width="0" style="3" hidden="1" customWidth="1"/>
    <col min="14360" max="14360" width="11.6640625" style="3" customWidth="1"/>
    <col min="14361" max="14367" width="15.77734375" style="3" customWidth="1"/>
    <col min="14368" max="14586" width="9" style="3"/>
    <col min="14587" max="14587" width="5.109375" style="3" customWidth="1"/>
    <col min="14588" max="14588" width="10.21875" style="3" customWidth="1"/>
    <col min="14589" max="14589" width="12.21875" style="3" customWidth="1"/>
    <col min="14590" max="14590" width="24.33203125" style="3" customWidth="1"/>
    <col min="14591" max="14591" width="29.33203125" style="3" customWidth="1"/>
    <col min="14592" max="14592" width="12.109375" style="3" customWidth="1"/>
    <col min="14593" max="14593" width="11.88671875" style="3" customWidth="1"/>
    <col min="14594" max="14594" width="14.6640625" style="3" customWidth="1"/>
    <col min="14595" max="14600" width="13.5546875" style="3" customWidth="1"/>
    <col min="14601" max="14607" width="14.6640625" style="3" customWidth="1"/>
    <col min="14608" max="14610" width="13.88671875" style="3" bestFit="1" customWidth="1"/>
    <col min="14611" max="14612" width="14.88671875" style="3" bestFit="1" customWidth="1"/>
    <col min="14613" max="14613" width="15.88671875" style="3" customWidth="1"/>
    <col min="14614" max="14615" width="0" style="3" hidden="1" customWidth="1"/>
    <col min="14616" max="14616" width="11.6640625" style="3" customWidth="1"/>
    <col min="14617" max="14623" width="15.77734375" style="3" customWidth="1"/>
    <col min="14624" max="14842" width="9" style="3"/>
    <col min="14843" max="14843" width="5.109375" style="3" customWidth="1"/>
    <col min="14844" max="14844" width="10.21875" style="3" customWidth="1"/>
    <col min="14845" max="14845" width="12.21875" style="3" customWidth="1"/>
    <col min="14846" max="14846" width="24.33203125" style="3" customWidth="1"/>
    <col min="14847" max="14847" width="29.33203125" style="3" customWidth="1"/>
    <col min="14848" max="14848" width="12.109375" style="3" customWidth="1"/>
    <col min="14849" max="14849" width="11.88671875" style="3" customWidth="1"/>
    <col min="14850" max="14850" width="14.6640625" style="3" customWidth="1"/>
    <col min="14851" max="14856" width="13.5546875" style="3" customWidth="1"/>
    <col min="14857" max="14863" width="14.6640625" style="3" customWidth="1"/>
    <col min="14864" max="14866" width="13.88671875" style="3" bestFit="1" customWidth="1"/>
    <col min="14867" max="14868" width="14.88671875" style="3" bestFit="1" customWidth="1"/>
    <col min="14869" max="14869" width="15.88671875" style="3" customWidth="1"/>
    <col min="14870" max="14871" width="0" style="3" hidden="1" customWidth="1"/>
    <col min="14872" max="14872" width="11.6640625" style="3" customWidth="1"/>
    <col min="14873" max="14879" width="15.77734375" style="3" customWidth="1"/>
    <col min="14880" max="15098" width="9" style="3"/>
    <col min="15099" max="15099" width="5.109375" style="3" customWidth="1"/>
    <col min="15100" max="15100" width="10.21875" style="3" customWidth="1"/>
    <col min="15101" max="15101" width="12.21875" style="3" customWidth="1"/>
    <col min="15102" max="15102" width="24.33203125" style="3" customWidth="1"/>
    <col min="15103" max="15103" width="29.33203125" style="3" customWidth="1"/>
    <col min="15104" max="15104" width="12.109375" style="3" customWidth="1"/>
    <col min="15105" max="15105" width="11.88671875" style="3" customWidth="1"/>
    <col min="15106" max="15106" width="14.6640625" style="3" customWidth="1"/>
    <col min="15107" max="15112" width="13.5546875" style="3" customWidth="1"/>
    <col min="15113" max="15119" width="14.6640625" style="3" customWidth="1"/>
    <col min="15120" max="15122" width="13.88671875" style="3" bestFit="1" customWidth="1"/>
    <col min="15123" max="15124" width="14.88671875" style="3" bestFit="1" customWidth="1"/>
    <col min="15125" max="15125" width="15.88671875" style="3" customWidth="1"/>
    <col min="15126" max="15127" width="0" style="3" hidden="1" customWidth="1"/>
    <col min="15128" max="15128" width="11.6640625" style="3" customWidth="1"/>
    <col min="15129" max="15135" width="15.77734375" style="3" customWidth="1"/>
    <col min="15136" max="15354" width="9" style="3"/>
    <col min="15355" max="15355" width="5.109375" style="3" customWidth="1"/>
    <col min="15356" max="15356" width="10.21875" style="3" customWidth="1"/>
    <col min="15357" max="15357" width="12.21875" style="3" customWidth="1"/>
    <col min="15358" max="15358" width="24.33203125" style="3" customWidth="1"/>
    <col min="15359" max="15359" width="29.33203125" style="3" customWidth="1"/>
    <col min="15360" max="15360" width="12.109375" style="3" customWidth="1"/>
    <col min="15361" max="15361" width="11.88671875" style="3" customWidth="1"/>
    <col min="15362" max="15362" width="14.6640625" style="3" customWidth="1"/>
    <col min="15363" max="15368" width="13.5546875" style="3" customWidth="1"/>
    <col min="15369" max="15375" width="14.6640625" style="3" customWidth="1"/>
    <col min="15376" max="15378" width="13.88671875" style="3" bestFit="1" customWidth="1"/>
    <col min="15379" max="15380" width="14.88671875" style="3" bestFit="1" customWidth="1"/>
    <col min="15381" max="15381" width="15.88671875" style="3" customWidth="1"/>
    <col min="15382" max="15383" width="0" style="3" hidden="1" customWidth="1"/>
    <col min="15384" max="15384" width="11.6640625" style="3" customWidth="1"/>
    <col min="15385" max="15391" width="15.77734375" style="3" customWidth="1"/>
    <col min="15392" max="15610" width="9" style="3"/>
    <col min="15611" max="15611" width="5.109375" style="3" customWidth="1"/>
    <col min="15612" max="15612" width="10.21875" style="3" customWidth="1"/>
    <col min="15613" max="15613" width="12.21875" style="3" customWidth="1"/>
    <col min="15614" max="15614" width="24.33203125" style="3" customWidth="1"/>
    <col min="15615" max="15615" width="29.33203125" style="3" customWidth="1"/>
    <col min="15616" max="15616" width="12.109375" style="3" customWidth="1"/>
    <col min="15617" max="15617" width="11.88671875" style="3" customWidth="1"/>
    <col min="15618" max="15618" width="14.6640625" style="3" customWidth="1"/>
    <col min="15619" max="15624" width="13.5546875" style="3" customWidth="1"/>
    <col min="15625" max="15631" width="14.6640625" style="3" customWidth="1"/>
    <col min="15632" max="15634" width="13.88671875" style="3" bestFit="1" customWidth="1"/>
    <col min="15635" max="15636" width="14.88671875" style="3" bestFit="1" customWidth="1"/>
    <col min="15637" max="15637" width="15.88671875" style="3" customWidth="1"/>
    <col min="15638" max="15639" width="0" style="3" hidden="1" customWidth="1"/>
    <col min="15640" max="15640" width="11.6640625" style="3" customWidth="1"/>
    <col min="15641" max="15647" width="15.77734375" style="3" customWidth="1"/>
    <col min="15648" max="15866" width="9" style="3"/>
    <col min="15867" max="15867" width="5.109375" style="3" customWidth="1"/>
    <col min="15868" max="15868" width="10.21875" style="3" customWidth="1"/>
    <col min="15869" max="15869" width="12.21875" style="3" customWidth="1"/>
    <col min="15870" max="15870" width="24.33203125" style="3" customWidth="1"/>
    <col min="15871" max="15871" width="29.33203125" style="3" customWidth="1"/>
    <col min="15872" max="15872" width="12.109375" style="3" customWidth="1"/>
    <col min="15873" max="15873" width="11.88671875" style="3" customWidth="1"/>
    <col min="15874" max="15874" width="14.6640625" style="3" customWidth="1"/>
    <col min="15875" max="15880" width="13.5546875" style="3" customWidth="1"/>
    <col min="15881" max="15887" width="14.6640625" style="3" customWidth="1"/>
    <col min="15888" max="15890" width="13.88671875" style="3" bestFit="1" customWidth="1"/>
    <col min="15891" max="15892" width="14.88671875" style="3" bestFit="1" customWidth="1"/>
    <col min="15893" max="15893" width="15.88671875" style="3" customWidth="1"/>
    <col min="15894" max="15895" width="0" style="3" hidden="1" customWidth="1"/>
    <col min="15896" max="15896" width="11.6640625" style="3" customWidth="1"/>
    <col min="15897" max="15903" width="15.77734375" style="3" customWidth="1"/>
    <col min="15904" max="16122" width="9" style="3"/>
    <col min="16123" max="16123" width="5.109375" style="3" customWidth="1"/>
    <col min="16124" max="16124" width="10.21875" style="3" customWidth="1"/>
    <col min="16125" max="16125" width="12.21875" style="3" customWidth="1"/>
    <col min="16126" max="16126" width="24.33203125" style="3" customWidth="1"/>
    <col min="16127" max="16127" width="29.33203125" style="3" customWidth="1"/>
    <col min="16128" max="16128" width="12.109375" style="3" customWidth="1"/>
    <col min="16129" max="16129" width="11.88671875" style="3" customWidth="1"/>
    <col min="16130" max="16130" width="14.6640625" style="3" customWidth="1"/>
    <col min="16131" max="16136" width="13.5546875" style="3" customWidth="1"/>
    <col min="16137" max="16143" width="14.6640625" style="3" customWidth="1"/>
    <col min="16144" max="16146" width="13.88671875" style="3" bestFit="1" customWidth="1"/>
    <col min="16147" max="16148" width="14.88671875" style="3" bestFit="1" customWidth="1"/>
    <col min="16149" max="16149" width="15.88671875" style="3" customWidth="1"/>
    <col min="16150" max="16151" width="0" style="3" hidden="1" customWidth="1"/>
    <col min="16152" max="16152" width="11.6640625" style="3" customWidth="1"/>
    <col min="16153" max="16159" width="15.77734375" style="3" customWidth="1"/>
    <col min="16160" max="16380" width="9" style="3"/>
    <col min="16381" max="16384" width="9" style="3" customWidth="1"/>
  </cols>
  <sheetData>
    <row r="1" spans="1:35" s="1" customFormat="1" ht="16.5" customHeight="1">
      <c r="A1" s="27" t="s">
        <v>0</v>
      </c>
      <c r="B1" s="28" t="s">
        <v>1</v>
      </c>
      <c r="C1" s="28" t="s">
        <v>2</v>
      </c>
      <c r="D1" s="28" t="s">
        <v>3</v>
      </c>
      <c r="E1" s="28" t="s">
        <v>4</v>
      </c>
      <c r="F1" s="28" t="s">
        <v>5</v>
      </c>
      <c r="G1" s="28" t="s">
        <v>6</v>
      </c>
      <c r="H1" s="31" t="s">
        <v>44</v>
      </c>
      <c r="I1" s="35" t="s">
        <v>7</v>
      </c>
      <c r="J1" s="35"/>
      <c r="K1" s="35"/>
      <c r="L1" s="35"/>
      <c r="M1" s="35"/>
      <c r="N1" s="35"/>
      <c r="O1" s="10"/>
      <c r="P1" s="36" t="s">
        <v>8</v>
      </c>
      <c r="Q1" s="34" t="s">
        <v>9</v>
      </c>
      <c r="R1" s="34"/>
      <c r="S1" s="34"/>
      <c r="T1" s="34"/>
      <c r="U1" s="34"/>
      <c r="V1" s="34"/>
      <c r="W1" s="35" t="s">
        <v>10</v>
      </c>
      <c r="X1" s="35"/>
      <c r="Y1" s="35"/>
      <c r="Z1" s="35"/>
      <c r="AA1" s="35"/>
      <c r="AB1" s="33" t="s">
        <v>11</v>
      </c>
      <c r="AC1" s="31" t="s">
        <v>12</v>
      </c>
      <c r="AD1" s="34" t="s">
        <v>13</v>
      </c>
      <c r="AE1" s="34"/>
      <c r="AF1" s="34"/>
      <c r="AG1" s="34"/>
      <c r="AH1" s="29" t="s">
        <v>14</v>
      </c>
      <c r="AI1" s="29" t="s">
        <v>15</v>
      </c>
    </row>
    <row r="2" spans="1:35" s="2" customFormat="1" ht="76.150000000000006" customHeight="1">
      <c r="A2" s="27"/>
      <c r="B2" s="28"/>
      <c r="C2" s="28"/>
      <c r="D2" s="28"/>
      <c r="E2" s="28"/>
      <c r="F2" s="28"/>
      <c r="G2" s="28"/>
      <c r="H2" s="32"/>
      <c r="I2" s="11" t="s">
        <v>16</v>
      </c>
      <c r="J2" s="11" t="s">
        <v>17</v>
      </c>
      <c r="K2" s="11" t="s">
        <v>18</v>
      </c>
      <c r="L2" s="11" t="s">
        <v>19</v>
      </c>
      <c r="M2" s="11" t="s">
        <v>20</v>
      </c>
      <c r="N2" s="11" t="s">
        <v>21</v>
      </c>
      <c r="O2" s="12" t="s">
        <v>33</v>
      </c>
      <c r="P2" s="37"/>
      <c r="Q2" s="11" t="s">
        <v>34</v>
      </c>
      <c r="R2" s="11" t="s">
        <v>22</v>
      </c>
      <c r="S2" s="11" t="s">
        <v>35</v>
      </c>
      <c r="T2" s="11" t="s">
        <v>36</v>
      </c>
      <c r="U2" s="11" t="s">
        <v>23</v>
      </c>
      <c r="V2" s="11" t="s">
        <v>37</v>
      </c>
      <c r="W2" s="11" t="s">
        <v>38</v>
      </c>
      <c r="X2" s="11" t="s">
        <v>39</v>
      </c>
      <c r="Y2" s="11" t="s">
        <v>40</v>
      </c>
      <c r="Z2" s="13" t="s">
        <v>43</v>
      </c>
      <c r="AA2" s="14" t="s">
        <v>24</v>
      </c>
      <c r="AB2" s="33"/>
      <c r="AC2" s="32"/>
      <c r="AD2" s="11" t="s">
        <v>25</v>
      </c>
      <c r="AE2" s="11" t="s">
        <v>26</v>
      </c>
      <c r="AF2" s="11" t="s">
        <v>27</v>
      </c>
      <c r="AG2" s="11" t="s">
        <v>28</v>
      </c>
      <c r="AH2" s="30"/>
      <c r="AI2" s="30"/>
    </row>
    <row r="3" spans="1:35" ht="34.9" customHeight="1">
      <c r="A3" s="16" t="s">
        <v>30</v>
      </c>
      <c r="B3" s="25" t="s">
        <v>32</v>
      </c>
      <c r="C3" s="17" t="s">
        <v>42</v>
      </c>
      <c r="D3" s="18" t="s">
        <v>31</v>
      </c>
      <c r="E3" s="15" t="s">
        <v>29</v>
      </c>
      <c r="F3" s="19">
        <v>44027</v>
      </c>
      <c r="G3" s="20" t="s">
        <v>41</v>
      </c>
      <c r="H3" s="21">
        <v>20</v>
      </c>
      <c r="I3" s="22">
        <f>7770000</f>
        <v>7770000</v>
      </c>
      <c r="J3" s="22">
        <f>1000000</f>
        <v>1000000</v>
      </c>
      <c r="K3" s="22">
        <f t="shared" ref="K3:L3" si="0">1000000</f>
        <v>1000000</v>
      </c>
      <c r="L3" s="22">
        <f t="shared" si="0"/>
        <v>1000000</v>
      </c>
      <c r="M3" s="23">
        <f>730000</f>
        <v>730000</v>
      </c>
      <c r="N3" s="23">
        <f t="shared" ref="N3" si="1">SUM(I3:M3)</f>
        <v>11500000</v>
      </c>
      <c r="O3" s="23"/>
      <c r="P3" s="22">
        <f>L3+M3</f>
        <v>1730000</v>
      </c>
      <c r="Q3" s="22">
        <f>IF(I3&gt;29800000,29800000*17%,I3*17%)</f>
        <v>1320900</v>
      </c>
      <c r="R3" s="22">
        <f>IF(I3&gt;29800000,29800000*0.5%,I3*0.5%)</f>
        <v>38850</v>
      </c>
      <c r="S3" s="22">
        <f>IF(I3&gt;29800000,29800000*3%,I3*3%)</f>
        <v>233100</v>
      </c>
      <c r="T3" s="22">
        <f>IF(I3&gt;88400000,88400000*1%,I3*1%)</f>
        <v>77700</v>
      </c>
      <c r="U3" s="22">
        <f t="shared" ref="U3" si="2">SUM(Q3:T3)</f>
        <v>1670550</v>
      </c>
      <c r="V3" s="22">
        <f>IF(I3&gt;29800000,29800000*2%,I3*2%)</f>
        <v>155400</v>
      </c>
      <c r="W3" s="22">
        <f>IF(I3&gt;29800000,29800000*8%,I3*8%)</f>
        <v>621600</v>
      </c>
      <c r="X3" s="22">
        <f>IF(I3&gt;29800000,29800000*1.5%,I3*1.5%)</f>
        <v>116550</v>
      </c>
      <c r="Y3" s="22">
        <f>IF(I3&gt;88400000,88400000*1%,I3*1%)</f>
        <v>77700</v>
      </c>
      <c r="Z3" s="22">
        <f t="shared" ref="Z3" si="3">SUM(W3:Y3)</f>
        <v>815850</v>
      </c>
      <c r="AA3" s="23">
        <f t="shared" ref="AA3" si="4">AI3</f>
        <v>0</v>
      </c>
      <c r="AB3" s="24">
        <f>ROUND((N3+O3)-SUM(Z3:AA3),0)</f>
        <v>10684150</v>
      </c>
      <c r="AC3" s="23">
        <f>N3+O3-P3</f>
        <v>9770000</v>
      </c>
      <c r="AD3" s="23">
        <v>11000000</v>
      </c>
      <c r="AE3" s="26">
        <v>1</v>
      </c>
      <c r="AF3" s="23">
        <f t="shared" ref="AF3" si="5">AE3*4400000</f>
        <v>4400000</v>
      </c>
      <c r="AG3" s="23">
        <f t="shared" ref="AG3" si="6">AD3+AF3</f>
        <v>15400000</v>
      </c>
      <c r="AH3" s="23">
        <f>MAX(AC3-Z3-AG3,0)</f>
        <v>0</v>
      </c>
      <c r="AI3" s="23">
        <f t="shared" ref="AI3" si="7">ROUND(IF(AH3&lt;=5000000,AH3*5%,IF(AH3&lt;=10000000,AH3*10%-250000,IF(AH3&lt;=18000000,AH3*15%-750000,IF(AH3&lt;=32000000,AH3*20%-1650000,IF(AH3&lt;=52000000,AH3*25%-3250000,IF(AH3&lt;=80000000,AH3*30%-5850000,AH3*35%-9850000)))))),0)</f>
        <v>0</v>
      </c>
    </row>
  </sheetData>
  <mergeCells count="17">
    <mergeCell ref="F1:F2"/>
    <mergeCell ref="G1:G2"/>
    <mergeCell ref="I1:N1"/>
    <mergeCell ref="P1:P2"/>
    <mergeCell ref="Q1:V1"/>
    <mergeCell ref="AH1:AH2"/>
    <mergeCell ref="AI1:AI2"/>
    <mergeCell ref="H1:H2"/>
    <mergeCell ref="AB1:AB2"/>
    <mergeCell ref="AC1:AC2"/>
    <mergeCell ref="AD1:AG1"/>
    <mergeCell ref="W1:AA1"/>
    <mergeCell ref="A1:A2"/>
    <mergeCell ref="B1:B2"/>
    <mergeCell ref="C1:C2"/>
    <mergeCell ref="D1:D2"/>
    <mergeCell ref="E1:E2"/>
  </mergeCells>
  <phoneticPr fontId="10" type="noConversion"/>
  <conditionalFormatting sqref="C3">
    <cfRule type="duplicateValues" dxfId="2" priority="34" stopIfTrue="1"/>
  </conditionalFormatting>
  <conditionalFormatting sqref="C3">
    <cfRule type="duplicateValues" dxfId="1" priority="35" stopIfTrue="1"/>
  </conditionalFormatting>
  <conditionalFormatting sqref="C3">
    <cfRule type="duplicateValues" dxfId="0" priority="36" stopIfTrue="1"/>
  </conditionalFormatting>
  <dataValidations count="1">
    <dataValidation type="custom" allowBlank="1" showInputMessage="1" showErrorMessage="1" errorTitle="DỮ LIỆU TRÙNG" error="Dữ liệu trùng rồi cô bé, kiểm tra lại nhé" sqref="B65425 IS65425 SO65425 ACK65425 AMG65425 AWC65425 BFY65425 BPU65425 BZQ65425 CJM65425 CTI65425 DDE65425 DNA65425 DWW65425 EGS65425 EQO65425 FAK65425 FKG65425 FUC65425 GDY65425 GNU65425 GXQ65425 HHM65425 HRI65425 IBE65425 ILA65425 IUW65425 JES65425 JOO65425 JYK65425 KIG65425 KSC65425 LBY65425 LLU65425 LVQ65425 MFM65425 MPI65425 MZE65425 NJA65425 NSW65425 OCS65425 OMO65425 OWK65425 PGG65425 PQC65425 PZY65425 QJU65425 QTQ65425 RDM65425 RNI65425 RXE65425 SHA65425 SQW65425 TAS65425 TKO65425 TUK65425 UEG65425 UOC65425 UXY65425 VHU65425 VRQ65425 WBM65425 WLI65425 WVE65425 B130961 IS130961 SO130961 ACK130961 AMG130961 AWC130961 BFY130961 BPU130961 BZQ130961 CJM130961 CTI130961 DDE130961 DNA130961 DWW130961 EGS130961 EQO130961 FAK130961 FKG130961 FUC130961 GDY130961 GNU130961 GXQ130961 HHM130961 HRI130961 IBE130961 ILA130961 IUW130961 JES130961 JOO130961 JYK130961 KIG130961 KSC130961 LBY130961 LLU130961 LVQ130961 MFM130961 MPI130961 MZE130961 NJA130961 NSW130961 OCS130961 OMO130961 OWK130961 PGG130961 PQC130961 PZY130961 QJU130961 QTQ130961 RDM130961 RNI130961 RXE130961 SHA130961 SQW130961 TAS130961 TKO130961 TUK130961 UEG130961 UOC130961 UXY130961 VHU130961 VRQ130961 WBM130961 WLI130961 WVE130961 B196497 IS196497 SO196497 ACK196497 AMG196497 AWC196497 BFY196497 BPU196497 BZQ196497 CJM196497 CTI196497 DDE196497 DNA196497 DWW196497 EGS196497 EQO196497 FAK196497 FKG196497 FUC196497 GDY196497 GNU196497 GXQ196497 HHM196497 HRI196497 IBE196497 ILA196497 IUW196497 JES196497 JOO196497 JYK196497 KIG196497 KSC196497 LBY196497 LLU196497 LVQ196497 MFM196497 MPI196497 MZE196497 NJA196497 NSW196497 OCS196497 OMO196497 OWK196497 PGG196497 PQC196497 PZY196497 QJU196497 QTQ196497 RDM196497 RNI196497 RXE196497 SHA196497 SQW196497 TAS196497 TKO196497 TUK196497 UEG196497 UOC196497 UXY196497 VHU196497 VRQ196497 WBM196497 WLI196497 WVE196497 B262033 IS262033 SO262033 ACK262033 AMG262033 AWC262033 BFY262033 BPU262033 BZQ262033 CJM262033 CTI262033 DDE262033 DNA262033 DWW262033 EGS262033 EQO262033 FAK262033 FKG262033 FUC262033 GDY262033 GNU262033 GXQ262033 HHM262033 HRI262033 IBE262033 ILA262033 IUW262033 JES262033 JOO262033 JYK262033 KIG262033 KSC262033 LBY262033 LLU262033 LVQ262033 MFM262033 MPI262033 MZE262033 NJA262033 NSW262033 OCS262033 OMO262033 OWK262033 PGG262033 PQC262033 PZY262033 QJU262033 QTQ262033 RDM262033 RNI262033 RXE262033 SHA262033 SQW262033 TAS262033 TKO262033 TUK262033 UEG262033 UOC262033 UXY262033 VHU262033 VRQ262033 WBM262033 WLI262033 WVE262033 B327569 IS327569 SO327569 ACK327569 AMG327569 AWC327569 BFY327569 BPU327569 BZQ327569 CJM327569 CTI327569 DDE327569 DNA327569 DWW327569 EGS327569 EQO327569 FAK327569 FKG327569 FUC327569 GDY327569 GNU327569 GXQ327569 HHM327569 HRI327569 IBE327569 ILA327569 IUW327569 JES327569 JOO327569 JYK327569 KIG327569 KSC327569 LBY327569 LLU327569 LVQ327569 MFM327569 MPI327569 MZE327569 NJA327569 NSW327569 OCS327569 OMO327569 OWK327569 PGG327569 PQC327569 PZY327569 QJU327569 QTQ327569 RDM327569 RNI327569 RXE327569 SHA327569 SQW327569 TAS327569 TKO327569 TUK327569 UEG327569 UOC327569 UXY327569 VHU327569 VRQ327569 WBM327569 WLI327569 WVE327569 B393105 IS393105 SO393105 ACK393105 AMG393105 AWC393105 BFY393105 BPU393105 BZQ393105 CJM393105 CTI393105 DDE393105 DNA393105 DWW393105 EGS393105 EQO393105 FAK393105 FKG393105 FUC393105 GDY393105 GNU393105 GXQ393105 HHM393105 HRI393105 IBE393105 ILA393105 IUW393105 JES393105 JOO393105 JYK393105 KIG393105 KSC393105 LBY393105 LLU393105 LVQ393105 MFM393105 MPI393105 MZE393105 NJA393105 NSW393105 OCS393105 OMO393105 OWK393105 PGG393105 PQC393105 PZY393105 QJU393105 QTQ393105 RDM393105 RNI393105 RXE393105 SHA393105 SQW393105 TAS393105 TKO393105 TUK393105 UEG393105 UOC393105 UXY393105 VHU393105 VRQ393105 WBM393105 WLI393105 WVE393105 B458641 IS458641 SO458641 ACK458641 AMG458641 AWC458641 BFY458641 BPU458641 BZQ458641 CJM458641 CTI458641 DDE458641 DNA458641 DWW458641 EGS458641 EQO458641 FAK458641 FKG458641 FUC458641 GDY458641 GNU458641 GXQ458641 HHM458641 HRI458641 IBE458641 ILA458641 IUW458641 JES458641 JOO458641 JYK458641 KIG458641 KSC458641 LBY458641 LLU458641 LVQ458641 MFM458641 MPI458641 MZE458641 NJA458641 NSW458641 OCS458641 OMO458641 OWK458641 PGG458641 PQC458641 PZY458641 QJU458641 QTQ458641 RDM458641 RNI458641 RXE458641 SHA458641 SQW458641 TAS458641 TKO458641 TUK458641 UEG458641 UOC458641 UXY458641 VHU458641 VRQ458641 WBM458641 WLI458641 WVE458641 B524177 IS524177 SO524177 ACK524177 AMG524177 AWC524177 BFY524177 BPU524177 BZQ524177 CJM524177 CTI524177 DDE524177 DNA524177 DWW524177 EGS524177 EQO524177 FAK524177 FKG524177 FUC524177 GDY524177 GNU524177 GXQ524177 HHM524177 HRI524177 IBE524177 ILA524177 IUW524177 JES524177 JOO524177 JYK524177 KIG524177 KSC524177 LBY524177 LLU524177 LVQ524177 MFM524177 MPI524177 MZE524177 NJA524177 NSW524177 OCS524177 OMO524177 OWK524177 PGG524177 PQC524177 PZY524177 QJU524177 QTQ524177 RDM524177 RNI524177 RXE524177 SHA524177 SQW524177 TAS524177 TKO524177 TUK524177 UEG524177 UOC524177 UXY524177 VHU524177 VRQ524177 WBM524177 WLI524177 WVE524177 B589713 IS589713 SO589713 ACK589713 AMG589713 AWC589713 BFY589713 BPU589713 BZQ589713 CJM589713 CTI589713 DDE589713 DNA589713 DWW589713 EGS589713 EQO589713 FAK589713 FKG589713 FUC589713 GDY589713 GNU589713 GXQ589713 HHM589713 HRI589713 IBE589713 ILA589713 IUW589713 JES589713 JOO589713 JYK589713 KIG589713 KSC589713 LBY589713 LLU589713 LVQ589713 MFM589713 MPI589713 MZE589713 NJA589713 NSW589713 OCS589713 OMO589713 OWK589713 PGG589713 PQC589713 PZY589713 QJU589713 QTQ589713 RDM589713 RNI589713 RXE589713 SHA589713 SQW589713 TAS589713 TKO589713 TUK589713 UEG589713 UOC589713 UXY589713 VHU589713 VRQ589713 WBM589713 WLI589713 WVE589713 B655249 IS655249 SO655249 ACK655249 AMG655249 AWC655249 BFY655249 BPU655249 BZQ655249 CJM655249 CTI655249 DDE655249 DNA655249 DWW655249 EGS655249 EQO655249 FAK655249 FKG655249 FUC655249 GDY655249 GNU655249 GXQ655249 HHM655249 HRI655249 IBE655249 ILA655249 IUW655249 JES655249 JOO655249 JYK655249 KIG655249 KSC655249 LBY655249 LLU655249 LVQ655249 MFM655249 MPI655249 MZE655249 NJA655249 NSW655249 OCS655249 OMO655249 OWK655249 PGG655249 PQC655249 PZY655249 QJU655249 QTQ655249 RDM655249 RNI655249 RXE655249 SHA655249 SQW655249 TAS655249 TKO655249 TUK655249 UEG655249 UOC655249 UXY655249 VHU655249 VRQ655249 WBM655249 WLI655249 WVE655249 B720785 IS720785 SO720785 ACK720785 AMG720785 AWC720785 BFY720785 BPU720785 BZQ720785 CJM720785 CTI720785 DDE720785 DNA720785 DWW720785 EGS720785 EQO720785 FAK720785 FKG720785 FUC720785 GDY720785 GNU720785 GXQ720785 HHM720785 HRI720785 IBE720785 ILA720785 IUW720785 JES720785 JOO720785 JYK720785 KIG720785 KSC720785 LBY720785 LLU720785 LVQ720785 MFM720785 MPI720785 MZE720785 NJA720785 NSW720785 OCS720785 OMO720785 OWK720785 PGG720785 PQC720785 PZY720785 QJU720785 QTQ720785 RDM720785 RNI720785 RXE720785 SHA720785 SQW720785 TAS720785 TKO720785 TUK720785 UEG720785 UOC720785 UXY720785 VHU720785 VRQ720785 WBM720785 WLI720785 WVE720785 B786321 IS786321 SO786321 ACK786321 AMG786321 AWC786321 BFY786321 BPU786321 BZQ786321 CJM786321 CTI786321 DDE786321 DNA786321 DWW786321 EGS786321 EQO786321 FAK786321 FKG786321 FUC786321 GDY786321 GNU786321 GXQ786321 HHM786321 HRI786321 IBE786321 ILA786321 IUW786321 JES786321 JOO786321 JYK786321 KIG786321 KSC786321 LBY786321 LLU786321 LVQ786321 MFM786321 MPI786321 MZE786321 NJA786321 NSW786321 OCS786321 OMO786321 OWK786321 PGG786321 PQC786321 PZY786321 QJU786321 QTQ786321 RDM786321 RNI786321 RXE786321 SHA786321 SQW786321 TAS786321 TKO786321 TUK786321 UEG786321 UOC786321 UXY786321 VHU786321 VRQ786321 WBM786321 WLI786321 WVE786321 B851857 IS851857 SO851857 ACK851857 AMG851857 AWC851857 BFY851857 BPU851857 BZQ851857 CJM851857 CTI851857 DDE851857 DNA851857 DWW851857 EGS851857 EQO851857 FAK851857 FKG851857 FUC851857 GDY851857 GNU851857 GXQ851857 HHM851857 HRI851857 IBE851857 ILA851857 IUW851857 JES851857 JOO851857 JYK851857 KIG851857 KSC851857 LBY851857 LLU851857 LVQ851857 MFM851857 MPI851857 MZE851857 NJA851857 NSW851857 OCS851857 OMO851857 OWK851857 PGG851857 PQC851857 PZY851857 QJU851857 QTQ851857 RDM851857 RNI851857 RXE851857 SHA851857 SQW851857 TAS851857 TKO851857 TUK851857 UEG851857 UOC851857 UXY851857 VHU851857 VRQ851857 WBM851857 WLI851857 WVE851857 B917393 IS917393 SO917393 ACK917393 AMG917393 AWC917393 BFY917393 BPU917393 BZQ917393 CJM917393 CTI917393 DDE917393 DNA917393 DWW917393 EGS917393 EQO917393 FAK917393 FKG917393 FUC917393 GDY917393 GNU917393 GXQ917393 HHM917393 HRI917393 IBE917393 ILA917393 IUW917393 JES917393 JOO917393 JYK917393 KIG917393 KSC917393 LBY917393 LLU917393 LVQ917393 MFM917393 MPI917393 MZE917393 NJA917393 NSW917393 OCS917393 OMO917393 OWK917393 PGG917393 PQC917393 PZY917393 QJU917393 QTQ917393 RDM917393 RNI917393 RXE917393 SHA917393 SQW917393 TAS917393 TKO917393 TUK917393 UEG917393 UOC917393 UXY917393 VHU917393 VRQ917393 WBM917393 WLI917393 WVE917393 B982929 IS982929 SO982929 ACK982929 AMG982929 AWC982929 BFY982929 BPU982929 BZQ982929 CJM982929 CTI982929 DDE982929 DNA982929 DWW982929 EGS982929 EQO982929 FAK982929 FKG982929 FUC982929 GDY982929 GNU982929 GXQ982929 HHM982929 HRI982929 IBE982929 ILA982929 IUW982929 JES982929 JOO982929 JYK982929 KIG982929 KSC982929 LBY982929 LLU982929 LVQ982929 MFM982929 MPI982929 MZE982929 NJA982929 NSW982929 OCS982929 OMO982929 OWK982929 PGG982929 PQC982929 PZY982929 QJU982929 QTQ982929 RDM982929 RNI982929 RXE982929 SHA982929 SQW982929 TAS982929 TKO982929 TUK982929 UEG982929 UOC982929 UXY982929 VHU982929 VRQ982929 WBM982929 WLI982929 WVE982929" xr:uid="{30B852DC-5186-4850-9D74-1628E81F95AC}">
      <formula1>COUNTIF($C:$C,B65425)=1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2021-03-24T17:45:21Z</dcterms:modified>
</cp:coreProperties>
</file>