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MARKETING\"/>
    </mc:Choice>
  </mc:AlternateContent>
  <xr:revisionPtr revIDLastSave="0" documentId="13_ncr:1_{A3694A05-4E95-4BED-BE0C-222743C9C645}" xr6:coauthVersionLast="36" xr6:coauthVersionMax="47" xr10:uidLastSave="{00000000-0000-0000-0000-000000000000}"/>
  <bookViews>
    <workbookView xWindow="-110" yWindow="-110" windowWidth="23260" windowHeight="12460" firstSheet="1" activeTab="2" xr2:uid="{00000000-000D-0000-FFFF-FFFF00000000}"/>
  </bookViews>
  <sheets>
    <sheet name="1. Budget Plan" sheetId="1" r:id="rId1"/>
    <sheet name="2. 2023 Marketing Plan" sheetId="2" r:id="rId2"/>
    <sheet name="3. Marketing Work Plan" sheetId="3" r:id="rId3"/>
    <sheet name="4. PA1 Chay Bid full keyword" sheetId="4" r:id="rId4"/>
    <sheet name="5. Total_Budget" sheetId="5" r:id="rId5"/>
  </sheets>
  <calcPr calcId="179021"/>
</workbook>
</file>

<file path=xl/calcChain.xml><?xml version="1.0" encoding="utf-8"?>
<calcChain xmlns="http://schemas.openxmlformats.org/spreadsheetml/2006/main">
  <c r="H83" i="4" l="1"/>
  <c r="J54" i="4"/>
  <c r="F54" i="4"/>
  <c r="I54" i="4" s="1"/>
  <c r="E54" i="4"/>
  <c r="H54" i="4" s="1"/>
  <c r="J53" i="4"/>
  <c r="F53" i="4"/>
  <c r="I53" i="4" s="1"/>
  <c r="E53" i="4"/>
  <c r="H53" i="4" s="1"/>
  <c r="J52" i="4"/>
  <c r="F52" i="4"/>
  <c r="I52" i="4" s="1"/>
  <c r="E52" i="4"/>
  <c r="J51" i="4"/>
  <c r="I51" i="4"/>
  <c r="F51" i="4"/>
  <c r="E51" i="4"/>
  <c r="H51" i="4" s="1"/>
  <c r="J50" i="4"/>
  <c r="F50" i="4"/>
  <c r="I50" i="4" s="1"/>
  <c r="E50" i="4"/>
  <c r="H50" i="4" s="1"/>
  <c r="J49" i="4"/>
  <c r="F49" i="4"/>
  <c r="I49" i="4" s="1"/>
  <c r="E49" i="4"/>
  <c r="H49" i="4" s="1"/>
  <c r="J48" i="4"/>
  <c r="F48" i="4"/>
  <c r="I48" i="4" s="1"/>
  <c r="E48" i="4"/>
  <c r="J47" i="4"/>
  <c r="I47" i="4"/>
  <c r="H47" i="4"/>
  <c r="F47" i="4"/>
  <c r="E47" i="4"/>
  <c r="J46" i="4"/>
  <c r="I46" i="4"/>
  <c r="F46" i="4"/>
  <c r="E46" i="4"/>
  <c r="H46" i="4" s="1"/>
  <c r="J45" i="4"/>
  <c r="F45" i="4"/>
  <c r="I45" i="4" s="1"/>
  <c r="E45" i="4"/>
  <c r="H45" i="4" s="1"/>
  <c r="J44" i="4"/>
  <c r="F44" i="4"/>
  <c r="I44" i="4" s="1"/>
  <c r="E44" i="4"/>
  <c r="J43" i="4"/>
  <c r="I43" i="4"/>
  <c r="H43" i="4"/>
  <c r="F43" i="4"/>
  <c r="E43" i="4"/>
  <c r="J42" i="4"/>
  <c r="I42" i="4"/>
  <c r="F42" i="4"/>
  <c r="E42" i="4"/>
  <c r="H42" i="4" s="1"/>
  <c r="J41" i="4"/>
  <c r="I41" i="4"/>
  <c r="F41" i="4"/>
  <c r="E41" i="4"/>
  <c r="H41" i="4" s="1"/>
  <c r="J40" i="4"/>
  <c r="F40" i="4"/>
  <c r="I40" i="4" s="1"/>
  <c r="E40" i="4"/>
  <c r="J39" i="4"/>
  <c r="H39" i="4"/>
  <c r="F39" i="4"/>
  <c r="I39" i="4" s="1"/>
  <c r="E39" i="4"/>
  <c r="J38" i="4"/>
  <c r="I38" i="4"/>
  <c r="F38" i="4"/>
  <c r="H38" i="4" s="1"/>
  <c r="E38" i="4"/>
  <c r="J37" i="4"/>
  <c r="F37" i="4"/>
  <c r="I37" i="4" s="1"/>
  <c r="E37" i="4"/>
  <c r="H37" i="4" s="1"/>
  <c r="J36" i="4"/>
  <c r="F36" i="4"/>
  <c r="I36" i="4" s="1"/>
  <c r="E36" i="4"/>
  <c r="H36" i="4" s="1"/>
  <c r="J35" i="4"/>
  <c r="I35" i="4"/>
  <c r="H35" i="4"/>
  <c r="F35" i="4"/>
  <c r="E35" i="4"/>
  <c r="J34" i="4"/>
  <c r="I34" i="4"/>
  <c r="F34" i="4"/>
  <c r="E34" i="4"/>
  <c r="H34" i="4" s="1"/>
  <c r="J33" i="4"/>
  <c r="I33" i="4"/>
  <c r="F33" i="4"/>
  <c r="E33" i="4"/>
  <c r="H33" i="4" s="1"/>
  <c r="J32" i="4"/>
  <c r="F32" i="4"/>
  <c r="I32" i="4" s="1"/>
  <c r="E32" i="4"/>
  <c r="J31" i="4"/>
  <c r="H31" i="4"/>
  <c r="F31" i="4"/>
  <c r="I31" i="4" s="1"/>
  <c r="E31" i="4"/>
  <c r="J30" i="4"/>
  <c r="I30" i="4"/>
  <c r="F30" i="4"/>
  <c r="H30" i="4" s="1"/>
  <c r="E30" i="4"/>
  <c r="J29" i="4"/>
  <c r="F29" i="4"/>
  <c r="I29" i="4" s="1"/>
  <c r="E29" i="4"/>
  <c r="H29" i="4" s="1"/>
  <c r="J28" i="4"/>
  <c r="F28" i="4"/>
  <c r="I28" i="4" s="1"/>
  <c r="E28" i="4"/>
  <c r="H28" i="4" s="1"/>
  <c r="J27" i="4"/>
  <c r="I27" i="4"/>
  <c r="H27" i="4"/>
  <c r="F27" i="4"/>
  <c r="E27" i="4"/>
  <c r="J26" i="4"/>
  <c r="I26" i="4"/>
  <c r="F26" i="4"/>
  <c r="E26" i="4"/>
  <c r="H26" i="4" s="1"/>
  <c r="J25" i="4"/>
  <c r="I25" i="4"/>
  <c r="F25" i="4"/>
  <c r="E25" i="4"/>
  <c r="H25" i="4" s="1"/>
  <c r="J24" i="4"/>
  <c r="F24" i="4"/>
  <c r="I24" i="4" s="1"/>
  <c r="E24" i="4"/>
  <c r="J23" i="4"/>
  <c r="I23" i="4"/>
  <c r="H23" i="4"/>
  <c r="F23" i="4"/>
  <c r="E23" i="4"/>
  <c r="J22" i="4"/>
  <c r="I22" i="4"/>
  <c r="F22" i="4"/>
  <c r="E22" i="4"/>
  <c r="H22" i="4" s="1"/>
  <c r="J21" i="4"/>
  <c r="F21" i="4"/>
  <c r="I21" i="4" s="1"/>
  <c r="E21" i="4"/>
  <c r="H21" i="4" s="1"/>
  <c r="J20" i="4"/>
  <c r="F20" i="4"/>
  <c r="I20" i="4" s="1"/>
  <c r="E20" i="4"/>
  <c r="J19" i="4"/>
  <c r="I19" i="4"/>
  <c r="H19" i="4"/>
  <c r="F19" i="4"/>
  <c r="E19" i="4"/>
  <c r="J18" i="4"/>
  <c r="I18" i="4"/>
  <c r="F18" i="4"/>
  <c r="E18" i="4"/>
  <c r="H18" i="4" s="1"/>
  <c r="J17" i="4"/>
  <c r="F17" i="4"/>
  <c r="I17" i="4" s="1"/>
  <c r="E17" i="4"/>
  <c r="H17" i="4" s="1"/>
  <c r="J16" i="4"/>
  <c r="F16" i="4"/>
  <c r="I16" i="4" s="1"/>
  <c r="E16" i="4"/>
  <c r="J14" i="4"/>
  <c r="I14" i="4"/>
  <c r="F14" i="4"/>
  <c r="E14" i="4"/>
  <c r="H14" i="4" s="1"/>
  <c r="J13" i="4"/>
  <c r="I13" i="4"/>
  <c r="F13" i="4"/>
  <c r="E13" i="4"/>
  <c r="H13" i="4" s="1"/>
  <c r="J12" i="4"/>
  <c r="F12" i="4"/>
  <c r="I12" i="4" s="1"/>
  <c r="E12" i="4"/>
  <c r="H12" i="4" s="1"/>
  <c r="J11" i="4"/>
  <c r="H11" i="4"/>
  <c r="F11" i="4"/>
  <c r="I11" i="4" s="1"/>
  <c r="E11" i="4"/>
  <c r="J10" i="4"/>
  <c r="I10" i="4"/>
  <c r="H10" i="4"/>
  <c r="F10" i="4"/>
  <c r="E10" i="4"/>
  <c r="J9" i="4"/>
  <c r="F9" i="4"/>
  <c r="I9" i="4" s="1"/>
  <c r="E9" i="4"/>
  <c r="H9" i="4" s="1"/>
  <c r="J8" i="4"/>
  <c r="J83" i="4" s="1"/>
  <c r="F8" i="4"/>
  <c r="I8" i="4" s="1"/>
  <c r="E8" i="4"/>
  <c r="H8" i="4" s="1"/>
  <c r="J7" i="4"/>
  <c r="H7" i="4"/>
  <c r="F7" i="4"/>
  <c r="I7" i="4" s="1"/>
  <c r="E7" i="4"/>
  <c r="I83" i="4" l="1"/>
  <c r="H16" i="4"/>
  <c r="H32" i="4"/>
  <c r="H20" i="4"/>
  <c r="H44" i="4"/>
  <c r="H52" i="4"/>
  <c r="H40" i="4"/>
  <c r="H24" i="4"/>
  <c r="H48" i="4"/>
  <c r="AI17" i="1" l="1"/>
  <c r="AI18" i="1"/>
  <c r="AI19" i="1"/>
  <c r="AI20" i="1"/>
  <c r="AI21" i="1"/>
  <c r="AI22" i="1"/>
  <c r="AI16" i="1"/>
  <c r="AF17" i="1"/>
  <c r="AF18" i="1"/>
  <c r="AF19" i="1"/>
  <c r="AF20" i="1"/>
  <c r="AF21" i="1"/>
  <c r="AF22" i="1"/>
  <c r="AF16" i="1"/>
  <c r="AC17" i="1"/>
  <c r="AC18" i="1"/>
  <c r="AC19" i="1"/>
  <c r="AC20" i="1"/>
  <c r="AC21" i="1"/>
  <c r="AC22" i="1"/>
  <c r="AC16" i="1"/>
  <c r="Z17" i="1"/>
  <c r="Z18" i="1"/>
  <c r="Z19" i="1"/>
  <c r="Z20" i="1"/>
  <c r="Z21" i="1"/>
  <c r="Z22" i="1"/>
  <c r="Z16" i="1"/>
  <c r="W17" i="1"/>
  <c r="W18" i="1"/>
  <c r="W19" i="1"/>
  <c r="W20" i="1"/>
  <c r="W21" i="1"/>
  <c r="W22" i="1"/>
  <c r="W16" i="1"/>
  <c r="T17" i="1"/>
  <c r="T18" i="1"/>
  <c r="T19" i="1"/>
  <c r="T20" i="1"/>
  <c r="T21" i="1"/>
  <c r="T22" i="1"/>
  <c r="T16" i="1"/>
  <c r="Q17" i="1"/>
  <c r="Q18" i="1"/>
  <c r="Q19" i="1"/>
  <c r="Q20" i="1"/>
  <c r="Q21" i="1"/>
  <c r="Q22" i="1"/>
  <c r="Q16" i="1"/>
  <c r="N17" i="1"/>
  <c r="N18" i="1"/>
  <c r="N19" i="1"/>
  <c r="N20" i="1"/>
  <c r="N21" i="1"/>
  <c r="N22" i="1"/>
  <c r="H17" i="1"/>
  <c r="H18" i="1"/>
  <c r="H19" i="1"/>
  <c r="H20" i="1"/>
  <c r="H21" i="1"/>
  <c r="H22" i="1"/>
  <c r="K17" i="1"/>
  <c r="K18" i="1"/>
  <c r="K19" i="1"/>
  <c r="K20" i="1"/>
  <c r="K21" i="1"/>
  <c r="K22" i="1"/>
  <c r="N16" i="1"/>
  <c r="K16" i="1"/>
  <c r="H16" i="1"/>
  <c r="E17" i="1"/>
  <c r="E18" i="1"/>
  <c r="E19" i="1"/>
  <c r="E20" i="1"/>
  <c r="E21" i="1"/>
  <c r="E22" i="1"/>
  <c r="E16" i="1"/>
  <c r="B17" i="1"/>
  <c r="B18" i="1"/>
  <c r="B19" i="1"/>
  <c r="B20" i="1"/>
  <c r="B21" i="1"/>
  <c r="B22" i="1"/>
  <c r="B16" i="1"/>
  <c r="E3" i="1"/>
  <c r="AI3" i="1"/>
  <c r="AF3" i="1"/>
  <c r="AC3" i="1"/>
  <c r="Z3" i="1"/>
  <c r="W3" i="1"/>
  <c r="T3" i="1"/>
  <c r="B3" i="1"/>
  <c r="B15" i="1" l="1"/>
  <c r="B24" i="1" s="1"/>
  <c r="AI15" i="1"/>
  <c r="AI24" i="1" s="1"/>
  <c r="AF15" i="1"/>
  <c r="AF24" i="1" s="1"/>
  <c r="AC15" i="1"/>
  <c r="AC24" i="1" s="1"/>
  <c r="Z15" i="1"/>
  <c r="Z24" i="1" s="1"/>
  <c r="W15" i="1"/>
  <c r="W24" i="1" s="1"/>
  <c r="T15" i="1"/>
  <c r="T24" i="1" s="1"/>
  <c r="Q15" i="1"/>
  <c r="N15" i="1"/>
  <c r="K15" i="1"/>
  <c r="H15" i="1"/>
  <c r="E15" i="1"/>
  <c r="E24" i="1" s="1"/>
  <c r="H3" i="1"/>
  <c r="K3" i="1"/>
  <c r="K24" i="1" l="1"/>
  <c r="H24" i="1"/>
  <c r="Q3" i="1"/>
  <c r="Q24" i="1" s="1"/>
  <c r="N3" i="1"/>
  <c r="N24" i="1" s="1"/>
</calcChain>
</file>

<file path=xl/sharedStrings.xml><?xml version="1.0" encoding="utf-8"?>
<sst xmlns="http://schemas.openxmlformats.org/spreadsheetml/2006/main" count="590" uniqueCount="295">
  <si>
    <t>Tháng</t>
  </si>
  <si>
    <t>VND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</si>
  <si>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</si>
  <si>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</si>
  <si>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</si>
  <si>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</si>
  <si>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</si>
  <si>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</si>
  <si>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</si>
  <si>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</si>
  <si>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</si>
  <si>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</si>
  <si>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</si>
  <si>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</si>
  <si>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Google Search</t>
  </si>
  <si>
    <t>Mạng xã hội</t>
  </si>
  <si>
    <t>Marketing lại</t>
  </si>
  <si>
    <t>Phân phối nội dung</t>
  </si>
  <si>
    <t>SEO</t>
  </si>
  <si>
    <t>Gây ảnh hưởng (Thuê người nổi tiếng)</t>
  </si>
  <si>
    <t>Marketing tại các chi nhánh</t>
  </si>
  <si>
    <t>Tài trợ hội nghị</t>
  </si>
  <si>
    <t>Video</t>
  </si>
  <si>
    <t>Web development</t>
  </si>
  <si>
    <t>Retainers</t>
  </si>
  <si>
    <t>PPC expert</t>
  </si>
  <si>
    <t>Content writer</t>
  </si>
  <si>
    <t>Graphic Designer</t>
  </si>
  <si>
    <t>Email marketing expert</t>
  </si>
  <si>
    <t>Website Maintenance</t>
  </si>
  <si>
    <t>Influencers management</t>
  </si>
  <si>
    <t>Technology tools</t>
  </si>
  <si>
    <t>Total Monthly:</t>
  </si>
  <si>
    <t>Expenses</t>
  </si>
  <si>
    <t>Social media management</t>
  </si>
  <si>
    <t>SEO expert</t>
  </si>
  <si>
    <t>Marketing strategy</t>
  </si>
  <si>
    <t>CRO expert (Conversion Rate Optimization)</t>
  </si>
  <si>
    <t>PR</t>
  </si>
  <si>
    <t>[Công ty TNHH ABC] Internet Marketing Plan - Môn học: WEB2053</t>
  </si>
  <si>
    <t>Tháng 5</t>
  </si>
  <si>
    <t>Tháng 6</t>
  </si>
  <si>
    <t>Category</t>
  </si>
  <si>
    <t>Sub Category</t>
  </si>
  <si>
    <t>Module</t>
  </si>
  <si>
    <t>21-27/5/2023</t>
  </si>
  <si>
    <t>28/5 -3/6/2023</t>
  </si>
  <si>
    <t>4-10/6/2023</t>
  </si>
  <si>
    <t>11-15/6/2023</t>
  </si>
  <si>
    <t>Website và facebook</t>
  </si>
  <si>
    <t>Web</t>
  </si>
  <si>
    <t>Website</t>
  </si>
  <si>
    <t>Đăng ký domain
Trỏ domain</t>
  </si>
  <si>
    <t>Viết nội dung</t>
  </si>
  <si>
    <t>Lên danhsach1 keyword</t>
  </si>
  <si>
    <t>Edit wordpress</t>
  </si>
  <si>
    <t>Chạy quảng cáo</t>
  </si>
  <si>
    <t>Thông 1 kê</t>
  </si>
  <si>
    <t>Facebook</t>
  </si>
  <si>
    <t>Tạo trang
Chuyển bị nội dung</t>
  </si>
  <si>
    <t>- Tạo nội dung
- Mua like/follower</t>
  </si>
  <si>
    <t>-Cập nhật nội dung
- Chạy quảng cáo</t>
  </si>
  <si>
    <t>- Thông kê
- Tinh chỉnh quảng cáo</t>
  </si>
  <si>
    <t>Content</t>
  </si>
  <si>
    <t>Website:</t>
  </si>
  <si>
    <t>Thiết lập</t>
  </si>
  <si>
    <t>Nội dung sản phẩm</t>
  </si>
  <si>
    <t>Quảng cáo</t>
  </si>
  <si>
    <t>Viết 3 bài quảng cáo</t>
  </si>
  <si>
    <t>Quảng cáo bài 1,2,3,4</t>
  </si>
  <si>
    <t>Thống kế quảng cáo: chiến dịch 1, chiến dịch 2,</t>
  </si>
  <si>
    <t>Blog</t>
  </si>
  <si>
    <r>
      <rPr>
        <sz val="10"/>
        <rFont val="Open Sans"/>
      </rPr>
      <t xml:space="preserve">1 blog:
</t>
    </r>
    <r>
      <rPr>
        <u/>
        <sz val="10"/>
        <color rgb="FF1155CC"/>
        <rFont val="Open Sans"/>
      </rPr>
      <t>http://www.hoangvantho.com/</t>
    </r>
  </si>
  <si>
    <r>
      <rPr>
        <sz val="10"/>
        <rFont val="Open Sans"/>
      </rPr>
      <t xml:space="preserve">blog 2:
</t>
    </r>
    <r>
      <rPr>
        <u/>
        <sz val="10"/>
        <color rgb="FF1155CC"/>
        <rFont val="Open Sans"/>
      </rPr>
      <t>abc.com</t>
    </r>
  </si>
  <si>
    <r>
      <rPr>
        <sz val="10"/>
        <rFont val="Open Sans"/>
      </rPr>
      <t xml:space="preserve">Blog 3:
</t>
    </r>
    <r>
      <rPr>
        <u/>
        <sz val="10"/>
        <color rgb="FF1155CC"/>
        <rFont val="Open Sans"/>
      </rPr>
      <t>CD.com</t>
    </r>
  </si>
  <si>
    <t>Thông kê: 3 blog thông qua google Analystics</t>
  </si>
  <si>
    <t>Facebook page</t>
  </si>
  <si>
    <t>Link chính:</t>
  </si>
  <si>
    <t>facebook.com/nguyenphong</t>
  </si>
  <si>
    <t>facebook.com/nguyenphong1</t>
  </si>
  <si>
    <t>facebook.com/nguyenphong2</t>
  </si>
  <si>
    <t>facebook.com/nguyenphong3</t>
  </si>
  <si>
    <t>Link chạy ad</t>
  </si>
  <si>
    <t>Keywords Research</t>
  </si>
  <si>
    <t>Ruijie RG-EST350
Wi-Fi băng tần kép</t>
  </si>
  <si>
    <t>Back Link:</t>
  </si>
  <si>
    <t>Social Media</t>
  </si>
  <si>
    <t>- Post 5 bài về sản phẩm
- Video
- Viết 2 PR</t>
  </si>
  <si>
    <t>1 post a day</t>
  </si>
  <si>
    <t>Instagram</t>
  </si>
  <si>
    <t>1 post a day, 1 video a week</t>
  </si>
  <si>
    <t>KHông bắt buộc, nhưng làm được tốt sẽ cộng 1 điểm</t>
  </si>
  <si>
    <t>Email Marketing</t>
  </si>
  <si>
    <t>New content updates: 1/week</t>
  </si>
  <si>
    <t>Modules</t>
  </si>
  <si>
    <t>Task</t>
  </si>
  <si>
    <t>Assigned</t>
  </si>
  <si>
    <t>Estimated time (days)</t>
  </si>
  <si>
    <t>Status</t>
  </si>
  <si>
    <t>W1</t>
  </si>
  <si>
    <t>W2</t>
  </si>
  <si>
    <t>W3</t>
  </si>
  <si>
    <t>W4</t>
  </si>
  <si>
    <t>KPI type</t>
  </si>
  <si>
    <t>KPI target</t>
  </si>
  <si>
    <t>Assumption</t>
  </si>
  <si>
    <t>Actual results</t>
  </si>
  <si>
    <t>Campaigns for lead-gen</t>
  </si>
  <si>
    <t>Xây dựng trang Web và nội dung cùa website</t>
  </si>
  <si>
    <t>Mua domain + hosting</t>
  </si>
  <si>
    <t>Trỏ domain vào hosting</t>
  </si>
  <si>
    <t>Trỏ vào hosting vào domain</t>
  </si>
  <si>
    <t>Cài wordpress</t>
  </si>
  <si>
    <t>Chuyển tiếng anh sang tiếng việt</t>
  </si>
  <si>
    <t>Soạn nội dung về sản phẩm</t>
  </si>
  <si>
    <t>Nội Giới thiệu sản phẩm</t>
  </si>
  <si>
    <t>Facebook Fanpage</t>
  </si>
  <si>
    <t>Nộp tiền</t>
  </si>
  <si>
    <t>Tạo quảng cáo</t>
  </si>
  <si>
    <t>Setup</t>
  </si>
  <si>
    <t>Thông kê</t>
  </si>
  <si>
    <t>Quảng cáo facebook</t>
  </si>
  <si>
    <t>Quảng cáo google</t>
  </si>
  <si>
    <t>Quảng website</t>
  </si>
  <si>
    <t>Content &amp; SEO
(+content distribution)</t>
  </si>
  <si>
    <t>Blog posts</t>
  </si>
  <si>
    <t>Blog post #1</t>
  </si>
  <si>
    <t>Blog post #2</t>
  </si>
  <si>
    <t>Youtube</t>
  </si>
  <si>
    <t>E-book #1</t>
  </si>
  <si>
    <t>Insgram</t>
  </si>
  <si>
    <t>Podcast #1</t>
  </si>
  <si>
    <t>Marketing ở tòa nhà cao tâng</t>
  </si>
  <si>
    <t>Video #1</t>
  </si>
  <si>
    <t>Video #2</t>
  </si>
  <si>
    <t>Others</t>
  </si>
  <si>
    <t>Organic distribution</t>
  </si>
  <si>
    <t>Paid distribution</t>
  </si>
  <si>
    <t>Influencers campaigns</t>
  </si>
  <si>
    <t>Branding</t>
  </si>
  <si>
    <t>Lead-gen</t>
  </si>
  <si>
    <t>Social media</t>
  </si>
  <si>
    <t>New posts</t>
  </si>
  <si>
    <t>Reposting</t>
  </si>
  <si>
    <t>DANH SÁCH TỪ KHÓA CHẠY SEO CỦA CTY NGUYÊN PHONG</t>
  </si>
  <si>
    <t>Tính cho 1 tháng</t>
  </si>
  <si>
    <t>Đơn vị tính: VNĐ</t>
  </si>
  <si>
    <t>TT</t>
  </si>
  <si>
    <t>Từ khóa/ Cụm từ khóa</t>
  </si>
  <si>
    <t>Low Bid (google)</t>
  </si>
  <si>
    <t>High Bid (google)</t>
  </si>
  <si>
    <t>Bid Đề xuất (P1)</t>
  </si>
  <si>
    <t>BID đề xuất cao (P2)</t>
  </si>
  <si>
    <t>Số lần tìm kiếm keyword/tháng</t>
  </si>
  <si>
    <t>Thành tiền (P1)</t>
  </si>
  <si>
    <t>Thành tiền (Duy Trì)</t>
  </si>
  <si>
    <t>TỪ KHÓA SEEDING</t>
  </si>
  <si>
    <t>TỪ KHÓA SẢN PHẨM</t>
  </si>
  <si>
    <t>TỔNG CHI PHÍ TỐI ĐA THEO TỪNG PHƯƠNG ÁN:</t>
  </si>
  <si>
    <t>Ghi chú:</t>
  </si>
  <si>
    <t>- Cột "Low Bid (google)": từ khóa được bid thấp nhất trên SEO</t>
  </si>
  <si>
    <t>- Cột "High Bid (google)": từ khóa được bid cao nhất tại thời điểm hiện giờ trên SEO</t>
  </si>
  <si>
    <t>- Cột "Bid Đề xuất (P1)": giá Bid đề xuất (P1), giá Bid này trung bình so với giá hiện đang Bid trên SEO</t>
  </si>
  <si>
    <t>- Cột "BID đề xuất cao (P2)": giá Bid đề xuất (P2) cao hơn giá Bid max hiện thời trên SEO</t>
  </si>
  <si>
    <t>- Cột "Số lần tìm kiếm keyword/tháng": số lần keyword được tìm kiếm trung bình trong một tháng</t>
  </si>
  <si>
    <t>- Cột: Thành tiền (P1) = Giá đề xuất (P1) * Số lần tìm kiếm keyword/tháng</t>
  </si>
  <si>
    <t>- Côt: Thành tiền (Duy Trì) = Low Bid (google) * Số lần tìm kiếm keyword/tháng</t>
  </si>
  <si>
    <t>CHI PHÍ TRIỂN KHAI CHO MỖI PHƯƠNG ÁN</t>
  </si>
  <si>
    <t>CHAY SEO BID FULL KEYWORD</t>
  </si>
  <si>
    <t>TỔNG CHI PHÍ/THÁNG</t>
  </si>
  <si>
    <t>GHI CHÚ</t>
  </si>
  <si>
    <t>CHI PHÍ TỐI THIỂU:</t>
  </si>
  <si>
    <t>- LUÔN ĐỨNG TRANG 1 KHI NGƯỜI DÙNG SEARCH ĐÚNG TỪ KHÓA
- CHI PHÍ CHẠY SEO CAO</t>
  </si>
  <si>
    <t>CHI PHÍ TỐI ĐA:</t>
  </si>
  <si>
    <t>CHI PHÍ DUY TRÌ:</t>
  </si>
  <si>
    <t xml:space="preserve">Maketing lại </t>
  </si>
  <si>
    <t>Tài trợ sự kiện</t>
  </si>
  <si>
    <t>Tri ân khách hàng</t>
  </si>
  <si>
    <t>Tiếp thị điện thoại</t>
  </si>
  <si>
    <t xml:space="preserve">Gây ảnh hưởng( Thuê người nổi tiếng) </t>
  </si>
  <si>
    <t>Thư điện tử</t>
  </si>
  <si>
    <t>Quảng cáo qua điện thoại</t>
  </si>
  <si>
    <t>Gửi danh thiếp với đối tác</t>
  </si>
  <si>
    <t>Chạy Keywork</t>
  </si>
  <si>
    <t>Maketing Email</t>
  </si>
  <si>
    <t>Thuê người nổi tiếng</t>
  </si>
  <si>
    <t>Quảng cáo báo chí</t>
  </si>
  <si>
    <t>Quảng cáo ngoài trời</t>
  </si>
  <si>
    <t>Phát tờ rơi</t>
  </si>
  <si>
    <t>Thành tiền (P2)</t>
  </si>
  <si>
    <t>Giày thể thao</t>
  </si>
  <si>
    <t>Giày chạy</t>
  </si>
  <si>
    <t>Giày bóng rổ</t>
  </si>
  <si>
    <t>Dép</t>
  </si>
  <si>
    <t>Balo</t>
  </si>
  <si>
    <t>Giày trẻ em</t>
  </si>
  <si>
    <t>Quần áo</t>
  </si>
  <si>
    <t>Giày tập gym</t>
  </si>
  <si>
    <t>-</t>
  </si>
  <si>
    <t>Nike Air Force 1</t>
  </si>
  <si>
    <t>Nike Air Jordan 1</t>
  </si>
  <si>
    <t>Zion 2 PF</t>
  </si>
  <si>
    <t>Nike Air Max 90</t>
  </si>
  <si>
    <t>Nike Air Max 97</t>
  </si>
  <si>
    <t>Nike React Infinity 3</t>
  </si>
  <si>
    <t>Nike Zoom Fly 5</t>
  </si>
  <si>
    <t>Nike Pegasus Trail 4</t>
  </si>
  <si>
    <t>Jordan 1 Low Alt SE</t>
  </si>
  <si>
    <t>Nike Air Max 270</t>
  </si>
  <si>
    <t>LeBron Witness 7</t>
  </si>
  <si>
    <t>Nike Air Max 720</t>
  </si>
  <si>
    <t>Nike Air Max 95</t>
  </si>
  <si>
    <t>Nike Air VaporMax</t>
  </si>
  <si>
    <t>Nike Air Presto</t>
  </si>
  <si>
    <t>Nike Roshe Run</t>
  </si>
  <si>
    <t>Nike Cortez</t>
  </si>
  <si>
    <t>Nike Dunk Low</t>
  </si>
  <si>
    <t>Nike SB Dunk</t>
  </si>
  <si>
    <t>Nike Zoom Pegasus</t>
  </si>
  <si>
    <t>Nike Free Run</t>
  </si>
  <si>
    <t>Nike Sportswear</t>
  </si>
  <si>
    <t>Nike Kyrie</t>
  </si>
  <si>
    <t>Nike LeBron</t>
  </si>
  <si>
    <t>Nike Huarache</t>
  </si>
  <si>
    <t>Nike Blazer</t>
  </si>
  <si>
    <t>Nike React Element</t>
  </si>
  <si>
    <t>Nike Mercurial Superfly</t>
  </si>
  <si>
    <t>Adidas Predator</t>
  </si>
  <si>
    <t>Adidas X</t>
  </si>
  <si>
    <t>Nike Tiempo Legend</t>
  </si>
  <si>
    <t>Puma Future</t>
  </si>
  <si>
    <t>Adidas Copa</t>
  </si>
  <si>
    <t>Adidas Nemeziz</t>
  </si>
  <si>
    <t>Nike Hypervenom</t>
  </si>
  <si>
    <t>Adidas Ace</t>
  </si>
  <si>
    <t>Puma King</t>
  </si>
  <si>
    <t>Mizuno Morelia</t>
  </si>
  <si>
    <t>Joma Top Flex</t>
  </si>
  <si>
    <t>- Cột: Thành tiền (P2) = Gía đề xuất cao (P2) * Số lần tìm kiếm keyword/tháng</t>
  </si>
  <si>
    <t>Minh Đức</t>
  </si>
  <si>
    <t>0.8</t>
  </si>
  <si>
    <t>Xong</t>
  </si>
  <si>
    <t xml:space="preserve">Đặt mua Hosting </t>
  </si>
  <si>
    <t xml:space="preserve">Xác nhận Hosting </t>
  </si>
  <si>
    <t>đăng kí thông tin chính chủ để sử dụng hosting</t>
  </si>
  <si>
    <t>duy trì hosting và domain</t>
  </si>
  <si>
    <t>Tiến Dương</t>
  </si>
  <si>
    <t>xong</t>
  </si>
  <si>
    <t>liên kết thành công</t>
  </si>
  <si>
    <t>đăng kí wordpess</t>
  </si>
  <si>
    <t>Cài wordpress thành công</t>
  </si>
  <si>
    <t>trì hoãn</t>
  </si>
  <si>
    <t>Add mẫu theme</t>
  </si>
  <si>
    <t>chỉnh sửa trang bán hàng</t>
  </si>
  <si>
    <t xml:space="preserve">duy trì và phát triển </t>
  </si>
  <si>
    <t>Lắm Tài</t>
  </si>
  <si>
    <t>soạn 20 ý tưởng</t>
  </si>
  <si>
    <t>hoàn thành bài viết</t>
  </si>
  <si>
    <t>soạn thêm ý tưởng</t>
  </si>
  <si>
    <t>giao bài viết cho nhóm</t>
  </si>
  <si>
    <t xml:space="preserve">Lắm tài </t>
  </si>
  <si>
    <t>soạn ý tưởng</t>
  </si>
  <si>
    <t>đưa lên trang</t>
  </si>
  <si>
    <t>Đình Văn</t>
  </si>
  <si>
    <t>tạo 1 quảng cáo</t>
  </si>
  <si>
    <t>chạy quảng cáo</t>
  </si>
  <si>
    <t>lên ý tưởng</t>
  </si>
  <si>
    <t>tạo thêm 3 quảng cáo tiếp cận ít nhất 5000 khách hàng</t>
  </si>
  <si>
    <t>tạo thêm 4 quảng cáo tiếp cận 7000 khách hàng</t>
  </si>
  <si>
    <t>tạo thêm 2 quảng cáo tiếp cận 4000 khách hàng</t>
  </si>
  <si>
    <t>lắm tài</t>
  </si>
  <si>
    <t>tìm kiếm 1 bài viết</t>
  </si>
  <si>
    <t>tìm kiếm 2 bài viết</t>
  </si>
  <si>
    <t>tìm kiếm 4 bài viết</t>
  </si>
  <si>
    <t xml:space="preserve">tìm kiếm 6 bài viết  </t>
  </si>
  <si>
    <t>tìm kiếm 6 bài viết</t>
  </si>
  <si>
    <t>sáng tạo nội dung</t>
  </si>
  <si>
    <t>chỉnh sửa nội dung</t>
  </si>
  <si>
    <t>tạo trang</t>
  </si>
  <si>
    <t>đăng lên instagram</t>
  </si>
  <si>
    <t>thực hiện và đăng lên</t>
  </si>
  <si>
    <t>phân phối sản phẩm cho các cộng tác viên bán hàng online</t>
  </si>
  <si>
    <t xml:space="preserve">tìm kiếm đối tác </t>
  </si>
  <si>
    <t>bắt đầu phát triển thương hiệu</t>
  </si>
  <si>
    <t>tiếp tục phát triển</t>
  </si>
  <si>
    <t>tìm mẫu ảnh quảng cáo sản phẩm</t>
  </si>
  <si>
    <t>1 bài blog, 2 bài page</t>
  </si>
  <si>
    <t>2 bài blog, 3 bài page</t>
  </si>
  <si>
    <t>1 bài blog, 4 bài page</t>
  </si>
  <si>
    <t>1 nội dung, 5 sản phẩm, 10 khách hàng</t>
  </si>
  <si>
    <t>3 bài viết / 1 vào các nền tảng xã hội</t>
  </si>
  <si>
    <t>2 nội dụng 1,10 khách hàng</t>
  </si>
  <si>
    <t>932.454.323</t>
  </si>
  <si>
    <t>1.468.463.640</t>
  </si>
  <si>
    <t>345.321.000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</si>
</sst>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#,##0\ &quot;VND&quot;"/>
  </numFmts>
  <fonts count="29" x14ac:knownFonts="1">
    <font>
      <sz val="10"/>
      <color rgb="FF000000"/>
      <name val="Arial"/>
      <scheme val="minor"/>
    </font>
    <font>
      <b/>
      <sz val="10"/>
      <color rgb="FFCFE2F3"/>
      <name val="Open Sans"/>
    </font>
    <font>
      <b/>
      <sz val="14"/>
      <color rgb="FFFFFFFF"/>
      <name val="Open Sans"/>
    </font>
    <font>
      <sz val="10"/>
      <color theme="1"/>
      <name val="Open Sans"/>
    </font>
    <font>
      <sz val="10"/>
      <color theme="1"/>
      <name val="Arial"/>
      <scheme val="minor"/>
    </font>
    <font>
      <b/>
      <u/>
      <sz val="10"/>
      <color theme="1"/>
      <name val="Open Sans"/>
    </font>
    <font>
      <b/>
      <sz val="18"/>
      <color rgb="FFFFFFFF"/>
      <name val="Open Sans"/>
    </font>
    <font>
      <b/>
      <sz val="10"/>
      <color rgb="FFFFFFFF"/>
      <name val="Open Sans"/>
    </font>
    <font>
      <sz val="10"/>
      <color rgb="FFFFFFFF"/>
      <name val="Open Sans"/>
    </font>
    <font>
      <b/>
      <sz val="10"/>
      <color theme="1"/>
      <name val="Open Sans"/>
    </font>
    <font>
      <u/>
      <sz val="10"/>
      <color rgb="FF0000FF"/>
      <name val="Open Sans"/>
    </font>
    <font>
      <u/>
      <sz val="10"/>
      <color rgb="FF0000FF"/>
      <name val="Open Sans"/>
    </font>
    <font>
      <sz val="10"/>
      <name val="Arial"/>
    </font>
    <font>
      <sz val="11"/>
      <color theme="1"/>
      <name val="Calibri"/>
    </font>
    <font>
      <b/>
      <sz val="18"/>
      <color theme="0"/>
      <name val="Times New Roman"/>
    </font>
    <font>
      <b/>
      <sz val="12"/>
      <color rgb="FFFFFFFF"/>
      <name val="Calibri"/>
    </font>
    <font>
      <b/>
      <sz val="12"/>
      <color theme="0"/>
      <name val="Calibri"/>
    </font>
    <font>
      <sz val="10"/>
      <name val="Open Sans"/>
    </font>
    <font>
      <u/>
      <sz val="10"/>
      <color rgb="FF1155CC"/>
      <name val="Open Sans"/>
    </font>
    <font>
      <b/>
      <sz val="20"/>
      <color rgb="FFFFFFFF"/>
      <name val="Times New Roman"/>
      <family val="1"/>
      <charset val="163"/>
    </font>
    <font>
      <sz val="10"/>
      <color theme="1"/>
      <name val="Arial"/>
      <family val="2"/>
      <charset val="163"/>
      <scheme val="minor"/>
    </font>
    <font>
      <b/>
      <sz val="12"/>
      <color rgb="FFFFFFFF"/>
      <name val="Times New Roman"/>
      <family val="1"/>
      <charset val="163"/>
    </font>
    <font>
      <b/>
      <sz val="11"/>
      <color rgb="FFFF0000"/>
      <name val="Calibri"/>
      <family val="2"/>
      <charset val="163"/>
    </font>
    <font>
      <sz val="11"/>
      <color theme="1"/>
      <name val="Calibri"/>
      <family val="2"/>
      <charset val="163"/>
    </font>
    <font>
      <sz val="11"/>
      <color rgb="FF1155CC"/>
      <name val="Calibri"/>
      <family val="2"/>
      <charset val="163"/>
    </font>
    <font>
      <sz val="11"/>
      <color rgb="FF404040"/>
      <name val="Roboto"/>
      <charset val="163"/>
    </font>
    <font>
      <b/>
      <sz val="14"/>
      <color theme="1"/>
      <name val="Calibri"/>
      <family val="2"/>
      <charset val="163"/>
    </font>
    <font>
      <sz val="10"/>
      <color theme="1"/>
      <name val="Arial"/>
      <family val="2"/>
      <scheme val="minor"/>
    </font>
    <font>
      <sz val="10"/>
      <color rgb="FF000000"/>
      <name val="Open Sans"/>
      <family val="2"/>
    </font>
  </fonts>
  <fills count="5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0B5394"/>
        <bgColor rgb="FF0B5394"/>
      </patternFill>
    </fill>
    <fill>
      <patternFill patternType="solid">
        <fgColor rgb="FF134F5C"/>
        <bgColor rgb="FF134F5C"/>
      </patternFill>
    </fill>
    <fill>
      <patternFill patternType="solid">
        <fgColor rgb="FF38761D"/>
        <bgColor rgb="FF38761D"/>
      </patternFill>
    </fill>
    <fill>
      <patternFill patternType="solid">
        <fgColor rgb="FFBF9000"/>
        <bgColor rgb="FFBF9000"/>
      </patternFill>
    </fill>
    <fill>
      <patternFill patternType="solid">
        <fgColor rgb="FFB45F06"/>
        <bgColor rgb="FFB45F06"/>
      </patternFill>
    </fill>
    <fill>
      <patternFill patternType="solid">
        <fgColor rgb="FF990000"/>
        <bgColor rgb="FF990000"/>
      </patternFill>
    </fill>
    <fill>
      <patternFill patternType="solid">
        <fgColor rgb="FF85200C"/>
        <bgColor rgb="FF85200C"/>
      </patternFill>
    </fill>
    <fill>
      <patternFill patternType="solid">
        <fgColor rgb="FF741B47"/>
        <bgColor rgb="FF741B47"/>
      </patternFill>
    </fill>
    <fill>
      <patternFill patternType="solid">
        <fgColor rgb="FF351C75"/>
        <bgColor rgb="FF351C75"/>
      </patternFill>
    </fill>
    <fill>
      <patternFill patternType="solid">
        <fgColor rgb="FF1155CC"/>
        <bgColor rgb="FF1155CC"/>
      </patternFill>
    </fill>
    <fill>
      <patternFill patternType="solid">
        <fgColor rgb="FFC27BA0"/>
        <bgColor rgb="FFC27BA0"/>
      </patternFill>
    </fill>
    <fill>
      <patternFill patternType="solid">
        <fgColor rgb="FFD5A6BD"/>
        <bgColor rgb="FFD5A6BD"/>
      </patternFill>
    </fill>
    <fill>
      <patternFill patternType="solid">
        <fgColor rgb="FF8E7CC3"/>
        <bgColor rgb="FF8E7CC3"/>
      </patternFill>
    </fill>
    <fill>
      <patternFill patternType="solid">
        <fgColor rgb="FFB4A7D6"/>
        <bgColor rgb="FFB4A7D6"/>
      </patternFill>
    </fill>
    <fill>
      <patternFill patternType="solid">
        <fgColor rgb="FFC9DAF8"/>
        <bgColor rgb="FFC9DAF8"/>
      </patternFill>
    </fill>
    <fill>
      <patternFill patternType="solid">
        <fgColor rgb="FF666666"/>
        <bgColor rgb="FF666666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2E75B5"/>
        <bgColor rgb="FF2E75B5"/>
      </patternFill>
    </fill>
    <fill>
      <patternFill patternType="solid">
        <fgColor rgb="FF4285F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CFC3EC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6D7A8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FFFF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FFFFFF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1" fillId="2" borderId="0" xfId="0" applyFont="1" applyFill="1"/>
    <xf numFmtId="0" fontId="3" fillId="0" borderId="0" xfId="0" applyFont="1"/>
    <xf numFmtId="0" fontId="3" fillId="0" borderId="5" xfId="0" applyFont="1" applyBorder="1"/>
    <xf numFmtId="0" fontId="3" fillId="0" borderId="6" xfId="0" applyFont="1" applyBorder="1"/>
    <xf numFmtId="0" fontId="3" fillId="0" borderId="8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9" xfId="0" applyFont="1" applyBorder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7" fillId="0" borderId="0" xfId="0" applyFont="1"/>
    <xf numFmtId="0" fontId="9" fillId="13" borderId="0" xfId="0" applyFont="1" applyFill="1"/>
    <xf numFmtId="0" fontId="9" fillId="14" borderId="0" xfId="0" applyFont="1" applyFill="1"/>
    <xf numFmtId="0" fontId="9" fillId="15" borderId="0" xfId="0" applyFont="1" applyFill="1"/>
    <xf numFmtId="0" fontId="9" fillId="16" borderId="0" xfId="0" applyFont="1" applyFill="1"/>
    <xf numFmtId="0" fontId="9" fillId="0" borderId="0" xfId="0" applyFont="1"/>
    <xf numFmtId="0" fontId="3" fillId="17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9" fillId="19" borderId="0" xfId="0" applyFont="1" applyFill="1"/>
    <xf numFmtId="0" fontId="3" fillId="19" borderId="0" xfId="0" applyFont="1" applyFill="1" applyAlignment="1">
      <alignment wrapText="1"/>
    </xf>
    <xf numFmtId="0" fontId="10" fillId="19" borderId="0" xfId="0" applyFont="1" applyFill="1" applyAlignment="1">
      <alignment wrapText="1"/>
    </xf>
    <xf numFmtId="0" fontId="9" fillId="20" borderId="0" xfId="0" applyFont="1" applyFill="1" applyAlignment="1">
      <alignment wrapText="1"/>
    </xf>
    <xf numFmtId="0" fontId="11" fillId="20" borderId="0" xfId="0" applyFont="1" applyFill="1" applyAlignment="1">
      <alignment wrapText="1"/>
    </xf>
    <xf numFmtId="0" fontId="3" fillId="20" borderId="0" xfId="0" applyFont="1" applyFill="1" applyAlignment="1">
      <alignment wrapText="1"/>
    </xf>
    <xf numFmtId="0" fontId="9" fillId="21" borderId="0" xfId="0" applyFont="1" applyFill="1"/>
    <xf numFmtId="0" fontId="3" fillId="21" borderId="0" xfId="0" applyFont="1" applyFill="1" applyAlignment="1">
      <alignment wrapText="1"/>
    </xf>
    <xf numFmtId="0" fontId="9" fillId="22" borderId="0" xfId="0" applyFont="1" applyFill="1"/>
    <xf numFmtId="0" fontId="3" fillId="22" borderId="0" xfId="0" applyFont="1" applyFill="1" applyAlignment="1">
      <alignment wrapText="1"/>
    </xf>
    <xf numFmtId="0" fontId="9" fillId="23" borderId="0" xfId="0" applyFont="1" applyFill="1"/>
    <xf numFmtId="0" fontId="3" fillId="23" borderId="0" xfId="0" applyFont="1" applyFill="1" applyAlignment="1">
      <alignment wrapText="1"/>
    </xf>
    <xf numFmtId="0" fontId="9" fillId="24" borderId="0" xfId="0" applyFont="1" applyFill="1" applyAlignment="1">
      <alignment vertical="center"/>
    </xf>
    <xf numFmtId="0" fontId="9" fillId="24" borderId="0" xfId="0" applyFont="1" applyFill="1"/>
    <xf numFmtId="0" fontId="3" fillId="24" borderId="0" xfId="0" applyFont="1" applyFill="1" applyAlignment="1">
      <alignment wrapText="1"/>
    </xf>
    <xf numFmtId="0" fontId="7" fillId="0" borderId="0" xfId="0" applyFont="1" applyAlignment="1">
      <alignment vertical="center" wrapText="1"/>
    </xf>
    <xf numFmtId="0" fontId="7" fillId="2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4" fillId="23" borderId="0" xfId="0" applyFont="1" applyFill="1"/>
    <xf numFmtId="0" fontId="13" fillId="0" borderId="21" xfId="0" applyFont="1" applyBorder="1"/>
    <xf numFmtId="164" fontId="13" fillId="0" borderId="21" xfId="0" applyNumberFormat="1" applyFont="1" applyBorder="1"/>
    <xf numFmtId="0" fontId="13" fillId="0" borderId="0" xfId="0" applyFont="1"/>
    <xf numFmtId="0" fontId="15" fillId="25" borderId="21" xfId="0" applyFont="1" applyFill="1" applyBorder="1"/>
    <xf numFmtId="0" fontId="13" fillId="0" borderId="21" xfId="0" applyFont="1" applyBorder="1" applyAlignment="1">
      <alignment horizontal="right"/>
    </xf>
    <xf numFmtId="165" fontId="1" fillId="2" borderId="0" xfId="0" applyNumberFormat="1" applyFont="1" applyFill="1"/>
    <xf numFmtId="165" fontId="2" fillId="2" borderId="0" xfId="0" applyNumberFormat="1" applyFont="1" applyFill="1"/>
    <xf numFmtId="165" fontId="3" fillId="2" borderId="0" xfId="0" applyNumberFormat="1" applyFont="1" applyFill="1"/>
    <xf numFmtId="165" fontId="3" fillId="0" borderId="0" xfId="0" applyNumberFormat="1" applyFont="1"/>
    <xf numFmtId="165" fontId="0" fillId="0" borderId="0" xfId="0" applyNumberFormat="1"/>
    <xf numFmtId="165" fontId="2" fillId="3" borderId="0" xfId="0" applyNumberFormat="1" applyFont="1" applyFill="1"/>
    <xf numFmtId="165" fontId="2" fillId="4" borderId="0" xfId="0" applyNumberFormat="1" applyFont="1" applyFill="1"/>
    <xf numFmtId="165" fontId="2" fillId="5" borderId="0" xfId="0" applyNumberFormat="1" applyFont="1" applyFill="1"/>
    <xf numFmtId="165" fontId="2" fillId="6" borderId="0" xfId="0" applyNumberFormat="1" applyFont="1" applyFill="1"/>
    <xf numFmtId="165" fontId="2" fillId="7" borderId="0" xfId="0" applyNumberFormat="1" applyFont="1" applyFill="1"/>
    <xf numFmtId="165" fontId="2" fillId="8" borderId="0" xfId="0" applyNumberFormat="1" applyFont="1" applyFill="1"/>
    <xf numFmtId="165" fontId="2" fillId="9" borderId="0" xfId="0" applyNumberFormat="1" applyFont="1" applyFill="1"/>
    <xf numFmtId="165" fontId="2" fillId="10" borderId="0" xfId="0" applyNumberFormat="1" applyFont="1" applyFill="1"/>
    <xf numFmtId="165" fontId="2" fillId="11" borderId="0" xfId="0" applyNumberFormat="1" applyFont="1" applyFill="1"/>
    <xf numFmtId="165" fontId="2" fillId="12" borderId="0" xfId="0" applyNumberFormat="1" applyFont="1" applyFill="1"/>
    <xf numFmtId="165" fontId="3" fillId="0" borderId="1" xfId="0" applyNumberFormat="1" applyFont="1" applyBorder="1"/>
    <xf numFmtId="165" fontId="3" fillId="0" borderId="2" xfId="0" applyNumberFormat="1" applyFont="1" applyBorder="1"/>
    <xf numFmtId="165" fontId="3" fillId="0" borderId="3" xfId="0" applyNumberFormat="1" applyFont="1" applyBorder="1"/>
    <xf numFmtId="165" fontId="3" fillId="0" borderId="4" xfId="0" applyNumberFormat="1" applyFont="1" applyBorder="1"/>
    <xf numFmtId="165" fontId="3" fillId="0" borderId="5" xfId="0" applyNumberFormat="1" applyFont="1" applyBorder="1"/>
    <xf numFmtId="165" fontId="3" fillId="0" borderId="6" xfId="0" applyNumberFormat="1" applyFont="1" applyBorder="1"/>
    <xf numFmtId="165" fontId="3" fillId="0" borderId="0" xfId="0" applyNumberFormat="1" applyFont="1" applyAlignment="1">
      <alignment wrapText="1"/>
    </xf>
    <xf numFmtId="165" fontId="3" fillId="0" borderId="7" xfId="0" applyNumberFormat="1" applyFont="1" applyBorder="1"/>
    <xf numFmtId="165" fontId="3" fillId="0" borderId="8" xfId="0" applyNumberFormat="1" applyFont="1" applyBorder="1"/>
    <xf numFmtId="165" fontId="4" fillId="0" borderId="9" xfId="0" applyNumberFormat="1" applyFont="1" applyBorder="1"/>
    <xf numFmtId="165" fontId="2" fillId="2" borderId="10" xfId="0" applyNumberFormat="1" applyFont="1" applyFill="1" applyBorder="1"/>
    <xf numFmtId="165" fontId="2" fillId="2" borderId="11" xfId="0" applyNumberFormat="1" applyFont="1" applyFill="1" applyBorder="1"/>
    <xf numFmtId="165" fontId="2" fillId="0" borderId="11" xfId="0" applyNumberFormat="1" applyFont="1" applyBorder="1"/>
    <xf numFmtId="165" fontId="2" fillId="0" borderId="12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165" fontId="3" fillId="0" borderId="9" xfId="0" applyNumberFormat="1" applyFont="1" applyBorder="1"/>
    <xf numFmtId="165" fontId="5" fillId="0" borderId="0" xfId="0" applyNumberFormat="1" applyFont="1"/>
    <xf numFmtId="0" fontId="20" fillId="0" borderId="42" xfId="0" applyFont="1" applyBorder="1" applyAlignment="1">
      <alignment wrapText="1"/>
    </xf>
    <xf numFmtId="0" fontId="20" fillId="0" borderId="43" xfId="0" applyFont="1" applyBorder="1" applyAlignment="1">
      <alignment wrapText="1"/>
    </xf>
    <xf numFmtId="0" fontId="21" fillId="26" borderId="44" xfId="0" applyFont="1" applyFill="1" applyBorder="1" applyAlignment="1">
      <alignment horizontal="center" vertical="center" wrapText="1"/>
    </xf>
    <xf numFmtId="0" fontId="21" fillId="27" borderId="44" xfId="0" applyFont="1" applyFill="1" applyBorder="1" applyAlignment="1">
      <alignment horizontal="center" vertical="center" wrapText="1"/>
    </xf>
    <xf numFmtId="0" fontId="22" fillId="28" borderId="44" xfId="0" applyFont="1" applyFill="1" applyBorder="1" applyAlignment="1">
      <alignment wrapText="1"/>
    </xf>
    <xf numFmtId="0" fontId="20" fillId="28" borderId="44" xfId="0" applyFont="1" applyFill="1" applyBorder="1" applyAlignment="1">
      <alignment wrapText="1"/>
    </xf>
    <xf numFmtId="0" fontId="23" fillId="0" borderId="44" xfId="0" applyFont="1" applyBorder="1" applyAlignment="1">
      <alignment wrapText="1"/>
    </xf>
    <xf numFmtId="3" fontId="23" fillId="29" borderId="44" xfId="0" applyNumberFormat="1" applyFont="1" applyFill="1" applyBorder="1" applyAlignment="1">
      <alignment horizontal="right" wrapText="1"/>
    </xf>
    <xf numFmtId="3" fontId="23" fillId="0" borderId="44" xfId="0" applyNumberFormat="1" applyFont="1" applyBorder="1" applyAlignment="1">
      <alignment horizontal="right" wrapText="1"/>
    </xf>
    <xf numFmtId="3" fontId="23" fillId="30" borderId="44" xfId="0" applyNumberFormat="1" applyFont="1" applyFill="1" applyBorder="1" applyAlignment="1">
      <alignment horizontal="right" wrapText="1"/>
    </xf>
    <xf numFmtId="3" fontId="23" fillId="31" borderId="44" xfId="0" applyNumberFormat="1" applyFont="1" applyFill="1" applyBorder="1" applyAlignment="1">
      <alignment horizontal="right" wrapText="1"/>
    </xf>
    <xf numFmtId="3" fontId="23" fillId="32" borderId="44" xfId="0" applyNumberFormat="1" applyFont="1" applyFill="1" applyBorder="1" applyAlignment="1">
      <alignment horizontal="right" wrapText="1"/>
    </xf>
    <xf numFmtId="0" fontId="23" fillId="32" borderId="44" xfId="0" applyFont="1" applyFill="1" applyBorder="1" applyAlignment="1">
      <alignment horizontal="right" wrapText="1"/>
    </xf>
    <xf numFmtId="0" fontId="23" fillId="29" borderId="44" xfId="0" applyFont="1" applyFill="1" applyBorder="1" applyAlignment="1">
      <alignment horizontal="right" wrapText="1"/>
    </xf>
    <xf numFmtId="0" fontId="23" fillId="0" borderId="44" xfId="0" applyFont="1" applyBorder="1" applyAlignment="1">
      <alignment horizontal="right" wrapText="1"/>
    </xf>
    <xf numFmtId="0" fontId="23" fillId="28" borderId="44" xfId="0" applyFont="1" applyFill="1" applyBorder="1" applyAlignment="1">
      <alignment horizontal="right" wrapText="1"/>
    </xf>
    <xf numFmtId="0" fontId="23" fillId="33" borderId="44" xfId="0" applyFont="1" applyFill="1" applyBorder="1" applyAlignment="1">
      <alignment wrapText="1"/>
    </xf>
    <xf numFmtId="0" fontId="24" fillId="0" borderId="44" xfId="0" applyFont="1" applyBorder="1" applyAlignment="1">
      <alignment vertical="center" wrapText="1"/>
    </xf>
    <xf numFmtId="0" fontId="25" fillId="0" borderId="44" xfId="0" applyFont="1" applyBorder="1" applyAlignment="1">
      <alignment vertical="center" wrapText="1"/>
    </xf>
    <xf numFmtId="0" fontId="23" fillId="30" borderId="44" xfId="0" applyFont="1" applyFill="1" applyBorder="1" applyAlignment="1">
      <alignment horizontal="right" wrapText="1"/>
    </xf>
    <xf numFmtId="3" fontId="26" fillId="0" borderId="44" xfId="0" applyNumberFormat="1" applyFont="1" applyBorder="1" applyAlignment="1">
      <alignment horizontal="right" wrapText="1"/>
    </xf>
    <xf numFmtId="0" fontId="23" fillId="33" borderId="42" xfId="0" applyFont="1" applyFill="1" applyBorder="1" applyAlignment="1">
      <alignment wrapText="1"/>
    </xf>
    <xf numFmtId="0" fontId="23" fillId="33" borderId="42" xfId="0" applyFont="1" applyFill="1" applyBorder="1" applyAlignment="1">
      <alignment vertical="center"/>
    </xf>
    <xf numFmtId="0" fontId="23" fillId="0" borderId="42" xfId="0" applyFont="1" applyBorder="1" applyAlignment="1">
      <alignment vertical="center"/>
    </xf>
    <xf numFmtId="0" fontId="7" fillId="34" borderId="48" xfId="0" applyFont="1" applyFill="1" applyBorder="1" applyAlignment="1">
      <alignment vertical="center" wrapText="1"/>
    </xf>
    <xf numFmtId="0" fontId="7" fillId="34" borderId="42" xfId="0" applyFont="1" applyFill="1" applyBorder="1" applyAlignment="1">
      <alignment vertical="center" wrapText="1"/>
    </xf>
    <xf numFmtId="0" fontId="3" fillId="35" borderId="50" xfId="0" applyFont="1" applyFill="1" applyBorder="1" applyAlignment="1">
      <alignment wrapText="1"/>
    </xf>
    <xf numFmtId="0" fontId="3" fillId="0" borderId="42" xfId="0" applyFont="1" applyBorder="1" applyAlignment="1">
      <alignment wrapText="1"/>
    </xf>
    <xf numFmtId="0" fontId="3" fillId="0" borderId="42" xfId="0" applyFont="1" applyBorder="1" applyAlignment="1">
      <alignment horizontal="right" wrapText="1"/>
    </xf>
    <xf numFmtId="0" fontId="3" fillId="36" borderId="48" xfId="0" applyFont="1" applyFill="1" applyBorder="1" applyAlignment="1">
      <alignment wrapText="1"/>
    </xf>
    <xf numFmtId="0" fontId="27" fillId="35" borderId="51" xfId="0" applyFont="1" applyFill="1" applyBorder="1" applyAlignment="1">
      <alignment wrapText="1"/>
    </xf>
    <xf numFmtId="0" fontId="27" fillId="0" borderId="42" xfId="0" applyFont="1" applyBorder="1" applyAlignment="1">
      <alignment wrapText="1"/>
    </xf>
    <xf numFmtId="0" fontId="3" fillId="37" borderId="48" xfId="0" applyFont="1" applyFill="1" applyBorder="1" applyAlignment="1">
      <alignment wrapText="1"/>
    </xf>
    <xf numFmtId="0" fontId="3" fillId="0" borderId="50" xfId="0" applyFont="1" applyBorder="1" applyAlignment="1">
      <alignment wrapText="1"/>
    </xf>
    <xf numFmtId="0" fontId="27" fillId="0" borderId="50" xfId="0" applyFont="1" applyBorder="1" applyAlignment="1">
      <alignment wrapText="1"/>
    </xf>
    <xf numFmtId="0" fontId="27" fillId="0" borderId="51" xfId="0" applyFont="1" applyBorder="1" applyAlignment="1">
      <alignment wrapText="1"/>
    </xf>
    <xf numFmtId="0" fontId="3" fillId="38" borderId="48" xfId="0" applyFont="1" applyFill="1" applyBorder="1" applyAlignment="1">
      <alignment wrapText="1"/>
    </xf>
    <xf numFmtId="0" fontId="3" fillId="39" borderId="50" xfId="0" applyFont="1" applyFill="1" applyBorder="1" applyAlignment="1">
      <alignment wrapText="1"/>
    </xf>
    <xf numFmtId="0" fontId="3" fillId="40" borderId="48" xfId="0" applyFont="1" applyFill="1" applyBorder="1" applyAlignment="1">
      <alignment wrapText="1"/>
    </xf>
    <xf numFmtId="0" fontId="27" fillId="0" borderId="48" xfId="0" applyFont="1" applyBorder="1" applyAlignment="1">
      <alignment wrapText="1"/>
    </xf>
    <xf numFmtId="0" fontId="27" fillId="39" borderId="50" xfId="0" applyFont="1" applyFill="1" applyBorder="1" applyAlignment="1">
      <alignment wrapText="1"/>
    </xf>
    <xf numFmtId="0" fontId="27" fillId="39" borderId="51" xfId="0" applyFont="1" applyFill="1" applyBorder="1" applyAlignment="1">
      <alignment wrapText="1"/>
    </xf>
    <xf numFmtId="0" fontId="3" fillId="41" borderId="50" xfId="0" applyFont="1" applyFill="1" applyBorder="1" applyAlignment="1">
      <alignment vertical="center" wrapText="1"/>
    </xf>
    <xf numFmtId="0" fontId="3" fillId="42" borderId="50" xfId="0" applyFont="1" applyFill="1" applyBorder="1" applyAlignment="1">
      <alignment wrapText="1"/>
    </xf>
    <xf numFmtId="0" fontId="9" fillId="43" borderId="50" xfId="0" applyFont="1" applyFill="1" applyBorder="1" applyAlignment="1">
      <alignment vertical="center" wrapText="1"/>
    </xf>
    <xf numFmtId="0" fontId="3" fillId="43" borderId="50" xfId="0" applyFont="1" applyFill="1" applyBorder="1" applyAlignment="1">
      <alignment wrapText="1"/>
    </xf>
    <xf numFmtId="0" fontId="27" fillId="43" borderId="51" xfId="0" applyFont="1" applyFill="1" applyBorder="1" applyAlignment="1">
      <alignment wrapText="1"/>
    </xf>
    <xf numFmtId="0" fontId="3" fillId="44" borderId="50" xfId="0" applyFont="1" applyFill="1" applyBorder="1" applyAlignment="1">
      <alignment wrapText="1"/>
    </xf>
    <xf numFmtId="0" fontId="27" fillId="44" borderId="51" xfId="0" applyFont="1" applyFill="1" applyBorder="1" applyAlignment="1">
      <alignment wrapText="1"/>
    </xf>
    <xf numFmtId="0" fontId="9" fillId="45" borderId="50" xfId="0" applyFont="1" applyFill="1" applyBorder="1" applyAlignment="1">
      <alignment vertical="center" wrapText="1"/>
    </xf>
    <xf numFmtId="0" fontId="27" fillId="45" borderId="50" xfId="0" applyFont="1" applyFill="1" applyBorder="1" applyAlignment="1">
      <alignment wrapText="1"/>
    </xf>
    <xf numFmtId="0" fontId="27" fillId="45" borderId="51" xfId="0" applyFont="1" applyFill="1" applyBorder="1" applyAlignment="1">
      <alignment wrapText="1"/>
    </xf>
    <xf numFmtId="0" fontId="9" fillId="46" borderId="50" xfId="0" applyFont="1" applyFill="1" applyBorder="1" applyAlignment="1">
      <alignment vertical="center" wrapText="1"/>
    </xf>
    <xf numFmtId="0" fontId="27" fillId="46" borderId="50" xfId="0" applyFont="1" applyFill="1" applyBorder="1" applyAlignment="1">
      <alignment wrapText="1"/>
    </xf>
    <xf numFmtId="0" fontId="3" fillId="47" borderId="50" xfId="0" applyFont="1" applyFill="1" applyBorder="1" applyAlignment="1">
      <alignment wrapText="1"/>
    </xf>
    <xf numFmtId="0" fontId="27" fillId="47" borderId="51" xfId="0" applyFont="1" applyFill="1" applyBorder="1" applyAlignment="1">
      <alignment wrapText="1"/>
    </xf>
    <xf numFmtId="0" fontId="3" fillId="48" borderId="50" xfId="0" applyFont="1" applyFill="1" applyBorder="1" applyAlignment="1">
      <alignment wrapText="1"/>
    </xf>
    <xf numFmtId="0" fontId="28" fillId="49" borderId="0" xfId="0" applyFont="1" applyFill="1"/>
    <xf numFmtId="0" fontId="27" fillId="48" borderId="51" xfId="0" applyFont="1" applyFill="1" applyBorder="1" applyAlignment="1">
      <alignment wrapText="1"/>
    </xf>
    <xf numFmtId="0" fontId="27" fillId="50" borderId="50" xfId="0" applyFont="1" applyFill="1" applyBorder="1" applyAlignment="1">
      <alignment vertical="center" wrapText="1"/>
    </xf>
    <xf numFmtId="0" fontId="27" fillId="50" borderId="50" xfId="0" applyFont="1" applyFill="1" applyBorder="1" applyAlignment="1">
      <alignment wrapText="1"/>
    </xf>
    <xf numFmtId="0" fontId="27" fillId="40" borderId="50" xfId="0" applyFont="1" applyFill="1" applyBorder="1" applyAlignment="1">
      <alignment vertical="center" wrapText="1"/>
    </xf>
    <xf numFmtId="0" fontId="27" fillId="40" borderId="50" xfId="0" applyFont="1" applyFill="1" applyBorder="1" applyAlignment="1">
      <alignment wrapText="1"/>
    </xf>
    <xf numFmtId="0" fontId="27" fillId="51" borderId="50" xfId="0" applyFont="1" applyFill="1" applyBorder="1" applyAlignment="1">
      <alignment vertical="center" wrapText="1"/>
    </xf>
    <xf numFmtId="0" fontId="27" fillId="51" borderId="50" xfId="0" applyFont="1" applyFill="1" applyBorder="1" applyAlignment="1">
      <alignment wrapText="1"/>
    </xf>
    <xf numFmtId="0" fontId="27" fillId="52" borderId="50" xfId="0" applyFont="1" applyFill="1" applyBorder="1" applyAlignment="1">
      <alignment vertical="center" wrapText="1"/>
    </xf>
    <xf numFmtId="0" fontId="27" fillId="52" borderId="50" xfId="0" applyFont="1" applyFill="1" applyBorder="1" applyAlignment="1">
      <alignment wrapText="1"/>
    </xf>
    <xf numFmtId="0" fontId="27" fillId="52" borderId="51" xfId="0" applyFont="1" applyFill="1" applyBorder="1" applyAlignment="1">
      <alignment wrapText="1"/>
    </xf>
    <xf numFmtId="0" fontId="27" fillId="0" borderId="54" xfId="0" applyFont="1" applyBorder="1" applyAlignment="1">
      <alignment wrapText="1"/>
    </xf>
    <xf numFmtId="165" fontId="3" fillId="0" borderId="0" xfId="0" applyNumberFormat="1" applyFont="1" applyAlignment="1">
      <alignment horizontal="left" vertical="center"/>
    </xf>
    <xf numFmtId="0" fontId="7" fillId="11" borderId="0" xfId="0" applyFont="1" applyFill="1"/>
    <xf numFmtId="0" fontId="0" fillId="0" borderId="0" xfId="0"/>
    <xf numFmtId="0" fontId="9" fillId="20" borderId="0" xfId="0" applyFont="1" applyFill="1" applyAlignment="1">
      <alignment vertical="center"/>
    </xf>
    <xf numFmtId="0" fontId="9" fillId="17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7" fillId="18" borderId="0" xfId="0" applyFont="1" applyFill="1" applyAlignment="1">
      <alignment vertical="center" wrapText="1"/>
    </xf>
    <xf numFmtId="0" fontId="9" fillId="19" borderId="0" xfId="0" applyFont="1" applyFill="1" applyAlignment="1">
      <alignment vertical="center"/>
    </xf>
    <xf numFmtId="0" fontId="9" fillId="21" borderId="0" xfId="0" applyFont="1" applyFill="1" applyAlignment="1">
      <alignment vertical="center"/>
    </xf>
    <xf numFmtId="0" fontId="9" fillId="22" borderId="0" xfId="0" applyFont="1" applyFill="1" applyAlignment="1">
      <alignment vertical="center"/>
    </xf>
    <xf numFmtId="0" fontId="9" fillId="17" borderId="0" xfId="0" applyFont="1" applyFill="1" applyAlignment="1">
      <alignment vertical="center" wrapText="1"/>
    </xf>
    <xf numFmtId="0" fontId="9" fillId="17" borderId="0" xfId="0" applyFont="1" applyFill="1"/>
    <xf numFmtId="0" fontId="7" fillId="10" borderId="0" xfId="0" applyFont="1" applyFill="1"/>
    <xf numFmtId="0" fontId="9" fillId="42" borderId="49" xfId="0" applyFont="1" applyFill="1" applyBorder="1" applyAlignment="1">
      <alignment vertical="center" wrapText="1"/>
    </xf>
    <xf numFmtId="0" fontId="9" fillId="42" borderId="52" xfId="0" applyFont="1" applyFill="1" applyBorder="1" applyAlignment="1">
      <alignment vertical="center" wrapText="1"/>
    </xf>
    <xf numFmtId="0" fontId="9" fillId="42" borderId="53" xfId="0" applyFont="1" applyFill="1" applyBorder="1" applyAlignment="1">
      <alignment vertical="center" wrapText="1"/>
    </xf>
    <xf numFmtId="0" fontId="9" fillId="45" borderId="49" xfId="0" applyFont="1" applyFill="1" applyBorder="1" applyAlignment="1">
      <alignment vertical="center" wrapText="1"/>
    </xf>
    <xf numFmtId="0" fontId="9" fillId="45" borderId="53" xfId="0" applyFont="1" applyFill="1" applyBorder="1" applyAlignment="1">
      <alignment vertical="center" wrapText="1"/>
    </xf>
    <xf numFmtId="0" fontId="9" fillId="47" borderId="49" xfId="0" applyFont="1" applyFill="1" applyBorder="1" applyAlignment="1">
      <alignment vertical="center" wrapText="1"/>
    </xf>
    <xf numFmtId="0" fontId="9" fillId="47" borderId="53" xfId="0" applyFont="1" applyFill="1" applyBorder="1" applyAlignment="1">
      <alignment vertical="center" wrapText="1"/>
    </xf>
    <xf numFmtId="0" fontId="9" fillId="35" borderId="49" xfId="0" applyFont="1" applyFill="1" applyBorder="1" applyAlignment="1">
      <alignment vertical="center" wrapText="1"/>
    </xf>
    <xf numFmtId="0" fontId="9" fillId="35" borderId="52" xfId="0" applyFont="1" applyFill="1" applyBorder="1" applyAlignment="1">
      <alignment vertical="center" wrapText="1"/>
    </xf>
    <xf numFmtId="0" fontId="9" fillId="35" borderId="53" xfId="0" applyFont="1" applyFill="1" applyBorder="1" applyAlignment="1">
      <alignment vertical="center" wrapText="1"/>
    </xf>
    <xf numFmtId="0" fontId="9" fillId="39" borderId="49" xfId="0" applyFont="1" applyFill="1" applyBorder="1" applyAlignment="1">
      <alignment vertical="center" wrapText="1"/>
    </xf>
    <xf numFmtId="0" fontId="9" fillId="39" borderId="52" xfId="0" applyFont="1" applyFill="1" applyBorder="1" applyAlignment="1">
      <alignment vertical="center" wrapText="1"/>
    </xf>
    <xf numFmtId="0" fontId="9" fillId="39" borderId="53" xfId="0" applyFont="1" applyFill="1" applyBorder="1" applyAlignment="1">
      <alignment vertical="center" wrapText="1"/>
    </xf>
    <xf numFmtId="0" fontId="9" fillId="41" borderId="49" xfId="0" applyFont="1" applyFill="1" applyBorder="1" applyAlignment="1">
      <alignment vertical="center" wrapText="1"/>
    </xf>
    <xf numFmtId="0" fontId="9" fillId="41" borderId="52" xfId="0" applyFont="1" applyFill="1" applyBorder="1" applyAlignment="1">
      <alignment vertical="center" wrapText="1"/>
    </xf>
    <xf numFmtId="0" fontId="9" fillId="41" borderId="53" xfId="0" applyFont="1" applyFill="1" applyBorder="1" applyAlignment="1">
      <alignment vertical="center" wrapText="1"/>
    </xf>
    <xf numFmtId="0" fontId="9" fillId="43" borderId="49" xfId="0" applyFont="1" applyFill="1" applyBorder="1" applyAlignment="1">
      <alignment vertical="center" wrapText="1"/>
    </xf>
    <xf numFmtId="0" fontId="9" fillId="43" borderId="53" xfId="0" applyFont="1" applyFill="1" applyBorder="1" applyAlignment="1">
      <alignment vertical="center" wrapText="1"/>
    </xf>
    <xf numFmtId="0" fontId="9" fillId="44" borderId="49" xfId="0" applyFont="1" applyFill="1" applyBorder="1" applyAlignment="1">
      <alignment vertical="center" wrapText="1"/>
    </xf>
    <xf numFmtId="0" fontId="9" fillId="44" borderId="53" xfId="0" applyFont="1" applyFill="1" applyBorder="1" applyAlignment="1">
      <alignment vertical="center" wrapText="1"/>
    </xf>
    <xf numFmtId="0" fontId="19" fillId="26" borderId="36" xfId="0" applyFont="1" applyFill="1" applyBorder="1" applyAlignment="1">
      <alignment horizontal="center" vertical="center" wrapText="1"/>
    </xf>
    <xf numFmtId="0" fontId="19" fillId="26" borderId="37" xfId="0" applyFont="1" applyFill="1" applyBorder="1" applyAlignment="1">
      <alignment horizontal="center" vertical="center" wrapText="1"/>
    </xf>
    <xf numFmtId="0" fontId="19" fillId="26" borderId="38" xfId="0" applyFont="1" applyFill="1" applyBorder="1" applyAlignment="1">
      <alignment horizontal="center" vertical="center" wrapText="1"/>
    </xf>
    <xf numFmtId="0" fontId="19" fillId="26" borderId="39" xfId="0" applyFont="1" applyFill="1" applyBorder="1" applyAlignment="1">
      <alignment horizontal="center" vertical="center" wrapText="1"/>
    </xf>
    <xf numFmtId="0" fontId="19" fillId="26" borderId="40" xfId="0" applyFont="1" applyFill="1" applyBorder="1" applyAlignment="1">
      <alignment horizontal="center" vertical="center" wrapText="1"/>
    </xf>
    <xf numFmtId="0" fontId="19" fillId="26" borderId="41" xfId="0" applyFont="1" applyFill="1" applyBorder="1" applyAlignment="1">
      <alignment horizontal="center" vertical="center" wrapText="1"/>
    </xf>
    <xf numFmtId="0" fontId="26" fillId="0" borderId="45" xfId="0" applyFont="1" applyBorder="1" applyAlignment="1">
      <alignment horizontal="right" wrapText="1"/>
    </xf>
    <xf numFmtId="0" fontId="26" fillId="0" borderId="46" xfId="0" applyFont="1" applyBorder="1" applyAlignment="1">
      <alignment horizontal="right" wrapText="1"/>
    </xf>
    <xf numFmtId="0" fontId="26" fillId="0" borderId="47" xfId="0" applyFont="1" applyBorder="1" applyAlignment="1">
      <alignment horizontal="right" wrapText="1"/>
    </xf>
    <xf numFmtId="0" fontId="14" fillId="25" borderId="15" xfId="0" applyFont="1" applyFill="1" applyBorder="1" applyAlignment="1">
      <alignment horizontal="center" vertical="center"/>
    </xf>
    <xf numFmtId="0" fontId="12" fillId="0" borderId="16" xfId="0" applyFont="1" applyBorder="1"/>
    <xf numFmtId="0" fontId="12" fillId="0" borderId="17" xfId="0" applyFont="1" applyBorder="1"/>
    <xf numFmtId="0" fontId="12" fillId="0" borderId="18" xfId="0" applyFont="1" applyBorder="1"/>
    <xf numFmtId="0" fontId="12" fillId="0" borderId="19" xfId="0" applyFont="1" applyBorder="1"/>
    <xf numFmtId="0" fontId="12" fillId="0" borderId="20" xfId="0" applyFont="1" applyBorder="1"/>
    <xf numFmtId="0" fontId="13" fillId="0" borderId="25" xfId="0" applyFont="1" applyBorder="1" applyAlignment="1">
      <alignment horizontal="center"/>
    </xf>
    <xf numFmtId="0" fontId="12" fillId="0" borderId="29" xfId="0" applyFont="1" applyBorder="1"/>
    <xf numFmtId="0" fontId="12" fillId="0" borderId="32" xfId="0" applyFont="1" applyBorder="1"/>
    <xf numFmtId="0" fontId="16" fillId="25" borderId="26" xfId="0" applyFont="1" applyFill="1" applyBorder="1" applyAlignment="1">
      <alignment horizontal="center" vertical="center"/>
    </xf>
    <xf numFmtId="0" fontId="12" fillId="0" borderId="27" xfId="0" applyFont="1" applyBorder="1"/>
    <xf numFmtId="0" fontId="12" fillId="0" borderId="28" xfId="0" applyFont="1" applyBorder="1"/>
    <xf numFmtId="0" fontId="13" fillId="0" borderId="22" xfId="0" applyFont="1" applyBorder="1" applyAlignment="1">
      <alignment horizontal="center"/>
    </xf>
    <xf numFmtId="0" fontId="12" fillId="0" borderId="23" xfId="0" applyFont="1" applyBorder="1"/>
    <xf numFmtId="0" fontId="12" fillId="0" borderId="24" xfId="0" applyFont="1" applyBorder="1"/>
    <xf numFmtId="0" fontId="13" fillId="0" borderId="10" xfId="0" quotePrefix="1" applyFont="1" applyBorder="1" applyAlignment="1">
      <alignment horizontal="center" vertical="center" wrapText="1"/>
    </xf>
    <xf numFmtId="0" fontId="12" fillId="0" borderId="11" xfId="0" applyFont="1" applyBorder="1"/>
    <xf numFmtId="0" fontId="12" fillId="0" borderId="12" xfId="0" applyFont="1" applyBorder="1"/>
    <xf numFmtId="0" fontId="12" fillId="0" borderId="30" xfId="0" applyFont="1" applyBorder="1"/>
    <xf numFmtId="0" fontId="12" fillId="0" borderId="31" xfId="0" applyFont="1" applyBorder="1"/>
    <xf numFmtId="0" fontId="12" fillId="0" borderId="33" xfId="0" applyFont="1" applyBorder="1"/>
    <xf numFmtId="0" fontId="12" fillId="0" borderId="34" xfId="0" applyFont="1" applyBorder="1"/>
    <xf numFmtId="0" fontId="12" fillId="0" borderId="35" xfId="0" applyFont="1" applyBorder="1"/>
    <xf numFmtId="0" fontId="21" fillId="26" borderId="55" xfId="0" applyFont="1" applyFill="1" applyBorder="1" applyAlignment="1">
      <alignment horizontal="center" vertical="center" wrapText="1"/>
    </xf>
    <xf numFmtId="0" fontId="20" fillId="28" borderId="55" xfId="0" applyFont="1" applyFill="1" applyBorder="1" applyAlignment="1">
      <alignment wrapText="1"/>
    </xf>
    <xf numFmtId="0" fontId="23" fillId="0" borderId="55" xfId="0" applyFont="1" applyBorder="1" applyAlignment="1">
      <alignment horizontal="right" wrapText="1"/>
    </xf>
    <xf numFmtId="0" fontId="20" fillId="0" borderId="55" xfId="0" applyFont="1" applyBorder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cd.com/" TargetMode="External"/><Relationship Id="rId7" Type="http://schemas.openxmlformats.org/officeDocument/2006/relationships/hyperlink" Target="http://facebook.com/nguyenphong3" TargetMode="External"/><Relationship Id="rId2" Type="http://schemas.openxmlformats.org/officeDocument/2006/relationships/hyperlink" Target="http://abc.com/" TargetMode="External"/><Relationship Id="rId1" Type="http://schemas.openxmlformats.org/officeDocument/2006/relationships/hyperlink" Target="http://www.hoangvantho.com/" TargetMode="External"/><Relationship Id="rId6" Type="http://schemas.openxmlformats.org/officeDocument/2006/relationships/hyperlink" Target="http://facebook.com/nguyenphong2" TargetMode="External"/><Relationship Id="rId5" Type="http://schemas.openxmlformats.org/officeDocument/2006/relationships/hyperlink" Target="http://facebook.com/nguyenphong1" TargetMode="External"/><Relationship Id="rId4" Type="http://schemas.openxmlformats.org/officeDocument/2006/relationships/hyperlink" Target="http://facebook.com/nguyenpho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0000"/>
    <outlinePr summaryBelow="0" summaryRight="0"/>
  </sheetPr>
  <dimension ref="A1:AK994"/>
  <sheetViews>
    <sheetView topLeftCell="X5" zoomScale="85" zoomScaleNormal="85" workbookViewId="0">
      <selection activeCell="AJ22" sqref="AJ22"/>
    </sheetView>
  </sheetViews>
  <sheetFormatPr defaultColWidth="12.6328125" defaultRowHeight="12.5" x14ac:dyDescent="0.25"/>
  <cols>
    <col min="1" max="1" width="36.6328125" style="48" bestFit="1" customWidth="1"/>
    <col min="2" max="2" width="19" style="48" bestFit="1" customWidth="1"/>
    <col min="3" max="3" width="3.1796875" style="48" customWidth="1"/>
    <col min="4" max="4" width="33.90625" style="48" bestFit="1" customWidth="1"/>
    <col min="5" max="5" width="19" style="48" bestFit="1" customWidth="1"/>
    <col min="6" max="6" width="3.1796875" style="48" customWidth="1"/>
    <col min="7" max="7" width="22.453125" style="48" bestFit="1" customWidth="1"/>
    <col min="8" max="8" width="19" style="48" bestFit="1" customWidth="1"/>
    <col min="9" max="9" width="3.1796875" style="48" customWidth="1"/>
    <col min="10" max="10" width="33.90625" style="48" bestFit="1" customWidth="1"/>
    <col min="11" max="11" width="19" style="48" bestFit="1" customWidth="1"/>
    <col min="12" max="12" width="3.1796875" style="48" customWidth="1"/>
    <col min="13" max="13" width="33.1796875" style="48" bestFit="1" customWidth="1"/>
    <col min="14" max="14" width="19" style="48" bestFit="1" customWidth="1"/>
    <col min="15" max="15" width="3.1796875" style="48" customWidth="1"/>
    <col min="16" max="16" width="22.453125" style="48" bestFit="1" customWidth="1"/>
    <col min="17" max="17" width="19" style="48" bestFit="1" customWidth="1"/>
    <col min="18" max="18" width="3.1796875" style="48" customWidth="1"/>
    <col min="19" max="19" width="18.453125" style="48" bestFit="1" customWidth="1"/>
    <col min="20" max="20" width="19" style="48" bestFit="1" customWidth="1"/>
    <col min="21" max="21" width="3.1796875" style="48" customWidth="1"/>
    <col min="22" max="22" width="22.453125" style="48" bestFit="1" customWidth="1"/>
    <col min="23" max="23" width="19" style="48" bestFit="1" customWidth="1"/>
    <col min="24" max="24" width="3.1796875" style="48" customWidth="1"/>
    <col min="25" max="25" width="33.90625" style="48" bestFit="1" customWidth="1"/>
    <col min="26" max="26" width="21" style="48" customWidth="1"/>
    <col min="27" max="27" width="3.1796875" style="48" customWidth="1"/>
    <col min="28" max="28" width="33.1796875" style="48" bestFit="1" customWidth="1"/>
    <col min="29" max="29" width="19" style="48" bestFit="1" customWidth="1"/>
    <col min="30" max="30" width="3.1796875" style="48" customWidth="1"/>
    <col min="31" max="31" width="18.453125" style="48" bestFit="1" customWidth="1"/>
    <col min="32" max="32" width="19" style="48" bestFit="1" customWidth="1"/>
    <col min="33" max="33" width="3.1796875" style="48" customWidth="1"/>
    <col min="34" max="34" width="22.453125" style="48" bestFit="1" customWidth="1"/>
    <col min="35" max="35" width="19" style="48" bestFit="1" customWidth="1"/>
    <col min="36" max="37" width="16.08984375" style="48" customWidth="1"/>
    <col min="38" max="16384" width="12.6328125" style="48"/>
  </cols>
  <sheetData>
    <row r="1" spans="1:37" ht="20.5" x14ac:dyDescent="0.55000000000000004">
      <c r="A1" s="44"/>
      <c r="B1" s="45"/>
      <c r="C1" s="46"/>
      <c r="D1" s="45"/>
      <c r="E1" s="45"/>
      <c r="F1" s="46"/>
      <c r="G1" s="45"/>
      <c r="H1" s="45"/>
      <c r="I1" s="46"/>
      <c r="J1" s="45"/>
      <c r="K1" s="45"/>
      <c r="L1" s="46"/>
      <c r="M1" s="45"/>
      <c r="N1" s="45"/>
      <c r="O1" s="46"/>
      <c r="P1" s="45"/>
      <c r="Q1" s="45"/>
      <c r="R1" s="46"/>
      <c r="S1" s="45"/>
      <c r="T1" s="45"/>
      <c r="U1" s="46"/>
      <c r="V1" s="45"/>
      <c r="W1" s="45"/>
      <c r="X1" s="46"/>
      <c r="Y1" s="45"/>
      <c r="Z1" s="45"/>
      <c r="AA1" s="46"/>
      <c r="AB1" s="45"/>
      <c r="AC1" s="45"/>
      <c r="AD1" s="46"/>
      <c r="AE1" s="45"/>
      <c r="AF1" s="45"/>
      <c r="AG1" s="46"/>
      <c r="AH1" s="45"/>
      <c r="AI1" s="45"/>
      <c r="AJ1" s="47"/>
      <c r="AK1" s="47"/>
    </row>
    <row r="2" spans="1:37" ht="20.5" x14ac:dyDescent="0.55000000000000004">
      <c r="A2" s="49" t="s">
        <v>0</v>
      </c>
      <c r="B2" s="49" t="s">
        <v>1</v>
      </c>
      <c r="C2" s="47"/>
      <c r="D2" s="50" t="s">
        <v>0</v>
      </c>
      <c r="E2" s="50" t="s">
        <v>1</v>
      </c>
      <c r="F2" s="47"/>
      <c r="G2" s="51" t="s">
        <v>0</v>
      </c>
      <c r="H2" s="51" t="s">
        <v>1</v>
      </c>
      <c r="I2" s="47"/>
      <c r="J2" s="52" t="s">
        <v>0</v>
      </c>
      <c r="K2" s="52" t="s">
        <v>1</v>
      </c>
      <c r="L2" s="47"/>
      <c r="M2" s="53" t="s">
        <v>0</v>
      </c>
      <c r="N2" s="53" t="s">
        <v>1</v>
      </c>
      <c r="O2" s="47"/>
      <c r="P2" s="54" t="s">
        <v>0</v>
      </c>
      <c r="Q2" s="54" t="s">
        <v>1</v>
      </c>
      <c r="R2" s="47"/>
      <c r="S2" s="55" t="s">
        <v>0</v>
      </c>
      <c r="T2" s="55" t="s">
        <v>1</v>
      </c>
      <c r="U2" s="47"/>
      <c r="V2" s="56" t="s">
        <v>0</v>
      </c>
      <c r="W2" s="56" t="s">
        <v>1</v>
      </c>
      <c r="X2" s="47"/>
      <c r="Y2" s="57" t="s">
        <v>0</v>
      </c>
      <c r="Z2" s="57" t="s">
        <v>1</v>
      </c>
      <c r="AA2" s="47"/>
      <c r="AB2" s="49" t="s">
        <v>0</v>
      </c>
      <c r="AC2" s="49" t="s">
        <v>1</v>
      </c>
      <c r="AD2" s="47"/>
      <c r="AE2" s="58" t="s">
        <v>0</v>
      </c>
      <c r="AF2" s="58"/>
      <c r="AG2" s="47"/>
      <c r="AH2" s="50" t="s">
        <v>0</v>
      </c>
      <c r="AI2" s="50" t="s">
        <v>1</v>
      </c>
      <c r="AJ2" s="47"/>
      <c r="AK2" s="47"/>
    </row>
    <row r="3" spans="1:37" ht="20.5" x14ac:dyDescent="0.55000000000000004">
      <c r="A3" s="49" t="s">
        <v>2</v>
      </c>
      <c r="B3" s="49">
        <f>SUM(B4:B12)</f>
        <v>2800000</v>
      </c>
      <c r="C3" s="59"/>
      <c r="D3" s="50" t="s">
        <v>3</v>
      </c>
      <c r="E3" s="50">
        <f>SUM(E4:E12)</f>
        <v>3200000</v>
      </c>
      <c r="F3" s="59"/>
      <c r="G3" s="51" t="s">
        <v>4</v>
      </c>
      <c r="H3" s="51">
        <f>SUM(H4:H12)</f>
        <v>3190000</v>
      </c>
      <c r="I3" s="59"/>
      <c r="J3" s="52" t="s">
        <v>5</v>
      </c>
      <c r="K3" s="52">
        <f>SUM(K4:K12)</f>
        <v>2590000</v>
      </c>
      <c r="L3" s="59"/>
      <c r="M3" s="53" t="s">
        <v>6</v>
      </c>
      <c r="N3" s="53">
        <f>SUM(N4:N12)</f>
        <v>4460000</v>
      </c>
      <c r="O3" s="59"/>
      <c r="P3" s="54" t="s">
        <v>7</v>
      </c>
      <c r="Q3" s="54">
        <f>SUM(Q4:Q12)</f>
        <v>7540000</v>
      </c>
      <c r="R3" s="59"/>
      <c r="S3" s="55" t="s">
        <v>8</v>
      </c>
      <c r="T3" s="55">
        <f>SUM(T4:T12)</f>
        <v>7250000</v>
      </c>
      <c r="U3" s="59"/>
      <c r="V3" s="56" t="s">
        <v>9</v>
      </c>
      <c r="W3" s="56">
        <f>SUM(W4:W12)</f>
        <v>7460000</v>
      </c>
      <c r="X3" s="59"/>
      <c r="Y3" s="57" t="s">
        <v>10</v>
      </c>
      <c r="Z3" s="57">
        <f>SUM(Z4:Z12)</f>
        <v>2162000</v>
      </c>
      <c r="AA3" s="59"/>
      <c r="AB3" s="49" t="s">
        <v>11</v>
      </c>
      <c r="AC3" s="49">
        <f>SUM(AC4:AC12)</f>
        <v>3720000</v>
      </c>
      <c r="AD3" s="59"/>
      <c r="AE3" s="58" t="s">
        <v>12</v>
      </c>
      <c r="AF3" s="58">
        <f>SUM(AF4:AF11)</f>
        <v>3660000</v>
      </c>
      <c r="AG3" s="59"/>
      <c r="AH3" s="50" t="s">
        <v>13</v>
      </c>
      <c r="AI3" s="50">
        <f>SUM(AI4:AI12)</f>
        <v>7820000</v>
      </c>
      <c r="AJ3" s="60"/>
      <c r="AK3" s="61"/>
    </row>
    <row r="4" spans="1:37" ht="14.5" x14ac:dyDescent="0.4">
      <c r="A4" s="47" t="s">
        <v>14</v>
      </c>
      <c r="B4" s="47">
        <v>120000</v>
      </c>
      <c r="C4" s="62"/>
      <c r="D4" s="47" t="s">
        <v>14</v>
      </c>
      <c r="E4" s="47">
        <v>150000</v>
      </c>
      <c r="F4" s="62"/>
      <c r="G4" s="47" t="s">
        <v>14</v>
      </c>
      <c r="H4" s="47">
        <v>630000</v>
      </c>
      <c r="I4" s="62"/>
      <c r="J4" s="47" t="s">
        <v>14</v>
      </c>
      <c r="K4" s="47">
        <v>540000</v>
      </c>
      <c r="L4" s="62"/>
      <c r="M4" s="47" t="s">
        <v>14</v>
      </c>
      <c r="N4" s="47">
        <v>700000</v>
      </c>
      <c r="O4" s="62"/>
      <c r="P4" s="47" t="s">
        <v>14</v>
      </c>
      <c r="Q4" s="47">
        <v>450000</v>
      </c>
      <c r="R4" s="62"/>
      <c r="S4" s="47" t="s">
        <v>186</v>
      </c>
      <c r="T4" s="47">
        <v>600000</v>
      </c>
      <c r="U4" s="62"/>
      <c r="V4" s="47" t="s">
        <v>14</v>
      </c>
      <c r="W4" s="47">
        <v>130000</v>
      </c>
      <c r="X4" s="62"/>
      <c r="Y4" s="47" t="s">
        <v>14</v>
      </c>
      <c r="Z4" s="47">
        <v>310000</v>
      </c>
      <c r="AA4" s="62"/>
      <c r="AB4" s="47" t="s">
        <v>14</v>
      </c>
      <c r="AC4" s="47">
        <v>500000</v>
      </c>
      <c r="AD4" s="62"/>
      <c r="AE4" s="47" t="s">
        <v>186</v>
      </c>
      <c r="AF4" s="47">
        <v>120000</v>
      </c>
      <c r="AG4" s="62"/>
      <c r="AH4" s="47" t="s">
        <v>14</v>
      </c>
      <c r="AI4" s="47">
        <v>900000</v>
      </c>
      <c r="AJ4" s="63"/>
      <c r="AK4" s="64"/>
    </row>
    <row r="5" spans="1:37" ht="14.5" x14ac:dyDescent="0.4">
      <c r="A5" s="47" t="s">
        <v>15</v>
      </c>
      <c r="B5" s="47">
        <v>100000</v>
      </c>
      <c r="C5" s="62"/>
      <c r="D5" s="47" t="s">
        <v>15</v>
      </c>
      <c r="E5" s="47">
        <v>80000</v>
      </c>
      <c r="F5" s="62"/>
      <c r="G5" s="47" t="s">
        <v>15</v>
      </c>
      <c r="H5" s="47">
        <v>120000</v>
      </c>
      <c r="I5" s="62"/>
      <c r="J5" s="47" t="s">
        <v>15</v>
      </c>
      <c r="K5" s="47">
        <v>100000</v>
      </c>
      <c r="L5" s="62"/>
      <c r="M5" s="47" t="s">
        <v>15</v>
      </c>
      <c r="N5" s="47">
        <v>70000</v>
      </c>
      <c r="O5" s="62"/>
      <c r="P5" s="47" t="s">
        <v>15</v>
      </c>
      <c r="Q5" s="47">
        <v>120000</v>
      </c>
      <c r="R5" s="62"/>
      <c r="S5" s="47" t="s">
        <v>15</v>
      </c>
      <c r="T5" s="47">
        <v>2500000</v>
      </c>
      <c r="U5" s="62"/>
      <c r="V5" s="47" t="s">
        <v>15</v>
      </c>
      <c r="W5" s="47">
        <v>800000</v>
      </c>
      <c r="X5" s="62"/>
      <c r="Y5" s="47" t="s">
        <v>15</v>
      </c>
      <c r="Z5" s="47">
        <v>120000</v>
      </c>
      <c r="AA5" s="62"/>
      <c r="AB5" s="47" t="s">
        <v>15</v>
      </c>
      <c r="AC5" s="47">
        <v>900000</v>
      </c>
      <c r="AD5" s="62"/>
      <c r="AE5" s="47" t="s">
        <v>15</v>
      </c>
      <c r="AF5" s="47">
        <v>360000</v>
      </c>
      <c r="AG5" s="62"/>
      <c r="AH5" s="47" t="s">
        <v>15</v>
      </c>
      <c r="AI5" s="47">
        <v>300000</v>
      </c>
      <c r="AJ5" s="63"/>
      <c r="AK5" s="64"/>
    </row>
    <row r="6" spans="1:37" ht="14.5" x14ac:dyDescent="0.4">
      <c r="A6" s="47" t="s">
        <v>16</v>
      </c>
      <c r="B6" s="47">
        <v>80000</v>
      </c>
      <c r="C6" s="62"/>
      <c r="D6" s="47" t="s">
        <v>175</v>
      </c>
      <c r="E6" s="47">
        <v>100000</v>
      </c>
      <c r="F6" s="62"/>
      <c r="G6" s="47" t="s">
        <v>181</v>
      </c>
      <c r="H6" s="47">
        <v>250000</v>
      </c>
      <c r="I6" s="62"/>
      <c r="J6" s="47" t="s">
        <v>175</v>
      </c>
      <c r="K6" s="47">
        <v>250000</v>
      </c>
      <c r="L6" s="62"/>
      <c r="M6" s="47" t="s">
        <v>16</v>
      </c>
      <c r="N6" s="47">
        <v>120000</v>
      </c>
      <c r="O6" s="62"/>
      <c r="P6" s="47" t="s">
        <v>181</v>
      </c>
      <c r="Q6" s="47">
        <v>320000</v>
      </c>
      <c r="R6" s="62"/>
      <c r="S6" s="47" t="s">
        <v>187</v>
      </c>
      <c r="T6" s="47">
        <v>900000</v>
      </c>
      <c r="U6" s="62"/>
      <c r="V6" s="47" t="s">
        <v>181</v>
      </c>
      <c r="W6" s="47">
        <v>310000</v>
      </c>
      <c r="X6" s="62"/>
      <c r="Y6" s="47" t="s">
        <v>175</v>
      </c>
      <c r="Z6" s="47">
        <v>60000</v>
      </c>
      <c r="AA6" s="62"/>
      <c r="AB6" s="47" t="s">
        <v>16</v>
      </c>
      <c r="AC6" s="47">
        <v>700000</v>
      </c>
      <c r="AD6" s="62"/>
      <c r="AE6" s="47" t="s">
        <v>177</v>
      </c>
      <c r="AF6" s="47">
        <v>600000</v>
      </c>
      <c r="AG6" s="62"/>
      <c r="AH6" s="47" t="s">
        <v>181</v>
      </c>
      <c r="AI6" s="47">
        <v>520000</v>
      </c>
      <c r="AJ6" s="63"/>
      <c r="AK6" s="64"/>
    </row>
    <row r="7" spans="1:37" ht="14.5" x14ac:dyDescent="0.4">
      <c r="A7" s="47" t="s">
        <v>17</v>
      </c>
      <c r="B7" s="47">
        <v>70000</v>
      </c>
      <c r="C7" s="62"/>
      <c r="D7" s="47" t="s">
        <v>56</v>
      </c>
      <c r="E7" s="47">
        <v>120000</v>
      </c>
      <c r="F7" s="62"/>
      <c r="G7" s="47" t="s">
        <v>182</v>
      </c>
      <c r="H7" s="47">
        <v>460000</v>
      </c>
      <c r="I7" s="62"/>
      <c r="J7" s="47" t="s">
        <v>56</v>
      </c>
      <c r="K7" s="47">
        <v>240000</v>
      </c>
      <c r="L7" s="62"/>
      <c r="M7" s="47" t="s">
        <v>17</v>
      </c>
      <c r="N7" s="47">
        <v>320000</v>
      </c>
      <c r="O7" s="62"/>
      <c r="P7" s="47" t="s">
        <v>182</v>
      </c>
      <c r="Q7" s="47">
        <v>350000</v>
      </c>
      <c r="R7" s="62"/>
      <c r="S7" s="47" t="s">
        <v>177</v>
      </c>
      <c r="T7" s="47">
        <v>1400000</v>
      </c>
      <c r="U7" s="62"/>
      <c r="V7" s="47" t="s">
        <v>182</v>
      </c>
      <c r="W7" s="47">
        <v>900000</v>
      </c>
      <c r="X7" s="62"/>
      <c r="Y7" s="47" t="s">
        <v>56</v>
      </c>
      <c r="Z7" s="47">
        <v>300000</v>
      </c>
      <c r="AA7" s="62"/>
      <c r="AB7" s="47" t="s">
        <v>17</v>
      </c>
      <c r="AC7" s="47">
        <v>310000</v>
      </c>
      <c r="AD7" s="62"/>
      <c r="AE7" s="47" t="s">
        <v>188</v>
      </c>
      <c r="AF7" s="47">
        <v>540000</v>
      </c>
      <c r="AG7" s="62"/>
      <c r="AH7" s="47" t="s">
        <v>182</v>
      </c>
      <c r="AI7" s="47">
        <v>300000</v>
      </c>
      <c r="AJ7" s="63"/>
      <c r="AK7" s="64"/>
    </row>
    <row r="8" spans="1:37" ht="14.5" x14ac:dyDescent="0.4">
      <c r="A8" s="47" t="s">
        <v>18</v>
      </c>
      <c r="B8" s="47">
        <v>90000</v>
      </c>
      <c r="C8" s="62"/>
      <c r="D8" s="47" t="s">
        <v>176</v>
      </c>
      <c r="E8" s="47">
        <v>320000</v>
      </c>
      <c r="F8" s="62"/>
      <c r="G8" s="47" t="s">
        <v>176</v>
      </c>
      <c r="H8" s="47">
        <v>250000</v>
      </c>
      <c r="I8" s="62"/>
      <c r="J8" s="47" t="s">
        <v>176</v>
      </c>
      <c r="K8" s="47">
        <v>120000</v>
      </c>
      <c r="L8" s="62"/>
      <c r="M8" s="47" t="s">
        <v>18</v>
      </c>
      <c r="N8" s="47">
        <v>120000</v>
      </c>
      <c r="O8" s="62"/>
      <c r="P8" s="47" t="s">
        <v>176</v>
      </c>
      <c r="Q8" s="47">
        <v>4500000</v>
      </c>
      <c r="R8" s="62"/>
      <c r="S8" s="47" t="s">
        <v>188</v>
      </c>
      <c r="T8" s="47">
        <v>240000</v>
      </c>
      <c r="U8" s="62"/>
      <c r="V8" s="47" t="s">
        <v>176</v>
      </c>
      <c r="W8" s="47">
        <v>120000</v>
      </c>
      <c r="X8" s="62"/>
      <c r="Y8" s="47" t="s">
        <v>176</v>
      </c>
      <c r="Z8" s="47">
        <v>210000</v>
      </c>
      <c r="AA8" s="62"/>
      <c r="AB8" s="47" t="s">
        <v>18</v>
      </c>
      <c r="AC8" s="47">
        <v>210000</v>
      </c>
      <c r="AD8" s="62"/>
      <c r="AE8" s="47" t="s">
        <v>22</v>
      </c>
      <c r="AF8" s="65">
        <v>200000</v>
      </c>
      <c r="AG8" s="62"/>
      <c r="AH8" s="47" t="s">
        <v>176</v>
      </c>
      <c r="AI8" s="47">
        <v>600000</v>
      </c>
      <c r="AJ8" s="63"/>
      <c r="AK8" s="64"/>
    </row>
    <row r="9" spans="1:37" ht="14.5" x14ac:dyDescent="0.4">
      <c r="A9" s="47" t="s">
        <v>19</v>
      </c>
      <c r="B9" s="65">
        <v>500000</v>
      </c>
      <c r="C9" s="62"/>
      <c r="D9" s="47" t="s">
        <v>177</v>
      </c>
      <c r="E9" s="65">
        <v>360000</v>
      </c>
      <c r="F9" s="62"/>
      <c r="G9" s="47" t="s">
        <v>18</v>
      </c>
      <c r="H9" s="65">
        <v>180000</v>
      </c>
      <c r="I9" s="62"/>
      <c r="J9" s="47" t="s">
        <v>177</v>
      </c>
      <c r="K9" s="65">
        <v>210000</v>
      </c>
      <c r="L9" s="62"/>
      <c r="M9" s="47" t="s">
        <v>19</v>
      </c>
      <c r="N9" s="65">
        <v>230000</v>
      </c>
      <c r="O9" s="62"/>
      <c r="P9" s="47" t="s">
        <v>18</v>
      </c>
      <c r="Q9" s="65">
        <v>120000</v>
      </c>
      <c r="R9" s="62"/>
      <c r="S9" s="47" t="s">
        <v>22</v>
      </c>
      <c r="T9" s="65">
        <v>800000</v>
      </c>
      <c r="U9" s="62"/>
      <c r="V9" s="47" t="s">
        <v>18</v>
      </c>
      <c r="W9" s="65">
        <v>1300000</v>
      </c>
      <c r="X9" s="62"/>
      <c r="Y9" s="47" t="s">
        <v>177</v>
      </c>
      <c r="Z9" s="65">
        <v>410000</v>
      </c>
      <c r="AA9" s="62"/>
      <c r="AB9" s="47" t="s">
        <v>19</v>
      </c>
      <c r="AC9" s="65">
        <v>300000</v>
      </c>
      <c r="AD9" s="62"/>
      <c r="AE9" s="47" t="s">
        <v>180</v>
      </c>
      <c r="AF9" s="65">
        <v>290000</v>
      </c>
      <c r="AG9" s="62"/>
      <c r="AH9" s="47" t="s">
        <v>18</v>
      </c>
      <c r="AI9" s="65">
        <v>1200000</v>
      </c>
      <c r="AJ9" s="63"/>
      <c r="AK9" s="64"/>
    </row>
    <row r="10" spans="1:37" ht="14.5" x14ac:dyDescent="0.4">
      <c r="A10" s="47" t="s">
        <v>20</v>
      </c>
      <c r="B10" s="65">
        <v>190000</v>
      </c>
      <c r="C10" s="62"/>
      <c r="D10" s="47" t="s">
        <v>178</v>
      </c>
      <c r="E10" s="65">
        <v>400000</v>
      </c>
      <c r="F10" s="62"/>
      <c r="G10" s="47" t="s">
        <v>183</v>
      </c>
      <c r="H10" s="65">
        <v>100000</v>
      </c>
      <c r="I10" s="62"/>
      <c r="J10" s="47" t="s">
        <v>178</v>
      </c>
      <c r="K10" s="65">
        <v>110000</v>
      </c>
      <c r="L10" s="62"/>
      <c r="M10" s="47" t="s">
        <v>20</v>
      </c>
      <c r="N10" s="65">
        <v>500000</v>
      </c>
      <c r="O10" s="62"/>
      <c r="P10" s="47" t="s">
        <v>183</v>
      </c>
      <c r="Q10" s="65">
        <v>160000</v>
      </c>
      <c r="R10" s="62"/>
      <c r="S10" s="47" t="s">
        <v>180</v>
      </c>
      <c r="T10" s="65">
        <v>170000</v>
      </c>
      <c r="U10" s="62"/>
      <c r="V10" s="47" t="s">
        <v>183</v>
      </c>
      <c r="W10" s="65">
        <v>180000</v>
      </c>
      <c r="X10" s="62"/>
      <c r="Y10" s="47" t="s">
        <v>178</v>
      </c>
      <c r="Z10" s="65">
        <v>310000</v>
      </c>
      <c r="AA10" s="62"/>
      <c r="AB10" s="47" t="s">
        <v>20</v>
      </c>
      <c r="AC10" s="65">
        <v>500000</v>
      </c>
      <c r="AD10" s="62"/>
      <c r="AE10" s="47" t="s">
        <v>178</v>
      </c>
      <c r="AF10" s="65">
        <v>1300000</v>
      </c>
      <c r="AG10" s="62"/>
      <c r="AH10" s="47" t="s">
        <v>183</v>
      </c>
      <c r="AI10" s="65">
        <v>1300000</v>
      </c>
      <c r="AJ10" s="63"/>
      <c r="AK10" s="64"/>
    </row>
    <row r="11" spans="1:37" ht="14.5" x14ac:dyDescent="0.4">
      <c r="A11" s="47" t="s">
        <v>21</v>
      </c>
      <c r="B11" s="65">
        <v>1200000</v>
      </c>
      <c r="C11" s="62"/>
      <c r="D11" s="47" t="s">
        <v>179</v>
      </c>
      <c r="E11" s="65">
        <v>1500000</v>
      </c>
      <c r="F11" s="62"/>
      <c r="G11" s="47" t="s">
        <v>184</v>
      </c>
      <c r="H11" s="65">
        <v>200000</v>
      </c>
      <c r="I11" s="62"/>
      <c r="J11" s="47" t="s">
        <v>179</v>
      </c>
      <c r="K11" s="65">
        <v>900000</v>
      </c>
      <c r="L11" s="62"/>
      <c r="M11" s="47" t="s">
        <v>21</v>
      </c>
      <c r="N11" s="65">
        <v>400000</v>
      </c>
      <c r="O11" s="62"/>
      <c r="P11" s="47" t="s">
        <v>184</v>
      </c>
      <c r="Q11" s="65">
        <v>320000</v>
      </c>
      <c r="R11" s="62"/>
      <c r="S11" s="47" t="s">
        <v>178</v>
      </c>
      <c r="T11" s="65">
        <v>520000</v>
      </c>
      <c r="U11" s="62"/>
      <c r="V11" s="47" t="s">
        <v>184</v>
      </c>
      <c r="W11" s="65">
        <v>320000</v>
      </c>
      <c r="X11" s="62"/>
      <c r="Y11" s="47" t="s">
        <v>179</v>
      </c>
      <c r="Z11" s="65">
        <v>310000</v>
      </c>
      <c r="AA11" s="62"/>
      <c r="AB11" s="47" t="s">
        <v>21</v>
      </c>
      <c r="AC11" s="65">
        <v>300000</v>
      </c>
      <c r="AD11" s="62"/>
      <c r="AE11" s="47" t="s">
        <v>18</v>
      </c>
      <c r="AF11" s="47">
        <v>250000</v>
      </c>
      <c r="AG11" s="62"/>
      <c r="AH11" s="47" t="s">
        <v>184</v>
      </c>
      <c r="AI11" s="65">
        <v>700000</v>
      </c>
      <c r="AJ11" s="63"/>
      <c r="AK11" s="64"/>
    </row>
    <row r="12" spans="1:37" ht="14.5" x14ac:dyDescent="0.4">
      <c r="A12" s="47" t="s">
        <v>22</v>
      </c>
      <c r="B12" s="47">
        <v>450000</v>
      </c>
      <c r="C12" s="62"/>
      <c r="D12" s="47" t="s">
        <v>180</v>
      </c>
      <c r="E12" s="47">
        <v>170000</v>
      </c>
      <c r="F12" s="62"/>
      <c r="G12" s="47" t="s">
        <v>185</v>
      </c>
      <c r="H12" s="47">
        <v>1000000</v>
      </c>
      <c r="I12" s="62"/>
      <c r="J12" s="47" t="s">
        <v>180</v>
      </c>
      <c r="K12" s="47">
        <v>120000</v>
      </c>
      <c r="L12" s="62"/>
      <c r="M12" s="47" t="s">
        <v>22</v>
      </c>
      <c r="N12" s="47">
        <v>2000000</v>
      </c>
      <c r="O12" s="62"/>
      <c r="P12" s="47" t="s">
        <v>185</v>
      </c>
      <c r="Q12" s="47">
        <v>1200000</v>
      </c>
      <c r="R12" s="62"/>
      <c r="S12" s="47" t="s">
        <v>18</v>
      </c>
      <c r="T12" s="47">
        <v>120000</v>
      </c>
      <c r="U12" s="62"/>
      <c r="V12" s="47" t="s">
        <v>185</v>
      </c>
      <c r="W12" s="47">
        <v>3400000</v>
      </c>
      <c r="X12" s="62"/>
      <c r="Y12" s="47" t="s">
        <v>180</v>
      </c>
      <c r="Z12" s="47">
        <v>132000</v>
      </c>
      <c r="AA12" s="62"/>
      <c r="AB12" s="47"/>
      <c r="AC12" s="47"/>
      <c r="AD12" s="62"/>
      <c r="AG12" s="62"/>
      <c r="AH12" s="47" t="s">
        <v>185</v>
      </c>
      <c r="AI12" s="146">
        <v>2000000</v>
      </c>
      <c r="AJ12" s="63"/>
      <c r="AK12" s="64"/>
    </row>
    <row r="13" spans="1:37" ht="14.5" x14ac:dyDescent="0.4">
      <c r="A13" s="47" t="s">
        <v>23</v>
      </c>
      <c r="B13" s="47">
        <v>360000</v>
      </c>
      <c r="C13" s="62"/>
      <c r="D13" s="47"/>
      <c r="E13" s="47"/>
      <c r="F13" s="62"/>
      <c r="G13" s="47"/>
      <c r="H13" s="47"/>
      <c r="I13" s="62"/>
      <c r="J13" s="47"/>
      <c r="K13" s="47"/>
      <c r="L13" s="62"/>
      <c r="M13" s="47" t="s">
        <v>23</v>
      </c>
      <c r="N13" s="47">
        <v>100000</v>
      </c>
      <c r="O13" s="62"/>
      <c r="P13" s="47"/>
      <c r="Q13" s="47"/>
      <c r="R13" s="62"/>
      <c r="S13" s="47"/>
      <c r="T13" s="47"/>
      <c r="U13" s="62"/>
      <c r="V13" s="47"/>
      <c r="W13" s="47"/>
      <c r="X13" s="62"/>
      <c r="Y13" s="47"/>
      <c r="Z13" s="47"/>
      <c r="AA13" s="62"/>
      <c r="AB13" s="47"/>
      <c r="AC13" s="47"/>
      <c r="AD13" s="62"/>
      <c r="AE13" s="47"/>
      <c r="AF13" s="47"/>
      <c r="AG13" s="62"/>
      <c r="AH13" s="47"/>
      <c r="AI13" s="47"/>
      <c r="AJ13" s="63"/>
      <c r="AK13" s="64"/>
    </row>
    <row r="14" spans="1:37" ht="14.5" x14ac:dyDescent="0.4">
      <c r="A14" s="47"/>
      <c r="B14" s="47"/>
      <c r="C14" s="62"/>
      <c r="D14" s="47"/>
      <c r="E14" s="47"/>
      <c r="F14" s="62"/>
      <c r="G14" s="47"/>
      <c r="H14" s="47"/>
      <c r="I14" s="62"/>
      <c r="J14" s="47"/>
      <c r="K14" s="47"/>
      <c r="L14" s="62"/>
      <c r="M14" s="47"/>
      <c r="N14" s="47"/>
      <c r="O14" s="62"/>
      <c r="P14" s="47"/>
      <c r="Q14" s="47"/>
      <c r="R14" s="62"/>
      <c r="S14" s="47"/>
      <c r="T14" s="47"/>
      <c r="U14" s="62"/>
      <c r="V14" s="47"/>
      <c r="W14" s="47"/>
      <c r="X14" s="62"/>
      <c r="Y14" s="47"/>
      <c r="Z14" s="47"/>
      <c r="AA14" s="62"/>
      <c r="AB14" s="47"/>
      <c r="AC14" s="47"/>
      <c r="AD14" s="62"/>
      <c r="AE14" s="47"/>
      <c r="AF14" s="47"/>
      <c r="AG14" s="62"/>
      <c r="AH14" s="47"/>
      <c r="AI14" s="47"/>
      <c r="AJ14" s="63"/>
      <c r="AK14" s="64"/>
    </row>
    <row r="15" spans="1:37" ht="20.5" x14ac:dyDescent="0.55000000000000004">
      <c r="A15" s="49" t="s">
        <v>24</v>
      </c>
      <c r="B15" s="49">
        <f ca="1">SUM(B16:B22)</f>
        <v>354173</v>
      </c>
      <c r="C15" s="62"/>
      <c r="D15" s="50" t="s">
        <v>24</v>
      </c>
      <c r="E15" s="50">
        <f ca="1">SUM(E16:E22)</f>
        <v>437084</v>
      </c>
      <c r="F15" s="62"/>
      <c r="G15" s="51" t="s">
        <v>24</v>
      </c>
      <c r="H15" s="51">
        <f ca="1">SUM(H16:H22)</f>
        <v>277908</v>
      </c>
      <c r="I15" s="62"/>
      <c r="J15" s="52" t="s">
        <v>24</v>
      </c>
      <c r="K15" s="52">
        <f ca="1">SUM(K16:K22)</f>
        <v>256043</v>
      </c>
      <c r="L15" s="62"/>
      <c r="M15" s="53" t="s">
        <v>24</v>
      </c>
      <c r="N15" s="53">
        <f ca="1">SUM(N16:N22)</f>
        <v>300820</v>
      </c>
      <c r="O15" s="62"/>
      <c r="P15" s="54" t="s">
        <v>24</v>
      </c>
      <c r="Q15" s="54">
        <f ca="1">SUM(Q16:Q22)</f>
        <v>407347</v>
      </c>
      <c r="R15" s="62"/>
      <c r="S15" s="55" t="s">
        <v>24</v>
      </c>
      <c r="T15" s="55">
        <f ca="1">SUM(T16:T22)</f>
        <v>357134</v>
      </c>
      <c r="U15" s="62"/>
      <c r="V15" s="56" t="s">
        <v>24</v>
      </c>
      <c r="W15" s="56">
        <f ca="1">SUM(W16:W22)</f>
        <v>458136</v>
      </c>
      <c r="X15" s="62"/>
      <c r="Y15" s="57" t="s">
        <v>24</v>
      </c>
      <c r="Z15" s="57">
        <f ca="1">SUM(Z16:Z22)</f>
        <v>372374</v>
      </c>
      <c r="AA15" s="62"/>
      <c r="AB15" s="49" t="s">
        <v>24</v>
      </c>
      <c r="AC15" s="49">
        <f ca="1">SUM(AC16:AC22)</f>
        <v>300638</v>
      </c>
      <c r="AD15" s="62"/>
      <c r="AE15" s="58" t="s">
        <v>24</v>
      </c>
      <c r="AF15" s="58">
        <f ca="1">SUM(AF16:AF22)</f>
        <v>245555</v>
      </c>
      <c r="AG15" s="62"/>
      <c r="AH15" s="50" t="s">
        <v>24</v>
      </c>
      <c r="AI15" s="50">
        <f ca="1">SUM(AI16:AI22)</f>
        <v>386754</v>
      </c>
      <c r="AJ15" s="63"/>
      <c r="AK15" s="64"/>
    </row>
    <row r="16" spans="1:37" ht="14.5" x14ac:dyDescent="0.4">
      <c r="A16" s="47" t="s">
        <v>25</v>
      </c>
      <c r="B16" s="47">
        <f ca="1">INT(RAND()*100000)</f>
        <v>69986</v>
      </c>
      <c r="C16" s="62"/>
      <c r="D16" s="47" t="s">
        <v>25</v>
      </c>
      <c r="E16" s="47">
        <f ca="1">INT(RAND()*100000)</f>
        <v>91016</v>
      </c>
      <c r="F16" s="62"/>
      <c r="G16" s="47" t="s">
        <v>25</v>
      </c>
      <c r="H16" s="47">
        <f ca="1">INT(RAND()*100000)</f>
        <v>71021</v>
      </c>
      <c r="I16" s="62"/>
      <c r="J16" s="47" t="s">
        <v>25</v>
      </c>
      <c r="K16" s="47">
        <f ca="1">INT(RAND()*100000)</f>
        <v>18277</v>
      </c>
      <c r="L16" s="62"/>
      <c r="M16" s="47" t="s">
        <v>25</v>
      </c>
      <c r="N16" s="47">
        <f ca="1">INT(RAND()*100000)</f>
        <v>11956</v>
      </c>
      <c r="O16" s="62"/>
      <c r="P16" s="47" t="s">
        <v>25</v>
      </c>
      <c r="Q16" s="47">
        <f ca="1">INT(RAND()*100000)</f>
        <v>71682</v>
      </c>
      <c r="R16" s="62"/>
      <c r="S16" s="47" t="s">
        <v>25</v>
      </c>
      <c r="T16" s="47">
        <f ca="1">INT(RAND()*100000)</f>
        <v>37739</v>
      </c>
      <c r="U16" s="62"/>
      <c r="V16" s="47" t="s">
        <v>25</v>
      </c>
      <c r="W16" s="47">
        <f ca="1">INT(RAND()*100000)</f>
        <v>77441</v>
      </c>
      <c r="X16" s="62"/>
      <c r="Y16" s="47" t="s">
        <v>25</v>
      </c>
      <c r="Z16" s="47">
        <f ca="1">INT(RAND()*100000)</f>
        <v>87230</v>
      </c>
      <c r="AA16" s="62"/>
      <c r="AB16" s="47" t="s">
        <v>25</v>
      </c>
      <c r="AC16" s="47">
        <f ca="1">INT(RAND()*100000)</f>
        <v>83575</v>
      </c>
      <c r="AD16" s="62"/>
      <c r="AE16" s="47" t="s">
        <v>25</v>
      </c>
      <c r="AF16" s="47">
        <f ca="1">INT(RAND()*100000)</f>
        <v>57287</v>
      </c>
      <c r="AG16" s="62"/>
      <c r="AH16" s="47" t="s">
        <v>25</v>
      </c>
      <c r="AI16" s="47">
        <f ca="1">INT(RAND()*100000)</f>
        <v>70647</v>
      </c>
      <c r="AJ16" s="63"/>
      <c r="AK16" s="64"/>
    </row>
    <row r="17" spans="1:37" ht="14.5" x14ac:dyDescent="0.4">
      <c r="A17" s="47" t="s">
        <v>26</v>
      </c>
      <c r="B17" s="47">
        <f t="shared" ref="B17:B22" ca="1" si="0">INT(RAND()*100000)</f>
        <v>29888</v>
      </c>
      <c r="C17" s="62"/>
      <c r="D17" s="47" t="s">
        <v>26</v>
      </c>
      <c r="E17" s="47">
        <f t="shared" ref="E17:E22" ca="1" si="1">INT(RAND()*100000)</f>
        <v>6411</v>
      </c>
      <c r="F17" s="62"/>
      <c r="G17" s="47" t="s">
        <v>26</v>
      </c>
      <c r="H17" s="47">
        <f t="shared" ref="H17:H22" ca="1" si="2">INT(RAND()*100000)</f>
        <v>9237</v>
      </c>
      <c r="I17" s="62"/>
      <c r="J17" s="47" t="s">
        <v>26</v>
      </c>
      <c r="K17" s="47">
        <f t="shared" ref="K17:K22" ca="1" si="3">INT(RAND()*100000)</f>
        <v>26502</v>
      </c>
      <c r="L17" s="62"/>
      <c r="M17" s="47" t="s">
        <v>26</v>
      </c>
      <c r="N17" s="47">
        <f t="shared" ref="N17:N22" ca="1" si="4">INT(RAND()*100000)</f>
        <v>33226</v>
      </c>
      <c r="O17" s="62"/>
      <c r="P17" s="47" t="s">
        <v>26</v>
      </c>
      <c r="Q17" s="47">
        <f t="shared" ref="Q17:Q22" ca="1" si="5">INT(RAND()*100000)</f>
        <v>79529</v>
      </c>
      <c r="R17" s="62"/>
      <c r="S17" s="47" t="s">
        <v>26</v>
      </c>
      <c r="T17" s="47">
        <f t="shared" ref="T17:T22" ca="1" si="6">INT(RAND()*100000)</f>
        <v>16850</v>
      </c>
      <c r="U17" s="62"/>
      <c r="V17" s="47" t="s">
        <v>26</v>
      </c>
      <c r="W17" s="47">
        <f t="shared" ref="W17:W22" ca="1" si="7">INT(RAND()*100000)</f>
        <v>79503</v>
      </c>
      <c r="X17" s="62"/>
      <c r="Y17" s="47" t="s">
        <v>26</v>
      </c>
      <c r="Z17" s="47">
        <f t="shared" ref="Z17:Z22" ca="1" si="8">INT(RAND()*100000)</f>
        <v>18192</v>
      </c>
      <c r="AA17" s="62"/>
      <c r="AB17" s="47" t="s">
        <v>26</v>
      </c>
      <c r="AC17" s="47">
        <f t="shared" ref="AC17:AC22" ca="1" si="9">INT(RAND()*100000)</f>
        <v>18464</v>
      </c>
      <c r="AD17" s="62"/>
      <c r="AE17" s="47" t="s">
        <v>26</v>
      </c>
      <c r="AF17" s="47">
        <f t="shared" ref="AF17:AF22" ca="1" si="10">INT(RAND()*100000)</f>
        <v>53604</v>
      </c>
      <c r="AG17" s="62"/>
      <c r="AH17" s="47" t="s">
        <v>26</v>
      </c>
      <c r="AI17" s="47">
        <f t="shared" ref="AI17:AI22" ca="1" si="11">INT(RAND()*100000)</f>
        <v>40881</v>
      </c>
      <c r="AJ17" s="63"/>
      <c r="AK17" s="64"/>
    </row>
    <row r="18" spans="1:37" ht="14.5" x14ac:dyDescent="0.4">
      <c r="A18" s="47" t="s">
        <v>27</v>
      </c>
      <c r="B18" s="47">
        <f t="shared" ca="1" si="0"/>
        <v>91742</v>
      </c>
      <c r="C18" s="62"/>
      <c r="D18" s="47" t="s">
        <v>27</v>
      </c>
      <c r="E18" s="47">
        <f t="shared" ca="1" si="1"/>
        <v>89338</v>
      </c>
      <c r="F18" s="62"/>
      <c r="G18" s="47" t="s">
        <v>27</v>
      </c>
      <c r="H18" s="47">
        <f t="shared" ca="1" si="2"/>
        <v>32804</v>
      </c>
      <c r="I18" s="62"/>
      <c r="J18" s="47" t="s">
        <v>27</v>
      </c>
      <c r="K18" s="47">
        <f t="shared" ca="1" si="3"/>
        <v>83327</v>
      </c>
      <c r="L18" s="62"/>
      <c r="M18" s="47" t="s">
        <v>27</v>
      </c>
      <c r="N18" s="47">
        <f t="shared" ca="1" si="4"/>
        <v>61830</v>
      </c>
      <c r="O18" s="62"/>
      <c r="P18" s="47" t="s">
        <v>27</v>
      </c>
      <c r="Q18" s="47">
        <f t="shared" ca="1" si="5"/>
        <v>91766</v>
      </c>
      <c r="R18" s="62"/>
      <c r="S18" s="47" t="s">
        <v>27</v>
      </c>
      <c r="T18" s="47">
        <f t="shared" ca="1" si="6"/>
        <v>52141</v>
      </c>
      <c r="U18" s="62"/>
      <c r="V18" s="47" t="s">
        <v>27</v>
      </c>
      <c r="W18" s="47">
        <f t="shared" ca="1" si="7"/>
        <v>41664</v>
      </c>
      <c r="X18" s="62"/>
      <c r="Y18" s="47" t="s">
        <v>27</v>
      </c>
      <c r="Z18" s="47">
        <f t="shared" ca="1" si="8"/>
        <v>89992</v>
      </c>
      <c r="AA18" s="62"/>
      <c r="AB18" s="47" t="s">
        <v>27</v>
      </c>
      <c r="AC18" s="47">
        <f t="shared" ca="1" si="9"/>
        <v>56367</v>
      </c>
      <c r="AD18" s="62"/>
      <c r="AE18" s="47" t="s">
        <v>27</v>
      </c>
      <c r="AF18" s="47">
        <f t="shared" ca="1" si="10"/>
        <v>7067</v>
      </c>
      <c r="AG18" s="62"/>
      <c r="AH18" s="47" t="s">
        <v>27</v>
      </c>
      <c r="AI18" s="47">
        <f t="shared" ca="1" si="11"/>
        <v>30869</v>
      </c>
      <c r="AJ18" s="63"/>
      <c r="AK18" s="64"/>
    </row>
    <row r="19" spans="1:37" ht="14.5" x14ac:dyDescent="0.4">
      <c r="A19" s="47" t="s">
        <v>28</v>
      </c>
      <c r="B19" s="47">
        <f t="shared" ca="1" si="0"/>
        <v>77051</v>
      </c>
      <c r="C19" s="62"/>
      <c r="D19" s="47" t="s">
        <v>28</v>
      </c>
      <c r="E19" s="47">
        <f t="shared" ca="1" si="1"/>
        <v>66273</v>
      </c>
      <c r="F19" s="62"/>
      <c r="G19" s="47" t="s">
        <v>28</v>
      </c>
      <c r="H19" s="47">
        <f t="shared" ca="1" si="2"/>
        <v>16335</v>
      </c>
      <c r="I19" s="62"/>
      <c r="J19" s="47" t="s">
        <v>28</v>
      </c>
      <c r="K19" s="47">
        <f t="shared" ca="1" si="3"/>
        <v>18046</v>
      </c>
      <c r="L19" s="62"/>
      <c r="M19" s="47" t="s">
        <v>28</v>
      </c>
      <c r="N19" s="47">
        <f t="shared" ca="1" si="4"/>
        <v>65913</v>
      </c>
      <c r="O19" s="62"/>
      <c r="P19" s="47" t="s">
        <v>28</v>
      </c>
      <c r="Q19" s="47">
        <f t="shared" ca="1" si="5"/>
        <v>56783</v>
      </c>
      <c r="R19" s="62"/>
      <c r="S19" s="47" t="s">
        <v>28</v>
      </c>
      <c r="T19" s="47">
        <f t="shared" ca="1" si="6"/>
        <v>43691</v>
      </c>
      <c r="U19" s="62"/>
      <c r="V19" s="47" t="s">
        <v>28</v>
      </c>
      <c r="W19" s="47">
        <f t="shared" ca="1" si="7"/>
        <v>68700</v>
      </c>
      <c r="X19" s="62"/>
      <c r="Y19" s="47" t="s">
        <v>28</v>
      </c>
      <c r="Z19" s="47">
        <f t="shared" ca="1" si="8"/>
        <v>92111</v>
      </c>
      <c r="AA19" s="62"/>
      <c r="AB19" s="47" t="s">
        <v>28</v>
      </c>
      <c r="AC19" s="47">
        <f t="shared" ca="1" si="9"/>
        <v>42420</v>
      </c>
      <c r="AD19" s="62"/>
      <c r="AE19" s="47" t="s">
        <v>28</v>
      </c>
      <c r="AF19" s="47">
        <f t="shared" ca="1" si="10"/>
        <v>40792</v>
      </c>
      <c r="AG19" s="62"/>
      <c r="AH19" s="47" t="s">
        <v>28</v>
      </c>
      <c r="AI19" s="47">
        <f t="shared" ca="1" si="11"/>
        <v>95059</v>
      </c>
      <c r="AJ19" s="63"/>
      <c r="AK19" s="64"/>
    </row>
    <row r="20" spans="1:37" ht="14.5" x14ac:dyDescent="0.4">
      <c r="A20" s="47" t="s">
        <v>29</v>
      </c>
      <c r="B20" s="47">
        <f t="shared" ca="1" si="0"/>
        <v>49414</v>
      </c>
      <c r="C20" s="62"/>
      <c r="D20" s="47" t="s">
        <v>29</v>
      </c>
      <c r="E20" s="47">
        <f t="shared" ca="1" si="1"/>
        <v>96460</v>
      </c>
      <c r="F20" s="62"/>
      <c r="G20" s="47" t="s">
        <v>29</v>
      </c>
      <c r="H20" s="47">
        <f t="shared" ca="1" si="2"/>
        <v>76310</v>
      </c>
      <c r="I20" s="62"/>
      <c r="J20" s="47" t="s">
        <v>29</v>
      </c>
      <c r="K20" s="47">
        <f t="shared" ca="1" si="3"/>
        <v>20751</v>
      </c>
      <c r="L20" s="62"/>
      <c r="M20" s="47" t="s">
        <v>29</v>
      </c>
      <c r="N20" s="47">
        <f t="shared" ca="1" si="4"/>
        <v>76858</v>
      </c>
      <c r="O20" s="62"/>
      <c r="P20" s="47" t="s">
        <v>29</v>
      </c>
      <c r="Q20" s="47">
        <f t="shared" ca="1" si="5"/>
        <v>75477</v>
      </c>
      <c r="R20" s="62"/>
      <c r="S20" s="47" t="s">
        <v>29</v>
      </c>
      <c r="T20" s="47">
        <f t="shared" ca="1" si="6"/>
        <v>74851</v>
      </c>
      <c r="U20" s="62"/>
      <c r="V20" s="47" t="s">
        <v>29</v>
      </c>
      <c r="W20" s="47">
        <f t="shared" ca="1" si="7"/>
        <v>46296</v>
      </c>
      <c r="X20" s="62"/>
      <c r="Y20" s="47" t="s">
        <v>29</v>
      </c>
      <c r="Z20" s="47">
        <f t="shared" ca="1" si="8"/>
        <v>4768</v>
      </c>
      <c r="AA20" s="62"/>
      <c r="AB20" s="47" t="s">
        <v>29</v>
      </c>
      <c r="AC20" s="47">
        <f t="shared" ca="1" si="9"/>
        <v>78040</v>
      </c>
      <c r="AD20" s="62"/>
      <c r="AE20" s="47" t="s">
        <v>29</v>
      </c>
      <c r="AF20" s="47">
        <f t="shared" ca="1" si="10"/>
        <v>37421</v>
      </c>
      <c r="AG20" s="62"/>
      <c r="AH20" s="47" t="s">
        <v>29</v>
      </c>
      <c r="AI20" s="47">
        <f t="shared" ca="1" si="11"/>
        <v>78640</v>
      </c>
      <c r="AJ20" s="63"/>
      <c r="AK20" s="64"/>
    </row>
    <row r="21" spans="1:37" ht="14.5" x14ac:dyDescent="0.4">
      <c r="A21" s="47" t="s">
        <v>30</v>
      </c>
      <c r="B21" s="47">
        <f t="shared" ca="1" si="0"/>
        <v>14716</v>
      </c>
      <c r="C21" s="62"/>
      <c r="D21" s="47" t="s">
        <v>30</v>
      </c>
      <c r="E21" s="47">
        <f t="shared" ca="1" si="1"/>
        <v>22903</v>
      </c>
      <c r="F21" s="62"/>
      <c r="G21" s="47" t="s">
        <v>30</v>
      </c>
      <c r="H21" s="47">
        <f t="shared" ca="1" si="2"/>
        <v>18006</v>
      </c>
      <c r="I21" s="62"/>
      <c r="J21" s="47" t="s">
        <v>30</v>
      </c>
      <c r="K21" s="47">
        <f t="shared" ca="1" si="3"/>
        <v>45451</v>
      </c>
      <c r="L21" s="62"/>
      <c r="M21" s="47" t="s">
        <v>30</v>
      </c>
      <c r="N21" s="47">
        <f t="shared" ca="1" si="4"/>
        <v>21230</v>
      </c>
      <c r="O21" s="62"/>
      <c r="P21" s="47" t="s">
        <v>30</v>
      </c>
      <c r="Q21" s="47">
        <f t="shared" ca="1" si="5"/>
        <v>4840</v>
      </c>
      <c r="R21" s="62"/>
      <c r="S21" s="47" t="s">
        <v>30</v>
      </c>
      <c r="T21" s="47">
        <f t="shared" ca="1" si="6"/>
        <v>50710</v>
      </c>
      <c r="U21" s="62"/>
      <c r="V21" s="47" t="s">
        <v>30</v>
      </c>
      <c r="W21" s="47">
        <f t="shared" ca="1" si="7"/>
        <v>51474</v>
      </c>
      <c r="X21" s="62"/>
      <c r="Y21" s="47" t="s">
        <v>30</v>
      </c>
      <c r="Z21" s="47">
        <f t="shared" ca="1" si="8"/>
        <v>65714</v>
      </c>
      <c r="AA21" s="62"/>
      <c r="AB21" s="47" t="s">
        <v>30</v>
      </c>
      <c r="AC21" s="47">
        <f t="shared" ca="1" si="9"/>
        <v>899</v>
      </c>
      <c r="AD21" s="62"/>
      <c r="AE21" s="47" t="s">
        <v>30</v>
      </c>
      <c r="AF21" s="47">
        <f t="shared" ca="1" si="10"/>
        <v>20548</v>
      </c>
      <c r="AG21" s="62"/>
      <c r="AH21" s="47" t="s">
        <v>30</v>
      </c>
      <c r="AI21" s="47">
        <f t="shared" ca="1" si="11"/>
        <v>62302</v>
      </c>
      <c r="AJ21" s="63"/>
      <c r="AK21" s="64"/>
    </row>
    <row r="22" spans="1:37" ht="14.5" x14ac:dyDescent="0.4">
      <c r="A22" s="47" t="s">
        <v>31</v>
      </c>
      <c r="B22" s="47">
        <f t="shared" ca="1" si="0"/>
        <v>21376</v>
      </c>
      <c r="C22" s="62"/>
      <c r="D22" s="47" t="s">
        <v>31</v>
      </c>
      <c r="E22" s="47">
        <f t="shared" ca="1" si="1"/>
        <v>64683</v>
      </c>
      <c r="F22" s="62"/>
      <c r="G22" s="47" t="s">
        <v>31</v>
      </c>
      <c r="H22" s="47">
        <f t="shared" ca="1" si="2"/>
        <v>54195</v>
      </c>
      <c r="I22" s="62"/>
      <c r="J22" s="47" t="s">
        <v>31</v>
      </c>
      <c r="K22" s="47">
        <f t="shared" ca="1" si="3"/>
        <v>43689</v>
      </c>
      <c r="L22" s="62"/>
      <c r="M22" s="47" t="s">
        <v>31</v>
      </c>
      <c r="N22" s="47">
        <f t="shared" ca="1" si="4"/>
        <v>29807</v>
      </c>
      <c r="O22" s="62"/>
      <c r="P22" s="47" t="s">
        <v>31</v>
      </c>
      <c r="Q22" s="47">
        <f t="shared" ca="1" si="5"/>
        <v>27270</v>
      </c>
      <c r="R22" s="62"/>
      <c r="S22" s="47" t="s">
        <v>31</v>
      </c>
      <c r="T22" s="47">
        <f t="shared" ca="1" si="6"/>
        <v>81152</v>
      </c>
      <c r="U22" s="62"/>
      <c r="V22" s="47" t="s">
        <v>31</v>
      </c>
      <c r="W22" s="47">
        <f t="shared" ca="1" si="7"/>
        <v>93058</v>
      </c>
      <c r="X22" s="62"/>
      <c r="Y22" s="47" t="s">
        <v>31</v>
      </c>
      <c r="Z22" s="47">
        <f t="shared" ca="1" si="8"/>
        <v>14367</v>
      </c>
      <c r="AA22" s="62"/>
      <c r="AB22" s="47" t="s">
        <v>31</v>
      </c>
      <c r="AC22" s="47">
        <f t="shared" ca="1" si="9"/>
        <v>20873</v>
      </c>
      <c r="AD22" s="62"/>
      <c r="AE22" s="47" t="s">
        <v>31</v>
      </c>
      <c r="AF22" s="47">
        <f t="shared" ca="1" si="10"/>
        <v>28836</v>
      </c>
      <c r="AG22" s="62"/>
      <c r="AH22" s="47" t="s">
        <v>31</v>
      </c>
      <c r="AI22" s="47">
        <f t="shared" ca="1" si="11"/>
        <v>8356</v>
      </c>
      <c r="AJ22" s="63"/>
      <c r="AK22" s="64"/>
    </row>
    <row r="23" spans="1:37" ht="14.5" x14ac:dyDescent="0.4">
      <c r="A23" s="47"/>
      <c r="B23" s="47"/>
      <c r="C23" s="66"/>
      <c r="D23" s="47"/>
      <c r="E23" s="47"/>
      <c r="F23" s="66"/>
      <c r="G23" s="47"/>
      <c r="H23" s="47"/>
      <c r="I23" s="66"/>
      <c r="J23" s="47"/>
      <c r="K23" s="47"/>
      <c r="L23" s="66"/>
      <c r="M23" s="47"/>
      <c r="N23" s="47"/>
      <c r="O23" s="66"/>
      <c r="P23" s="47"/>
      <c r="Q23" s="47"/>
      <c r="R23" s="66"/>
      <c r="S23" s="47"/>
      <c r="T23" s="47"/>
      <c r="U23" s="66"/>
      <c r="V23" s="47"/>
      <c r="W23" s="47"/>
      <c r="X23" s="66"/>
      <c r="Y23" s="47"/>
      <c r="Z23" s="47"/>
      <c r="AA23" s="66"/>
      <c r="AB23" s="47"/>
      <c r="AC23" s="47"/>
      <c r="AD23" s="66"/>
      <c r="AE23" s="47"/>
      <c r="AF23" s="47"/>
      <c r="AG23" s="66"/>
      <c r="AH23" s="47"/>
      <c r="AI23" s="47"/>
      <c r="AJ23" s="67"/>
      <c r="AK23" s="68"/>
    </row>
    <row r="24" spans="1:37" ht="20.5" x14ac:dyDescent="0.55000000000000004">
      <c r="A24" s="69" t="s">
        <v>32</v>
      </c>
      <c r="B24" s="70">
        <f ca="1">B3+B15</f>
        <v>3154173</v>
      </c>
      <c r="C24" s="70"/>
      <c r="D24" s="70"/>
      <c r="E24" s="70">
        <f ca="1">E3+E15</f>
        <v>3637084</v>
      </c>
      <c r="F24" s="70"/>
      <c r="G24" s="70"/>
      <c r="H24" s="70">
        <f ca="1">H3+H15</f>
        <v>3467908</v>
      </c>
      <c r="I24" s="70"/>
      <c r="J24" s="70"/>
      <c r="K24" s="70">
        <f ca="1">K3+K15</f>
        <v>2846043</v>
      </c>
      <c r="L24" s="70"/>
      <c r="M24" s="70"/>
      <c r="N24" s="70">
        <f ca="1">N3+N15</f>
        <v>4760820</v>
      </c>
      <c r="O24" s="70"/>
      <c r="P24" s="70"/>
      <c r="Q24" s="70">
        <f ca="1">Q3+Q15</f>
        <v>7947347</v>
      </c>
      <c r="R24" s="70"/>
      <c r="S24" s="70"/>
      <c r="T24" s="70">
        <f ca="1">T3+T15</f>
        <v>7607134</v>
      </c>
      <c r="U24" s="70"/>
      <c r="V24" s="70"/>
      <c r="W24" s="70">
        <f ca="1">W3+W15</f>
        <v>7918136</v>
      </c>
      <c r="X24" s="70"/>
      <c r="Y24" s="70"/>
      <c r="Z24" s="70">
        <f ca="1">Z3+Z15</f>
        <v>2534374</v>
      </c>
      <c r="AA24" s="70"/>
      <c r="AB24" s="70"/>
      <c r="AC24" s="70">
        <f ca="1">AC3+AC15</f>
        <v>4020638</v>
      </c>
      <c r="AD24" s="70"/>
      <c r="AE24" s="70"/>
      <c r="AF24" s="70">
        <f ca="1">AF3+AF15</f>
        <v>3905555</v>
      </c>
      <c r="AG24" s="70"/>
      <c r="AH24" s="70"/>
      <c r="AI24" s="70">
        <f ca="1">AI3+AI15</f>
        <v>8206754</v>
      </c>
      <c r="AJ24" s="71"/>
      <c r="AK24" s="72"/>
    </row>
    <row r="25" spans="1:37" ht="14.5" x14ac:dyDescent="0.4">
      <c r="A25" s="6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64"/>
    </row>
    <row r="26" spans="1:37" ht="14.5" x14ac:dyDescent="0.4">
      <c r="A26" s="6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64"/>
    </row>
    <row r="27" spans="1:37" ht="14.5" x14ac:dyDescent="0.4">
      <c r="A27" s="6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64"/>
    </row>
    <row r="28" spans="1:37" ht="14.5" x14ac:dyDescent="0.4">
      <c r="A28" s="6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64"/>
    </row>
    <row r="29" spans="1:37" ht="14.5" x14ac:dyDescent="0.4">
      <c r="A29" s="6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64"/>
    </row>
    <row r="30" spans="1:37" ht="14.5" x14ac:dyDescent="0.4">
      <c r="A30" s="6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64"/>
    </row>
    <row r="31" spans="1:37" ht="14.5" x14ac:dyDescent="0.4">
      <c r="A31" s="6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64"/>
    </row>
    <row r="32" spans="1:37" ht="14.5" x14ac:dyDescent="0.4">
      <c r="A32" s="6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64"/>
    </row>
    <row r="33" spans="1:37" ht="14.5" x14ac:dyDescent="0.4">
      <c r="A33" s="6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64"/>
    </row>
    <row r="34" spans="1:37" ht="14.5" x14ac:dyDescent="0.4">
      <c r="A34" s="67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5"/>
    </row>
    <row r="35" spans="1:37" ht="14.5" x14ac:dyDescent="0.4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</row>
    <row r="36" spans="1:37" ht="14.5" x14ac:dyDescent="0.4">
      <c r="A36" s="76" t="s">
        <v>33</v>
      </c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</row>
    <row r="37" spans="1:37" ht="14.5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</row>
    <row r="38" spans="1:37" ht="14.5" x14ac:dyDescent="0.4">
      <c r="A38" s="47" t="s">
        <v>14</v>
      </c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</row>
    <row r="39" spans="1:37" ht="14.5" x14ac:dyDescent="0.4">
      <c r="A39" s="47" t="s">
        <v>15</v>
      </c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</row>
    <row r="40" spans="1:37" ht="14.5" x14ac:dyDescent="0.4">
      <c r="A40" s="47" t="s">
        <v>16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</row>
    <row r="41" spans="1:37" ht="14.5" x14ac:dyDescent="0.4">
      <c r="A41" s="47" t="s">
        <v>17</v>
      </c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</row>
    <row r="42" spans="1:37" ht="14.5" x14ac:dyDescent="0.4">
      <c r="A42" s="47" t="s">
        <v>18</v>
      </c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</row>
    <row r="43" spans="1:37" ht="14.5" x14ac:dyDescent="0.4">
      <c r="A43" s="47" t="s">
        <v>19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</row>
    <row r="44" spans="1:37" ht="14.5" x14ac:dyDescent="0.4">
      <c r="A44" s="47" t="s">
        <v>20</v>
      </c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</row>
    <row r="45" spans="1:37" ht="14.5" x14ac:dyDescent="0.4">
      <c r="A45" s="47" t="s">
        <v>21</v>
      </c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</row>
    <row r="46" spans="1:37" ht="14.5" x14ac:dyDescent="0.4">
      <c r="A46" s="47" t="s">
        <v>22</v>
      </c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</row>
    <row r="47" spans="1:37" ht="14.5" x14ac:dyDescent="0.4">
      <c r="A47" s="47" t="s">
        <v>23</v>
      </c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</row>
    <row r="48" spans="1:37" ht="14.5" x14ac:dyDescent="0.4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</row>
    <row r="49" spans="1:37" ht="14.5" x14ac:dyDescent="0.4">
      <c r="A49" s="76" t="s">
        <v>24</v>
      </c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</row>
    <row r="50" spans="1:37" ht="14.5" x14ac:dyDescent="0.4">
      <c r="A50" s="47" t="s">
        <v>25</v>
      </c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</row>
    <row r="51" spans="1:37" ht="14.5" x14ac:dyDescent="0.4">
      <c r="A51" s="47" t="s">
        <v>26</v>
      </c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</row>
    <row r="52" spans="1:37" ht="14.5" x14ac:dyDescent="0.4">
      <c r="A52" s="47" t="s">
        <v>34</v>
      </c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</row>
    <row r="53" spans="1:37" ht="14.5" x14ac:dyDescent="0.4">
      <c r="A53" s="47" t="s">
        <v>31</v>
      </c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</row>
    <row r="54" spans="1:37" ht="14.5" x14ac:dyDescent="0.4">
      <c r="A54" s="47" t="s">
        <v>30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</row>
    <row r="55" spans="1:37" ht="14.5" x14ac:dyDescent="0.4">
      <c r="A55" s="47" t="s">
        <v>29</v>
      </c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</row>
    <row r="56" spans="1:37" ht="14.5" x14ac:dyDescent="0.4">
      <c r="A56" s="47" t="s">
        <v>28</v>
      </c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</row>
    <row r="57" spans="1:37" ht="14.5" x14ac:dyDescent="0.4">
      <c r="A57" s="47" t="s">
        <v>27</v>
      </c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</row>
    <row r="58" spans="1:37" ht="14.5" x14ac:dyDescent="0.4">
      <c r="A58" s="47" t="s">
        <v>35</v>
      </c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</row>
    <row r="59" spans="1:37" ht="14.5" x14ac:dyDescent="0.4">
      <c r="A59" s="47" t="s">
        <v>36</v>
      </c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</row>
    <row r="60" spans="1:37" ht="14.5" x14ac:dyDescent="0.4">
      <c r="A60" s="47" t="s">
        <v>37</v>
      </c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</row>
    <row r="61" spans="1:37" ht="14.5" x14ac:dyDescent="0.4">
      <c r="A61" s="47" t="s">
        <v>38</v>
      </c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</row>
    <row r="62" spans="1:37" ht="14.5" x14ac:dyDescent="0.4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</row>
    <row r="63" spans="1:37" ht="14.5" x14ac:dyDescent="0.4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</row>
    <row r="64" spans="1:37" ht="14.5" x14ac:dyDescent="0.4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</row>
    <row r="65" spans="1:37" ht="14.5" x14ac:dyDescent="0.4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</row>
    <row r="66" spans="1:37" ht="14.5" x14ac:dyDescent="0.4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</row>
    <row r="67" spans="1:37" ht="14.5" x14ac:dyDescent="0.4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</row>
    <row r="68" spans="1:37" ht="14.5" x14ac:dyDescent="0.4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</row>
    <row r="69" spans="1:37" ht="14.5" x14ac:dyDescent="0.4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</row>
    <row r="70" spans="1:37" ht="14.5" x14ac:dyDescent="0.4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</row>
    <row r="71" spans="1:37" ht="14.5" x14ac:dyDescent="0.4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</row>
    <row r="72" spans="1:37" ht="14.5" x14ac:dyDescent="0.4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</row>
    <row r="73" spans="1:37" ht="14.5" x14ac:dyDescent="0.4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</row>
    <row r="74" spans="1:37" ht="14.5" x14ac:dyDescent="0.4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</row>
    <row r="75" spans="1:37" ht="14.5" x14ac:dyDescent="0.4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</row>
    <row r="76" spans="1:37" ht="14.5" x14ac:dyDescent="0.4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</row>
    <row r="77" spans="1:37" ht="14.5" x14ac:dyDescent="0.4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</row>
    <row r="78" spans="1:37" ht="14.5" x14ac:dyDescent="0.4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</row>
    <row r="79" spans="1:37" ht="14.5" x14ac:dyDescent="0.4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</row>
    <row r="80" spans="1:37" ht="14.5" x14ac:dyDescent="0.4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</row>
    <row r="81" spans="1:37" ht="14.5" x14ac:dyDescent="0.4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</row>
    <row r="82" spans="1:37" ht="14.5" x14ac:dyDescent="0.4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</row>
    <row r="83" spans="1:37" ht="14.5" x14ac:dyDescent="0.4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</row>
    <row r="84" spans="1:37" ht="14.5" x14ac:dyDescent="0.4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</row>
    <row r="85" spans="1:37" ht="14.5" x14ac:dyDescent="0.4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</row>
    <row r="86" spans="1:37" ht="14.5" x14ac:dyDescent="0.4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</row>
    <row r="87" spans="1:37" ht="14.5" x14ac:dyDescent="0.4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</row>
    <row r="88" spans="1:37" ht="14.5" x14ac:dyDescent="0.4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</row>
    <row r="89" spans="1:37" ht="14.5" x14ac:dyDescent="0.4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</row>
    <row r="90" spans="1:37" ht="14.5" x14ac:dyDescent="0.4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</row>
    <row r="91" spans="1:37" ht="14.5" x14ac:dyDescent="0.4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</row>
    <row r="92" spans="1:37" ht="14.5" x14ac:dyDescent="0.4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</row>
    <row r="93" spans="1:37" ht="14.5" x14ac:dyDescent="0.4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</row>
    <row r="94" spans="1:37" ht="14.5" x14ac:dyDescent="0.4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</row>
    <row r="95" spans="1:37" ht="14.5" x14ac:dyDescent="0.4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</row>
    <row r="96" spans="1:37" ht="14.5" x14ac:dyDescent="0.4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</row>
    <row r="97" spans="1:37" ht="14.5" x14ac:dyDescent="0.4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</row>
    <row r="98" spans="1:37" ht="14.5" x14ac:dyDescent="0.4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</row>
    <row r="99" spans="1:37" ht="14.5" x14ac:dyDescent="0.4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</row>
    <row r="100" spans="1:37" ht="14.5" x14ac:dyDescent="0.4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</row>
    <row r="101" spans="1:37" ht="14.5" x14ac:dyDescent="0.4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</row>
    <row r="102" spans="1:37" ht="14.5" x14ac:dyDescent="0.4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</row>
    <row r="103" spans="1:37" ht="14.5" x14ac:dyDescent="0.4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</row>
    <row r="104" spans="1:37" ht="14.5" x14ac:dyDescent="0.4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</row>
    <row r="105" spans="1:37" ht="14.5" x14ac:dyDescent="0.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</row>
    <row r="106" spans="1:37" ht="14.5" x14ac:dyDescent="0.4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</row>
    <row r="107" spans="1:37" ht="14.5" x14ac:dyDescent="0.4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</row>
    <row r="108" spans="1:37" ht="14.5" x14ac:dyDescent="0.4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</row>
    <row r="109" spans="1:37" ht="14.5" x14ac:dyDescent="0.4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</row>
    <row r="110" spans="1:37" ht="14.5" x14ac:dyDescent="0.4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</row>
    <row r="111" spans="1:37" ht="14.5" x14ac:dyDescent="0.4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</row>
    <row r="112" spans="1:37" ht="14.5" x14ac:dyDescent="0.4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</row>
    <row r="113" spans="1:37" ht="14.5" x14ac:dyDescent="0.4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</row>
    <row r="114" spans="1:37" ht="14.5" x14ac:dyDescent="0.4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</row>
    <row r="115" spans="1:37" ht="14.5" x14ac:dyDescent="0.4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</row>
    <row r="116" spans="1:37" ht="14.5" x14ac:dyDescent="0.4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</row>
    <row r="117" spans="1:37" ht="14.5" x14ac:dyDescent="0.4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</row>
    <row r="118" spans="1:37" ht="14.5" x14ac:dyDescent="0.4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</row>
    <row r="119" spans="1:37" ht="14.5" x14ac:dyDescent="0.4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</row>
    <row r="120" spans="1:37" ht="14.5" x14ac:dyDescent="0.4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</row>
    <row r="121" spans="1:37" ht="14.5" x14ac:dyDescent="0.4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</row>
    <row r="122" spans="1:37" ht="14.5" x14ac:dyDescent="0.4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</row>
    <row r="123" spans="1:37" ht="14.5" x14ac:dyDescent="0.4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</row>
    <row r="124" spans="1:37" ht="14.5" x14ac:dyDescent="0.4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</row>
    <row r="125" spans="1:37" ht="14.5" x14ac:dyDescent="0.4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</row>
    <row r="126" spans="1:37" ht="14.5" x14ac:dyDescent="0.4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</row>
    <row r="127" spans="1:37" ht="14.5" x14ac:dyDescent="0.4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</row>
    <row r="128" spans="1:37" ht="14.5" x14ac:dyDescent="0.4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</row>
    <row r="129" spans="1:37" ht="14.5" x14ac:dyDescent="0.4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</row>
    <row r="130" spans="1:37" ht="14.5" x14ac:dyDescent="0.4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</row>
    <row r="131" spans="1:37" ht="14.5" x14ac:dyDescent="0.4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</row>
    <row r="132" spans="1:37" ht="14.5" x14ac:dyDescent="0.4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</row>
    <row r="133" spans="1:37" ht="14.5" x14ac:dyDescent="0.4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</row>
    <row r="134" spans="1:37" ht="14.5" x14ac:dyDescent="0.4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</row>
    <row r="135" spans="1:37" ht="14.5" x14ac:dyDescent="0.4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</row>
    <row r="136" spans="1:37" ht="14.5" x14ac:dyDescent="0.4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</row>
    <row r="137" spans="1:37" ht="14.5" x14ac:dyDescent="0.4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</row>
    <row r="138" spans="1:37" ht="14.5" x14ac:dyDescent="0.4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</row>
    <row r="139" spans="1:37" ht="14.5" x14ac:dyDescent="0.4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</row>
    <row r="140" spans="1:37" ht="14.5" x14ac:dyDescent="0.4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</row>
    <row r="141" spans="1:37" ht="14.5" x14ac:dyDescent="0.4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</row>
    <row r="142" spans="1:37" ht="14.5" x14ac:dyDescent="0.4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</row>
    <row r="143" spans="1:37" ht="14.5" x14ac:dyDescent="0.4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</row>
    <row r="144" spans="1:37" ht="14.5" x14ac:dyDescent="0.4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</row>
    <row r="145" spans="1:37" ht="14.5" x14ac:dyDescent="0.4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</row>
    <row r="146" spans="1:37" ht="14.5" x14ac:dyDescent="0.4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</row>
    <row r="147" spans="1:37" ht="14.5" x14ac:dyDescent="0.4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</row>
    <row r="148" spans="1:37" ht="14.5" x14ac:dyDescent="0.4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</row>
    <row r="149" spans="1:37" ht="14.5" x14ac:dyDescent="0.4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</row>
    <row r="150" spans="1:37" ht="14.5" x14ac:dyDescent="0.4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</row>
    <row r="151" spans="1:37" ht="14.5" x14ac:dyDescent="0.4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</row>
    <row r="152" spans="1:37" ht="14.5" x14ac:dyDescent="0.4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</row>
    <row r="153" spans="1:37" ht="14.5" x14ac:dyDescent="0.4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</row>
    <row r="154" spans="1:37" ht="14.5" x14ac:dyDescent="0.4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</row>
    <row r="155" spans="1:37" ht="14.5" x14ac:dyDescent="0.4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</row>
    <row r="156" spans="1:37" ht="14.5" x14ac:dyDescent="0.4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</row>
    <row r="157" spans="1:37" ht="14.5" x14ac:dyDescent="0.4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</row>
    <row r="158" spans="1:37" ht="14.5" x14ac:dyDescent="0.4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</row>
    <row r="159" spans="1:37" ht="14.5" x14ac:dyDescent="0.4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</row>
    <row r="160" spans="1:37" ht="14.5" x14ac:dyDescent="0.4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</row>
    <row r="161" spans="1:37" ht="14.5" x14ac:dyDescent="0.4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</row>
    <row r="162" spans="1:37" ht="14.5" x14ac:dyDescent="0.4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</row>
    <row r="163" spans="1:37" ht="14.5" x14ac:dyDescent="0.4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</row>
    <row r="164" spans="1:37" ht="14.5" x14ac:dyDescent="0.4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</row>
    <row r="165" spans="1:37" ht="14.5" x14ac:dyDescent="0.4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</row>
    <row r="166" spans="1:37" ht="14.5" x14ac:dyDescent="0.4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</row>
    <row r="167" spans="1:37" ht="14.5" x14ac:dyDescent="0.4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</row>
    <row r="168" spans="1:37" ht="14.5" x14ac:dyDescent="0.4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</row>
    <row r="169" spans="1:37" ht="14.5" x14ac:dyDescent="0.4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</row>
    <row r="170" spans="1:37" ht="14.5" x14ac:dyDescent="0.4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</row>
    <row r="171" spans="1:37" ht="14.5" x14ac:dyDescent="0.4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</row>
    <row r="172" spans="1:37" ht="14.5" x14ac:dyDescent="0.4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</row>
    <row r="173" spans="1:37" ht="14.5" x14ac:dyDescent="0.4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</row>
    <row r="174" spans="1:37" ht="14.5" x14ac:dyDescent="0.4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</row>
    <row r="175" spans="1:37" ht="14.5" x14ac:dyDescent="0.4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</row>
    <row r="176" spans="1:37" ht="14.5" x14ac:dyDescent="0.4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</row>
    <row r="177" spans="1:37" ht="14.5" x14ac:dyDescent="0.4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</row>
    <row r="178" spans="1:37" ht="14.5" x14ac:dyDescent="0.4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</row>
    <row r="179" spans="1:37" ht="14.5" x14ac:dyDescent="0.4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</row>
    <row r="180" spans="1:37" ht="14.5" x14ac:dyDescent="0.4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</row>
    <row r="181" spans="1:37" ht="14.5" x14ac:dyDescent="0.4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</row>
    <row r="182" spans="1:37" ht="14.5" x14ac:dyDescent="0.4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</row>
    <row r="183" spans="1:37" ht="14.5" x14ac:dyDescent="0.4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</row>
    <row r="184" spans="1:37" ht="14.5" x14ac:dyDescent="0.4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</row>
    <row r="185" spans="1:37" ht="14.5" x14ac:dyDescent="0.4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</row>
    <row r="186" spans="1:37" ht="14.5" x14ac:dyDescent="0.4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</row>
    <row r="187" spans="1:37" ht="14.5" x14ac:dyDescent="0.4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</row>
    <row r="188" spans="1:37" ht="14.5" x14ac:dyDescent="0.4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</row>
    <row r="189" spans="1:37" ht="14.5" x14ac:dyDescent="0.4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</row>
    <row r="190" spans="1:37" ht="14.5" x14ac:dyDescent="0.4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</row>
    <row r="191" spans="1:37" ht="14.5" x14ac:dyDescent="0.4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</row>
    <row r="192" spans="1:37" ht="14.5" x14ac:dyDescent="0.4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</row>
    <row r="193" spans="1:37" ht="14.5" x14ac:dyDescent="0.4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</row>
    <row r="194" spans="1:37" ht="14.5" x14ac:dyDescent="0.4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</row>
    <row r="195" spans="1:37" ht="14.5" x14ac:dyDescent="0.4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</row>
    <row r="196" spans="1:37" ht="14.5" x14ac:dyDescent="0.4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</row>
    <row r="197" spans="1:37" ht="14.5" x14ac:dyDescent="0.4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</row>
    <row r="198" spans="1:37" ht="14.5" x14ac:dyDescent="0.4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</row>
    <row r="199" spans="1:37" ht="14.5" x14ac:dyDescent="0.4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</row>
    <row r="200" spans="1:37" ht="14.5" x14ac:dyDescent="0.4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</row>
    <row r="201" spans="1:37" ht="14.5" x14ac:dyDescent="0.4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</row>
    <row r="202" spans="1:37" ht="14.5" x14ac:dyDescent="0.4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</row>
    <row r="203" spans="1:37" ht="14.5" x14ac:dyDescent="0.4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</row>
    <row r="204" spans="1:37" ht="14.5" x14ac:dyDescent="0.4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</row>
    <row r="205" spans="1:37" ht="14.5" x14ac:dyDescent="0.4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</row>
    <row r="206" spans="1:37" ht="14.5" x14ac:dyDescent="0.4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</row>
    <row r="207" spans="1:37" ht="14.5" x14ac:dyDescent="0.4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</row>
    <row r="208" spans="1:37" ht="14.5" x14ac:dyDescent="0.4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</row>
    <row r="209" spans="1:37" ht="14.5" x14ac:dyDescent="0.4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</row>
    <row r="210" spans="1:37" ht="14.5" x14ac:dyDescent="0.4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</row>
    <row r="211" spans="1:37" ht="14.5" x14ac:dyDescent="0.4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</row>
    <row r="212" spans="1:37" ht="14.5" x14ac:dyDescent="0.4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</row>
    <row r="213" spans="1:37" ht="14.5" x14ac:dyDescent="0.4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</row>
    <row r="214" spans="1:37" ht="14.5" x14ac:dyDescent="0.4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</row>
    <row r="215" spans="1:37" ht="14.5" x14ac:dyDescent="0.4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</row>
    <row r="216" spans="1:37" ht="14.5" x14ac:dyDescent="0.4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</row>
    <row r="217" spans="1:37" ht="14.5" x14ac:dyDescent="0.4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</row>
    <row r="218" spans="1:37" ht="14.5" x14ac:dyDescent="0.4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</row>
    <row r="219" spans="1:37" ht="14.5" x14ac:dyDescent="0.4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</row>
    <row r="220" spans="1:37" ht="14.5" x14ac:dyDescent="0.4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</row>
    <row r="221" spans="1:37" ht="14.5" x14ac:dyDescent="0.4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</row>
    <row r="222" spans="1:37" ht="14.5" x14ac:dyDescent="0.4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</row>
    <row r="223" spans="1:37" ht="14.5" x14ac:dyDescent="0.4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</row>
    <row r="224" spans="1:37" ht="14.5" x14ac:dyDescent="0.4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</row>
    <row r="225" spans="1:37" ht="14.5" x14ac:dyDescent="0.4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</row>
    <row r="226" spans="1:37" ht="14.5" x14ac:dyDescent="0.4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</row>
    <row r="227" spans="1:37" ht="14.5" x14ac:dyDescent="0.4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</row>
    <row r="228" spans="1:37" ht="14.5" x14ac:dyDescent="0.4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</row>
    <row r="229" spans="1:37" ht="14.5" x14ac:dyDescent="0.4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</row>
    <row r="230" spans="1:37" ht="14.5" x14ac:dyDescent="0.4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</row>
    <row r="231" spans="1:37" ht="14.5" x14ac:dyDescent="0.4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</row>
    <row r="232" spans="1:37" ht="14.5" x14ac:dyDescent="0.4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</row>
    <row r="233" spans="1:37" ht="14.5" x14ac:dyDescent="0.4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</row>
    <row r="234" spans="1:37" ht="14.5" x14ac:dyDescent="0.4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</row>
    <row r="235" spans="1:37" ht="14.5" x14ac:dyDescent="0.4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</row>
    <row r="236" spans="1:37" ht="14.5" x14ac:dyDescent="0.4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</row>
    <row r="237" spans="1:37" ht="14.5" x14ac:dyDescent="0.4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</row>
    <row r="238" spans="1:37" ht="14.5" x14ac:dyDescent="0.4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</row>
    <row r="239" spans="1:37" ht="14.5" x14ac:dyDescent="0.4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</row>
    <row r="240" spans="1:37" ht="14.5" x14ac:dyDescent="0.4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</row>
    <row r="241" spans="1:37" ht="14.5" x14ac:dyDescent="0.4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</row>
    <row r="242" spans="1:37" ht="14.5" x14ac:dyDescent="0.4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</row>
    <row r="243" spans="1:37" ht="14.5" x14ac:dyDescent="0.4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</row>
    <row r="244" spans="1:37" ht="14.5" x14ac:dyDescent="0.4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</row>
    <row r="245" spans="1:37" ht="14.5" x14ac:dyDescent="0.4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</row>
    <row r="246" spans="1:37" ht="14.5" x14ac:dyDescent="0.4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</row>
    <row r="247" spans="1:37" ht="14.5" x14ac:dyDescent="0.4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</row>
    <row r="248" spans="1:37" ht="14.5" x14ac:dyDescent="0.4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</row>
    <row r="249" spans="1:37" ht="14.5" x14ac:dyDescent="0.4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</row>
    <row r="250" spans="1:37" ht="14.5" x14ac:dyDescent="0.4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</row>
    <row r="251" spans="1:37" ht="14.5" x14ac:dyDescent="0.4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</row>
    <row r="252" spans="1:37" ht="14.5" x14ac:dyDescent="0.4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</row>
    <row r="253" spans="1:37" ht="14.5" x14ac:dyDescent="0.4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</row>
    <row r="254" spans="1:37" ht="14.5" x14ac:dyDescent="0.4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</row>
    <row r="255" spans="1:37" ht="14.5" x14ac:dyDescent="0.4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</row>
    <row r="256" spans="1:37" ht="14.5" x14ac:dyDescent="0.4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</row>
    <row r="257" spans="1:37" ht="14.5" x14ac:dyDescent="0.4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</row>
    <row r="258" spans="1:37" ht="14.5" x14ac:dyDescent="0.4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</row>
    <row r="259" spans="1:37" ht="14.5" x14ac:dyDescent="0.4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</row>
    <row r="260" spans="1:37" ht="14.5" x14ac:dyDescent="0.4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</row>
    <row r="261" spans="1:37" ht="14.5" x14ac:dyDescent="0.4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</row>
    <row r="262" spans="1:37" ht="14.5" x14ac:dyDescent="0.4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</row>
    <row r="263" spans="1:37" ht="14.5" x14ac:dyDescent="0.4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</row>
    <row r="264" spans="1:37" ht="14.5" x14ac:dyDescent="0.4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</row>
    <row r="265" spans="1:37" ht="14.5" x14ac:dyDescent="0.4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</row>
    <row r="266" spans="1:37" ht="14.5" x14ac:dyDescent="0.4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</row>
    <row r="267" spans="1:37" ht="14.5" x14ac:dyDescent="0.4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</row>
    <row r="268" spans="1:37" ht="14.5" x14ac:dyDescent="0.4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</row>
    <row r="269" spans="1:37" ht="14.5" x14ac:dyDescent="0.4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</row>
    <row r="270" spans="1:37" ht="14.5" x14ac:dyDescent="0.4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</row>
    <row r="271" spans="1:37" ht="14.5" x14ac:dyDescent="0.4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</row>
    <row r="272" spans="1:37" ht="14.5" x14ac:dyDescent="0.4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</row>
    <row r="273" spans="1:37" ht="14.5" x14ac:dyDescent="0.4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</row>
    <row r="274" spans="1:37" ht="14.5" x14ac:dyDescent="0.4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</row>
    <row r="275" spans="1:37" ht="14.5" x14ac:dyDescent="0.4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</row>
    <row r="276" spans="1:37" ht="14.5" x14ac:dyDescent="0.4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</row>
    <row r="277" spans="1:37" ht="14.5" x14ac:dyDescent="0.4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</row>
    <row r="278" spans="1:37" ht="14.5" x14ac:dyDescent="0.4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</row>
    <row r="279" spans="1:37" ht="14.5" x14ac:dyDescent="0.4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</row>
    <row r="280" spans="1:37" ht="14.5" x14ac:dyDescent="0.4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</row>
    <row r="281" spans="1:37" ht="14.5" x14ac:dyDescent="0.4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</row>
    <row r="282" spans="1:37" ht="14.5" x14ac:dyDescent="0.4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</row>
    <row r="283" spans="1:37" ht="14.5" x14ac:dyDescent="0.4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</row>
    <row r="284" spans="1:37" ht="14.5" x14ac:dyDescent="0.4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</row>
    <row r="285" spans="1:37" ht="14.5" x14ac:dyDescent="0.4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</row>
    <row r="286" spans="1:37" ht="14.5" x14ac:dyDescent="0.4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</row>
    <row r="287" spans="1:37" ht="14.5" x14ac:dyDescent="0.4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</row>
    <row r="288" spans="1:37" ht="14.5" x14ac:dyDescent="0.4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</row>
    <row r="289" spans="1:37" ht="14.5" x14ac:dyDescent="0.4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</row>
    <row r="290" spans="1:37" ht="14.5" x14ac:dyDescent="0.4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</row>
    <row r="291" spans="1:37" ht="14.5" x14ac:dyDescent="0.4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</row>
    <row r="292" spans="1:37" ht="14.5" x14ac:dyDescent="0.4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</row>
    <row r="293" spans="1:37" ht="14.5" x14ac:dyDescent="0.4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</row>
    <row r="294" spans="1:37" ht="14.5" x14ac:dyDescent="0.4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</row>
    <row r="295" spans="1:37" ht="14.5" x14ac:dyDescent="0.4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</row>
    <row r="296" spans="1:37" ht="14.5" x14ac:dyDescent="0.4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</row>
    <row r="297" spans="1:37" ht="14.5" x14ac:dyDescent="0.4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</row>
    <row r="298" spans="1:37" ht="14.5" x14ac:dyDescent="0.4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</row>
    <row r="299" spans="1:37" ht="14.5" x14ac:dyDescent="0.4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</row>
    <row r="300" spans="1:37" ht="14.5" x14ac:dyDescent="0.4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</row>
    <row r="301" spans="1:37" ht="14.5" x14ac:dyDescent="0.4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47"/>
    </row>
    <row r="302" spans="1:37" ht="14.5" x14ac:dyDescent="0.4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47"/>
    </row>
    <row r="303" spans="1:37" ht="14.5" x14ac:dyDescent="0.4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</row>
    <row r="304" spans="1:37" ht="14.5" x14ac:dyDescent="0.4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47"/>
    </row>
    <row r="305" spans="1:37" ht="14.5" x14ac:dyDescent="0.4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</row>
    <row r="306" spans="1:37" ht="14.5" x14ac:dyDescent="0.4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</row>
    <row r="307" spans="1:37" ht="14.5" x14ac:dyDescent="0.4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</row>
    <row r="308" spans="1:37" ht="14.5" x14ac:dyDescent="0.4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</row>
    <row r="309" spans="1:37" ht="14.5" x14ac:dyDescent="0.4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</row>
    <row r="310" spans="1:37" ht="14.5" x14ac:dyDescent="0.4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</row>
    <row r="311" spans="1:37" ht="14.5" x14ac:dyDescent="0.4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</row>
    <row r="312" spans="1:37" ht="14.5" x14ac:dyDescent="0.4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</row>
    <row r="313" spans="1:37" ht="14.5" x14ac:dyDescent="0.4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</row>
    <row r="314" spans="1:37" ht="14.5" x14ac:dyDescent="0.4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</row>
    <row r="315" spans="1:37" ht="14.5" x14ac:dyDescent="0.4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</row>
    <row r="316" spans="1:37" ht="14.5" x14ac:dyDescent="0.4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</row>
    <row r="317" spans="1:37" ht="14.5" x14ac:dyDescent="0.4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</row>
    <row r="318" spans="1:37" ht="14.5" x14ac:dyDescent="0.4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</row>
    <row r="319" spans="1:37" ht="14.5" x14ac:dyDescent="0.4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</row>
    <row r="320" spans="1:37" ht="14.5" x14ac:dyDescent="0.4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</row>
    <row r="321" spans="1:37" ht="14.5" x14ac:dyDescent="0.4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</row>
    <row r="322" spans="1:37" ht="14.5" x14ac:dyDescent="0.4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</row>
    <row r="323" spans="1:37" ht="14.5" x14ac:dyDescent="0.4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</row>
    <row r="324" spans="1:37" ht="14.5" x14ac:dyDescent="0.4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47"/>
    </row>
    <row r="325" spans="1:37" ht="14.5" x14ac:dyDescent="0.4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</row>
    <row r="326" spans="1:37" ht="14.5" x14ac:dyDescent="0.4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</row>
    <row r="327" spans="1:37" ht="14.5" x14ac:dyDescent="0.4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</row>
    <row r="328" spans="1:37" ht="14.5" x14ac:dyDescent="0.4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</row>
    <row r="329" spans="1:37" ht="14.5" x14ac:dyDescent="0.4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</row>
    <row r="330" spans="1:37" ht="14.5" x14ac:dyDescent="0.4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</row>
    <row r="331" spans="1:37" ht="14.5" x14ac:dyDescent="0.4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</row>
    <row r="332" spans="1:37" ht="14.5" x14ac:dyDescent="0.4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</row>
    <row r="333" spans="1:37" ht="14.5" x14ac:dyDescent="0.4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</row>
    <row r="334" spans="1:37" ht="14.5" x14ac:dyDescent="0.4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</row>
    <row r="335" spans="1:37" ht="14.5" x14ac:dyDescent="0.4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47"/>
    </row>
    <row r="336" spans="1:37" ht="14.5" x14ac:dyDescent="0.4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47"/>
    </row>
    <row r="337" spans="1:37" ht="14.5" x14ac:dyDescent="0.4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47"/>
    </row>
    <row r="338" spans="1:37" ht="14.5" x14ac:dyDescent="0.4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47"/>
    </row>
    <row r="339" spans="1:37" ht="14.5" x14ac:dyDescent="0.4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</row>
    <row r="340" spans="1:37" ht="14.5" x14ac:dyDescent="0.4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  <c r="AJ340" s="47"/>
      <c r="AK340" s="47"/>
    </row>
    <row r="341" spans="1:37" ht="14.5" x14ac:dyDescent="0.4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47"/>
    </row>
    <row r="342" spans="1:37" ht="14.5" x14ac:dyDescent="0.4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  <c r="AJ342" s="47"/>
      <c r="AK342" s="47"/>
    </row>
    <row r="343" spans="1:37" ht="14.5" x14ac:dyDescent="0.4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  <c r="AJ343" s="47"/>
      <c r="AK343" s="47"/>
    </row>
    <row r="344" spans="1:37" ht="14.5" x14ac:dyDescent="0.4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  <c r="AJ344" s="47"/>
      <c r="AK344" s="47"/>
    </row>
    <row r="345" spans="1:37" ht="14.5" x14ac:dyDescent="0.4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47"/>
    </row>
    <row r="346" spans="1:37" ht="14.5" x14ac:dyDescent="0.4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  <c r="AJ346" s="47"/>
      <c r="AK346" s="47"/>
    </row>
    <row r="347" spans="1:37" ht="14.5" x14ac:dyDescent="0.4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  <c r="AJ347" s="47"/>
      <c r="AK347" s="47"/>
    </row>
    <row r="348" spans="1:37" ht="14.5" x14ac:dyDescent="0.4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47"/>
      <c r="AJ348" s="47"/>
      <c r="AK348" s="47"/>
    </row>
    <row r="349" spans="1:37" ht="14.5" x14ac:dyDescent="0.4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  <c r="AJ349" s="47"/>
      <c r="AK349" s="47"/>
    </row>
    <row r="350" spans="1:37" ht="14.5" x14ac:dyDescent="0.4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47"/>
    </row>
    <row r="351" spans="1:37" ht="14.5" x14ac:dyDescent="0.4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47"/>
      <c r="AJ351" s="47"/>
      <c r="AK351" s="47"/>
    </row>
    <row r="352" spans="1:37" ht="14.5" x14ac:dyDescent="0.4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  <c r="AJ352" s="47"/>
      <c r="AK352" s="47"/>
    </row>
    <row r="353" spans="1:37" ht="14.5" x14ac:dyDescent="0.4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47"/>
      <c r="AJ353" s="47"/>
      <c r="AK353" s="47"/>
    </row>
    <row r="354" spans="1:37" ht="14.5" x14ac:dyDescent="0.4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  <c r="AI354" s="47"/>
      <c r="AJ354" s="47"/>
      <c r="AK354" s="47"/>
    </row>
    <row r="355" spans="1:37" ht="14.5" x14ac:dyDescent="0.4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  <c r="AJ355" s="47"/>
      <c r="AK355" s="47"/>
    </row>
    <row r="356" spans="1:37" ht="14.5" x14ac:dyDescent="0.4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  <c r="AJ356" s="47"/>
      <c r="AK356" s="47"/>
    </row>
    <row r="357" spans="1:37" ht="14.5" x14ac:dyDescent="0.4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47"/>
      <c r="AJ357" s="47"/>
      <c r="AK357" s="47"/>
    </row>
    <row r="358" spans="1:37" ht="14.5" x14ac:dyDescent="0.4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47"/>
      <c r="AJ358" s="47"/>
      <c r="AK358" s="47"/>
    </row>
    <row r="359" spans="1:37" ht="14.5" x14ac:dyDescent="0.4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  <c r="AI359" s="47"/>
      <c r="AJ359" s="47"/>
      <c r="AK359" s="47"/>
    </row>
    <row r="360" spans="1:37" ht="14.5" x14ac:dyDescent="0.4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  <c r="AG360" s="47"/>
      <c r="AH360" s="47"/>
      <c r="AI360" s="47"/>
      <c r="AJ360" s="47"/>
      <c r="AK360" s="47"/>
    </row>
    <row r="361" spans="1:37" ht="14.5" x14ac:dyDescent="0.4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  <c r="AJ361" s="47"/>
      <c r="AK361" s="47"/>
    </row>
    <row r="362" spans="1:37" ht="14.5" x14ac:dyDescent="0.4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  <c r="AG362" s="47"/>
      <c r="AH362" s="47"/>
      <c r="AI362" s="47"/>
      <c r="AJ362" s="47"/>
      <c r="AK362" s="47"/>
    </row>
    <row r="363" spans="1:37" ht="14.5" x14ac:dyDescent="0.4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  <c r="AI363" s="47"/>
      <c r="AJ363" s="47"/>
      <c r="AK363" s="47"/>
    </row>
    <row r="364" spans="1:37" ht="14.5" x14ac:dyDescent="0.4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  <c r="AG364" s="47"/>
      <c r="AH364" s="47"/>
      <c r="AI364" s="47"/>
      <c r="AJ364" s="47"/>
      <c r="AK364" s="47"/>
    </row>
    <row r="365" spans="1:37" ht="14.5" x14ac:dyDescent="0.4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7"/>
      <c r="AG365" s="47"/>
      <c r="AH365" s="47"/>
      <c r="AI365" s="47"/>
      <c r="AJ365" s="47"/>
      <c r="AK365" s="47"/>
    </row>
    <row r="366" spans="1:37" ht="14.5" x14ac:dyDescent="0.4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  <c r="AG366" s="47"/>
      <c r="AH366" s="47"/>
      <c r="AI366" s="47"/>
      <c r="AJ366" s="47"/>
      <c r="AK366" s="47"/>
    </row>
    <row r="367" spans="1:37" ht="14.5" x14ac:dyDescent="0.4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7"/>
      <c r="AG367" s="47"/>
      <c r="AH367" s="47"/>
      <c r="AI367" s="47"/>
      <c r="AJ367" s="47"/>
      <c r="AK367" s="47"/>
    </row>
    <row r="368" spans="1:37" ht="14.5" x14ac:dyDescent="0.4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  <c r="AF368" s="47"/>
      <c r="AG368" s="47"/>
      <c r="AH368" s="47"/>
      <c r="AI368" s="47"/>
      <c r="AJ368" s="47"/>
      <c r="AK368" s="47"/>
    </row>
    <row r="369" spans="1:37" ht="14.5" x14ac:dyDescent="0.4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  <c r="AF369" s="47"/>
      <c r="AG369" s="47"/>
      <c r="AH369" s="47"/>
      <c r="AI369" s="47"/>
      <c r="AJ369" s="47"/>
      <c r="AK369" s="47"/>
    </row>
    <row r="370" spans="1:37" ht="14.5" x14ac:dyDescent="0.4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  <c r="AF370" s="47"/>
      <c r="AG370" s="47"/>
      <c r="AH370" s="47"/>
      <c r="AI370" s="47"/>
      <c r="AJ370" s="47"/>
      <c r="AK370" s="47"/>
    </row>
    <row r="371" spans="1:37" ht="14.5" x14ac:dyDescent="0.4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  <c r="AF371" s="47"/>
      <c r="AG371" s="47"/>
      <c r="AH371" s="47"/>
      <c r="AI371" s="47"/>
      <c r="AJ371" s="47"/>
      <c r="AK371" s="47"/>
    </row>
    <row r="372" spans="1:37" ht="14.5" x14ac:dyDescent="0.4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  <c r="AF372" s="47"/>
      <c r="AG372" s="47"/>
      <c r="AH372" s="47"/>
      <c r="AI372" s="47"/>
      <c r="AJ372" s="47"/>
      <c r="AK372" s="47"/>
    </row>
    <row r="373" spans="1:37" ht="14.5" x14ac:dyDescent="0.4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  <c r="AF373" s="47"/>
      <c r="AG373" s="47"/>
      <c r="AH373" s="47"/>
      <c r="AI373" s="47"/>
      <c r="AJ373" s="47"/>
      <c r="AK373" s="47"/>
    </row>
    <row r="374" spans="1:37" ht="14.5" x14ac:dyDescent="0.4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  <c r="AF374" s="47"/>
      <c r="AG374" s="47"/>
      <c r="AH374" s="47"/>
      <c r="AI374" s="47"/>
      <c r="AJ374" s="47"/>
      <c r="AK374" s="47"/>
    </row>
    <row r="375" spans="1:37" ht="14.5" x14ac:dyDescent="0.4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  <c r="AF375" s="47"/>
      <c r="AG375" s="47"/>
      <c r="AH375" s="47"/>
      <c r="AI375" s="47"/>
      <c r="AJ375" s="47"/>
      <c r="AK375" s="47"/>
    </row>
    <row r="376" spans="1:37" ht="14.5" x14ac:dyDescent="0.4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  <c r="AF376" s="47"/>
      <c r="AG376" s="47"/>
      <c r="AH376" s="47"/>
      <c r="AI376" s="47"/>
      <c r="AJ376" s="47"/>
      <c r="AK376" s="47"/>
    </row>
    <row r="377" spans="1:37" ht="14.5" x14ac:dyDescent="0.4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  <c r="AF377" s="47"/>
      <c r="AG377" s="47"/>
      <c r="AH377" s="47"/>
      <c r="AI377" s="47"/>
      <c r="AJ377" s="47"/>
      <c r="AK377" s="47"/>
    </row>
    <row r="378" spans="1:37" ht="14.5" x14ac:dyDescent="0.4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  <c r="AF378" s="47"/>
      <c r="AG378" s="47"/>
      <c r="AH378" s="47"/>
      <c r="AI378" s="47"/>
      <c r="AJ378" s="47"/>
      <c r="AK378" s="47"/>
    </row>
    <row r="379" spans="1:37" ht="14.5" x14ac:dyDescent="0.4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  <c r="AF379" s="47"/>
      <c r="AG379" s="47"/>
      <c r="AH379" s="47"/>
      <c r="AI379" s="47"/>
      <c r="AJ379" s="47"/>
      <c r="AK379" s="47"/>
    </row>
    <row r="380" spans="1:37" ht="14.5" x14ac:dyDescent="0.4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  <c r="AF380" s="47"/>
      <c r="AG380" s="47"/>
      <c r="AH380" s="47"/>
      <c r="AI380" s="47"/>
      <c r="AJ380" s="47"/>
      <c r="AK380" s="47"/>
    </row>
    <row r="381" spans="1:37" ht="14.5" x14ac:dyDescent="0.4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  <c r="AF381" s="47"/>
      <c r="AG381" s="47"/>
      <c r="AH381" s="47"/>
      <c r="AI381" s="47"/>
      <c r="AJ381" s="47"/>
      <c r="AK381" s="47"/>
    </row>
    <row r="382" spans="1:37" ht="14.5" x14ac:dyDescent="0.4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  <c r="AE382" s="47"/>
      <c r="AF382" s="47"/>
      <c r="AG382" s="47"/>
      <c r="AH382" s="47"/>
      <c r="AI382" s="47"/>
      <c r="AJ382" s="47"/>
      <c r="AK382" s="47"/>
    </row>
    <row r="383" spans="1:37" ht="14.5" x14ac:dyDescent="0.4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  <c r="AF383" s="47"/>
      <c r="AG383" s="47"/>
      <c r="AH383" s="47"/>
      <c r="AI383" s="47"/>
      <c r="AJ383" s="47"/>
      <c r="AK383" s="47"/>
    </row>
    <row r="384" spans="1:37" ht="14.5" x14ac:dyDescent="0.4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47"/>
      <c r="AF384" s="47"/>
      <c r="AG384" s="47"/>
      <c r="AH384" s="47"/>
      <c r="AI384" s="47"/>
      <c r="AJ384" s="47"/>
      <c r="AK384" s="47"/>
    </row>
    <row r="385" spans="1:37" ht="14.5" x14ac:dyDescent="0.4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  <c r="AF385" s="47"/>
      <c r="AG385" s="47"/>
      <c r="AH385" s="47"/>
      <c r="AI385" s="47"/>
      <c r="AJ385" s="47"/>
      <c r="AK385" s="47"/>
    </row>
    <row r="386" spans="1:37" ht="14.5" x14ac:dyDescent="0.4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47"/>
      <c r="AF386" s="47"/>
      <c r="AG386" s="47"/>
      <c r="AH386" s="47"/>
      <c r="AI386" s="47"/>
      <c r="AJ386" s="47"/>
      <c r="AK386" s="47"/>
    </row>
    <row r="387" spans="1:37" ht="14.5" x14ac:dyDescent="0.4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  <c r="AE387" s="47"/>
      <c r="AF387" s="47"/>
      <c r="AG387" s="47"/>
      <c r="AH387" s="47"/>
      <c r="AI387" s="47"/>
      <c r="AJ387" s="47"/>
      <c r="AK387" s="47"/>
    </row>
    <row r="388" spans="1:37" ht="14.5" x14ac:dyDescent="0.4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47"/>
      <c r="AF388" s="47"/>
      <c r="AG388" s="47"/>
      <c r="AH388" s="47"/>
      <c r="AI388" s="47"/>
      <c r="AJ388" s="47"/>
      <c r="AK388" s="47"/>
    </row>
    <row r="389" spans="1:37" ht="14.5" x14ac:dyDescent="0.4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  <c r="AF389" s="47"/>
      <c r="AG389" s="47"/>
      <c r="AH389" s="47"/>
      <c r="AI389" s="47"/>
      <c r="AJ389" s="47"/>
      <c r="AK389" s="47"/>
    </row>
    <row r="390" spans="1:37" ht="14.5" x14ac:dyDescent="0.4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47"/>
      <c r="AF390" s="47"/>
      <c r="AG390" s="47"/>
      <c r="AH390" s="47"/>
      <c r="AI390" s="47"/>
      <c r="AJ390" s="47"/>
      <c r="AK390" s="47"/>
    </row>
    <row r="391" spans="1:37" ht="14.5" x14ac:dyDescent="0.4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  <c r="AF391" s="47"/>
      <c r="AG391" s="47"/>
      <c r="AH391" s="47"/>
      <c r="AI391" s="47"/>
      <c r="AJ391" s="47"/>
      <c r="AK391" s="47"/>
    </row>
    <row r="392" spans="1:37" ht="14.5" x14ac:dyDescent="0.4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  <c r="AF392" s="47"/>
      <c r="AG392" s="47"/>
      <c r="AH392" s="47"/>
      <c r="AI392" s="47"/>
      <c r="AJ392" s="47"/>
      <c r="AK392" s="47"/>
    </row>
    <row r="393" spans="1:37" ht="14.5" x14ac:dyDescent="0.4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  <c r="AF393" s="47"/>
      <c r="AG393" s="47"/>
      <c r="AH393" s="47"/>
      <c r="AI393" s="47"/>
      <c r="AJ393" s="47"/>
      <c r="AK393" s="47"/>
    </row>
    <row r="394" spans="1:37" ht="14.5" x14ac:dyDescent="0.4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  <c r="AF394" s="47"/>
      <c r="AG394" s="47"/>
      <c r="AH394" s="47"/>
      <c r="AI394" s="47"/>
      <c r="AJ394" s="47"/>
      <c r="AK394" s="47"/>
    </row>
    <row r="395" spans="1:37" ht="14.5" x14ac:dyDescent="0.4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  <c r="AF395" s="47"/>
      <c r="AG395" s="47"/>
      <c r="AH395" s="47"/>
      <c r="AI395" s="47"/>
      <c r="AJ395" s="47"/>
      <c r="AK395" s="47"/>
    </row>
    <row r="396" spans="1:37" ht="14.5" x14ac:dyDescent="0.4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  <c r="AF396" s="47"/>
      <c r="AG396" s="47"/>
      <c r="AH396" s="47"/>
      <c r="AI396" s="47"/>
      <c r="AJ396" s="47"/>
      <c r="AK396" s="47"/>
    </row>
    <row r="397" spans="1:37" ht="14.5" x14ac:dyDescent="0.4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  <c r="AF397" s="47"/>
      <c r="AG397" s="47"/>
      <c r="AH397" s="47"/>
      <c r="AI397" s="47"/>
      <c r="AJ397" s="47"/>
      <c r="AK397" s="47"/>
    </row>
    <row r="398" spans="1:37" ht="14.5" x14ac:dyDescent="0.4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  <c r="AF398" s="47"/>
      <c r="AG398" s="47"/>
      <c r="AH398" s="47"/>
      <c r="AI398" s="47"/>
      <c r="AJ398" s="47"/>
      <c r="AK398" s="47"/>
    </row>
    <row r="399" spans="1:37" ht="14.5" x14ac:dyDescent="0.4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  <c r="AF399" s="47"/>
      <c r="AG399" s="47"/>
      <c r="AH399" s="47"/>
      <c r="AI399" s="47"/>
      <c r="AJ399" s="47"/>
      <c r="AK399" s="47"/>
    </row>
    <row r="400" spans="1:37" ht="14.5" x14ac:dyDescent="0.4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  <c r="AF400" s="47"/>
      <c r="AG400" s="47"/>
      <c r="AH400" s="47"/>
      <c r="AI400" s="47"/>
      <c r="AJ400" s="47"/>
      <c r="AK400" s="47"/>
    </row>
    <row r="401" spans="1:37" ht="14.5" x14ac:dyDescent="0.4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  <c r="AF401" s="47"/>
      <c r="AG401" s="47"/>
      <c r="AH401" s="47"/>
      <c r="AI401" s="47"/>
      <c r="AJ401" s="47"/>
      <c r="AK401" s="47"/>
    </row>
    <row r="402" spans="1:37" ht="14.5" x14ac:dyDescent="0.4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  <c r="AF402" s="47"/>
      <c r="AG402" s="47"/>
      <c r="AH402" s="47"/>
      <c r="AI402" s="47"/>
      <c r="AJ402" s="47"/>
      <c r="AK402" s="47"/>
    </row>
    <row r="403" spans="1:37" ht="14.5" x14ac:dyDescent="0.4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  <c r="AF403" s="47"/>
      <c r="AG403" s="47"/>
      <c r="AH403" s="47"/>
      <c r="AI403" s="47"/>
      <c r="AJ403" s="47"/>
      <c r="AK403" s="47"/>
    </row>
    <row r="404" spans="1:37" ht="14.5" x14ac:dyDescent="0.4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  <c r="AF404" s="47"/>
      <c r="AG404" s="47"/>
      <c r="AH404" s="47"/>
      <c r="AI404" s="47"/>
      <c r="AJ404" s="47"/>
      <c r="AK404" s="47"/>
    </row>
    <row r="405" spans="1:37" ht="14.5" x14ac:dyDescent="0.4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  <c r="AF405" s="47"/>
      <c r="AG405" s="47"/>
      <c r="AH405" s="47"/>
      <c r="AI405" s="47"/>
      <c r="AJ405" s="47"/>
      <c r="AK405" s="47"/>
    </row>
    <row r="406" spans="1:37" ht="14.5" x14ac:dyDescent="0.4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  <c r="AF406" s="47"/>
      <c r="AG406" s="47"/>
      <c r="AH406" s="47"/>
      <c r="AI406" s="47"/>
      <c r="AJ406" s="47"/>
      <c r="AK406" s="47"/>
    </row>
    <row r="407" spans="1:37" ht="14.5" x14ac:dyDescent="0.4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  <c r="AF407" s="47"/>
      <c r="AG407" s="47"/>
      <c r="AH407" s="47"/>
      <c r="AI407" s="47"/>
      <c r="AJ407" s="47"/>
      <c r="AK407" s="47"/>
    </row>
    <row r="408" spans="1:37" ht="14.5" x14ac:dyDescent="0.4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7"/>
      <c r="AF408" s="47"/>
      <c r="AG408" s="47"/>
      <c r="AH408" s="47"/>
      <c r="AI408" s="47"/>
      <c r="AJ408" s="47"/>
      <c r="AK408" s="47"/>
    </row>
    <row r="409" spans="1:37" ht="14.5" x14ac:dyDescent="0.4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  <c r="AF409" s="47"/>
      <c r="AG409" s="47"/>
      <c r="AH409" s="47"/>
      <c r="AI409" s="47"/>
      <c r="AJ409" s="47"/>
      <c r="AK409" s="47"/>
    </row>
    <row r="410" spans="1:37" ht="14.5" x14ac:dyDescent="0.4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  <c r="AF410" s="47"/>
      <c r="AG410" s="47"/>
      <c r="AH410" s="47"/>
      <c r="AI410" s="47"/>
      <c r="AJ410" s="47"/>
      <c r="AK410" s="47"/>
    </row>
    <row r="411" spans="1:37" ht="14.5" x14ac:dyDescent="0.4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  <c r="AF411" s="47"/>
      <c r="AG411" s="47"/>
      <c r="AH411" s="47"/>
      <c r="AI411" s="47"/>
      <c r="AJ411" s="47"/>
      <c r="AK411" s="47"/>
    </row>
    <row r="412" spans="1:37" ht="14.5" x14ac:dyDescent="0.4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  <c r="AF412" s="47"/>
      <c r="AG412" s="47"/>
      <c r="AH412" s="47"/>
      <c r="AI412" s="47"/>
      <c r="AJ412" s="47"/>
      <c r="AK412" s="47"/>
    </row>
    <row r="413" spans="1:37" ht="14.5" x14ac:dyDescent="0.4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  <c r="AF413" s="47"/>
      <c r="AG413" s="47"/>
      <c r="AH413" s="47"/>
      <c r="AI413" s="47"/>
      <c r="AJ413" s="47"/>
      <c r="AK413" s="47"/>
    </row>
    <row r="414" spans="1:37" ht="14.5" x14ac:dyDescent="0.4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  <c r="AF414" s="47"/>
      <c r="AG414" s="47"/>
      <c r="AH414" s="47"/>
      <c r="AI414" s="47"/>
      <c r="AJ414" s="47"/>
      <c r="AK414" s="47"/>
    </row>
    <row r="415" spans="1:37" ht="14.5" x14ac:dyDescent="0.4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  <c r="AF415" s="47"/>
      <c r="AG415" s="47"/>
      <c r="AH415" s="47"/>
      <c r="AI415" s="47"/>
      <c r="AJ415" s="47"/>
      <c r="AK415" s="47"/>
    </row>
    <row r="416" spans="1:37" ht="14.5" x14ac:dyDescent="0.4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  <c r="AF416" s="47"/>
      <c r="AG416" s="47"/>
      <c r="AH416" s="47"/>
      <c r="AI416" s="47"/>
      <c r="AJ416" s="47"/>
      <c r="AK416" s="47"/>
    </row>
    <row r="417" spans="1:37" ht="14.5" x14ac:dyDescent="0.4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  <c r="AF417" s="47"/>
      <c r="AG417" s="47"/>
      <c r="AH417" s="47"/>
      <c r="AI417" s="47"/>
      <c r="AJ417" s="47"/>
      <c r="AK417" s="47"/>
    </row>
    <row r="418" spans="1:37" ht="14.5" x14ac:dyDescent="0.4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  <c r="AF418" s="47"/>
      <c r="AG418" s="47"/>
      <c r="AH418" s="47"/>
      <c r="AI418" s="47"/>
      <c r="AJ418" s="47"/>
      <c r="AK418" s="47"/>
    </row>
    <row r="419" spans="1:37" ht="14.5" x14ac:dyDescent="0.4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  <c r="AF419" s="47"/>
      <c r="AG419" s="47"/>
      <c r="AH419" s="47"/>
      <c r="AI419" s="47"/>
      <c r="AJ419" s="47"/>
      <c r="AK419" s="47"/>
    </row>
    <row r="420" spans="1:37" ht="14.5" x14ac:dyDescent="0.4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  <c r="AF420" s="47"/>
      <c r="AG420" s="47"/>
      <c r="AH420" s="47"/>
      <c r="AI420" s="47"/>
      <c r="AJ420" s="47"/>
      <c r="AK420" s="47"/>
    </row>
    <row r="421" spans="1:37" ht="14.5" x14ac:dyDescent="0.4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  <c r="AF421" s="47"/>
      <c r="AG421" s="47"/>
      <c r="AH421" s="47"/>
      <c r="AI421" s="47"/>
      <c r="AJ421" s="47"/>
      <c r="AK421" s="47"/>
    </row>
    <row r="422" spans="1:37" ht="14.5" x14ac:dyDescent="0.4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  <c r="AF422" s="47"/>
      <c r="AG422" s="47"/>
      <c r="AH422" s="47"/>
      <c r="AI422" s="47"/>
      <c r="AJ422" s="47"/>
      <c r="AK422" s="47"/>
    </row>
    <row r="423" spans="1:37" ht="14.5" x14ac:dyDescent="0.4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  <c r="AF423" s="47"/>
      <c r="AG423" s="47"/>
      <c r="AH423" s="47"/>
      <c r="AI423" s="47"/>
      <c r="AJ423" s="47"/>
      <c r="AK423" s="47"/>
    </row>
    <row r="424" spans="1:37" ht="14.5" x14ac:dyDescent="0.4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  <c r="AF424" s="47"/>
      <c r="AG424" s="47"/>
      <c r="AH424" s="47"/>
      <c r="AI424" s="47"/>
      <c r="AJ424" s="47"/>
      <c r="AK424" s="47"/>
    </row>
    <row r="425" spans="1:37" ht="14.5" x14ac:dyDescent="0.4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  <c r="AF425" s="47"/>
      <c r="AG425" s="47"/>
      <c r="AH425" s="47"/>
      <c r="AI425" s="47"/>
      <c r="AJ425" s="47"/>
      <c r="AK425" s="47"/>
    </row>
    <row r="426" spans="1:37" ht="14.5" x14ac:dyDescent="0.4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  <c r="AF426" s="47"/>
      <c r="AG426" s="47"/>
      <c r="AH426" s="47"/>
      <c r="AI426" s="47"/>
      <c r="AJ426" s="47"/>
      <c r="AK426" s="47"/>
    </row>
    <row r="427" spans="1:37" ht="14.5" x14ac:dyDescent="0.4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7"/>
      <c r="AF427" s="47"/>
      <c r="AG427" s="47"/>
      <c r="AH427" s="47"/>
      <c r="AI427" s="47"/>
      <c r="AJ427" s="47"/>
      <c r="AK427" s="47"/>
    </row>
    <row r="428" spans="1:37" ht="14.5" x14ac:dyDescent="0.4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7"/>
      <c r="AF428" s="47"/>
      <c r="AG428" s="47"/>
      <c r="AH428" s="47"/>
      <c r="AI428" s="47"/>
      <c r="AJ428" s="47"/>
      <c r="AK428" s="47"/>
    </row>
    <row r="429" spans="1:37" ht="14.5" x14ac:dyDescent="0.4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7"/>
      <c r="AF429" s="47"/>
      <c r="AG429" s="47"/>
      <c r="AH429" s="47"/>
      <c r="AI429" s="47"/>
      <c r="AJ429" s="47"/>
      <c r="AK429" s="47"/>
    </row>
    <row r="430" spans="1:37" ht="14.5" x14ac:dyDescent="0.4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7"/>
      <c r="AF430" s="47"/>
      <c r="AG430" s="47"/>
      <c r="AH430" s="47"/>
      <c r="AI430" s="47"/>
      <c r="AJ430" s="47"/>
      <c r="AK430" s="47"/>
    </row>
    <row r="431" spans="1:37" ht="14.5" x14ac:dyDescent="0.4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7"/>
      <c r="AF431" s="47"/>
      <c r="AG431" s="47"/>
      <c r="AH431" s="47"/>
      <c r="AI431" s="47"/>
      <c r="AJ431" s="47"/>
      <c r="AK431" s="47"/>
    </row>
    <row r="432" spans="1:37" ht="14.5" x14ac:dyDescent="0.4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7"/>
      <c r="AF432" s="47"/>
      <c r="AG432" s="47"/>
      <c r="AH432" s="47"/>
      <c r="AI432" s="47"/>
      <c r="AJ432" s="47"/>
      <c r="AK432" s="47"/>
    </row>
    <row r="433" spans="1:37" ht="14.5" x14ac:dyDescent="0.4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7"/>
      <c r="AF433" s="47"/>
      <c r="AG433" s="47"/>
      <c r="AH433" s="47"/>
      <c r="AI433" s="47"/>
      <c r="AJ433" s="47"/>
      <c r="AK433" s="47"/>
    </row>
    <row r="434" spans="1:37" ht="14.5" x14ac:dyDescent="0.4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7"/>
      <c r="AF434" s="47"/>
      <c r="AG434" s="47"/>
      <c r="AH434" s="47"/>
      <c r="AI434" s="47"/>
      <c r="AJ434" s="47"/>
      <c r="AK434" s="47"/>
    </row>
    <row r="435" spans="1:37" ht="14.5" x14ac:dyDescent="0.4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  <c r="AF435" s="47"/>
      <c r="AG435" s="47"/>
      <c r="AH435" s="47"/>
      <c r="AI435" s="47"/>
      <c r="AJ435" s="47"/>
      <c r="AK435" s="47"/>
    </row>
    <row r="436" spans="1:37" ht="14.5" x14ac:dyDescent="0.4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47"/>
      <c r="AF436" s="47"/>
      <c r="AG436" s="47"/>
      <c r="AH436" s="47"/>
      <c r="AI436" s="47"/>
      <c r="AJ436" s="47"/>
      <c r="AK436" s="47"/>
    </row>
    <row r="437" spans="1:37" ht="14.5" x14ac:dyDescent="0.4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7"/>
      <c r="AF437" s="47"/>
      <c r="AG437" s="47"/>
      <c r="AH437" s="47"/>
      <c r="AI437" s="47"/>
      <c r="AJ437" s="47"/>
      <c r="AK437" s="47"/>
    </row>
    <row r="438" spans="1:37" ht="14.5" x14ac:dyDescent="0.4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7"/>
      <c r="AF438" s="47"/>
      <c r="AG438" s="47"/>
      <c r="AH438" s="47"/>
      <c r="AI438" s="47"/>
      <c r="AJ438" s="47"/>
      <c r="AK438" s="47"/>
    </row>
    <row r="439" spans="1:37" ht="14.5" x14ac:dyDescent="0.4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7"/>
      <c r="AF439" s="47"/>
      <c r="AG439" s="47"/>
      <c r="AH439" s="47"/>
      <c r="AI439" s="47"/>
      <c r="AJ439" s="47"/>
      <c r="AK439" s="47"/>
    </row>
    <row r="440" spans="1:37" ht="14.5" x14ac:dyDescent="0.4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47"/>
      <c r="AF440" s="47"/>
      <c r="AG440" s="47"/>
      <c r="AH440" s="47"/>
      <c r="AI440" s="47"/>
      <c r="AJ440" s="47"/>
      <c r="AK440" s="47"/>
    </row>
    <row r="441" spans="1:37" ht="14.5" x14ac:dyDescent="0.4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7"/>
      <c r="AF441" s="47"/>
      <c r="AG441" s="47"/>
      <c r="AH441" s="47"/>
      <c r="AI441" s="47"/>
      <c r="AJ441" s="47"/>
      <c r="AK441" s="47"/>
    </row>
    <row r="442" spans="1:37" ht="14.5" x14ac:dyDescent="0.4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47"/>
      <c r="AF442" s="47"/>
      <c r="AG442" s="47"/>
      <c r="AH442" s="47"/>
      <c r="AI442" s="47"/>
      <c r="AJ442" s="47"/>
      <c r="AK442" s="47"/>
    </row>
    <row r="443" spans="1:37" ht="14.5" x14ac:dyDescent="0.4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7"/>
      <c r="AF443" s="47"/>
      <c r="AG443" s="47"/>
      <c r="AH443" s="47"/>
      <c r="AI443" s="47"/>
      <c r="AJ443" s="47"/>
      <c r="AK443" s="47"/>
    </row>
    <row r="444" spans="1:37" ht="14.5" x14ac:dyDescent="0.4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7"/>
      <c r="AF444" s="47"/>
      <c r="AG444" s="47"/>
      <c r="AH444" s="47"/>
      <c r="AI444" s="47"/>
      <c r="AJ444" s="47"/>
      <c r="AK444" s="47"/>
    </row>
    <row r="445" spans="1:37" ht="14.5" x14ac:dyDescent="0.4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  <c r="AE445" s="47"/>
      <c r="AF445" s="47"/>
      <c r="AG445" s="47"/>
      <c r="AH445" s="47"/>
      <c r="AI445" s="47"/>
      <c r="AJ445" s="47"/>
      <c r="AK445" s="47"/>
    </row>
    <row r="446" spans="1:37" ht="14.5" x14ac:dyDescent="0.4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7"/>
      <c r="AF446" s="47"/>
      <c r="AG446" s="47"/>
      <c r="AH446" s="47"/>
      <c r="AI446" s="47"/>
      <c r="AJ446" s="47"/>
      <c r="AK446" s="47"/>
    </row>
    <row r="447" spans="1:37" ht="14.5" x14ac:dyDescent="0.4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7"/>
      <c r="AF447" s="47"/>
      <c r="AG447" s="47"/>
      <c r="AH447" s="47"/>
      <c r="AI447" s="47"/>
      <c r="AJ447" s="47"/>
      <c r="AK447" s="47"/>
    </row>
    <row r="448" spans="1:37" ht="14.5" x14ac:dyDescent="0.4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47"/>
      <c r="AF448" s="47"/>
      <c r="AG448" s="47"/>
      <c r="AH448" s="47"/>
      <c r="AI448" s="47"/>
      <c r="AJ448" s="47"/>
      <c r="AK448" s="47"/>
    </row>
    <row r="449" spans="1:37" ht="14.5" x14ac:dyDescent="0.4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47"/>
      <c r="AF449" s="47"/>
      <c r="AG449" s="47"/>
      <c r="AH449" s="47"/>
      <c r="AI449" s="47"/>
      <c r="AJ449" s="47"/>
      <c r="AK449" s="47"/>
    </row>
    <row r="450" spans="1:37" ht="14.5" x14ac:dyDescent="0.4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  <c r="AE450" s="47"/>
      <c r="AF450" s="47"/>
      <c r="AG450" s="47"/>
      <c r="AH450" s="47"/>
      <c r="AI450" s="47"/>
      <c r="AJ450" s="47"/>
      <c r="AK450" s="47"/>
    </row>
    <row r="451" spans="1:37" ht="14.5" x14ac:dyDescent="0.4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7"/>
      <c r="AF451" s="47"/>
      <c r="AG451" s="47"/>
      <c r="AH451" s="47"/>
      <c r="AI451" s="47"/>
      <c r="AJ451" s="47"/>
      <c r="AK451" s="47"/>
    </row>
    <row r="452" spans="1:37" ht="14.5" x14ac:dyDescent="0.4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  <c r="AE452" s="47"/>
      <c r="AF452" s="47"/>
      <c r="AG452" s="47"/>
      <c r="AH452" s="47"/>
      <c r="AI452" s="47"/>
      <c r="AJ452" s="47"/>
      <c r="AK452" s="47"/>
    </row>
    <row r="453" spans="1:37" ht="14.5" x14ac:dyDescent="0.4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47"/>
      <c r="AF453" s="47"/>
      <c r="AG453" s="47"/>
      <c r="AH453" s="47"/>
      <c r="AI453" s="47"/>
      <c r="AJ453" s="47"/>
      <c r="AK453" s="47"/>
    </row>
    <row r="454" spans="1:37" ht="14.5" x14ac:dyDescent="0.4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  <c r="AE454" s="47"/>
      <c r="AF454" s="47"/>
      <c r="AG454" s="47"/>
      <c r="AH454" s="47"/>
      <c r="AI454" s="47"/>
      <c r="AJ454" s="47"/>
      <c r="AK454" s="47"/>
    </row>
    <row r="455" spans="1:37" ht="14.5" x14ac:dyDescent="0.4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47"/>
      <c r="AF455" s="47"/>
      <c r="AG455" s="47"/>
      <c r="AH455" s="47"/>
      <c r="AI455" s="47"/>
      <c r="AJ455" s="47"/>
      <c r="AK455" s="47"/>
    </row>
    <row r="456" spans="1:37" ht="14.5" x14ac:dyDescent="0.4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47"/>
      <c r="AF456" s="47"/>
      <c r="AG456" s="47"/>
      <c r="AH456" s="47"/>
      <c r="AI456" s="47"/>
      <c r="AJ456" s="47"/>
      <c r="AK456" s="47"/>
    </row>
    <row r="457" spans="1:37" ht="14.5" x14ac:dyDescent="0.4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47"/>
      <c r="AF457" s="47"/>
      <c r="AG457" s="47"/>
      <c r="AH457" s="47"/>
      <c r="AI457" s="47"/>
      <c r="AJ457" s="47"/>
      <c r="AK457" s="47"/>
    </row>
    <row r="458" spans="1:37" ht="14.5" x14ac:dyDescent="0.4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  <c r="AE458" s="47"/>
      <c r="AF458" s="47"/>
      <c r="AG458" s="47"/>
      <c r="AH458" s="47"/>
      <c r="AI458" s="47"/>
      <c r="AJ458" s="47"/>
      <c r="AK458" s="47"/>
    </row>
    <row r="459" spans="1:37" ht="14.5" x14ac:dyDescent="0.4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47"/>
      <c r="AF459" s="47"/>
      <c r="AG459" s="47"/>
      <c r="AH459" s="47"/>
      <c r="AI459" s="47"/>
      <c r="AJ459" s="47"/>
      <c r="AK459" s="47"/>
    </row>
    <row r="460" spans="1:37" ht="14.5" x14ac:dyDescent="0.4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  <c r="AF460" s="47"/>
      <c r="AG460" s="47"/>
      <c r="AH460" s="47"/>
      <c r="AI460" s="47"/>
      <c r="AJ460" s="47"/>
      <c r="AK460" s="47"/>
    </row>
    <row r="461" spans="1:37" ht="14.5" x14ac:dyDescent="0.4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  <c r="AE461" s="47"/>
      <c r="AF461" s="47"/>
      <c r="AG461" s="47"/>
      <c r="AH461" s="47"/>
      <c r="AI461" s="47"/>
      <c r="AJ461" s="47"/>
      <c r="AK461" s="47"/>
    </row>
    <row r="462" spans="1:37" ht="14.5" x14ac:dyDescent="0.4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  <c r="AF462" s="47"/>
      <c r="AG462" s="47"/>
      <c r="AH462" s="47"/>
      <c r="AI462" s="47"/>
      <c r="AJ462" s="47"/>
      <c r="AK462" s="47"/>
    </row>
    <row r="463" spans="1:37" ht="14.5" x14ac:dyDescent="0.4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47"/>
      <c r="AF463" s="47"/>
      <c r="AG463" s="47"/>
      <c r="AH463" s="47"/>
      <c r="AI463" s="47"/>
      <c r="AJ463" s="47"/>
      <c r="AK463" s="47"/>
    </row>
    <row r="464" spans="1:37" ht="14.5" x14ac:dyDescent="0.4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  <c r="AF464" s="47"/>
      <c r="AG464" s="47"/>
      <c r="AH464" s="47"/>
      <c r="AI464" s="47"/>
      <c r="AJ464" s="47"/>
      <c r="AK464" s="47"/>
    </row>
    <row r="465" spans="1:37" ht="14.5" x14ac:dyDescent="0.4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  <c r="AE465" s="47"/>
      <c r="AF465" s="47"/>
      <c r="AG465" s="47"/>
      <c r="AH465" s="47"/>
      <c r="AI465" s="47"/>
      <c r="AJ465" s="47"/>
      <c r="AK465" s="47"/>
    </row>
    <row r="466" spans="1:37" ht="14.5" x14ac:dyDescent="0.4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  <c r="AF466" s="47"/>
      <c r="AG466" s="47"/>
      <c r="AH466" s="47"/>
      <c r="AI466" s="47"/>
      <c r="AJ466" s="47"/>
      <c r="AK466" s="47"/>
    </row>
    <row r="467" spans="1:37" ht="14.5" x14ac:dyDescent="0.4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7"/>
      <c r="AG467" s="47"/>
      <c r="AH467" s="47"/>
      <c r="AI467" s="47"/>
      <c r="AJ467" s="47"/>
      <c r="AK467" s="47"/>
    </row>
    <row r="468" spans="1:37" ht="14.5" x14ac:dyDescent="0.4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  <c r="AF468" s="47"/>
      <c r="AG468" s="47"/>
      <c r="AH468" s="47"/>
      <c r="AI468" s="47"/>
      <c r="AJ468" s="47"/>
      <c r="AK468" s="47"/>
    </row>
    <row r="469" spans="1:37" ht="14.5" x14ac:dyDescent="0.4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  <c r="AF469" s="47"/>
      <c r="AG469" s="47"/>
      <c r="AH469" s="47"/>
      <c r="AI469" s="47"/>
      <c r="AJ469" s="47"/>
      <c r="AK469" s="47"/>
    </row>
    <row r="470" spans="1:37" ht="14.5" x14ac:dyDescent="0.4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  <c r="AF470" s="47"/>
      <c r="AG470" s="47"/>
      <c r="AH470" s="47"/>
      <c r="AI470" s="47"/>
      <c r="AJ470" s="47"/>
      <c r="AK470" s="47"/>
    </row>
    <row r="471" spans="1:37" ht="14.5" x14ac:dyDescent="0.4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  <c r="AF471" s="47"/>
      <c r="AG471" s="47"/>
      <c r="AH471" s="47"/>
      <c r="AI471" s="47"/>
      <c r="AJ471" s="47"/>
      <c r="AK471" s="47"/>
    </row>
    <row r="472" spans="1:37" ht="14.5" x14ac:dyDescent="0.4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  <c r="AF472" s="47"/>
      <c r="AG472" s="47"/>
      <c r="AH472" s="47"/>
      <c r="AI472" s="47"/>
      <c r="AJ472" s="47"/>
      <c r="AK472" s="47"/>
    </row>
    <row r="473" spans="1:37" ht="14.5" x14ac:dyDescent="0.4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  <c r="AG473" s="47"/>
      <c r="AH473" s="47"/>
      <c r="AI473" s="47"/>
      <c r="AJ473" s="47"/>
      <c r="AK473" s="47"/>
    </row>
    <row r="474" spans="1:37" ht="14.5" x14ac:dyDescent="0.4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  <c r="AG474" s="47"/>
      <c r="AH474" s="47"/>
      <c r="AI474" s="47"/>
      <c r="AJ474" s="47"/>
      <c r="AK474" s="47"/>
    </row>
    <row r="475" spans="1:37" ht="14.5" x14ac:dyDescent="0.4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  <c r="AG475" s="47"/>
      <c r="AH475" s="47"/>
      <c r="AI475" s="47"/>
      <c r="AJ475" s="47"/>
      <c r="AK475" s="47"/>
    </row>
    <row r="476" spans="1:37" ht="14.5" x14ac:dyDescent="0.4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  <c r="AF476" s="47"/>
      <c r="AG476" s="47"/>
      <c r="AH476" s="47"/>
      <c r="AI476" s="47"/>
      <c r="AJ476" s="47"/>
      <c r="AK476" s="47"/>
    </row>
    <row r="477" spans="1:37" ht="14.5" x14ac:dyDescent="0.4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7"/>
      <c r="AG477" s="47"/>
      <c r="AH477" s="47"/>
      <c r="AI477" s="47"/>
      <c r="AJ477" s="47"/>
      <c r="AK477" s="47"/>
    </row>
    <row r="478" spans="1:37" ht="14.5" x14ac:dyDescent="0.4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  <c r="AG478" s="47"/>
      <c r="AH478" s="47"/>
      <c r="AI478" s="47"/>
      <c r="AJ478" s="47"/>
      <c r="AK478" s="47"/>
    </row>
    <row r="479" spans="1:37" ht="14.5" x14ac:dyDescent="0.4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  <c r="AF479" s="47"/>
      <c r="AG479" s="47"/>
      <c r="AH479" s="47"/>
      <c r="AI479" s="47"/>
      <c r="AJ479" s="47"/>
      <c r="AK479" s="47"/>
    </row>
    <row r="480" spans="1:37" ht="14.5" x14ac:dyDescent="0.4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  <c r="AF480" s="47"/>
      <c r="AG480" s="47"/>
      <c r="AH480" s="47"/>
      <c r="AI480" s="47"/>
      <c r="AJ480" s="47"/>
      <c r="AK480" s="47"/>
    </row>
    <row r="481" spans="1:37" ht="14.5" x14ac:dyDescent="0.4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7"/>
      <c r="AG481" s="47"/>
      <c r="AH481" s="47"/>
      <c r="AI481" s="47"/>
      <c r="AJ481" s="47"/>
      <c r="AK481" s="47"/>
    </row>
    <row r="482" spans="1:37" ht="14.5" x14ac:dyDescent="0.4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  <c r="AF482" s="47"/>
      <c r="AG482" s="47"/>
      <c r="AH482" s="47"/>
      <c r="AI482" s="47"/>
      <c r="AJ482" s="47"/>
      <c r="AK482" s="47"/>
    </row>
    <row r="483" spans="1:37" ht="14.5" x14ac:dyDescent="0.4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  <c r="AF483" s="47"/>
      <c r="AG483" s="47"/>
      <c r="AH483" s="47"/>
      <c r="AI483" s="47"/>
      <c r="AJ483" s="47"/>
      <c r="AK483" s="47"/>
    </row>
    <row r="484" spans="1:37" ht="14.5" x14ac:dyDescent="0.4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  <c r="AF484" s="47"/>
      <c r="AG484" s="47"/>
      <c r="AH484" s="47"/>
      <c r="AI484" s="47"/>
      <c r="AJ484" s="47"/>
      <c r="AK484" s="47"/>
    </row>
    <row r="485" spans="1:37" ht="14.5" x14ac:dyDescent="0.4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  <c r="AF485" s="47"/>
      <c r="AG485" s="47"/>
      <c r="AH485" s="47"/>
      <c r="AI485" s="47"/>
      <c r="AJ485" s="47"/>
      <c r="AK485" s="47"/>
    </row>
    <row r="486" spans="1:37" ht="14.5" x14ac:dyDescent="0.4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  <c r="AF486" s="47"/>
      <c r="AG486" s="47"/>
      <c r="AH486" s="47"/>
      <c r="AI486" s="47"/>
      <c r="AJ486" s="47"/>
      <c r="AK486" s="47"/>
    </row>
    <row r="487" spans="1:37" ht="14.5" x14ac:dyDescent="0.4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7"/>
      <c r="AG487" s="47"/>
      <c r="AH487" s="47"/>
      <c r="AI487" s="47"/>
      <c r="AJ487" s="47"/>
      <c r="AK487" s="47"/>
    </row>
    <row r="488" spans="1:37" ht="14.5" x14ac:dyDescent="0.4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  <c r="AF488" s="47"/>
      <c r="AG488" s="47"/>
      <c r="AH488" s="47"/>
      <c r="AI488" s="47"/>
      <c r="AJ488" s="47"/>
      <c r="AK488" s="47"/>
    </row>
    <row r="489" spans="1:37" ht="14.5" x14ac:dyDescent="0.4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  <c r="AE489" s="47"/>
      <c r="AF489" s="47"/>
      <c r="AG489" s="47"/>
      <c r="AH489" s="47"/>
      <c r="AI489" s="47"/>
      <c r="AJ489" s="47"/>
      <c r="AK489" s="47"/>
    </row>
    <row r="490" spans="1:37" ht="14.5" x14ac:dyDescent="0.4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  <c r="AE490" s="47"/>
      <c r="AF490" s="47"/>
      <c r="AG490" s="47"/>
      <c r="AH490" s="47"/>
      <c r="AI490" s="47"/>
      <c r="AJ490" s="47"/>
      <c r="AK490" s="47"/>
    </row>
    <row r="491" spans="1:37" ht="14.5" x14ac:dyDescent="0.4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47"/>
      <c r="AF491" s="47"/>
      <c r="AG491" s="47"/>
      <c r="AH491" s="47"/>
      <c r="AI491" s="47"/>
      <c r="AJ491" s="47"/>
      <c r="AK491" s="47"/>
    </row>
    <row r="492" spans="1:37" ht="14.5" x14ac:dyDescent="0.4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  <c r="AE492" s="47"/>
      <c r="AF492" s="47"/>
      <c r="AG492" s="47"/>
      <c r="AH492" s="47"/>
      <c r="AI492" s="47"/>
      <c r="AJ492" s="47"/>
      <c r="AK492" s="47"/>
    </row>
    <row r="493" spans="1:37" ht="14.5" x14ac:dyDescent="0.4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7"/>
      <c r="AF493" s="47"/>
      <c r="AG493" s="47"/>
      <c r="AH493" s="47"/>
      <c r="AI493" s="47"/>
      <c r="AJ493" s="47"/>
      <c r="AK493" s="47"/>
    </row>
    <row r="494" spans="1:37" ht="14.5" x14ac:dyDescent="0.4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  <c r="AE494" s="47"/>
      <c r="AF494" s="47"/>
      <c r="AG494" s="47"/>
      <c r="AH494" s="47"/>
      <c r="AI494" s="47"/>
      <c r="AJ494" s="47"/>
      <c r="AK494" s="47"/>
    </row>
    <row r="495" spans="1:37" ht="14.5" x14ac:dyDescent="0.4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47"/>
      <c r="AF495" s="47"/>
      <c r="AG495" s="47"/>
      <c r="AH495" s="47"/>
      <c r="AI495" s="47"/>
      <c r="AJ495" s="47"/>
      <c r="AK495" s="47"/>
    </row>
    <row r="496" spans="1:37" ht="14.5" x14ac:dyDescent="0.4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7"/>
      <c r="AF496" s="47"/>
      <c r="AG496" s="47"/>
      <c r="AH496" s="47"/>
      <c r="AI496" s="47"/>
      <c r="AJ496" s="47"/>
      <c r="AK496" s="47"/>
    </row>
    <row r="497" spans="1:37" ht="14.5" x14ac:dyDescent="0.4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  <c r="AE497" s="47"/>
      <c r="AF497" s="47"/>
      <c r="AG497" s="47"/>
      <c r="AH497" s="47"/>
      <c r="AI497" s="47"/>
      <c r="AJ497" s="47"/>
      <c r="AK497" s="47"/>
    </row>
    <row r="498" spans="1:37" ht="14.5" x14ac:dyDescent="0.4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  <c r="AF498" s="47"/>
      <c r="AG498" s="47"/>
      <c r="AH498" s="47"/>
      <c r="AI498" s="47"/>
      <c r="AJ498" s="47"/>
      <c r="AK498" s="47"/>
    </row>
    <row r="499" spans="1:37" ht="14.5" x14ac:dyDescent="0.4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  <c r="AE499" s="47"/>
      <c r="AF499" s="47"/>
      <c r="AG499" s="47"/>
      <c r="AH499" s="47"/>
      <c r="AI499" s="47"/>
      <c r="AJ499" s="47"/>
      <c r="AK499" s="47"/>
    </row>
    <row r="500" spans="1:37" ht="14.5" x14ac:dyDescent="0.4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47"/>
      <c r="AF500" s="47"/>
      <c r="AG500" s="47"/>
      <c r="AH500" s="47"/>
      <c r="AI500" s="47"/>
      <c r="AJ500" s="47"/>
      <c r="AK500" s="47"/>
    </row>
    <row r="501" spans="1:37" ht="14.5" x14ac:dyDescent="0.4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47"/>
      <c r="AF501" s="47"/>
      <c r="AG501" s="47"/>
      <c r="AH501" s="47"/>
      <c r="AI501" s="47"/>
      <c r="AJ501" s="47"/>
      <c r="AK501" s="47"/>
    </row>
    <row r="502" spans="1:37" ht="14.5" x14ac:dyDescent="0.4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47"/>
      <c r="AF502" s="47"/>
      <c r="AG502" s="47"/>
      <c r="AH502" s="47"/>
      <c r="AI502" s="47"/>
      <c r="AJ502" s="47"/>
      <c r="AK502" s="47"/>
    </row>
    <row r="503" spans="1:37" ht="14.5" x14ac:dyDescent="0.4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7"/>
      <c r="AF503" s="47"/>
      <c r="AG503" s="47"/>
      <c r="AH503" s="47"/>
      <c r="AI503" s="47"/>
      <c r="AJ503" s="47"/>
      <c r="AK503" s="47"/>
    </row>
    <row r="504" spans="1:37" ht="14.5" x14ac:dyDescent="0.4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47"/>
      <c r="AF504" s="47"/>
      <c r="AG504" s="47"/>
      <c r="AH504" s="47"/>
      <c r="AI504" s="47"/>
      <c r="AJ504" s="47"/>
      <c r="AK504" s="47"/>
    </row>
    <row r="505" spans="1:37" ht="14.5" x14ac:dyDescent="0.4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7"/>
      <c r="AF505" s="47"/>
      <c r="AG505" s="47"/>
      <c r="AH505" s="47"/>
      <c r="AI505" s="47"/>
      <c r="AJ505" s="47"/>
      <c r="AK505" s="47"/>
    </row>
    <row r="506" spans="1:37" ht="14.5" x14ac:dyDescent="0.4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  <c r="AD506" s="47"/>
      <c r="AE506" s="47"/>
      <c r="AF506" s="47"/>
      <c r="AG506" s="47"/>
      <c r="AH506" s="47"/>
      <c r="AI506" s="47"/>
      <c r="AJ506" s="47"/>
      <c r="AK506" s="47"/>
    </row>
    <row r="507" spans="1:37" ht="14.5" x14ac:dyDescent="0.4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47"/>
      <c r="AF507" s="47"/>
      <c r="AG507" s="47"/>
      <c r="AH507" s="47"/>
      <c r="AI507" s="47"/>
      <c r="AJ507" s="47"/>
      <c r="AK507" s="47"/>
    </row>
    <row r="508" spans="1:37" ht="14.5" x14ac:dyDescent="0.4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47"/>
      <c r="AF508" s="47"/>
      <c r="AG508" s="47"/>
      <c r="AH508" s="47"/>
      <c r="AI508" s="47"/>
      <c r="AJ508" s="47"/>
      <c r="AK508" s="47"/>
    </row>
    <row r="509" spans="1:37" ht="14.5" x14ac:dyDescent="0.4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47"/>
      <c r="AF509" s="47"/>
      <c r="AG509" s="47"/>
      <c r="AH509" s="47"/>
      <c r="AI509" s="47"/>
      <c r="AJ509" s="47"/>
      <c r="AK509" s="47"/>
    </row>
    <row r="510" spans="1:37" ht="14.5" x14ac:dyDescent="0.4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47"/>
      <c r="AF510" s="47"/>
      <c r="AG510" s="47"/>
      <c r="AH510" s="47"/>
      <c r="AI510" s="47"/>
      <c r="AJ510" s="47"/>
      <c r="AK510" s="47"/>
    </row>
    <row r="511" spans="1:37" ht="14.5" x14ac:dyDescent="0.4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7"/>
      <c r="AF511" s="47"/>
      <c r="AG511" s="47"/>
      <c r="AH511" s="47"/>
      <c r="AI511" s="47"/>
      <c r="AJ511" s="47"/>
      <c r="AK511" s="47"/>
    </row>
    <row r="512" spans="1:37" ht="14.5" x14ac:dyDescent="0.4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7"/>
      <c r="AF512" s="47"/>
      <c r="AG512" s="47"/>
      <c r="AH512" s="47"/>
      <c r="AI512" s="47"/>
      <c r="AJ512" s="47"/>
      <c r="AK512" s="47"/>
    </row>
    <row r="513" spans="1:37" ht="14.5" x14ac:dyDescent="0.4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7"/>
      <c r="AF513" s="47"/>
      <c r="AG513" s="47"/>
      <c r="AH513" s="47"/>
      <c r="AI513" s="47"/>
      <c r="AJ513" s="47"/>
      <c r="AK513" s="47"/>
    </row>
    <row r="514" spans="1:37" ht="14.5" x14ac:dyDescent="0.4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7"/>
      <c r="AF514" s="47"/>
      <c r="AG514" s="47"/>
      <c r="AH514" s="47"/>
      <c r="AI514" s="47"/>
      <c r="AJ514" s="47"/>
      <c r="AK514" s="47"/>
    </row>
    <row r="515" spans="1:37" ht="14.5" x14ac:dyDescent="0.4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  <c r="AF515" s="47"/>
      <c r="AG515" s="47"/>
      <c r="AH515" s="47"/>
      <c r="AI515" s="47"/>
      <c r="AJ515" s="47"/>
      <c r="AK515" s="47"/>
    </row>
    <row r="516" spans="1:37" ht="14.5" x14ac:dyDescent="0.4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7"/>
      <c r="AF516" s="47"/>
      <c r="AG516" s="47"/>
      <c r="AH516" s="47"/>
      <c r="AI516" s="47"/>
      <c r="AJ516" s="47"/>
      <c r="AK516" s="47"/>
    </row>
    <row r="517" spans="1:37" ht="14.5" x14ac:dyDescent="0.4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  <c r="AF517" s="47"/>
      <c r="AG517" s="47"/>
      <c r="AH517" s="47"/>
      <c r="AI517" s="47"/>
      <c r="AJ517" s="47"/>
      <c r="AK517" s="47"/>
    </row>
    <row r="518" spans="1:37" ht="14.5" x14ac:dyDescent="0.4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7"/>
      <c r="AF518" s="47"/>
      <c r="AG518" s="47"/>
      <c r="AH518" s="47"/>
      <c r="AI518" s="47"/>
      <c r="AJ518" s="47"/>
      <c r="AK518" s="47"/>
    </row>
    <row r="519" spans="1:37" ht="14.5" x14ac:dyDescent="0.4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7"/>
      <c r="AF519" s="47"/>
      <c r="AG519" s="47"/>
      <c r="AH519" s="47"/>
      <c r="AI519" s="47"/>
      <c r="AJ519" s="47"/>
      <c r="AK519" s="47"/>
    </row>
    <row r="520" spans="1:37" ht="14.5" x14ac:dyDescent="0.4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7"/>
      <c r="AF520" s="47"/>
      <c r="AG520" s="47"/>
      <c r="AH520" s="47"/>
      <c r="AI520" s="47"/>
      <c r="AJ520" s="47"/>
      <c r="AK520" s="47"/>
    </row>
    <row r="521" spans="1:37" ht="14.5" x14ac:dyDescent="0.4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7"/>
      <c r="AF521" s="47"/>
      <c r="AG521" s="47"/>
      <c r="AH521" s="47"/>
      <c r="AI521" s="47"/>
      <c r="AJ521" s="47"/>
      <c r="AK521" s="47"/>
    </row>
    <row r="522" spans="1:37" ht="14.5" x14ac:dyDescent="0.4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7"/>
      <c r="AF522" s="47"/>
      <c r="AG522" s="47"/>
      <c r="AH522" s="47"/>
      <c r="AI522" s="47"/>
      <c r="AJ522" s="47"/>
      <c r="AK522" s="47"/>
    </row>
    <row r="523" spans="1:37" ht="14.5" x14ac:dyDescent="0.4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  <c r="AF523" s="47"/>
      <c r="AG523" s="47"/>
      <c r="AH523" s="47"/>
      <c r="AI523" s="47"/>
      <c r="AJ523" s="47"/>
      <c r="AK523" s="47"/>
    </row>
    <row r="524" spans="1:37" ht="14.5" x14ac:dyDescent="0.4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7"/>
      <c r="AF524" s="47"/>
      <c r="AG524" s="47"/>
      <c r="AH524" s="47"/>
      <c r="AI524" s="47"/>
      <c r="AJ524" s="47"/>
      <c r="AK524" s="47"/>
    </row>
    <row r="525" spans="1:37" ht="14.5" x14ac:dyDescent="0.4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  <c r="AF525" s="47"/>
      <c r="AG525" s="47"/>
      <c r="AH525" s="47"/>
      <c r="AI525" s="47"/>
      <c r="AJ525" s="47"/>
      <c r="AK525" s="47"/>
    </row>
    <row r="526" spans="1:37" ht="14.5" x14ac:dyDescent="0.4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  <c r="AF526" s="47"/>
      <c r="AG526" s="47"/>
      <c r="AH526" s="47"/>
      <c r="AI526" s="47"/>
      <c r="AJ526" s="47"/>
      <c r="AK526" s="47"/>
    </row>
    <row r="527" spans="1:37" ht="14.5" x14ac:dyDescent="0.4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  <c r="AF527" s="47"/>
      <c r="AG527" s="47"/>
      <c r="AH527" s="47"/>
      <c r="AI527" s="47"/>
      <c r="AJ527" s="47"/>
      <c r="AK527" s="47"/>
    </row>
    <row r="528" spans="1:37" ht="14.5" x14ac:dyDescent="0.4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7"/>
      <c r="AF528" s="47"/>
      <c r="AG528" s="47"/>
      <c r="AH528" s="47"/>
      <c r="AI528" s="47"/>
      <c r="AJ528" s="47"/>
      <c r="AK528" s="47"/>
    </row>
    <row r="529" spans="1:37" ht="14.5" x14ac:dyDescent="0.4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7"/>
      <c r="AF529" s="47"/>
      <c r="AG529" s="47"/>
      <c r="AH529" s="47"/>
      <c r="AI529" s="47"/>
      <c r="AJ529" s="47"/>
      <c r="AK529" s="47"/>
    </row>
    <row r="530" spans="1:37" ht="14.5" x14ac:dyDescent="0.4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7"/>
      <c r="AF530" s="47"/>
      <c r="AG530" s="47"/>
      <c r="AH530" s="47"/>
      <c r="AI530" s="47"/>
      <c r="AJ530" s="47"/>
      <c r="AK530" s="47"/>
    </row>
    <row r="531" spans="1:37" ht="14.5" x14ac:dyDescent="0.4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7"/>
      <c r="AF531" s="47"/>
      <c r="AG531" s="47"/>
      <c r="AH531" s="47"/>
      <c r="AI531" s="47"/>
      <c r="AJ531" s="47"/>
      <c r="AK531" s="47"/>
    </row>
    <row r="532" spans="1:37" ht="14.5" x14ac:dyDescent="0.4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7"/>
      <c r="AF532" s="47"/>
      <c r="AG532" s="47"/>
      <c r="AH532" s="47"/>
      <c r="AI532" s="47"/>
      <c r="AJ532" s="47"/>
      <c r="AK532" s="47"/>
    </row>
    <row r="533" spans="1:37" ht="14.5" x14ac:dyDescent="0.4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7"/>
      <c r="AF533" s="47"/>
      <c r="AG533" s="47"/>
      <c r="AH533" s="47"/>
      <c r="AI533" s="47"/>
      <c r="AJ533" s="47"/>
      <c r="AK533" s="47"/>
    </row>
    <row r="534" spans="1:37" ht="14.5" x14ac:dyDescent="0.4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7"/>
      <c r="AF534" s="47"/>
      <c r="AG534" s="47"/>
      <c r="AH534" s="47"/>
      <c r="AI534" s="47"/>
      <c r="AJ534" s="47"/>
      <c r="AK534" s="47"/>
    </row>
    <row r="535" spans="1:37" ht="14.5" x14ac:dyDescent="0.4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7"/>
      <c r="AF535" s="47"/>
      <c r="AG535" s="47"/>
      <c r="AH535" s="47"/>
      <c r="AI535" s="47"/>
      <c r="AJ535" s="47"/>
      <c r="AK535" s="47"/>
    </row>
    <row r="536" spans="1:37" ht="14.5" x14ac:dyDescent="0.4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7"/>
      <c r="AF536" s="47"/>
      <c r="AG536" s="47"/>
      <c r="AH536" s="47"/>
      <c r="AI536" s="47"/>
      <c r="AJ536" s="47"/>
      <c r="AK536" s="47"/>
    </row>
    <row r="537" spans="1:37" ht="14.5" x14ac:dyDescent="0.4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7"/>
      <c r="AF537" s="47"/>
      <c r="AG537" s="47"/>
      <c r="AH537" s="47"/>
      <c r="AI537" s="47"/>
      <c r="AJ537" s="47"/>
      <c r="AK537" s="47"/>
    </row>
    <row r="538" spans="1:37" ht="14.5" x14ac:dyDescent="0.4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7"/>
      <c r="AF538" s="47"/>
      <c r="AG538" s="47"/>
      <c r="AH538" s="47"/>
      <c r="AI538" s="47"/>
      <c r="AJ538" s="47"/>
      <c r="AK538" s="47"/>
    </row>
    <row r="539" spans="1:37" ht="14.5" x14ac:dyDescent="0.4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7"/>
      <c r="AF539" s="47"/>
      <c r="AG539" s="47"/>
      <c r="AH539" s="47"/>
      <c r="AI539" s="47"/>
      <c r="AJ539" s="47"/>
      <c r="AK539" s="47"/>
    </row>
    <row r="540" spans="1:37" ht="14.5" x14ac:dyDescent="0.4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7"/>
      <c r="AF540" s="47"/>
      <c r="AG540" s="47"/>
      <c r="AH540" s="47"/>
      <c r="AI540" s="47"/>
      <c r="AJ540" s="47"/>
      <c r="AK540" s="47"/>
    </row>
    <row r="541" spans="1:37" ht="14.5" x14ac:dyDescent="0.4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7"/>
      <c r="AF541" s="47"/>
      <c r="AG541" s="47"/>
      <c r="AH541" s="47"/>
      <c r="AI541" s="47"/>
      <c r="AJ541" s="47"/>
      <c r="AK541" s="47"/>
    </row>
    <row r="542" spans="1:37" ht="14.5" x14ac:dyDescent="0.4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7"/>
      <c r="AF542" s="47"/>
      <c r="AG542" s="47"/>
      <c r="AH542" s="47"/>
      <c r="AI542" s="47"/>
      <c r="AJ542" s="47"/>
      <c r="AK542" s="47"/>
    </row>
    <row r="543" spans="1:37" ht="14.5" x14ac:dyDescent="0.4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7"/>
      <c r="AF543" s="47"/>
      <c r="AG543" s="47"/>
      <c r="AH543" s="47"/>
      <c r="AI543" s="47"/>
      <c r="AJ543" s="47"/>
      <c r="AK543" s="47"/>
    </row>
    <row r="544" spans="1:37" ht="14.5" x14ac:dyDescent="0.4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  <c r="AD544" s="47"/>
      <c r="AE544" s="47"/>
      <c r="AF544" s="47"/>
      <c r="AG544" s="47"/>
      <c r="AH544" s="47"/>
      <c r="AI544" s="47"/>
      <c r="AJ544" s="47"/>
      <c r="AK544" s="47"/>
    </row>
    <row r="545" spans="1:37" ht="14.5" x14ac:dyDescent="0.4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  <c r="AD545" s="47"/>
      <c r="AE545" s="47"/>
      <c r="AF545" s="47"/>
      <c r="AG545" s="47"/>
      <c r="AH545" s="47"/>
      <c r="AI545" s="47"/>
      <c r="AJ545" s="47"/>
      <c r="AK545" s="47"/>
    </row>
    <row r="546" spans="1:37" ht="14.5" x14ac:dyDescent="0.4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47"/>
      <c r="AF546" s="47"/>
      <c r="AG546" s="47"/>
      <c r="AH546" s="47"/>
      <c r="AI546" s="47"/>
      <c r="AJ546" s="47"/>
      <c r="AK546" s="47"/>
    </row>
    <row r="547" spans="1:37" ht="14.5" x14ac:dyDescent="0.4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7"/>
      <c r="AF547" s="47"/>
      <c r="AG547" s="47"/>
      <c r="AH547" s="47"/>
      <c r="AI547" s="47"/>
      <c r="AJ547" s="47"/>
      <c r="AK547" s="47"/>
    </row>
    <row r="548" spans="1:37" ht="14.5" x14ac:dyDescent="0.4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47"/>
      <c r="AF548" s="47"/>
      <c r="AG548" s="47"/>
      <c r="AH548" s="47"/>
      <c r="AI548" s="47"/>
      <c r="AJ548" s="47"/>
      <c r="AK548" s="47"/>
    </row>
    <row r="549" spans="1:37" ht="14.5" x14ac:dyDescent="0.4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47"/>
      <c r="AF549" s="47"/>
      <c r="AG549" s="47"/>
      <c r="AH549" s="47"/>
      <c r="AI549" s="47"/>
      <c r="AJ549" s="47"/>
      <c r="AK549" s="47"/>
    </row>
    <row r="550" spans="1:37" ht="14.5" x14ac:dyDescent="0.4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47"/>
      <c r="AF550" s="47"/>
      <c r="AG550" s="47"/>
      <c r="AH550" s="47"/>
      <c r="AI550" s="47"/>
      <c r="AJ550" s="47"/>
      <c r="AK550" s="47"/>
    </row>
    <row r="551" spans="1:37" ht="14.5" x14ac:dyDescent="0.4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47"/>
      <c r="AF551" s="47"/>
      <c r="AG551" s="47"/>
      <c r="AH551" s="47"/>
      <c r="AI551" s="47"/>
      <c r="AJ551" s="47"/>
      <c r="AK551" s="47"/>
    </row>
    <row r="552" spans="1:37" ht="14.5" x14ac:dyDescent="0.4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47"/>
      <c r="AF552" s="47"/>
      <c r="AG552" s="47"/>
      <c r="AH552" s="47"/>
      <c r="AI552" s="47"/>
      <c r="AJ552" s="47"/>
      <c r="AK552" s="47"/>
    </row>
    <row r="553" spans="1:37" ht="14.5" x14ac:dyDescent="0.4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7"/>
      <c r="AF553" s="47"/>
      <c r="AG553" s="47"/>
      <c r="AH553" s="47"/>
      <c r="AI553" s="47"/>
      <c r="AJ553" s="47"/>
      <c r="AK553" s="47"/>
    </row>
    <row r="554" spans="1:37" ht="14.5" x14ac:dyDescent="0.4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47"/>
      <c r="AF554" s="47"/>
      <c r="AG554" s="47"/>
      <c r="AH554" s="47"/>
      <c r="AI554" s="47"/>
      <c r="AJ554" s="47"/>
      <c r="AK554" s="47"/>
    </row>
    <row r="555" spans="1:37" ht="14.5" x14ac:dyDescent="0.4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47"/>
      <c r="AF555" s="47"/>
      <c r="AG555" s="47"/>
      <c r="AH555" s="47"/>
      <c r="AI555" s="47"/>
      <c r="AJ555" s="47"/>
      <c r="AK555" s="47"/>
    </row>
    <row r="556" spans="1:37" ht="14.5" x14ac:dyDescent="0.4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47"/>
      <c r="AF556" s="47"/>
      <c r="AG556" s="47"/>
      <c r="AH556" s="47"/>
      <c r="AI556" s="47"/>
      <c r="AJ556" s="47"/>
      <c r="AK556" s="47"/>
    </row>
    <row r="557" spans="1:37" ht="14.5" x14ac:dyDescent="0.4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  <c r="AE557" s="47"/>
      <c r="AF557" s="47"/>
      <c r="AG557" s="47"/>
      <c r="AH557" s="47"/>
      <c r="AI557" s="47"/>
      <c r="AJ557" s="47"/>
      <c r="AK557" s="47"/>
    </row>
    <row r="558" spans="1:37" ht="14.5" x14ac:dyDescent="0.4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7"/>
      <c r="AF558" s="47"/>
      <c r="AG558" s="47"/>
      <c r="AH558" s="47"/>
      <c r="AI558" s="47"/>
      <c r="AJ558" s="47"/>
      <c r="AK558" s="47"/>
    </row>
    <row r="559" spans="1:37" ht="14.5" x14ac:dyDescent="0.4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7"/>
      <c r="AF559" s="47"/>
      <c r="AG559" s="47"/>
      <c r="AH559" s="47"/>
      <c r="AI559" s="47"/>
      <c r="AJ559" s="47"/>
      <c r="AK559" s="47"/>
    </row>
    <row r="560" spans="1:37" ht="14.5" x14ac:dyDescent="0.4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47"/>
      <c r="AF560" s="47"/>
      <c r="AG560" s="47"/>
      <c r="AH560" s="47"/>
      <c r="AI560" s="47"/>
      <c r="AJ560" s="47"/>
      <c r="AK560" s="47"/>
    </row>
    <row r="561" spans="1:37" ht="14.5" x14ac:dyDescent="0.4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47"/>
      <c r="AF561" s="47"/>
      <c r="AG561" s="47"/>
      <c r="AH561" s="47"/>
      <c r="AI561" s="47"/>
      <c r="AJ561" s="47"/>
      <c r="AK561" s="47"/>
    </row>
    <row r="562" spans="1:37" ht="14.5" x14ac:dyDescent="0.4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  <c r="AE562" s="47"/>
      <c r="AF562" s="47"/>
      <c r="AG562" s="47"/>
      <c r="AH562" s="47"/>
      <c r="AI562" s="47"/>
      <c r="AJ562" s="47"/>
      <c r="AK562" s="47"/>
    </row>
    <row r="563" spans="1:37" ht="14.5" x14ac:dyDescent="0.4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  <c r="AE563" s="47"/>
      <c r="AF563" s="47"/>
      <c r="AG563" s="47"/>
      <c r="AH563" s="47"/>
      <c r="AI563" s="47"/>
      <c r="AJ563" s="47"/>
      <c r="AK563" s="47"/>
    </row>
    <row r="564" spans="1:37" ht="14.5" x14ac:dyDescent="0.4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  <c r="AE564" s="47"/>
      <c r="AF564" s="47"/>
      <c r="AG564" s="47"/>
      <c r="AH564" s="47"/>
      <c r="AI564" s="47"/>
      <c r="AJ564" s="47"/>
      <c r="AK564" s="47"/>
    </row>
    <row r="565" spans="1:37" ht="14.5" x14ac:dyDescent="0.4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47"/>
      <c r="AF565" s="47"/>
      <c r="AG565" s="47"/>
      <c r="AH565" s="47"/>
      <c r="AI565" s="47"/>
      <c r="AJ565" s="47"/>
      <c r="AK565" s="47"/>
    </row>
    <row r="566" spans="1:37" ht="14.5" x14ac:dyDescent="0.4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  <c r="AE566" s="47"/>
      <c r="AF566" s="47"/>
      <c r="AG566" s="47"/>
      <c r="AH566" s="47"/>
      <c r="AI566" s="47"/>
      <c r="AJ566" s="47"/>
      <c r="AK566" s="47"/>
    </row>
    <row r="567" spans="1:37" ht="14.5" x14ac:dyDescent="0.4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  <c r="AE567" s="47"/>
      <c r="AF567" s="47"/>
      <c r="AG567" s="47"/>
      <c r="AH567" s="47"/>
      <c r="AI567" s="47"/>
      <c r="AJ567" s="47"/>
      <c r="AK567" s="47"/>
    </row>
    <row r="568" spans="1:37" ht="14.5" x14ac:dyDescent="0.4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  <c r="AD568" s="47"/>
      <c r="AE568" s="47"/>
      <c r="AF568" s="47"/>
      <c r="AG568" s="47"/>
      <c r="AH568" s="47"/>
      <c r="AI568" s="47"/>
      <c r="AJ568" s="47"/>
      <c r="AK568" s="47"/>
    </row>
    <row r="569" spans="1:37" ht="14.5" x14ac:dyDescent="0.4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47"/>
      <c r="AF569" s="47"/>
      <c r="AG569" s="47"/>
      <c r="AH569" s="47"/>
      <c r="AI569" s="47"/>
      <c r="AJ569" s="47"/>
      <c r="AK569" s="47"/>
    </row>
    <row r="570" spans="1:37" ht="14.5" x14ac:dyDescent="0.4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47"/>
      <c r="AF570" s="47"/>
      <c r="AG570" s="47"/>
      <c r="AH570" s="47"/>
      <c r="AI570" s="47"/>
      <c r="AJ570" s="47"/>
      <c r="AK570" s="47"/>
    </row>
    <row r="571" spans="1:37" ht="14.5" x14ac:dyDescent="0.4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7"/>
      <c r="AF571" s="47"/>
      <c r="AG571" s="47"/>
      <c r="AH571" s="47"/>
      <c r="AI571" s="47"/>
      <c r="AJ571" s="47"/>
      <c r="AK571" s="47"/>
    </row>
    <row r="572" spans="1:37" ht="14.5" x14ac:dyDescent="0.4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47"/>
      <c r="AF572" s="47"/>
      <c r="AG572" s="47"/>
      <c r="AH572" s="47"/>
      <c r="AI572" s="47"/>
      <c r="AJ572" s="47"/>
      <c r="AK572" s="47"/>
    </row>
    <row r="573" spans="1:37" ht="14.5" x14ac:dyDescent="0.4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47"/>
      <c r="AF573" s="47"/>
      <c r="AG573" s="47"/>
      <c r="AH573" s="47"/>
      <c r="AI573" s="47"/>
      <c r="AJ573" s="47"/>
      <c r="AK573" s="47"/>
    </row>
    <row r="574" spans="1:37" ht="14.5" x14ac:dyDescent="0.4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47"/>
      <c r="AF574" s="47"/>
      <c r="AG574" s="47"/>
      <c r="AH574" s="47"/>
      <c r="AI574" s="47"/>
      <c r="AJ574" s="47"/>
      <c r="AK574" s="47"/>
    </row>
    <row r="575" spans="1:37" ht="14.5" x14ac:dyDescent="0.4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47"/>
      <c r="AF575" s="47"/>
      <c r="AG575" s="47"/>
      <c r="AH575" s="47"/>
      <c r="AI575" s="47"/>
      <c r="AJ575" s="47"/>
      <c r="AK575" s="47"/>
    </row>
    <row r="576" spans="1:37" ht="14.5" x14ac:dyDescent="0.4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47"/>
      <c r="AF576" s="47"/>
      <c r="AG576" s="47"/>
      <c r="AH576" s="47"/>
      <c r="AI576" s="47"/>
      <c r="AJ576" s="47"/>
      <c r="AK576" s="47"/>
    </row>
    <row r="577" spans="1:37" ht="14.5" x14ac:dyDescent="0.4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7"/>
      <c r="AF577" s="47"/>
      <c r="AG577" s="47"/>
      <c r="AH577" s="47"/>
      <c r="AI577" s="47"/>
      <c r="AJ577" s="47"/>
      <c r="AK577" s="47"/>
    </row>
    <row r="578" spans="1:37" ht="14.5" x14ac:dyDescent="0.4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  <c r="AD578" s="47"/>
      <c r="AE578" s="47"/>
      <c r="AF578" s="47"/>
      <c r="AG578" s="47"/>
      <c r="AH578" s="47"/>
      <c r="AI578" s="47"/>
      <c r="AJ578" s="47"/>
      <c r="AK578" s="47"/>
    </row>
    <row r="579" spans="1:37" ht="14.5" x14ac:dyDescent="0.4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47"/>
      <c r="AF579" s="47"/>
      <c r="AG579" s="47"/>
      <c r="AH579" s="47"/>
      <c r="AI579" s="47"/>
      <c r="AJ579" s="47"/>
      <c r="AK579" s="47"/>
    </row>
    <row r="580" spans="1:37" ht="14.5" x14ac:dyDescent="0.4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  <c r="AE580" s="47"/>
      <c r="AF580" s="47"/>
      <c r="AG580" s="47"/>
      <c r="AH580" s="47"/>
      <c r="AI580" s="47"/>
      <c r="AJ580" s="47"/>
      <c r="AK580" s="47"/>
    </row>
    <row r="581" spans="1:37" ht="14.5" x14ac:dyDescent="0.4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  <c r="AE581" s="47"/>
      <c r="AF581" s="47"/>
      <c r="AG581" s="47"/>
      <c r="AH581" s="47"/>
      <c r="AI581" s="47"/>
      <c r="AJ581" s="47"/>
      <c r="AK581" s="47"/>
    </row>
    <row r="582" spans="1:37" ht="14.5" x14ac:dyDescent="0.4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  <c r="AE582" s="47"/>
      <c r="AF582" s="47"/>
      <c r="AG582" s="47"/>
      <c r="AH582" s="47"/>
      <c r="AI582" s="47"/>
      <c r="AJ582" s="47"/>
      <c r="AK582" s="47"/>
    </row>
    <row r="583" spans="1:37" ht="14.5" x14ac:dyDescent="0.4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7"/>
      <c r="AF583" s="47"/>
      <c r="AG583" s="47"/>
      <c r="AH583" s="47"/>
      <c r="AI583" s="47"/>
      <c r="AJ583" s="47"/>
      <c r="AK583" s="47"/>
    </row>
    <row r="584" spans="1:37" ht="14.5" x14ac:dyDescent="0.4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  <c r="AD584" s="47"/>
      <c r="AE584" s="47"/>
      <c r="AF584" s="47"/>
      <c r="AG584" s="47"/>
      <c r="AH584" s="47"/>
      <c r="AI584" s="47"/>
      <c r="AJ584" s="47"/>
      <c r="AK584" s="47"/>
    </row>
    <row r="585" spans="1:37" ht="14.5" x14ac:dyDescent="0.4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  <c r="AE585" s="47"/>
      <c r="AF585" s="47"/>
      <c r="AG585" s="47"/>
      <c r="AH585" s="47"/>
      <c r="AI585" s="47"/>
      <c r="AJ585" s="47"/>
      <c r="AK585" s="47"/>
    </row>
    <row r="586" spans="1:37" ht="14.5" x14ac:dyDescent="0.4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47"/>
      <c r="AF586" s="47"/>
      <c r="AG586" s="47"/>
      <c r="AH586" s="47"/>
      <c r="AI586" s="47"/>
      <c r="AJ586" s="47"/>
      <c r="AK586" s="47"/>
    </row>
    <row r="587" spans="1:37" ht="14.5" x14ac:dyDescent="0.4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47"/>
      <c r="AF587" s="47"/>
      <c r="AG587" s="47"/>
      <c r="AH587" s="47"/>
      <c r="AI587" s="47"/>
      <c r="AJ587" s="47"/>
      <c r="AK587" s="47"/>
    </row>
    <row r="588" spans="1:37" ht="14.5" x14ac:dyDescent="0.4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47"/>
      <c r="AF588" s="47"/>
      <c r="AG588" s="47"/>
      <c r="AH588" s="47"/>
      <c r="AI588" s="47"/>
      <c r="AJ588" s="47"/>
      <c r="AK588" s="47"/>
    </row>
    <row r="589" spans="1:37" ht="14.5" x14ac:dyDescent="0.4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7"/>
      <c r="AF589" s="47"/>
      <c r="AG589" s="47"/>
      <c r="AH589" s="47"/>
      <c r="AI589" s="47"/>
      <c r="AJ589" s="47"/>
      <c r="AK589" s="47"/>
    </row>
    <row r="590" spans="1:37" ht="14.5" x14ac:dyDescent="0.4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7"/>
      <c r="AF590" s="47"/>
      <c r="AG590" s="47"/>
      <c r="AH590" s="47"/>
      <c r="AI590" s="47"/>
      <c r="AJ590" s="47"/>
      <c r="AK590" s="47"/>
    </row>
    <row r="591" spans="1:37" ht="14.5" x14ac:dyDescent="0.4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47"/>
      <c r="AF591" s="47"/>
      <c r="AG591" s="47"/>
      <c r="AH591" s="47"/>
      <c r="AI591" s="47"/>
      <c r="AJ591" s="47"/>
      <c r="AK591" s="47"/>
    </row>
    <row r="592" spans="1:37" ht="14.5" x14ac:dyDescent="0.4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47"/>
      <c r="AF592" s="47"/>
      <c r="AG592" s="47"/>
      <c r="AH592" s="47"/>
      <c r="AI592" s="47"/>
      <c r="AJ592" s="47"/>
      <c r="AK592" s="47"/>
    </row>
    <row r="593" spans="1:37" ht="14.5" x14ac:dyDescent="0.4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  <c r="AE593" s="47"/>
      <c r="AF593" s="47"/>
      <c r="AG593" s="47"/>
      <c r="AH593" s="47"/>
      <c r="AI593" s="47"/>
      <c r="AJ593" s="47"/>
      <c r="AK593" s="47"/>
    </row>
    <row r="594" spans="1:37" ht="14.5" x14ac:dyDescent="0.4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47"/>
      <c r="AF594" s="47"/>
      <c r="AG594" s="47"/>
      <c r="AH594" s="47"/>
      <c r="AI594" s="47"/>
      <c r="AJ594" s="47"/>
      <c r="AK594" s="47"/>
    </row>
    <row r="595" spans="1:37" ht="14.5" x14ac:dyDescent="0.4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7"/>
      <c r="AF595" s="47"/>
      <c r="AG595" s="47"/>
      <c r="AH595" s="47"/>
      <c r="AI595" s="47"/>
      <c r="AJ595" s="47"/>
      <c r="AK595" s="47"/>
    </row>
    <row r="596" spans="1:37" ht="14.5" x14ac:dyDescent="0.4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  <c r="AE596" s="47"/>
      <c r="AF596" s="47"/>
      <c r="AG596" s="47"/>
      <c r="AH596" s="47"/>
      <c r="AI596" s="47"/>
      <c r="AJ596" s="47"/>
      <c r="AK596" s="47"/>
    </row>
    <row r="597" spans="1:37" ht="14.5" x14ac:dyDescent="0.4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  <c r="AE597" s="47"/>
      <c r="AF597" s="47"/>
      <c r="AG597" s="47"/>
      <c r="AH597" s="47"/>
      <c r="AI597" s="47"/>
      <c r="AJ597" s="47"/>
      <c r="AK597" s="47"/>
    </row>
    <row r="598" spans="1:37" ht="14.5" x14ac:dyDescent="0.4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  <c r="AE598" s="47"/>
      <c r="AF598" s="47"/>
      <c r="AG598" s="47"/>
      <c r="AH598" s="47"/>
      <c r="AI598" s="47"/>
      <c r="AJ598" s="47"/>
      <c r="AK598" s="47"/>
    </row>
    <row r="599" spans="1:37" ht="14.5" x14ac:dyDescent="0.4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7"/>
      <c r="AF599" s="47"/>
      <c r="AG599" s="47"/>
      <c r="AH599" s="47"/>
      <c r="AI599" s="47"/>
      <c r="AJ599" s="47"/>
      <c r="AK599" s="47"/>
    </row>
    <row r="600" spans="1:37" ht="14.5" x14ac:dyDescent="0.4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47"/>
      <c r="AF600" s="47"/>
      <c r="AG600" s="47"/>
      <c r="AH600" s="47"/>
      <c r="AI600" s="47"/>
      <c r="AJ600" s="47"/>
      <c r="AK600" s="47"/>
    </row>
    <row r="601" spans="1:37" ht="14.5" x14ac:dyDescent="0.4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47"/>
      <c r="AF601" s="47"/>
      <c r="AG601" s="47"/>
      <c r="AH601" s="47"/>
      <c r="AI601" s="47"/>
      <c r="AJ601" s="47"/>
      <c r="AK601" s="47"/>
    </row>
    <row r="602" spans="1:37" ht="14.5" x14ac:dyDescent="0.4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47"/>
      <c r="AF602" s="47"/>
      <c r="AG602" s="47"/>
      <c r="AH602" s="47"/>
      <c r="AI602" s="47"/>
      <c r="AJ602" s="47"/>
      <c r="AK602" s="47"/>
    </row>
    <row r="603" spans="1:37" ht="14.5" x14ac:dyDescent="0.4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47"/>
      <c r="AF603" s="47"/>
      <c r="AG603" s="47"/>
      <c r="AH603" s="47"/>
      <c r="AI603" s="47"/>
      <c r="AJ603" s="47"/>
      <c r="AK603" s="47"/>
    </row>
    <row r="604" spans="1:37" ht="14.5" x14ac:dyDescent="0.4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47"/>
      <c r="AF604" s="47"/>
      <c r="AG604" s="47"/>
      <c r="AH604" s="47"/>
      <c r="AI604" s="47"/>
      <c r="AJ604" s="47"/>
      <c r="AK604" s="47"/>
    </row>
    <row r="605" spans="1:37" ht="14.5" x14ac:dyDescent="0.4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47"/>
      <c r="AF605" s="47"/>
      <c r="AG605" s="47"/>
      <c r="AH605" s="47"/>
      <c r="AI605" s="47"/>
      <c r="AJ605" s="47"/>
      <c r="AK605" s="47"/>
    </row>
    <row r="606" spans="1:37" ht="14.5" x14ac:dyDescent="0.4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  <c r="AE606" s="47"/>
      <c r="AF606" s="47"/>
      <c r="AG606" s="47"/>
      <c r="AH606" s="47"/>
      <c r="AI606" s="47"/>
      <c r="AJ606" s="47"/>
      <c r="AK606" s="47"/>
    </row>
    <row r="607" spans="1:37" ht="14.5" x14ac:dyDescent="0.4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47"/>
      <c r="AF607" s="47"/>
      <c r="AG607" s="47"/>
      <c r="AH607" s="47"/>
      <c r="AI607" s="47"/>
      <c r="AJ607" s="47"/>
      <c r="AK607" s="47"/>
    </row>
    <row r="608" spans="1:37" ht="14.5" x14ac:dyDescent="0.4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47"/>
      <c r="AF608" s="47"/>
      <c r="AG608" s="47"/>
      <c r="AH608" s="47"/>
      <c r="AI608" s="47"/>
      <c r="AJ608" s="47"/>
      <c r="AK608" s="47"/>
    </row>
    <row r="609" spans="1:37" ht="14.5" x14ac:dyDescent="0.4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47"/>
      <c r="AF609" s="47"/>
      <c r="AG609" s="47"/>
      <c r="AH609" s="47"/>
      <c r="AI609" s="47"/>
      <c r="AJ609" s="47"/>
      <c r="AK609" s="47"/>
    </row>
    <row r="610" spans="1:37" ht="14.5" x14ac:dyDescent="0.4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47"/>
      <c r="AF610" s="47"/>
      <c r="AG610" s="47"/>
      <c r="AH610" s="47"/>
      <c r="AI610" s="47"/>
      <c r="AJ610" s="47"/>
      <c r="AK610" s="47"/>
    </row>
    <row r="611" spans="1:37" ht="14.5" x14ac:dyDescent="0.4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47"/>
      <c r="AF611" s="47"/>
      <c r="AG611" s="47"/>
      <c r="AH611" s="47"/>
      <c r="AI611" s="47"/>
      <c r="AJ611" s="47"/>
      <c r="AK611" s="47"/>
    </row>
    <row r="612" spans="1:37" ht="14.5" x14ac:dyDescent="0.4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  <c r="AE612" s="47"/>
      <c r="AF612" s="47"/>
      <c r="AG612" s="47"/>
      <c r="AH612" s="47"/>
      <c r="AI612" s="47"/>
      <c r="AJ612" s="47"/>
      <c r="AK612" s="47"/>
    </row>
    <row r="613" spans="1:37" ht="14.5" x14ac:dyDescent="0.4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  <c r="AF613" s="47"/>
      <c r="AG613" s="47"/>
      <c r="AH613" s="47"/>
      <c r="AI613" s="47"/>
      <c r="AJ613" s="47"/>
      <c r="AK613" s="47"/>
    </row>
    <row r="614" spans="1:37" ht="14.5" x14ac:dyDescent="0.4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47"/>
      <c r="AF614" s="47"/>
      <c r="AG614" s="47"/>
      <c r="AH614" s="47"/>
      <c r="AI614" s="47"/>
      <c r="AJ614" s="47"/>
      <c r="AK614" s="47"/>
    </row>
    <row r="615" spans="1:37" ht="14.5" x14ac:dyDescent="0.4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47"/>
      <c r="AF615" s="47"/>
      <c r="AG615" s="47"/>
      <c r="AH615" s="47"/>
      <c r="AI615" s="47"/>
      <c r="AJ615" s="47"/>
      <c r="AK615" s="47"/>
    </row>
    <row r="616" spans="1:37" ht="14.5" x14ac:dyDescent="0.4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7"/>
      <c r="AF616" s="47"/>
      <c r="AG616" s="47"/>
      <c r="AH616" s="47"/>
      <c r="AI616" s="47"/>
      <c r="AJ616" s="47"/>
      <c r="AK616" s="47"/>
    </row>
    <row r="617" spans="1:37" ht="14.5" x14ac:dyDescent="0.4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47"/>
      <c r="AF617" s="47"/>
      <c r="AG617" s="47"/>
      <c r="AH617" s="47"/>
      <c r="AI617" s="47"/>
      <c r="AJ617" s="47"/>
      <c r="AK617" s="47"/>
    </row>
    <row r="618" spans="1:37" ht="14.5" x14ac:dyDescent="0.4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7"/>
      <c r="AF618" s="47"/>
      <c r="AG618" s="47"/>
      <c r="AH618" s="47"/>
      <c r="AI618" s="47"/>
      <c r="AJ618" s="47"/>
      <c r="AK618" s="47"/>
    </row>
    <row r="619" spans="1:37" ht="14.5" x14ac:dyDescent="0.4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7"/>
      <c r="AF619" s="47"/>
      <c r="AG619" s="47"/>
      <c r="AH619" s="47"/>
      <c r="AI619" s="47"/>
      <c r="AJ619" s="47"/>
      <c r="AK619" s="47"/>
    </row>
    <row r="620" spans="1:37" ht="14.5" x14ac:dyDescent="0.4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47"/>
      <c r="AF620" s="47"/>
      <c r="AG620" s="47"/>
      <c r="AH620" s="47"/>
      <c r="AI620" s="47"/>
      <c r="AJ620" s="47"/>
      <c r="AK620" s="47"/>
    </row>
    <row r="621" spans="1:37" ht="14.5" x14ac:dyDescent="0.4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47"/>
      <c r="AF621" s="47"/>
      <c r="AG621" s="47"/>
      <c r="AH621" s="47"/>
      <c r="AI621" s="47"/>
      <c r="AJ621" s="47"/>
      <c r="AK621" s="47"/>
    </row>
    <row r="622" spans="1:37" ht="14.5" x14ac:dyDescent="0.4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47"/>
      <c r="AF622" s="47"/>
      <c r="AG622" s="47"/>
      <c r="AH622" s="47"/>
      <c r="AI622" s="47"/>
      <c r="AJ622" s="47"/>
      <c r="AK622" s="47"/>
    </row>
    <row r="623" spans="1:37" ht="14.5" x14ac:dyDescent="0.4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7"/>
      <c r="AF623" s="47"/>
      <c r="AG623" s="47"/>
      <c r="AH623" s="47"/>
      <c r="AI623" s="47"/>
      <c r="AJ623" s="47"/>
      <c r="AK623" s="47"/>
    </row>
    <row r="624" spans="1:37" ht="14.5" x14ac:dyDescent="0.4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47"/>
      <c r="AF624" s="47"/>
      <c r="AG624" s="47"/>
      <c r="AH624" s="47"/>
      <c r="AI624" s="47"/>
      <c r="AJ624" s="47"/>
      <c r="AK624" s="47"/>
    </row>
    <row r="625" spans="1:37" ht="14.5" x14ac:dyDescent="0.4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47"/>
      <c r="AF625" s="47"/>
      <c r="AG625" s="47"/>
      <c r="AH625" s="47"/>
      <c r="AI625" s="47"/>
      <c r="AJ625" s="47"/>
      <c r="AK625" s="47"/>
    </row>
    <row r="626" spans="1:37" ht="14.5" x14ac:dyDescent="0.4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47"/>
      <c r="AF626" s="47"/>
      <c r="AG626" s="47"/>
      <c r="AH626" s="47"/>
      <c r="AI626" s="47"/>
      <c r="AJ626" s="47"/>
      <c r="AK626" s="47"/>
    </row>
    <row r="627" spans="1:37" ht="14.5" x14ac:dyDescent="0.4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47"/>
      <c r="AF627" s="47"/>
      <c r="AG627" s="47"/>
      <c r="AH627" s="47"/>
      <c r="AI627" s="47"/>
      <c r="AJ627" s="47"/>
      <c r="AK627" s="47"/>
    </row>
    <row r="628" spans="1:37" ht="14.5" x14ac:dyDescent="0.4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47"/>
      <c r="AF628" s="47"/>
      <c r="AG628" s="47"/>
      <c r="AH628" s="47"/>
      <c r="AI628" s="47"/>
      <c r="AJ628" s="47"/>
      <c r="AK628" s="47"/>
    </row>
    <row r="629" spans="1:37" ht="14.5" x14ac:dyDescent="0.4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47"/>
      <c r="AF629" s="47"/>
      <c r="AG629" s="47"/>
      <c r="AH629" s="47"/>
      <c r="AI629" s="47"/>
      <c r="AJ629" s="47"/>
      <c r="AK629" s="47"/>
    </row>
    <row r="630" spans="1:37" ht="14.5" x14ac:dyDescent="0.4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  <c r="AE630" s="47"/>
      <c r="AF630" s="47"/>
      <c r="AG630" s="47"/>
      <c r="AH630" s="47"/>
      <c r="AI630" s="47"/>
      <c r="AJ630" s="47"/>
      <c r="AK630" s="47"/>
    </row>
    <row r="631" spans="1:37" ht="14.5" x14ac:dyDescent="0.4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47"/>
      <c r="AF631" s="47"/>
      <c r="AG631" s="47"/>
      <c r="AH631" s="47"/>
      <c r="AI631" s="47"/>
      <c r="AJ631" s="47"/>
      <c r="AK631" s="47"/>
    </row>
    <row r="632" spans="1:37" ht="14.5" x14ac:dyDescent="0.4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47"/>
      <c r="AF632" s="47"/>
      <c r="AG632" s="47"/>
      <c r="AH632" s="47"/>
      <c r="AI632" s="47"/>
      <c r="AJ632" s="47"/>
      <c r="AK632" s="47"/>
    </row>
    <row r="633" spans="1:37" ht="14.5" x14ac:dyDescent="0.4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47"/>
      <c r="AF633" s="47"/>
      <c r="AG633" s="47"/>
      <c r="AH633" s="47"/>
      <c r="AI633" s="47"/>
      <c r="AJ633" s="47"/>
      <c r="AK633" s="47"/>
    </row>
    <row r="634" spans="1:37" ht="14.5" x14ac:dyDescent="0.4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47"/>
      <c r="AF634" s="47"/>
      <c r="AG634" s="47"/>
      <c r="AH634" s="47"/>
      <c r="AI634" s="47"/>
      <c r="AJ634" s="47"/>
      <c r="AK634" s="47"/>
    </row>
    <row r="635" spans="1:37" ht="14.5" x14ac:dyDescent="0.4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7"/>
      <c r="AF635" s="47"/>
      <c r="AG635" s="47"/>
      <c r="AH635" s="47"/>
      <c r="AI635" s="47"/>
      <c r="AJ635" s="47"/>
      <c r="AK635" s="47"/>
    </row>
    <row r="636" spans="1:37" ht="14.5" x14ac:dyDescent="0.4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  <c r="AE636" s="47"/>
      <c r="AF636" s="47"/>
      <c r="AG636" s="47"/>
      <c r="AH636" s="47"/>
      <c r="AI636" s="47"/>
      <c r="AJ636" s="47"/>
      <c r="AK636" s="47"/>
    </row>
    <row r="637" spans="1:37" ht="14.5" x14ac:dyDescent="0.4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  <c r="AE637" s="47"/>
      <c r="AF637" s="47"/>
      <c r="AG637" s="47"/>
      <c r="AH637" s="47"/>
      <c r="AI637" s="47"/>
      <c r="AJ637" s="47"/>
      <c r="AK637" s="47"/>
    </row>
    <row r="638" spans="1:37" ht="14.5" x14ac:dyDescent="0.4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  <c r="AD638" s="47"/>
      <c r="AE638" s="47"/>
      <c r="AF638" s="47"/>
      <c r="AG638" s="47"/>
      <c r="AH638" s="47"/>
      <c r="AI638" s="47"/>
      <c r="AJ638" s="47"/>
      <c r="AK638" s="47"/>
    </row>
    <row r="639" spans="1:37" ht="14.5" x14ac:dyDescent="0.4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  <c r="AE639" s="47"/>
      <c r="AF639" s="47"/>
      <c r="AG639" s="47"/>
      <c r="AH639" s="47"/>
      <c r="AI639" s="47"/>
      <c r="AJ639" s="47"/>
      <c r="AK639" s="47"/>
    </row>
    <row r="640" spans="1:37" ht="14.5" x14ac:dyDescent="0.4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  <c r="AE640" s="47"/>
      <c r="AF640" s="47"/>
      <c r="AG640" s="47"/>
      <c r="AH640" s="47"/>
      <c r="AI640" s="47"/>
      <c r="AJ640" s="47"/>
      <c r="AK640" s="47"/>
    </row>
    <row r="641" spans="1:37" ht="14.5" x14ac:dyDescent="0.4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  <c r="AD641" s="47"/>
      <c r="AE641" s="47"/>
      <c r="AF641" s="47"/>
      <c r="AG641" s="47"/>
      <c r="AH641" s="47"/>
      <c r="AI641" s="47"/>
      <c r="AJ641" s="47"/>
      <c r="AK641" s="47"/>
    </row>
    <row r="642" spans="1:37" ht="14.5" x14ac:dyDescent="0.4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  <c r="AD642" s="47"/>
      <c r="AE642" s="47"/>
      <c r="AF642" s="47"/>
      <c r="AG642" s="47"/>
      <c r="AH642" s="47"/>
      <c r="AI642" s="47"/>
      <c r="AJ642" s="47"/>
      <c r="AK642" s="47"/>
    </row>
    <row r="643" spans="1:37" ht="14.5" x14ac:dyDescent="0.4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  <c r="AD643" s="47"/>
      <c r="AE643" s="47"/>
      <c r="AF643" s="47"/>
      <c r="AG643" s="47"/>
      <c r="AH643" s="47"/>
      <c r="AI643" s="47"/>
      <c r="AJ643" s="47"/>
      <c r="AK643" s="47"/>
    </row>
    <row r="644" spans="1:37" ht="14.5" x14ac:dyDescent="0.4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  <c r="AD644" s="47"/>
      <c r="AE644" s="47"/>
      <c r="AF644" s="47"/>
      <c r="AG644" s="47"/>
      <c r="AH644" s="47"/>
      <c r="AI644" s="47"/>
      <c r="AJ644" s="47"/>
      <c r="AK644" s="47"/>
    </row>
    <row r="645" spans="1:37" ht="14.5" x14ac:dyDescent="0.4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  <c r="AD645" s="47"/>
      <c r="AE645" s="47"/>
      <c r="AF645" s="47"/>
      <c r="AG645" s="47"/>
      <c r="AH645" s="47"/>
      <c r="AI645" s="47"/>
      <c r="AJ645" s="47"/>
      <c r="AK645" s="47"/>
    </row>
    <row r="646" spans="1:37" ht="14.5" x14ac:dyDescent="0.4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  <c r="AD646" s="47"/>
      <c r="AE646" s="47"/>
      <c r="AF646" s="47"/>
      <c r="AG646" s="47"/>
      <c r="AH646" s="47"/>
      <c r="AI646" s="47"/>
      <c r="AJ646" s="47"/>
      <c r="AK646" s="47"/>
    </row>
    <row r="647" spans="1:37" ht="14.5" x14ac:dyDescent="0.4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  <c r="AE647" s="47"/>
      <c r="AF647" s="47"/>
      <c r="AG647" s="47"/>
      <c r="AH647" s="47"/>
      <c r="AI647" s="47"/>
      <c r="AJ647" s="47"/>
      <c r="AK647" s="47"/>
    </row>
    <row r="648" spans="1:37" ht="14.5" x14ac:dyDescent="0.4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  <c r="AE648" s="47"/>
      <c r="AF648" s="47"/>
      <c r="AG648" s="47"/>
      <c r="AH648" s="47"/>
      <c r="AI648" s="47"/>
      <c r="AJ648" s="47"/>
      <c r="AK648" s="47"/>
    </row>
    <row r="649" spans="1:37" ht="14.5" x14ac:dyDescent="0.4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47"/>
      <c r="AF649" s="47"/>
      <c r="AG649" s="47"/>
      <c r="AH649" s="47"/>
      <c r="AI649" s="47"/>
      <c r="AJ649" s="47"/>
      <c r="AK649" s="47"/>
    </row>
    <row r="650" spans="1:37" ht="14.5" x14ac:dyDescent="0.4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47"/>
      <c r="AF650" s="47"/>
      <c r="AG650" s="47"/>
      <c r="AH650" s="47"/>
      <c r="AI650" s="47"/>
      <c r="AJ650" s="47"/>
      <c r="AK650" s="47"/>
    </row>
    <row r="651" spans="1:37" ht="14.5" x14ac:dyDescent="0.4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47"/>
      <c r="AF651" s="47"/>
      <c r="AG651" s="47"/>
      <c r="AH651" s="47"/>
      <c r="AI651" s="47"/>
      <c r="AJ651" s="47"/>
      <c r="AK651" s="47"/>
    </row>
    <row r="652" spans="1:37" ht="14.5" x14ac:dyDescent="0.4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47"/>
      <c r="AF652" s="47"/>
      <c r="AG652" s="47"/>
      <c r="AH652" s="47"/>
      <c r="AI652" s="47"/>
      <c r="AJ652" s="47"/>
      <c r="AK652" s="47"/>
    </row>
    <row r="653" spans="1:37" ht="14.5" x14ac:dyDescent="0.4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  <c r="AE653" s="47"/>
      <c r="AF653" s="47"/>
      <c r="AG653" s="47"/>
      <c r="AH653" s="47"/>
      <c r="AI653" s="47"/>
      <c r="AJ653" s="47"/>
      <c r="AK653" s="47"/>
    </row>
    <row r="654" spans="1:37" ht="14.5" x14ac:dyDescent="0.4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  <c r="AE654" s="47"/>
      <c r="AF654" s="47"/>
      <c r="AG654" s="47"/>
      <c r="AH654" s="47"/>
      <c r="AI654" s="47"/>
      <c r="AJ654" s="47"/>
      <c r="AK654" s="47"/>
    </row>
    <row r="655" spans="1:37" ht="14.5" x14ac:dyDescent="0.4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47"/>
      <c r="AF655" s="47"/>
      <c r="AG655" s="47"/>
      <c r="AH655" s="47"/>
      <c r="AI655" s="47"/>
      <c r="AJ655" s="47"/>
      <c r="AK655" s="47"/>
    </row>
    <row r="656" spans="1:37" ht="14.5" x14ac:dyDescent="0.4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  <c r="AE656" s="47"/>
      <c r="AF656" s="47"/>
      <c r="AG656" s="47"/>
      <c r="AH656" s="47"/>
      <c r="AI656" s="47"/>
      <c r="AJ656" s="47"/>
      <c r="AK656" s="47"/>
    </row>
    <row r="657" spans="1:37" ht="14.5" x14ac:dyDescent="0.4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47"/>
      <c r="AF657" s="47"/>
      <c r="AG657" s="47"/>
      <c r="AH657" s="47"/>
      <c r="AI657" s="47"/>
      <c r="AJ657" s="47"/>
      <c r="AK657" s="47"/>
    </row>
    <row r="658" spans="1:37" ht="14.5" x14ac:dyDescent="0.4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47"/>
      <c r="AF658" s="47"/>
      <c r="AG658" s="47"/>
      <c r="AH658" s="47"/>
      <c r="AI658" s="47"/>
      <c r="AJ658" s="47"/>
      <c r="AK658" s="47"/>
    </row>
    <row r="659" spans="1:37" ht="14.5" x14ac:dyDescent="0.4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47"/>
      <c r="AF659" s="47"/>
      <c r="AG659" s="47"/>
      <c r="AH659" s="47"/>
      <c r="AI659" s="47"/>
      <c r="AJ659" s="47"/>
      <c r="AK659" s="47"/>
    </row>
    <row r="660" spans="1:37" ht="14.5" x14ac:dyDescent="0.4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47"/>
      <c r="AF660" s="47"/>
      <c r="AG660" s="47"/>
      <c r="AH660" s="47"/>
      <c r="AI660" s="47"/>
      <c r="AJ660" s="47"/>
      <c r="AK660" s="47"/>
    </row>
    <row r="661" spans="1:37" ht="14.5" x14ac:dyDescent="0.4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47"/>
      <c r="AF661" s="47"/>
      <c r="AG661" s="47"/>
      <c r="AH661" s="47"/>
      <c r="AI661" s="47"/>
      <c r="AJ661" s="47"/>
      <c r="AK661" s="47"/>
    </row>
    <row r="662" spans="1:37" ht="14.5" x14ac:dyDescent="0.4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47"/>
      <c r="AF662" s="47"/>
      <c r="AG662" s="47"/>
      <c r="AH662" s="47"/>
      <c r="AI662" s="47"/>
      <c r="AJ662" s="47"/>
      <c r="AK662" s="47"/>
    </row>
    <row r="663" spans="1:37" ht="14.5" x14ac:dyDescent="0.4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  <c r="AE663" s="47"/>
      <c r="AF663" s="47"/>
      <c r="AG663" s="47"/>
      <c r="AH663" s="47"/>
      <c r="AI663" s="47"/>
      <c r="AJ663" s="47"/>
      <c r="AK663" s="47"/>
    </row>
    <row r="664" spans="1:37" ht="14.5" x14ac:dyDescent="0.4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47"/>
      <c r="AF664" s="47"/>
      <c r="AG664" s="47"/>
      <c r="AH664" s="47"/>
      <c r="AI664" s="47"/>
      <c r="AJ664" s="47"/>
      <c r="AK664" s="47"/>
    </row>
    <row r="665" spans="1:37" ht="14.5" x14ac:dyDescent="0.4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47"/>
      <c r="AF665" s="47"/>
      <c r="AG665" s="47"/>
      <c r="AH665" s="47"/>
      <c r="AI665" s="47"/>
      <c r="AJ665" s="47"/>
      <c r="AK665" s="47"/>
    </row>
    <row r="666" spans="1:37" ht="14.5" x14ac:dyDescent="0.4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47"/>
      <c r="AF666" s="47"/>
      <c r="AG666" s="47"/>
      <c r="AH666" s="47"/>
      <c r="AI666" s="47"/>
      <c r="AJ666" s="47"/>
      <c r="AK666" s="47"/>
    </row>
    <row r="667" spans="1:37" ht="14.5" x14ac:dyDescent="0.4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47"/>
      <c r="AF667" s="47"/>
      <c r="AG667" s="47"/>
      <c r="AH667" s="47"/>
      <c r="AI667" s="47"/>
      <c r="AJ667" s="47"/>
      <c r="AK667" s="47"/>
    </row>
    <row r="668" spans="1:37" ht="14.5" x14ac:dyDescent="0.4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47"/>
      <c r="AF668" s="47"/>
      <c r="AG668" s="47"/>
      <c r="AH668" s="47"/>
      <c r="AI668" s="47"/>
      <c r="AJ668" s="47"/>
      <c r="AK668" s="47"/>
    </row>
    <row r="669" spans="1:37" ht="14.5" x14ac:dyDescent="0.4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47"/>
      <c r="AF669" s="47"/>
      <c r="AG669" s="47"/>
      <c r="AH669" s="47"/>
      <c r="AI669" s="47"/>
      <c r="AJ669" s="47"/>
      <c r="AK669" s="47"/>
    </row>
    <row r="670" spans="1:37" ht="14.5" x14ac:dyDescent="0.4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47"/>
      <c r="AF670" s="47"/>
      <c r="AG670" s="47"/>
      <c r="AH670" s="47"/>
      <c r="AI670" s="47"/>
      <c r="AJ670" s="47"/>
      <c r="AK670" s="47"/>
    </row>
    <row r="671" spans="1:37" ht="14.5" x14ac:dyDescent="0.4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47"/>
      <c r="AF671" s="47"/>
      <c r="AG671" s="47"/>
      <c r="AH671" s="47"/>
      <c r="AI671" s="47"/>
      <c r="AJ671" s="47"/>
      <c r="AK671" s="47"/>
    </row>
    <row r="672" spans="1:37" ht="14.5" x14ac:dyDescent="0.4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47"/>
      <c r="AF672" s="47"/>
      <c r="AG672" s="47"/>
      <c r="AH672" s="47"/>
      <c r="AI672" s="47"/>
      <c r="AJ672" s="47"/>
      <c r="AK672" s="47"/>
    </row>
    <row r="673" spans="1:37" ht="14.5" x14ac:dyDescent="0.4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47"/>
      <c r="AF673" s="47"/>
      <c r="AG673" s="47"/>
      <c r="AH673" s="47"/>
      <c r="AI673" s="47"/>
      <c r="AJ673" s="47"/>
      <c r="AK673" s="47"/>
    </row>
    <row r="674" spans="1:37" ht="14.5" x14ac:dyDescent="0.4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47"/>
      <c r="AF674" s="47"/>
      <c r="AG674" s="47"/>
      <c r="AH674" s="47"/>
      <c r="AI674" s="47"/>
      <c r="AJ674" s="47"/>
      <c r="AK674" s="47"/>
    </row>
    <row r="675" spans="1:37" ht="14.5" x14ac:dyDescent="0.4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47"/>
      <c r="AF675" s="47"/>
      <c r="AG675" s="47"/>
      <c r="AH675" s="47"/>
      <c r="AI675" s="47"/>
      <c r="AJ675" s="47"/>
      <c r="AK675" s="47"/>
    </row>
    <row r="676" spans="1:37" ht="14.5" x14ac:dyDescent="0.4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47"/>
      <c r="AF676" s="47"/>
      <c r="AG676" s="47"/>
      <c r="AH676" s="47"/>
      <c r="AI676" s="47"/>
      <c r="AJ676" s="47"/>
      <c r="AK676" s="47"/>
    </row>
    <row r="677" spans="1:37" ht="14.5" x14ac:dyDescent="0.4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47"/>
      <c r="AF677" s="47"/>
      <c r="AG677" s="47"/>
      <c r="AH677" s="47"/>
      <c r="AI677" s="47"/>
      <c r="AJ677" s="47"/>
      <c r="AK677" s="47"/>
    </row>
    <row r="678" spans="1:37" ht="14.5" x14ac:dyDescent="0.4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47"/>
      <c r="AF678" s="47"/>
      <c r="AG678" s="47"/>
      <c r="AH678" s="47"/>
      <c r="AI678" s="47"/>
      <c r="AJ678" s="47"/>
      <c r="AK678" s="47"/>
    </row>
    <row r="679" spans="1:37" ht="14.5" x14ac:dyDescent="0.4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47"/>
      <c r="AF679" s="47"/>
      <c r="AG679" s="47"/>
      <c r="AH679" s="47"/>
      <c r="AI679" s="47"/>
      <c r="AJ679" s="47"/>
      <c r="AK679" s="47"/>
    </row>
    <row r="680" spans="1:37" ht="14.5" x14ac:dyDescent="0.4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47"/>
      <c r="AF680" s="47"/>
      <c r="AG680" s="47"/>
      <c r="AH680" s="47"/>
      <c r="AI680" s="47"/>
      <c r="AJ680" s="47"/>
      <c r="AK680" s="47"/>
    </row>
    <row r="681" spans="1:37" ht="14.5" x14ac:dyDescent="0.4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47"/>
      <c r="AF681" s="47"/>
      <c r="AG681" s="47"/>
      <c r="AH681" s="47"/>
      <c r="AI681" s="47"/>
      <c r="AJ681" s="47"/>
      <c r="AK681" s="47"/>
    </row>
    <row r="682" spans="1:37" ht="14.5" x14ac:dyDescent="0.4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47"/>
      <c r="AF682" s="47"/>
      <c r="AG682" s="47"/>
      <c r="AH682" s="47"/>
      <c r="AI682" s="47"/>
      <c r="AJ682" s="47"/>
      <c r="AK682" s="47"/>
    </row>
    <row r="683" spans="1:37" ht="14.5" x14ac:dyDescent="0.4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47"/>
      <c r="AF683" s="47"/>
      <c r="AG683" s="47"/>
      <c r="AH683" s="47"/>
      <c r="AI683" s="47"/>
      <c r="AJ683" s="47"/>
      <c r="AK683" s="47"/>
    </row>
    <row r="684" spans="1:37" ht="14.5" x14ac:dyDescent="0.4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47"/>
      <c r="AF684" s="47"/>
      <c r="AG684" s="47"/>
      <c r="AH684" s="47"/>
      <c r="AI684" s="47"/>
      <c r="AJ684" s="47"/>
      <c r="AK684" s="47"/>
    </row>
    <row r="685" spans="1:37" ht="14.5" x14ac:dyDescent="0.4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47"/>
      <c r="AF685" s="47"/>
      <c r="AG685" s="47"/>
      <c r="AH685" s="47"/>
      <c r="AI685" s="47"/>
      <c r="AJ685" s="47"/>
      <c r="AK685" s="47"/>
    </row>
    <row r="686" spans="1:37" ht="14.5" x14ac:dyDescent="0.4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47"/>
      <c r="AF686" s="47"/>
      <c r="AG686" s="47"/>
      <c r="AH686" s="47"/>
      <c r="AI686" s="47"/>
      <c r="AJ686" s="47"/>
      <c r="AK686" s="47"/>
    </row>
    <row r="687" spans="1:37" ht="14.5" x14ac:dyDescent="0.4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47"/>
      <c r="AF687" s="47"/>
      <c r="AG687" s="47"/>
      <c r="AH687" s="47"/>
      <c r="AI687" s="47"/>
      <c r="AJ687" s="47"/>
      <c r="AK687" s="47"/>
    </row>
    <row r="688" spans="1:37" ht="14.5" x14ac:dyDescent="0.4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47"/>
      <c r="AF688" s="47"/>
      <c r="AG688" s="47"/>
      <c r="AH688" s="47"/>
      <c r="AI688" s="47"/>
      <c r="AJ688" s="47"/>
      <c r="AK688" s="47"/>
    </row>
    <row r="689" spans="1:37" ht="14.5" x14ac:dyDescent="0.4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47"/>
      <c r="AF689" s="47"/>
      <c r="AG689" s="47"/>
      <c r="AH689" s="47"/>
      <c r="AI689" s="47"/>
      <c r="AJ689" s="47"/>
      <c r="AK689" s="47"/>
    </row>
    <row r="690" spans="1:37" ht="14.5" x14ac:dyDescent="0.4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47"/>
      <c r="AF690" s="47"/>
      <c r="AG690" s="47"/>
      <c r="AH690" s="47"/>
      <c r="AI690" s="47"/>
      <c r="AJ690" s="47"/>
      <c r="AK690" s="47"/>
    </row>
    <row r="691" spans="1:37" ht="14.5" x14ac:dyDescent="0.4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47"/>
      <c r="AF691" s="47"/>
      <c r="AG691" s="47"/>
      <c r="AH691" s="47"/>
      <c r="AI691" s="47"/>
      <c r="AJ691" s="47"/>
      <c r="AK691" s="47"/>
    </row>
    <row r="692" spans="1:37" ht="14.5" x14ac:dyDescent="0.4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  <c r="AE692" s="47"/>
      <c r="AF692" s="47"/>
      <c r="AG692" s="47"/>
      <c r="AH692" s="47"/>
      <c r="AI692" s="47"/>
      <c r="AJ692" s="47"/>
      <c r="AK692" s="47"/>
    </row>
    <row r="693" spans="1:37" ht="14.5" x14ac:dyDescent="0.4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47"/>
      <c r="AF693" s="47"/>
      <c r="AG693" s="47"/>
      <c r="AH693" s="47"/>
      <c r="AI693" s="47"/>
      <c r="AJ693" s="47"/>
      <c r="AK693" s="47"/>
    </row>
    <row r="694" spans="1:37" ht="14.5" x14ac:dyDescent="0.4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  <c r="AE694" s="47"/>
      <c r="AF694" s="47"/>
      <c r="AG694" s="47"/>
      <c r="AH694" s="47"/>
      <c r="AI694" s="47"/>
      <c r="AJ694" s="47"/>
      <c r="AK694" s="47"/>
    </row>
    <row r="695" spans="1:37" ht="14.5" x14ac:dyDescent="0.4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  <c r="AE695" s="47"/>
      <c r="AF695" s="47"/>
      <c r="AG695" s="47"/>
      <c r="AH695" s="47"/>
      <c r="AI695" s="47"/>
      <c r="AJ695" s="47"/>
      <c r="AK695" s="47"/>
    </row>
    <row r="696" spans="1:37" ht="14.5" x14ac:dyDescent="0.4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  <c r="AE696" s="47"/>
      <c r="AF696" s="47"/>
      <c r="AG696" s="47"/>
      <c r="AH696" s="47"/>
      <c r="AI696" s="47"/>
      <c r="AJ696" s="47"/>
      <c r="AK696" s="47"/>
    </row>
    <row r="697" spans="1:37" ht="14.5" x14ac:dyDescent="0.4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  <c r="AD697" s="47"/>
      <c r="AE697" s="47"/>
      <c r="AF697" s="47"/>
      <c r="AG697" s="47"/>
      <c r="AH697" s="47"/>
      <c r="AI697" s="47"/>
      <c r="AJ697" s="47"/>
      <c r="AK697" s="47"/>
    </row>
    <row r="698" spans="1:37" ht="14.5" x14ac:dyDescent="0.4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  <c r="AD698" s="47"/>
      <c r="AE698" s="47"/>
      <c r="AF698" s="47"/>
      <c r="AG698" s="47"/>
      <c r="AH698" s="47"/>
      <c r="AI698" s="47"/>
      <c r="AJ698" s="47"/>
      <c r="AK698" s="47"/>
    </row>
    <row r="699" spans="1:37" ht="14.5" x14ac:dyDescent="0.4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  <c r="AD699" s="47"/>
      <c r="AE699" s="47"/>
      <c r="AF699" s="47"/>
      <c r="AG699" s="47"/>
      <c r="AH699" s="47"/>
      <c r="AI699" s="47"/>
      <c r="AJ699" s="47"/>
      <c r="AK699" s="47"/>
    </row>
    <row r="700" spans="1:37" ht="14.5" x14ac:dyDescent="0.4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  <c r="AD700" s="47"/>
      <c r="AE700" s="47"/>
      <c r="AF700" s="47"/>
      <c r="AG700" s="47"/>
      <c r="AH700" s="47"/>
      <c r="AI700" s="47"/>
      <c r="AJ700" s="47"/>
      <c r="AK700" s="47"/>
    </row>
    <row r="701" spans="1:37" ht="14.5" x14ac:dyDescent="0.4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  <c r="AD701" s="47"/>
      <c r="AE701" s="47"/>
      <c r="AF701" s="47"/>
      <c r="AG701" s="47"/>
      <c r="AH701" s="47"/>
      <c r="AI701" s="47"/>
      <c r="AJ701" s="47"/>
      <c r="AK701" s="47"/>
    </row>
    <row r="702" spans="1:37" ht="14.5" x14ac:dyDescent="0.4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  <c r="AD702" s="47"/>
      <c r="AE702" s="47"/>
      <c r="AF702" s="47"/>
      <c r="AG702" s="47"/>
      <c r="AH702" s="47"/>
      <c r="AI702" s="47"/>
      <c r="AJ702" s="47"/>
      <c r="AK702" s="47"/>
    </row>
    <row r="703" spans="1:37" ht="14.5" x14ac:dyDescent="0.4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  <c r="AE703" s="47"/>
      <c r="AF703" s="47"/>
      <c r="AG703" s="47"/>
      <c r="AH703" s="47"/>
      <c r="AI703" s="47"/>
      <c r="AJ703" s="47"/>
      <c r="AK703" s="47"/>
    </row>
    <row r="704" spans="1:37" ht="14.5" x14ac:dyDescent="0.4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  <c r="AD704" s="47"/>
      <c r="AE704" s="47"/>
      <c r="AF704" s="47"/>
      <c r="AG704" s="47"/>
      <c r="AH704" s="47"/>
      <c r="AI704" s="47"/>
      <c r="AJ704" s="47"/>
      <c r="AK704" s="47"/>
    </row>
    <row r="705" spans="1:37" ht="14.5" x14ac:dyDescent="0.4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  <c r="AD705" s="47"/>
      <c r="AE705" s="47"/>
      <c r="AF705" s="47"/>
      <c r="AG705" s="47"/>
      <c r="AH705" s="47"/>
      <c r="AI705" s="47"/>
      <c r="AJ705" s="47"/>
      <c r="AK705" s="47"/>
    </row>
    <row r="706" spans="1:37" ht="14.5" x14ac:dyDescent="0.4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  <c r="AD706" s="47"/>
      <c r="AE706" s="47"/>
      <c r="AF706" s="47"/>
      <c r="AG706" s="47"/>
      <c r="AH706" s="47"/>
      <c r="AI706" s="47"/>
      <c r="AJ706" s="47"/>
      <c r="AK706" s="47"/>
    </row>
    <row r="707" spans="1:37" ht="14.5" x14ac:dyDescent="0.4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  <c r="AD707" s="47"/>
      <c r="AE707" s="47"/>
      <c r="AF707" s="47"/>
      <c r="AG707" s="47"/>
      <c r="AH707" s="47"/>
      <c r="AI707" s="47"/>
      <c r="AJ707" s="47"/>
      <c r="AK707" s="47"/>
    </row>
    <row r="708" spans="1:37" ht="14.5" x14ac:dyDescent="0.4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  <c r="AD708" s="47"/>
      <c r="AE708" s="47"/>
      <c r="AF708" s="47"/>
      <c r="AG708" s="47"/>
      <c r="AH708" s="47"/>
      <c r="AI708" s="47"/>
      <c r="AJ708" s="47"/>
      <c r="AK708" s="47"/>
    </row>
    <row r="709" spans="1:37" ht="14.5" x14ac:dyDescent="0.4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  <c r="AD709" s="47"/>
      <c r="AE709" s="47"/>
      <c r="AF709" s="47"/>
      <c r="AG709" s="47"/>
      <c r="AH709" s="47"/>
      <c r="AI709" s="47"/>
      <c r="AJ709" s="47"/>
      <c r="AK709" s="47"/>
    </row>
    <row r="710" spans="1:37" ht="14.5" x14ac:dyDescent="0.4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  <c r="AD710" s="47"/>
      <c r="AE710" s="47"/>
      <c r="AF710" s="47"/>
      <c r="AG710" s="47"/>
      <c r="AH710" s="47"/>
      <c r="AI710" s="47"/>
      <c r="AJ710" s="47"/>
      <c r="AK710" s="47"/>
    </row>
    <row r="711" spans="1:37" ht="14.5" x14ac:dyDescent="0.4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  <c r="AD711" s="47"/>
      <c r="AE711" s="47"/>
      <c r="AF711" s="47"/>
      <c r="AG711" s="47"/>
      <c r="AH711" s="47"/>
      <c r="AI711" s="47"/>
      <c r="AJ711" s="47"/>
      <c r="AK711" s="47"/>
    </row>
    <row r="712" spans="1:37" ht="14.5" x14ac:dyDescent="0.4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  <c r="AD712" s="47"/>
      <c r="AE712" s="47"/>
      <c r="AF712" s="47"/>
      <c r="AG712" s="47"/>
      <c r="AH712" s="47"/>
      <c r="AI712" s="47"/>
      <c r="AJ712" s="47"/>
      <c r="AK712" s="47"/>
    </row>
    <row r="713" spans="1:37" ht="14.5" x14ac:dyDescent="0.4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  <c r="AD713" s="47"/>
      <c r="AE713" s="47"/>
      <c r="AF713" s="47"/>
      <c r="AG713" s="47"/>
      <c r="AH713" s="47"/>
      <c r="AI713" s="47"/>
      <c r="AJ713" s="47"/>
      <c r="AK713" s="47"/>
    </row>
    <row r="714" spans="1:37" ht="14.5" x14ac:dyDescent="0.4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  <c r="AE714" s="47"/>
      <c r="AF714" s="47"/>
      <c r="AG714" s="47"/>
      <c r="AH714" s="47"/>
      <c r="AI714" s="47"/>
      <c r="AJ714" s="47"/>
      <c r="AK714" s="47"/>
    </row>
    <row r="715" spans="1:37" ht="14.5" x14ac:dyDescent="0.4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  <c r="AD715" s="47"/>
      <c r="AE715" s="47"/>
      <c r="AF715" s="47"/>
      <c r="AG715" s="47"/>
      <c r="AH715" s="47"/>
      <c r="AI715" s="47"/>
      <c r="AJ715" s="47"/>
      <c r="AK715" s="47"/>
    </row>
    <row r="716" spans="1:37" ht="14.5" x14ac:dyDescent="0.4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  <c r="AD716" s="47"/>
      <c r="AE716" s="47"/>
      <c r="AF716" s="47"/>
      <c r="AG716" s="47"/>
      <c r="AH716" s="47"/>
      <c r="AI716" s="47"/>
      <c r="AJ716" s="47"/>
      <c r="AK716" s="47"/>
    </row>
    <row r="717" spans="1:37" ht="14.5" x14ac:dyDescent="0.4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  <c r="AD717" s="47"/>
      <c r="AE717" s="47"/>
      <c r="AF717" s="47"/>
      <c r="AG717" s="47"/>
      <c r="AH717" s="47"/>
      <c r="AI717" s="47"/>
      <c r="AJ717" s="47"/>
      <c r="AK717" s="47"/>
    </row>
    <row r="718" spans="1:37" ht="14.5" x14ac:dyDescent="0.4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  <c r="AD718" s="47"/>
      <c r="AE718" s="47"/>
      <c r="AF718" s="47"/>
      <c r="AG718" s="47"/>
      <c r="AH718" s="47"/>
      <c r="AI718" s="47"/>
      <c r="AJ718" s="47"/>
      <c r="AK718" s="47"/>
    </row>
    <row r="719" spans="1:37" ht="14.5" x14ac:dyDescent="0.4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  <c r="AE719" s="47"/>
      <c r="AF719" s="47"/>
      <c r="AG719" s="47"/>
      <c r="AH719" s="47"/>
      <c r="AI719" s="47"/>
      <c r="AJ719" s="47"/>
      <c r="AK719" s="47"/>
    </row>
    <row r="720" spans="1:37" ht="14.5" x14ac:dyDescent="0.4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  <c r="AD720" s="47"/>
      <c r="AE720" s="47"/>
      <c r="AF720" s="47"/>
      <c r="AG720" s="47"/>
      <c r="AH720" s="47"/>
      <c r="AI720" s="47"/>
      <c r="AJ720" s="47"/>
      <c r="AK720" s="47"/>
    </row>
    <row r="721" spans="1:37" ht="14.5" x14ac:dyDescent="0.4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  <c r="AD721" s="47"/>
      <c r="AE721" s="47"/>
      <c r="AF721" s="47"/>
      <c r="AG721" s="47"/>
      <c r="AH721" s="47"/>
      <c r="AI721" s="47"/>
      <c r="AJ721" s="47"/>
      <c r="AK721" s="47"/>
    </row>
    <row r="722" spans="1:37" ht="14.5" x14ac:dyDescent="0.4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  <c r="AD722" s="47"/>
      <c r="AE722" s="47"/>
      <c r="AF722" s="47"/>
      <c r="AG722" s="47"/>
      <c r="AH722" s="47"/>
      <c r="AI722" s="47"/>
      <c r="AJ722" s="47"/>
      <c r="AK722" s="47"/>
    </row>
    <row r="723" spans="1:37" ht="14.5" x14ac:dyDescent="0.4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  <c r="AE723" s="47"/>
      <c r="AF723" s="47"/>
      <c r="AG723" s="47"/>
      <c r="AH723" s="47"/>
      <c r="AI723" s="47"/>
      <c r="AJ723" s="47"/>
      <c r="AK723" s="47"/>
    </row>
    <row r="724" spans="1:37" ht="14.5" x14ac:dyDescent="0.4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  <c r="AE724" s="47"/>
      <c r="AF724" s="47"/>
      <c r="AG724" s="47"/>
      <c r="AH724" s="47"/>
      <c r="AI724" s="47"/>
      <c r="AJ724" s="47"/>
      <c r="AK724" s="47"/>
    </row>
    <row r="725" spans="1:37" ht="14.5" x14ac:dyDescent="0.4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  <c r="AE725" s="47"/>
      <c r="AF725" s="47"/>
      <c r="AG725" s="47"/>
      <c r="AH725" s="47"/>
      <c r="AI725" s="47"/>
      <c r="AJ725" s="47"/>
      <c r="AK725" s="47"/>
    </row>
    <row r="726" spans="1:37" ht="14.5" x14ac:dyDescent="0.4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  <c r="AE726" s="47"/>
      <c r="AF726" s="47"/>
      <c r="AG726" s="47"/>
      <c r="AH726" s="47"/>
      <c r="AI726" s="47"/>
      <c r="AJ726" s="47"/>
      <c r="AK726" s="47"/>
    </row>
    <row r="727" spans="1:37" ht="14.5" x14ac:dyDescent="0.4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47"/>
      <c r="AF727" s="47"/>
      <c r="AG727" s="47"/>
      <c r="AH727" s="47"/>
      <c r="AI727" s="47"/>
      <c r="AJ727" s="47"/>
      <c r="AK727" s="47"/>
    </row>
    <row r="728" spans="1:37" ht="14.5" x14ac:dyDescent="0.4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47"/>
      <c r="AF728" s="47"/>
      <c r="AG728" s="47"/>
      <c r="AH728" s="47"/>
      <c r="AI728" s="47"/>
      <c r="AJ728" s="47"/>
      <c r="AK728" s="47"/>
    </row>
    <row r="729" spans="1:37" ht="14.5" x14ac:dyDescent="0.4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  <c r="AE729" s="47"/>
      <c r="AF729" s="47"/>
      <c r="AG729" s="47"/>
      <c r="AH729" s="47"/>
      <c r="AI729" s="47"/>
      <c r="AJ729" s="47"/>
      <c r="AK729" s="47"/>
    </row>
    <row r="730" spans="1:37" ht="14.5" x14ac:dyDescent="0.4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  <c r="AD730" s="47"/>
      <c r="AE730" s="47"/>
      <c r="AF730" s="47"/>
      <c r="AG730" s="47"/>
      <c r="AH730" s="47"/>
      <c r="AI730" s="47"/>
      <c r="AJ730" s="47"/>
      <c r="AK730" s="47"/>
    </row>
    <row r="731" spans="1:37" ht="14.5" x14ac:dyDescent="0.4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  <c r="AE731" s="47"/>
      <c r="AF731" s="47"/>
      <c r="AG731" s="47"/>
      <c r="AH731" s="47"/>
      <c r="AI731" s="47"/>
      <c r="AJ731" s="47"/>
      <c r="AK731" s="47"/>
    </row>
    <row r="732" spans="1:37" ht="14.5" x14ac:dyDescent="0.4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47"/>
      <c r="AF732" s="47"/>
      <c r="AG732" s="47"/>
      <c r="AH732" s="47"/>
      <c r="AI732" s="47"/>
      <c r="AJ732" s="47"/>
      <c r="AK732" s="47"/>
    </row>
    <row r="733" spans="1:37" ht="14.5" x14ac:dyDescent="0.4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47"/>
      <c r="AF733" s="47"/>
      <c r="AG733" s="47"/>
      <c r="AH733" s="47"/>
      <c r="AI733" s="47"/>
      <c r="AJ733" s="47"/>
      <c r="AK733" s="47"/>
    </row>
    <row r="734" spans="1:37" ht="14.5" x14ac:dyDescent="0.4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47"/>
      <c r="AF734" s="47"/>
      <c r="AG734" s="47"/>
      <c r="AH734" s="47"/>
      <c r="AI734" s="47"/>
      <c r="AJ734" s="47"/>
      <c r="AK734" s="47"/>
    </row>
    <row r="735" spans="1:37" ht="14.5" x14ac:dyDescent="0.4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47"/>
      <c r="AF735" s="47"/>
      <c r="AG735" s="47"/>
      <c r="AH735" s="47"/>
      <c r="AI735" s="47"/>
      <c r="AJ735" s="47"/>
      <c r="AK735" s="47"/>
    </row>
    <row r="736" spans="1:37" ht="14.5" x14ac:dyDescent="0.4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47"/>
      <c r="AF736" s="47"/>
      <c r="AG736" s="47"/>
      <c r="AH736" s="47"/>
      <c r="AI736" s="47"/>
      <c r="AJ736" s="47"/>
      <c r="AK736" s="47"/>
    </row>
    <row r="737" spans="1:37" ht="14.5" x14ac:dyDescent="0.4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  <c r="AE737" s="47"/>
      <c r="AF737" s="47"/>
      <c r="AG737" s="47"/>
      <c r="AH737" s="47"/>
      <c r="AI737" s="47"/>
      <c r="AJ737" s="47"/>
      <c r="AK737" s="47"/>
    </row>
    <row r="738" spans="1:37" ht="14.5" x14ac:dyDescent="0.4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  <c r="AD738" s="47"/>
      <c r="AE738" s="47"/>
      <c r="AF738" s="47"/>
      <c r="AG738" s="47"/>
      <c r="AH738" s="47"/>
      <c r="AI738" s="47"/>
      <c r="AJ738" s="47"/>
      <c r="AK738" s="47"/>
    </row>
    <row r="739" spans="1:37" ht="14.5" x14ac:dyDescent="0.4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  <c r="AE739" s="47"/>
      <c r="AF739" s="47"/>
      <c r="AG739" s="47"/>
      <c r="AH739" s="47"/>
      <c r="AI739" s="47"/>
      <c r="AJ739" s="47"/>
      <c r="AK739" s="47"/>
    </row>
    <row r="740" spans="1:37" ht="14.5" x14ac:dyDescent="0.4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  <c r="AE740" s="47"/>
      <c r="AF740" s="47"/>
      <c r="AG740" s="47"/>
      <c r="AH740" s="47"/>
      <c r="AI740" s="47"/>
      <c r="AJ740" s="47"/>
      <c r="AK740" s="47"/>
    </row>
    <row r="741" spans="1:37" ht="14.5" x14ac:dyDescent="0.4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  <c r="AE741" s="47"/>
      <c r="AF741" s="47"/>
      <c r="AG741" s="47"/>
      <c r="AH741" s="47"/>
      <c r="AI741" s="47"/>
      <c r="AJ741" s="47"/>
      <c r="AK741" s="47"/>
    </row>
    <row r="742" spans="1:37" ht="14.5" x14ac:dyDescent="0.4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  <c r="AE742" s="47"/>
      <c r="AF742" s="47"/>
      <c r="AG742" s="47"/>
      <c r="AH742" s="47"/>
      <c r="AI742" s="47"/>
      <c r="AJ742" s="47"/>
      <c r="AK742" s="47"/>
    </row>
    <row r="743" spans="1:37" ht="14.5" x14ac:dyDescent="0.4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  <c r="AD743" s="47"/>
      <c r="AE743" s="47"/>
      <c r="AF743" s="47"/>
      <c r="AG743" s="47"/>
      <c r="AH743" s="47"/>
      <c r="AI743" s="47"/>
      <c r="AJ743" s="47"/>
      <c r="AK743" s="47"/>
    </row>
    <row r="744" spans="1:37" ht="14.5" x14ac:dyDescent="0.4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  <c r="AF744" s="47"/>
      <c r="AG744" s="47"/>
      <c r="AH744" s="47"/>
      <c r="AI744" s="47"/>
      <c r="AJ744" s="47"/>
      <c r="AK744" s="47"/>
    </row>
    <row r="745" spans="1:37" ht="14.5" x14ac:dyDescent="0.4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  <c r="AE745" s="47"/>
      <c r="AF745" s="47"/>
      <c r="AG745" s="47"/>
      <c r="AH745" s="47"/>
      <c r="AI745" s="47"/>
      <c r="AJ745" s="47"/>
      <c r="AK745" s="47"/>
    </row>
    <row r="746" spans="1:37" ht="14.5" x14ac:dyDescent="0.4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  <c r="AE746" s="47"/>
      <c r="AF746" s="47"/>
      <c r="AG746" s="47"/>
      <c r="AH746" s="47"/>
      <c r="AI746" s="47"/>
      <c r="AJ746" s="47"/>
      <c r="AK746" s="47"/>
    </row>
    <row r="747" spans="1:37" ht="14.5" x14ac:dyDescent="0.4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  <c r="AE747" s="47"/>
      <c r="AF747" s="47"/>
      <c r="AG747" s="47"/>
      <c r="AH747" s="47"/>
      <c r="AI747" s="47"/>
      <c r="AJ747" s="47"/>
      <c r="AK747" s="47"/>
    </row>
    <row r="748" spans="1:37" ht="14.5" x14ac:dyDescent="0.4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47"/>
      <c r="AF748" s="47"/>
      <c r="AG748" s="47"/>
      <c r="AH748" s="47"/>
      <c r="AI748" s="47"/>
      <c r="AJ748" s="47"/>
      <c r="AK748" s="47"/>
    </row>
    <row r="749" spans="1:37" ht="14.5" x14ac:dyDescent="0.4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  <c r="AE749" s="47"/>
      <c r="AF749" s="47"/>
      <c r="AG749" s="47"/>
      <c r="AH749" s="47"/>
      <c r="AI749" s="47"/>
      <c r="AJ749" s="47"/>
      <c r="AK749" s="47"/>
    </row>
    <row r="750" spans="1:37" ht="14.5" x14ac:dyDescent="0.4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47"/>
      <c r="AF750" s="47"/>
      <c r="AG750" s="47"/>
      <c r="AH750" s="47"/>
      <c r="AI750" s="47"/>
      <c r="AJ750" s="47"/>
      <c r="AK750" s="47"/>
    </row>
    <row r="751" spans="1:37" ht="14.5" x14ac:dyDescent="0.4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47"/>
      <c r="AF751" s="47"/>
      <c r="AG751" s="47"/>
      <c r="AH751" s="47"/>
      <c r="AI751" s="47"/>
      <c r="AJ751" s="47"/>
      <c r="AK751" s="47"/>
    </row>
    <row r="752" spans="1:37" ht="14.5" x14ac:dyDescent="0.4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47"/>
      <c r="AF752" s="47"/>
      <c r="AG752" s="47"/>
      <c r="AH752" s="47"/>
      <c r="AI752" s="47"/>
      <c r="AJ752" s="47"/>
      <c r="AK752" s="47"/>
    </row>
    <row r="753" spans="1:37" ht="14.5" x14ac:dyDescent="0.4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  <c r="AE753" s="47"/>
      <c r="AF753" s="47"/>
      <c r="AG753" s="47"/>
      <c r="AH753" s="47"/>
      <c r="AI753" s="47"/>
      <c r="AJ753" s="47"/>
      <c r="AK753" s="47"/>
    </row>
    <row r="754" spans="1:37" ht="14.5" x14ac:dyDescent="0.4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  <c r="AE754" s="47"/>
      <c r="AF754" s="47"/>
      <c r="AG754" s="47"/>
      <c r="AH754" s="47"/>
      <c r="AI754" s="47"/>
      <c r="AJ754" s="47"/>
      <c r="AK754" s="47"/>
    </row>
    <row r="755" spans="1:37" ht="14.5" x14ac:dyDescent="0.4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  <c r="AE755" s="47"/>
      <c r="AF755" s="47"/>
      <c r="AG755" s="47"/>
      <c r="AH755" s="47"/>
      <c r="AI755" s="47"/>
      <c r="AJ755" s="47"/>
      <c r="AK755" s="47"/>
    </row>
    <row r="756" spans="1:37" ht="14.5" x14ac:dyDescent="0.4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  <c r="AE756" s="47"/>
      <c r="AF756" s="47"/>
      <c r="AG756" s="47"/>
      <c r="AH756" s="47"/>
      <c r="AI756" s="47"/>
      <c r="AJ756" s="47"/>
      <c r="AK756" s="47"/>
    </row>
    <row r="757" spans="1:37" ht="14.5" x14ac:dyDescent="0.4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  <c r="AE757" s="47"/>
      <c r="AF757" s="47"/>
      <c r="AG757" s="47"/>
      <c r="AH757" s="47"/>
      <c r="AI757" s="47"/>
      <c r="AJ757" s="47"/>
      <c r="AK757" s="47"/>
    </row>
    <row r="758" spans="1:37" ht="14.5" x14ac:dyDescent="0.4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  <c r="AE758" s="47"/>
      <c r="AF758" s="47"/>
      <c r="AG758" s="47"/>
      <c r="AH758" s="47"/>
      <c r="AI758" s="47"/>
      <c r="AJ758" s="47"/>
      <c r="AK758" s="47"/>
    </row>
    <row r="759" spans="1:37" ht="14.5" x14ac:dyDescent="0.4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  <c r="AE759" s="47"/>
      <c r="AF759" s="47"/>
      <c r="AG759" s="47"/>
      <c r="AH759" s="47"/>
      <c r="AI759" s="47"/>
      <c r="AJ759" s="47"/>
      <c r="AK759" s="47"/>
    </row>
    <row r="760" spans="1:37" ht="14.5" x14ac:dyDescent="0.4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/>
      <c r="AE760" s="47"/>
      <c r="AF760" s="47"/>
      <c r="AG760" s="47"/>
      <c r="AH760" s="47"/>
      <c r="AI760" s="47"/>
      <c r="AJ760" s="47"/>
      <c r="AK760" s="47"/>
    </row>
    <row r="761" spans="1:37" ht="14.5" x14ac:dyDescent="0.4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/>
      <c r="AE761" s="47"/>
      <c r="AF761" s="47"/>
      <c r="AG761" s="47"/>
      <c r="AH761" s="47"/>
      <c r="AI761" s="47"/>
      <c r="AJ761" s="47"/>
      <c r="AK761" s="47"/>
    </row>
    <row r="762" spans="1:37" ht="14.5" x14ac:dyDescent="0.4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/>
      <c r="AE762" s="47"/>
      <c r="AF762" s="47"/>
      <c r="AG762" s="47"/>
      <c r="AH762" s="47"/>
      <c r="AI762" s="47"/>
      <c r="AJ762" s="47"/>
      <c r="AK762" s="47"/>
    </row>
    <row r="763" spans="1:37" ht="14.5" x14ac:dyDescent="0.4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47"/>
      <c r="AF763" s="47"/>
      <c r="AG763" s="47"/>
      <c r="AH763" s="47"/>
      <c r="AI763" s="47"/>
      <c r="AJ763" s="47"/>
      <c r="AK763" s="47"/>
    </row>
    <row r="764" spans="1:37" ht="14.5" x14ac:dyDescent="0.4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47"/>
      <c r="AF764" s="47"/>
      <c r="AG764" s="47"/>
      <c r="AH764" s="47"/>
      <c r="AI764" s="47"/>
      <c r="AJ764" s="47"/>
      <c r="AK764" s="47"/>
    </row>
    <row r="765" spans="1:37" ht="14.5" x14ac:dyDescent="0.4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  <c r="AD765" s="47"/>
      <c r="AE765" s="47"/>
      <c r="AF765" s="47"/>
      <c r="AG765" s="47"/>
      <c r="AH765" s="47"/>
      <c r="AI765" s="47"/>
      <c r="AJ765" s="47"/>
      <c r="AK765" s="47"/>
    </row>
    <row r="766" spans="1:37" ht="14.5" x14ac:dyDescent="0.4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  <c r="AD766" s="47"/>
      <c r="AE766" s="47"/>
      <c r="AF766" s="47"/>
      <c r="AG766" s="47"/>
      <c r="AH766" s="47"/>
      <c r="AI766" s="47"/>
      <c r="AJ766" s="47"/>
      <c r="AK766" s="47"/>
    </row>
    <row r="767" spans="1:37" ht="14.5" x14ac:dyDescent="0.4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  <c r="AD767" s="47"/>
      <c r="AE767" s="47"/>
      <c r="AF767" s="47"/>
      <c r="AG767" s="47"/>
      <c r="AH767" s="47"/>
      <c r="AI767" s="47"/>
      <c r="AJ767" s="47"/>
      <c r="AK767" s="47"/>
    </row>
    <row r="768" spans="1:37" ht="14.5" x14ac:dyDescent="0.4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  <c r="AD768" s="47"/>
      <c r="AE768" s="47"/>
      <c r="AF768" s="47"/>
      <c r="AG768" s="47"/>
      <c r="AH768" s="47"/>
      <c r="AI768" s="47"/>
      <c r="AJ768" s="47"/>
      <c r="AK768" s="47"/>
    </row>
    <row r="769" spans="1:37" ht="14.5" x14ac:dyDescent="0.4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  <c r="AD769" s="47"/>
      <c r="AE769" s="47"/>
      <c r="AF769" s="47"/>
      <c r="AG769" s="47"/>
      <c r="AH769" s="47"/>
      <c r="AI769" s="47"/>
      <c r="AJ769" s="47"/>
      <c r="AK769" s="47"/>
    </row>
    <row r="770" spans="1:37" ht="14.5" x14ac:dyDescent="0.4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  <c r="AD770" s="47"/>
      <c r="AE770" s="47"/>
      <c r="AF770" s="47"/>
      <c r="AG770" s="47"/>
      <c r="AH770" s="47"/>
      <c r="AI770" s="47"/>
      <c r="AJ770" s="47"/>
      <c r="AK770" s="47"/>
    </row>
    <row r="771" spans="1:37" ht="14.5" x14ac:dyDescent="0.4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  <c r="AE771" s="47"/>
      <c r="AF771" s="47"/>
      <c r="AG771" s="47"/>
      <c r="AH771" s="47"/>
      <c r="AI771" s="47"/>
      <c r="AJ771" s="47"/>
      <c r="AK771" s="47"/>
    </row>
    <row r="772" spans="1:37" ht="14.5" x14ac:dyDescent="0.4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  <c r="AE772" s="47"/>
      <c r="AF772" s="47"/>
      <c r="AG772" s="47"/>
      <c r="AH772" s="47"/>
      <c r="AI772" s="47"/>
      <c r="AJ772" s="47"/>
      <c r="AK772" s="47"/>
    </row>
    <row r="773" spans="1:37" ht="14.5" x14ac:dyDescent="0.4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  <c r="AE773" s="47"/>
      <c r="AF773" s="47"/>
      <c r="AG773" s="47"/>
      <c r="AH773" s="47"/>
      <c r="AI773" s="47"/>
      <c r="AJ773" s="47"/>
      <c r="AK773" s="47"/>
    </row>
    <row r="774" spans="1:37" ht="14.5" x14ac:dyDescent="0.4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  <c r="AE774" s="47"/>
      <c r="AF774" s="47"/>
      <c r="AG774" s="47"/>
      <c r="AH774" s="47"/>
      <c r="AI774" s="47"/>
      <c r="AJ774" s="47"/>
      <c r="AK774" s="47"/>
    </row>
    <row r="775" spans="1:37" ht="14.5" x14ac:dyDescent="0.4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  <c r="AE775" s="47"/>
      <c r="AF775" s="47"/>
      <c r="AG775" s="47"/>
      <c r="AH775" s="47"/>
      <c r="AI775" s="47"/>
      <c r="AJ775" s="47"/>
      <c r="AK775" s="47"/>
    </row>
    <row r="776" spans="1:37" ht="14.5" x14ac:dyDescent="0.4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  <c r="AE776" s="47"/>
      <c r="AF776" s="47"/>
      <c r="AG776" s="47"/>
      <c r="AH776" s="47"/>
      <c r="AI776" s="47"/>
      <c r="AJ776" s="47"/>
      <c r="AK776" s="47"/>
    </row>
    <row r="777" spans="1:37" ht="14.5" x14ac:dyDescent="0.4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  <c r="AE777" s="47"/>
      <c r="AF777" s="47"/>
      <c r="AG777" s="47"/>
      <c r="AH777" s="47"/>
      <c r="AI777" s="47"/>
      <c r="AJ777" s="47"/>
      <c r="AK777" s="47"/>
    </row>
    <row r="778" spans="1:37" ht="14.5" x14ac:dyDescent="0.4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  <c r="AE778" s="47"/>
      <c r="AF778" s="47"/>
      <c r="AG778" s="47"/>
      <c r="AH778" s="47"/>
      <c r="AI778" s="47"/>
      <c r="AJ778" s="47"/>
      <c r="AK778" s="47"/>
    </row>
    <row r="779" spans="1:37" ht="14.5" x14ac:dyDescent="0.4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  <c r="AE779" s="47"/>
      <c r="AF779" s="47"/>
      <c r="AG779" s="47"/>
      <c r="AH779" s="47"/>
      <c r="AI779" s="47"/>
      <c r="AJ779" s="47"/>
      <c r="AK779" s="47"/>
    </row>
    <row r="780" spans="1:37" ht="14.5" x14ac:dyDescent="0.4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  <c r="AD780" s="47"/>
      <c r="AE780" s="47"/>
      <c r="AF780" s="47"/>
      <c r="AG780" s="47"/>
      <c r="AH780" s="47"/>
      <c r="AI780" s="47"/>
      <c r="AJ780" s="47"/>
      <c r="AK780" s="47"/>
    </row>
    <row r="781" spans="1:37" ht="14.5" x14ac:dyDescent="0.4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  <c r="AD781" s="47"/>
      <c r="AE781" s="47"/>
      <c r="AF781" s="47"/>
      <c r="AG781" s="47"/>
      <c r="AH781" s="47"/>
      <c r="AI781" s="47"/>
      <c r="AJ781" s="47"/>
      <c r="AK781" s="47"/>
    </row>
    <row r="782" spans="1:37" ht="14.5" x14ac:dyDescent="0.4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  <c r="AD782" s="47"/>
      <c r="AE782" s="47"/>
      <c r="AF782" s="47"/>
      <c r="AG782" s="47"/>
      <c r="AH782" s="47"/>
      <c r="AI782" s="47"/>
      <c r="AJ782" s="47"/>
      <c r="AK782" s="47"/>
    </row>
    <row r="783" spans="1:37" ht="14.5" x14ac:dyDescent="0.4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  <c r="AD783" s="47"/>
      <c r="AE783" s="47"/>
      <c r="AF783" s="47"/>
      <c r="AG783" s="47"/>
      <c r="AH783" s="47"/>
      <c r="AI783" s="47"/>
      <c r="AJ783" s="47"/>
      <c r="AK783" s="47"/>
    </row>
    <row r="784" spans="1:37" ht="14.5" x14ac:dyDescent="0.4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  <c r="AD784" s="47"/>
      <c r="AE784" s="47"/>
      <c r="AF784" s="47"/>
      <c r="AG784" s="47"/>
      <c r="AH784" s="47"/>
      <c r="AI784" s="47"/>
      <c r="AJ784" s="47"/>
      <c r="AK784" s="47"/>
    </row>
    <row r="785" spans="1:37" ht="14.5" x14ac:dyDescent="0.4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  <c r="AD785" s="47"/>
      <c r="AE785" s="47"/>
      <c r="AF785" s="47"/>
      <c r="AG785" s="47"/>
      <c r="AH785" s="47"/>
      <c r="AI785" s="47"/>
      <c r="AJ785" s="47"/>
      <c r="AK785" s="47"/>
    </row>
    <row r="786" spans="1:37" ht="14.5" x14ac:dyDescent="0.4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  <c r="AD786" s="47"/>
      <c r="AE786" s="47"/>
      <c r="AF786" s="47"/>
      <c r="AG786" s="47"/>
      <c r="AH786" s="47"/>
      <c r="AI786" s="47"/>
      <c r="AJ786" s="47"/>
      <c r="AK786" s="47"/>
    </row>
    <row r="787" spans="1:37" ht="14.5" x14ac:dyDescent="0.4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  <c r="AD787" s="47"/>
      <c r="AE787" s="47"/>
      <c r="AF787" s="47"/>
      <c r="AG787" s="47"/>
      <c r="AH787" s="47"/>
      <c r="AI787" s="47"/>
      <c r="AJ787" s="47"/>
      <c r="AK787" s="47"/>
    </row>
    <row r="788" spans="1:37" ht="14.5" x14ac:dyDescent="0.4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  <c r="AD788" s="47"/>
      <c r="AE788" s="47"/>
      <c r="AF788" s="47"/>
      <c r="AG788" s="47"/>
      <c r="AH788" s="47"/>
      <c r="AI788" s="47"/>
      <c r="AJ788" s="47"/>
      <c r="AK788" s="47"/>
    </row>
    <row r="789" spans="1:37" ht="14.5" x14ac:dyDescent="0.4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  <c r="AD789" s="47"/>
      <c r="AE789" s="47"/>
      <c r="AF789" s="47"/>
      <c r="AG789" s="47"/>
      <c r="AH789" s="47"/>
      <c r="AI789" s="47"/>
      <c r="AJ789" s="47"/>
      <c r="AK789" s="47"/>
    </row>
    <row r="790" spans="1:37" ht="14.5" x14ac:dyDescent="0.4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  <c r="AD790" s="47"/>
      <c r="AE790" s="47"/>
      <c r="AF790" s="47"/>
      <c r="AG790" s="47"/>
      <c r="AH790" s="47"/>
      <c r="AI790" s="47"/>
      <c r="AJ790" s="47"/>
      <c r="AK790" s="47"/>
    </row>
    <row r="791" spans="1:37" ht="14.5" x14ac:dyDescent="0.4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  <c r="AD791" s="47"/>
      <c r="AE791" s="47"/>
      <c r="AF791" s="47"/>
      <c r="AG791" s="47"/>
      <c r="AH791" s="47"/>
      <c r="AI791" s="47"/>
      <c r="AJ791" s="47"/>
      <c r="AK791" s="47"/>
    </row>
    <row r="792" spans="1:37" ht="14.5" x14ac:dyDescent="0.4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  <c r="AD792" s="47"/>
      <c r="AE792" s="47"/>
      <c r="AF792" s="47"/>
      <c r="AG792" s="47"/>
      <c r="AH792" s="47"/>
      <c r="AI792" s="47"/>
      <c r="AJ792" s="47"/>
      <c r="AK792" s="47"/>
    </row>
    <row r="793" spans="1:37" ht="14.5" x14ac:dyDescent="0.4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  <c r="AD793" s="47"/>
      <c r="AE793" s="47"/>
      <c r="AF793" s="47"/>
      <c r="AG793" s="47"/>
      <c r="AH793" s="47"/>
      <c r="AI793" s="47"/>
      <c r="AJ793" s="47"/>
      <c r="AK793" s="47"/>
    </row>
    <row r="794" spans="1:37" ht="14.5" x14ac:dyDescent="0.4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  <c r="AD794" s="47"/>
      <c r="AE794" s="47"/>
      <c r="AF794" s="47"/>
      <c r="AG794" s="47"/>
      <c r="AH794" s="47"/>
      <c r="AI794" s="47"/>
      <c r="AJ794" s="47"/>
      <c r="AK794" s="47"/>
    </row>
    <row r="795" spans="1:37" ht="14.5" x14ac:dyDescent="0.4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  <c r="AD795" s="47"/>
      <c r="AE795" s="47"/>
      <c r="AF795" s="47"/>
      <c r="AG795" s="47"/>
      <c r="AH795" s="47"/>
      <c r="AI795" s="47"/>
      <c r="AJ795" s="47"/>
      <c r="AK795" s="47"/>
    </row>
    <row r="796" spans="1:37" ht="14.5" x14ac:dyDescent="0.4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  <c r="AD796" s="47"/>
      <c r="AE796" s="47"/>
      <c r="AF796" s="47"/>
      <c r="AG796" s="47"/>
      <c r="AH796" s="47"/>
      <c r="AI796" s="47"/>
      <c r="AJ796" s="47"/>
      <c r="AK796" s="47"/>
    </row>
    <row r="797" spans="1:37" ht="14.5" x14ac:dyDescent="0.4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  <c r="AD797" s="47"/>
      <c r="AE797" s="47"/>
      <c r="AF797" s="47"/>
      <c r="AG797" s="47"/>
      <c r="AH797" s="47"/>
      <c r="AI797" s="47"/>
      <c r="AJ797" s="47"/>
      <c r="AK797" s="47"/>
    </row>
    <row r="798" spans="1:37" ht="14.5" x14ac:dyDescent="0.4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  <c r="AD798" s="47"/>
      <c r="AE798" s="47"/>
      <c r="AF798" s="47"/>
      <c r="AG798" s="47"/>
      <c r="AH798" s="47"/>
      <c r="AI798" s="47"/>
      <c r="AJ798" s="47"/>
      <c r="AK798" s="47"/>
    </row>
    <row r="799" spans="1:37" ht="14.5" x14ac:dyDescent="0.4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  <c r="AD799" s="47"/>
      <c r="AE799" s="47"/>
      <c r="AF799" s="47"/>
      <c r="AG799" s="47"/>
      <c r="AH799" s="47"/>
      <c r="AI799" s="47"/>
      <c r="AJ799" s="47"/>
      <c r="AK799" s="47"/>
    </row>
    <row r="800" spans="1:37" ht="14.5" x14ac:dyDescent="0.4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  <c r="AD800" s="47"/>
      <c r="AE800" s="47"/>
      <c r="AF800" s="47"/>
      <c r="AG800" s="47"/>
      <c r="AH800" s="47"/>
      <c r="AI800" s="47"/>
      <c r="AJ800" s="47"/>
      <c r="AK800" s="47"/>
    </row>
    <row r="801" spans="1:37" ht="14.5" x14ac:dyDescent="0.4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  <c r="AD801" s="47"/>
      <c r="AE801" s="47"/>
      <c r="AF801" s="47"/>
      <c r="AG801" s="47"/>
      <c r="AH801" s="47"/>
      <c r="AI801" s="47"/>
      <c r="AJ801" s="47"/>
      <c r="AK801" s="47"/>
    </row>
    <row r="802" spans="1:37" ht="14.5" x14ac:dyDescent="0.4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  <c r="AD802" s="47"/>
      <c r="AE802" s="47"/>
      <c r="AF802" s="47"/>
      <c r="AG802" s="47"/>
      <c r="AH802" s="47"/>
      <c r="AI802" s="47"/>
      <c r="AJ802" s="47"/>
      <c r="AK802" s="47"/>
    </row>
    <row r="803" spans="1:37" ht="14.5" x14ac:dyDescent="0.4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  <c r="AD803" s="47"/>
      <c r="AE803" s="47"/>
      <c r="AF803" s="47"/>
      <c r="AG803" s="47"/>
      <c r="AH803" s="47"/>
      <c r="AI803" s="47"/>
      <c r="AJ803" s="47"/>
      <c r="AK803" s="47"/>
    </row>
    <row r="804" spans="1:37" ht="14.5" x14ac:dyDescent="0.4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  <c r="AD804" s="47"/>
      <c r="AE804" s="47"/>
      <c r="AF804" s="47"/>
      <c r="AG804" s="47"/>
      <c r="AH804" s="47"/>
      <c r="AI804" s="47"/>
      <c r="AJ804" s="47"/>
      <c r="AK804" s="47"/>
    </row>
    <row r="805" spans="1:37" ht="14.5" x14ac:dyDescent="0.4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  <c r="AD805" s="47"/>
      <c r="AE805" s="47"/>
      <c r="AF805" s="47"/>
      <c r="AG805" s="47"/>
      <c r="AH805" s="47"/>
      <c r="AI805" s="47"/>
      <c r="AJ805" s="47"/>
      <c r="AK805" s="47"/>
    </row>
    <row r="806" spans="1:37" ht="14.5" x14ac:dyDescent="0.4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  <c r="AD806" s="47"/>
      <c r="AE806" s="47"/>
      <c r="AF806" s="47"/>
      <c r="AG806" s="47"/>
      <c r="AH806" s="47"/>
      <c r="AI806" s="47"/>
      <c r="AJ806" s="47"/>
      <c r="AK806" s="47"/>
    </row>
    <row r="807" spans="1:37" ht="14.5" x14ac:dyDescent="0.4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  <c r="AD807" s="47"/>
      <c r="AE807" s="47"/>
      <c r="AF807" s="47"/>
      <c r="AG807" s="47"/>
      <c r="AH807" s="47"/>
      <c r="AI807" s="47"/>
      <c r="AJ807" s="47"/>
      <c r="AK807" s="47"/>
    </row>
    <row r="808" spans="1:37" ht="14.5" x14ac:dyDescent="0.4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  <c r="AD808" s="47"/>
      <c r="AE808" s="47"/>
      <c r="AF808" s="47"/>
      <c r="AG808" s="47"/>
      <c r="AH808" s="47"/>
      <c r="AI808" s="47"/>
      <c r="AJ808" s="47"/>
      <c r="AK808" s="47"/>
    </row>
    <row r="809" spans="1:37" ht="14.5" x14ac:dyDescent="0.4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  <c r="AD809" s="47"/>
      <c r="AE809" s="47"/>
      <c r="AF809" s="47"/>
      <c r="AG809" s="47"/>
      <c r="AH809" s="47"/>
      <c r="AI809" s="47"/>
      <c r="AJ809" s="47"/>
      <c r="AK809" s="47"/>
    </row>
    <row r="810" spans="1:37" ht="14.5" x14ac:dyDescent="0.4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  <c r="AD810" s="47"/>
      <c r="AE810" s="47"/>
      <c r="AF810" s="47"/>
      <c r="AG810" s="47"/>
      <c r="AH810" s="47"/>
      <c r="AI810" s="47"/>
      <c r="AJ810" s="47"/>
      <c r="AK810" s="47"/>
    </row>
    <row r="811" spans="1:37" ht="14.5" x14ac:dyDescent="0.4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  <c r="AD811" s="47"/>
      <c r="AE811" s="47"/>
      <c r="AF811" s="47"/>
      <c r="AG811" s="47"/>
      <c r="AH811" s="47"/>
      <c r="AI811" s="47"/>
      <c r="AJ811" s="47"/>
      <c r="AK811" s="47"/>
    </row>
    <row r="812" spans="1:37" ht="14.5" x14ac:dyDescent="0.4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  <c r="AD812" s="47"/>
      <c r="AE812" s="47"/>
      <c r="AF812" s="47"/>
      <c r="AG812" s="47"/>
      <c r="AH812" s="47"/>
      <c r="AI812" s="47"/>
      <c r="AJ812" s="47"/>
      <c r="AK812" s="47"/>
    </row>
    <row r="813" spans="1:37" ht="14.5" x14ac:dyDescent="0.4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  <c r="AD813" s="47"/>
      <c r="AE813" s="47"/>
      <c r="AF813" s="47"/>
      <c r="AG813" s="47"/>
      <c r="AH813" s="47"/>
      <c r="AI813" s="47"/>
      <c r="AJ813" s="47"/>
      <c r="AK813" s="47"/>
    </row>
    <row r="814" spans="1:37" ht="14.5" x14ac:dyDescent="0.4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  <c r="AD814" s="47"/>
      <c r="AE814" s="47"/>
      <c r="AF814" s="47"/>
      <c r="AG814" s="47"/>
      <c r="AH814" s="47"/>
      <c r="AI814" s="47"/>
      <c r="AJ814" s="47"/>
      <c r="AK814" s="47"/>
    </row>
    <row r="815" spans="1:37" ht="14.5" x14ac:dyDescent="0.4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  <c r="AD815" s="47"/>
      <c r="AE815" s="47"/>
      <c r="AF815" s="47"/>
      <c r="AG815" s="47"/>
      <c r="AH815" s="47"/>
      <c r="AI815" s="47"/>
      <c r="AJ815" s="47"/>
      <c r="AK815" s="47"/>
    </row>
    <row r="816" spans="1:37" ht="14.5" x14ac:dyDescent="0.4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  <c r="AD816" s="47"/>
      <c r="AE816" s="47"/>
      <c r="AF816" s="47"/>
      <c r="AG816" s="47"/>
      <c r="AH816" s="47"/>
      <c r="AI816" s="47"/>
      <c r="AJ816" s="47"/>
      <c r="AK816" s="47"/>
    </row>
    <row r="817" spans="1:37" ht="14.5" x14ac:dyDescent="0.4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  <c r="AD817" s="47"/>
      <c r="AE817" s="47"/>
      <c r="AF817" s="47"/>
      <c r="AG817" s="47"/>
      <c r="AH817" s="47"/>
      <c r="AI817" s="47"/>
      <c r="AJ817" s="47"/>
      <c r="AK817" s="47"/>
    </row>
    <row r="818" spans="1:37" ht="14.5" x14ac:dyDescent="0.4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  <c r="AD818" s="47"/>
      <c r="AE818" s="47"/>
      <c r="AF818" s="47"/>
      <c r="AG818" s="47"/>
      <c r="AH818" s="47"/>
      <c r="AI818" s="47"/>
      <c r="AJ818" s="47"/>
      <c r="AK818" s="47"/>
    </row>
    <row r="819" spans="1:37" ht="14.5" x14ac:dyDescent="0.4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  <c r="AD819" s="47"/>
      <c r="AE819" s="47"/>
      <c r="AF819" s="47"/>
      <c r="AG819" s="47"/>
      <c r="AH819" s="47"/>
      <c r="AI819" s="47"/>
      <c r="AJ819" s="47"/>
      <c r="AK819" s="47"/>
    </row>
    <row r="820" spans="1:37" ht="14.5" x14ac:dyDescent="0.4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  <c r="AD820" s="47"/>
      <c r="AE820" s="47"/>
      <c r="AF820" s="47"/>
      <c r="AG820" s="47"/>
      <c r="AH820" s="47"/>
      <c r="AI820" s="47"/>
      <c r="AJ820" s="47"/>
      <c r="AK820" s="47"/>
    </row>
    <row r="821" spans="1:37" ht="14.5" x14ac:dyDescent="0.4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  <c r="AD821" s="47"/>
      <c r="AE821" s="47"/>
      <c r="AF821" s="47"/>
      <c r="AG821" s="47"/>
      <c r="AH821" s="47"/>
      <c r="AI821" s="47"/>
      <c r="AJ821" s="47"/>
      <c r="AK821" s="47"/>
    </row>
    <row r="822" spans="1:37" ht="14.5" x14ac:dyDescent="0.4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  <c r="AD822" s="47"/>
      <c r="AE822" s="47"/>
      <c r="AF822" s="47"/>
      <c r="AG822" s="47"/>
      <c r="AH822" s="47"/>
      <c r="AI822" s="47"/>
      <c r="AJ822" s="47"/>
      <c r="AK822" s="47"/>
    </row>
    <row r="823" spans="1:37" ht="14.5" x14ac:dyDescent="0.4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  <c r="AD823" s="47"/>
      <c r="AE823" s="47"/>
      <c r="AF823" s="47"/>
      <c r="AG823" s="47"/>
      <c r="AH823" s="47"/>
      <c r="AI823" s="47"/>
      <c r="AJ823" s="47"/>
      <c r="AK823" s="47"/>
    </row>
    <row r="824" spans="1:37" ht="14.5" x14ac:dyDescent="0.4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  <c r="AD824" s="47"/>
      <c r="AE824" s="47"/>
      <c r="AF824" s="47"/>
      <c r="AG824" s="47"/>
      <c r="AH824" s="47"/>
      <c r="AI824" s="47"/>
      <c r="AJ824" s="47"/>
      <c r="AK824" s="47"/>
    </row>
    <row r="825" spans="1:37" ht="14.5" x14ac:dyDescent="0.4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  <c r="AD825" s="47"/>
      <c r="AE825" s="47"/>
      <c r="AF825" s="47"/>
      <c r="AG825" s="47"/>
      <c r="AH825" s="47"/>
      <c r="AI825" s="47"/>
      <c r="AJ825" s="47"/>
      <c r="AK825" s="47"/>
    </row>
    <row r="826" spans="1:37" ht="14.5" x14ac:dyDescent="0.4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  <c r="AD826" s="47"/>
      <c r="AE826" s="47"/>
      <c r="AF826" s="47"/>
      <c r="AG826" s="47"/>
      <c r="AH826" s="47"/>
      <c r="AI826" s="47"/>
      <c r="AJ826" s="47"/>
      <c r="AK826" s="47"/>
    </row>
    <row r="827" spans="1:37" ht="14.5" x14ac:dyDescent="0.4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  <c r="AD827" s="47"/>
      <c r="AE827" s="47"/>
      <c r="AF827" s="47"/>
      <c r="AG827" s="47"/>
      <c r="AH827" s="47"/>
      <c r="AI827" s="47"/>
      <c r="AJ827" s="47"/>
      <c r="AK827" s="47"/>
    </row>
    <row r="828" spans="1:37" ht="14.5" x14ac:dyDescent="0.4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  <c r="AD828" s="47"/>
      <c r="AE828" s="47"/>
      <c r="AF828" s="47"/>
      <c r="AG828" s="47"/>
      <c r="AH828" s="47"/>
      <c r="AI828" s="47"/>
      <c r="AJ828" s="47"/>
      <c r="AK828" s="47"/>
    </row>
    <row r="829" spans="1:37" ht="14.5" x14ac:dyDescent="0.4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  <c r="AD829" s="47"/>
      <c r="AE829" s="47"/>
      <c r="AF829" s="47"/>
      <c r="AG829" s="47"/>
      <c r="AH829" s="47"/>
      <c r="AI829" s="47"/>
      <c r="AJ829" s="47"/>
      <c r="AK829" s="47"/>
    </row>
    <row r="830" spans="1:37" ht="14.5" x14ac:dyDescent="0.4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  <c r="AD830" s="47"/>
      <c r="AE830" s="47"/>
      <c r="AF830" s="47"/>
      <c r="AG830" s="47"/>
      <c r="AH830" s="47"/>
      <c r="AI830" s="47"/>
      <c r="AJ830" s="47"/>
      <c r="AK830" s="47"/>
    </row>
    <row r="831" spans="1:37" ht="14.5" x14ac:dyDescent="0.4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  <c r="AD831" s="47"/>
      <c r="AE831" s="47"/>
      <c r="AF831" s="47"/>
      <c r="AG831" s="47"/>
      <c r="AH831" s="47"/>
      <c r="AI831" s="47"/>
      <c r="AJ831" s="47"/>
      <c r="AK831" s="47"/>
    </row>
    <row r="832" spans="1:37" ht="14.5" x14ac:dyDescent="0.4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  <c r="AD832" s="47"/>
      <c r="AE832" s="47"/>
      <c r="AF832" s="47"/>
      <c r="AG832" s="47"/>
      <c r="AH832" s="47"/>
      <c r="AI832" s="47"/>
      <c r="AJ832" s="47"/>
      <c r="AK832" s="47"/>
    </row>
    <row r="833" spans="1:37" ht="14.5" x14ac:dyDescent="0.4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  <c r="AD833" s="47"/>
      <c r="AE833" s="47"/>
      <c r="AF833" s="47"/>
      <c r="AG833" s="47"/>
      <c r="AH833" s="47"/>
      <c r="AI833" s="47"/>
      <c r="AJ833" s="47"/>
      <c r="AK833" s="47"/>
    </row>
    <row r="834" spans="1:37" ht="14.5" x14ac:dyDescent="0.4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  <c r="AD834" s="47"/>
      <c r="AE834" s="47"/>
      <c r="AF834" s="47"/>
      <c r="AG834" s="47"/>
      <c r="AH834" s="47"/>
      <c r="AI834" s="47"/>
      <c r="AJ834" s="47"/>
      <c r="AK834" s="47"/>
    </row>
    <row r="835" spans="1:37" ht="14.5" x14ac:dyDescent="0.4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  <c r="AD835" s="47"/>
      <c r="AE835" s="47"/>
      <c r="AF835" s="47"/>
      <c r="AG835" s="47"/>
      <c r="AH835" s="47"/>
      <c r="AI835" s="47"/>
      <c r="AJ835" s="47"/>
      <c r="AK835" s="47"/>
    </row>
    <row r="836" spans="1:37" ht="14.5" x14ac:dyDescent="0.4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  <c r="AD836" s="47"/>
      <c r="AE836" s="47"/>
      <c r="AF836" s="47"/>
      <c r="AG836" s="47"/>
      <c r="AH836" s="47"/>
      <c r="AI836" s="47"/>
      <c r="AJ836" s="47"/>
      <c r="AK836" s="47"/>
    </row>
    <row r="837" spans="1:37" ht="14.5" x14ac:dyDescent="0.4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  <c r="AD837" s="47"/>
      <c r="AE837" s="47"/>
      <c r="AF837" s="47"/>
      <c r="AG837" s="47"/>
      <c r="AH837" s="47"/>
      <c r="AI837" s="47"/>
      <c r="AJ837" s="47"/>
      <c r="AK837" s="47"/>
    </row>
    <row r="838" spans="1:37" ht="14.5" x14ac:dyDescent="0.4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  <c r="AD838" s="47"/>
      <c r="AE838" s="47"/>
      <c r="AF838" s="47"/>
      <c r="AG838" s="47"/>
      <c r="AH838" s="47"/>
      <c r="AI838" s="47"/>
      <c r="AJ838" s="47"/>
      <c r="AK838" s="47"/>
    </row>
    <row r="839" spans="1:37" ht="14.5" x14ac:dyDescent="0.4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  <c r="AD839" s="47"/>
      <c r="AE839" s="47"/>
      <c r="AF839" s="47"/>
      <c r="AG839" s="47"/>
      <c r="AH839" s="47"/>
      <c r="AI839" s="47"/>
      <c r="AJ839" s="47"/>
      <c r="AK839" s="47"/>
    </row>
    <row r="840" spans="1:37" ht="14.5" x14ac:dyDescent="0.4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  <c r="AD840" s="47"/>
      <c r="AE840" s="47"/>
      <c r="AF840" s="47"/>
      <c r="AG840" s="47"/>
      <c r="AH840" s="47"/>
      <c r="AI840" s="47"/>
      <c r="AJ840" s="47"/>
      <c r="AK840" s="47"/>
    </row>
    <row r="841" spans="1:37" ht="14.5" x14ac:dyDescent="0.4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  <c r="AE841" s="47"/>
      <c r="AF841" s="47"/>
      <c r="AG841" s="47"/>
      <c r="AH841" s="47"/>
      <c r="AI841" s="47"/>
      <c r="AJ841" s="47"/>
      <c r="AK841" s="47"/>
    </row>
    <row r="842" spans="1:37" ht="14.5" x14ac:dyDescent="0.4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  <c r="AD842" s="47"/>
      <c r="AE842" s="47"/>
      <c r="AF842" s="47"/>
      <c r="AG842" s="47"/>
      <c r="AH842" s="47"/>
      <c r="AI842" s="47"/>
      <c r="AJ842" s="47"/>
      <c r="AK842" s="47"/>
    </row>
    <row r="843" spans="1:37" ht="14.5" x14ac:dyDescent="0.4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  <c r="AE843" s="47"/>
      <c r="AF843" s="47"/>
      <c r="AG843" s="47"/>
      <c r="AH843" s="47"/>
      <c r="AI843" s="47"/>
      <c r="AJ843" s="47"/>
      <c r="AK843" s="47"/>
    </row>
    <row r="844" spans="1:37" ht="14.5" x14ac:dyDescent="0.4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  <c r="AE844" s="47"/>
      <c r="AF844" s="47"/>
      <c r="AG844" s="47"/>
      <c r="AH844" s="47"/>
      <c r="AI844" s="47"/>
      <c r="AJ844" s="47"/>
      <c r="AK844" s="47"/>
    </row>
    <row r="845" spans="1:37" ht="14.5" x14ac:dyDescent="0.4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  <c r="AE845" s="47"/>
      <c r="AF845" s="47"/>
      <c r="AG845" s="47"/>
      <c r="AH845" s="47"/>
      <c r="AI845" s="47"/>
      <c r="AJ845" s="47"/>
      <c r="AK845" s="47"/>
    </row>
    <row r="846" spans="1:37" ht="14.5" x14ac:dyDescent="0.4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  <c r="AD846" s="47"/>
      <c r="AE846" s="47"/>
      <c r="AF846" s="47"/>
      <c r="AG846" s="47"/>
      <c r="AH846" s="47"/>
      <c r="AI846" s="47"/>
      <c r="AJ846" s="47"/>
      <c r="AK846" s="47"/>
    </row>
    <row r="847" spans="1:37" ht="14.5" x14ac:dyDescent="0.4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  <c r="AE847" s="47"/>
      <c r="AF847" s="47"/>
      <c r="AG847" s="47"/>
      <c r="AH847" s="47"/>
      <c r="AI847" s="47"/>
      <c r="AJ847" s="47"/>
      <c r="AK847" s="47"/>
    </row>
    <row r="848" spans="1:37" ht="14.5" x14ac:dyDescent="0.4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  <c r="AE848" s="47"/>
      <c r="AF848" s="47"/>
      <c r="AG848" s="47"/>
      <c r="AH848" s="47"/>
      <c r="AI848" s="47"/>
      <c r="AJ848" s="47"/>
      <c r="AK848" s="47"/>
    </row>
    <row r="849" spans="1:37" ht="14.5" x14ac:dyDescent="0.4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  <c r="AE849" s="47"/>
      <c r="AF849" s="47"/>
      <c r="AG849" s="47"/>
      <c r="AH849" s="47"/>
      <c r="AI849" s="47"/>
      <c r="AJ849" s="47"/>
      <c r="AK849" s="47"/>
    </row>
    <row r="850" spans="1:37" ht="14.5" x14ac:dyDescent="0.4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  <c r="AE850" s="47"/>
      <c r="AF850" s="47"/>
      <c r="AG850" s="47"/>
      <c r="AH850" s="47"/>
      <c r="AI850" s="47"/>
      <c r="AJ850" s="47"/>
      <c r="AK850" s="47"/>
    </row>
    <row r="851" spans="1:37" ht="14.5" x14ac:dyDescent="0.4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  <c r="AE851" s="47"/>
      <c r="AF851" s="47"/>
      <c r="AG851" s="47"/>
      <c r="AH851" s="47"/>
      <c r="AI851" s="47"/>
      <c r="AJ851" s="47"/>
      <c r="AK851" s="47"/>
    </row>
    <row r="852" spans="1:37" ht="14.5" x14ac:dyDescent="0.4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  <c r="AE852" s="47"/>
      <c r="AF852" s="47"/>
      <c r="AG852" s="47"/>
      <c r="AH852" s="47"/>
      <c r="AI852" s="47"/>
      <c r="AJ852" s="47"/>
      <c r="AK852" s="47"/>
    </row>
    <row r="853" spans="1:37" ht="14.5" x14ac:dyDescent="0.4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  <c r="AD853" s="47"/>
      <c r="AE853" s="47"/>
      <c r="AF853" s="47"/>
      <c r="AG853" s="47"/>
      <c r="AH853" s="47"/>
      <c r="AI853" s="47"/>
      <c r="AJ853" s="47"/>
      <c r="AK853" s="47"/>
    </row>
    <row r="854" spans="1:37" ht="14.5" x14ac:dyDescent="0.4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  <c r="AE854" s="47"/>
      <c r="AF854" s="47"/>
      <c r="AG854" s="47"/>
      <c r="AH854" s="47"/>
      <c r="AI854" s="47"/>
      <c r="AJ854" s="47"/>
      <c r="AK854" s="47"/>
    </row>
    <row r="855" spans="1:37" ht="14.5" x14ac:dyDescent="0.4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  <c r="AE855" s="47"/>
      <c r="AF855" s="47"/>
      <c r="AG855" s="47"/>
      <c r="AH855" s="47"/>
      <c r="AI855" s="47"/>
      <c r="AJ855" s="47"/>
      <c r="AK855" s="47"/>
    </row>
    <row r="856" spans="1:37" ht="14.5" x14ac:dyDescent="0.4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  <c r="AE856" s="47"/>
      <c r="AF856" s="47"/>
      <c r="AG856" s="47"/>
      <c r="AH856" s="47"/>
      <c r="AI856" s="47"/>
      <c r="AJ856" s="47"/>
      <c r="AK856" s="47"/>
    </row>
    <row r="857" spans="1:37" ht="14.5" x14ac:dyDescent="0.4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  <c r="AE857" s="47"/>
      <c r="AF857" s="47"/>
      <c r="AG857" s="47"/>
      <c r="AH857" s="47"/>
      <c r="AI857" s="47"/>
      <c r="AJ857" s="47"/>
      <c r="AK857" s="47"/>
    </row>
    <row r="858" spans="1:37" ht="14.5" x14ac:dyDescent="0.4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  <c r="AE858" s="47"/>
      <c r="AF858" s="47"/>
      <c r="AG858" s="47"/>
      <c r="AH858" s="47"/>
      <c r="AI858" s="47"/>
      <c r="AJ858" s="47"/>
      <c r="AK858" s="47"/>
    </row>
    <row r="859" spans="1:37" ht="14.5" x14ac:dyDescent="0.4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  <c r="AE859" s="47"/>
      <c r="AF859" s="47"/>
      <c r="AG859" s="47"/>
      <c r="AH859" s="47"/>
      <c r="AI859" s="47"/>
      <c r="AJ859" s="47"/>
      <c r="AK859" s="47"/>
    </row>
    <row r="860" spans="1:37" ht="14.5" x14ac:dyDescent="0.4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  <c r="AE860" s="47"/>
      <c r="AF860" s="47"/>
      <c r="AG860" s="47"/>
      <c r="AH860" s="47"/>
      <c r="AI860" s="47"/>
      <c r="AJ860" s="47"/>
      <c r="AK860" s="47"/>
    </row>
    <row r="861" spans="1:37" ht="14.5" x14ac:dyDescent="0.4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  <c r="AE861" s="47"/>
      <c r="AF861" s="47"/>
      <c r="AG861" s="47"/>
      <c r="AH861" s="47"/>
      <c r="AI861" s="47"/>
      <c r="AJ861" s="47"/>
      <c r="AK861" s="47"/>
    </row>
    <row r="862" spans="1:37" ht="14.5" x14ac:dyDescent="0.4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  <c r="AE862" s="47"/>
      <c r="AF862" s="47"/>
      <c r="AG862" s="47"/>
      <c r="AH862" s="47"/>
      <c r="AI862" s="47"/>
      <c r="AJ862" s="47"/>
      <c r="AK862" s="47"/>
    </row>
    <row r="863" spans="1:37" ht="14.5" x14ac:dyDescent="0.4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  <c r="AE863" s="47"/>
      <c r="AF863" s="47"/>
      <c r="AG863" s="47"/>
      <c r="AH863" s="47"/>
      <c r="AI863" s="47"/>
      <c r="AJ863" s="47"/>
      <c r="AK863" s="47"/>
    </row>
    <row r="864" spans="1:37" ht="14.5" x14ac:dyDescent="0.4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  <c r="AE864" s="47"/>
      <c r="AF864" s="47"/>
      <c r="AG864" s="47"/>
      <c r="AH864" s="47"/>
      <c r="AI864" s="47"/>
      <c r="AJ864" s="47"/>
      <c r="AK864" s="47"/>
    </row>
    <row r="865" spans="1:37" ht="14.5" x14ac:dyDescent="0.4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  <c r="AF865" s="47"/>
      <c r="AG865" s="47"/>
      <c r="AH865" s="47"/>
      <c r="AI865" s="47"/>
      <c r="AJ865" s="47"/>
      <c r="AK865" s="47"/>
    </row>
    <row r="866" spans="1:37" ht="14.5" x14ac:dyDescent="0.4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  <c r="AE866" s="47"/>
      <c r="AF866" s="47"/>
      <c r="AG866" s="47"/>
      <c r="AH866" s="47"/>
      <c r="AI866" s="47"/>
      <c r="AJ866" s="47"/>
      <c r="AK866" s="47"/>
    </row>
    <row r="867" spans="1:37" ht="14.5" x14ac:dyDescent="0.4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  <c r="AD867" s="47"/>
      <c r="AE867" s="47"/>
      <c r="AF867" s="47"/>
      <c r="AG867" s="47"/>
      <c r="AH867" s="47"/>
      <c r="AI867" s="47"/>
      <c r="AJ867" s="47"/>
      <c r="AK867" s="47"/>
    </row>
    <row r="868" spans="1:37" ht="14.5" x14ac:dyDescent="0.4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  <c r="AD868" s="47"/>
      <c r="AE868" s="47"/>
      <c r="AF868" s="47"/>
      <c r="AG868" s="47"/>
      <c r="AH868" s="47"/>
      <c r="AI868" s="47"/>
      <c r="AJ868" s="47"/>
      <c r="AK868" s="47"/>
    </row>
    <row r="869" spans="1:37" ht="14.5" x14ac:dyDescent="0.4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  <c r="AD869" s="47"/>
      <c r="AE869" s="47"/>
      <c r="AF869" s="47"/>
      <c r="AG869" s="47"/>
      <c r="AH869" s="47"/>
      <c r="AI869" s="47"/>
      <c r="AJ869" s="47"/>
      <c r="AK869" s="47"/>
    </row>
    <row r="870" spans="1:37" ht="14.5" x14ac:dyDescent="0.4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  <c r="AD870" s="47"/>
      <c r="AE870" s="47"/>
      <c r="AF870" s="47"/>
      <c r="AG870" s="47"/>
      <c r="AH870" s="47"/>
      <c r="AI870" s="47"/>
      <c r="AJ870" s="47"/>
      <c r="AK870" s="47"/>
    </row>
    <row r="871" spans="1:37" ht="14.5" x14ac:dyDescent="0.4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  <c r="AE871" s="47"/>
      <c r="AF871" s="47"/>
      <c r="AG871" s="47"/>
      <c r="AH871" s="47"/>
      <c r="AI871" s="47"/>
      <c r="AJ871" s="47"/>
      <c r="AK871" s="47"/>
    </row>
    <row r="872" spans="1:37" ht="14.5" x14ac:dyDescent="0.4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  <c r="AD872" s="47"/>
      <c r="AE872" s="47"/>
      <c r="AF872" s="47"/>
      <c r="AG872" s="47"/>
      <c r="AH872" s="47"/>
      <c r="AI872" s="47"/>
      <c r="AJ872" s="47"/>
      <c r="AK872" s="47"/>
    </row>
    <row r="873" spans="1:37" ht="14.5" x14ac:dyDescent="0.4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  <c r="AD873" s="47"/>
      <c r="AE873" s="47"/>
      <c r="AF873" s="47"/>
      <c r="AG873" s="47"/>
      <c r="AH873" s="47"/>
      <c r="AI873" s="47"/>
      <c r="AJ873" s="47"/>
      <c r="AK873" s="47"/>
    </row>
    <row r="874" spans="1:37" ht="14.5" x14ac:dyDescent="0.4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  <c r="AE874" s="47"/>
      <c r="AF874" s="47"/>
      <c r="AG874" s="47"/>
      <c r="AH874" s="47"/>
      <c r="AI874" s="47"/>
      <c r="AJ874" s="47"/>
      <c r="AK874" s="47"/>
    </row>
    <row r="875" spans="1:37" ht="14.5" x14ac:dyDescent="0.4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  <c r="AD875" s="47"/>
      <c r="AE875" s="47"/>
      <c r="AF875" s="47"/>
      <c r="AG875" s="47"/>
      <c r="AH875" s="47"/>
      <c r="AI875" s="47"/>
      <c r="AJ875" s="47"/>
      <c r="AK875" s="47"/>
    </row>
    <row r="876" spans="1:37" ht="14.5" x14ac:dyDescent="0.4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  <c r="AD876" s="47"/>
      <c r="AE876" s="47"/>
      <c r="AF876" s="47"/>
      <c r="AG876" s="47"/>
      <c r="AH876" s="47"/>
      <c r="AI876" s="47"/>
      <c r="AJ876" s="47"/>
      <c r="AK876" s="47"/>
    </row>
    <row r="877" spans="1:37" ht="14.5" x14ac:dyDescent="0.4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  <c r="AD877" s="47"/>
      <c r="AE877" s="47"/>
      <c r="AF877" s="47"/>
      <c r="AG877" s="47"/>
      <c r="AH877" s="47"/>
      <c r="AI877" s="47"/>
      <c r="AJ877" s="47"/>
      <c r="AK877" s="47"/>
    </row>
    <row r="878" spans="1:37" ht="14.5" x14ac:dyDescent="0.4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  <c r="AD878" s="47"/>
      <c r="AE878" s="47"/>
      <c r="AF878" s="47"/>
      <c r="AG878" s="47"/>
      <c r="AH878" s="47"/>
      <c r="AI878" s="47"/>
      <c r="AJ878" s="47"/>
      <c r="AK878" s="47"/>
    </row>
    <row r="879" spans="1:37" ht="14.5" x14ac:dyDescent="0.4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  <c r="AD879" s="47"/>
      <c r="AE879" s="47"/>
      <c r="AF879" s="47"/>
      <c r="AG879" s="47"/>
      <c r="AH879" s="47"/>
      <c r="AI879" s="47"/>
      <c r="AJ879" s="47"/>
      <c r="AK879" s="47"/>
    </row>
    <row r="880" spans="1:37" ht="14.5" x14ac:dyDescent="0.4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  <c r="AD880" s="47"/>
      <c r="AE880" s="47"/>
      <c r="AF880" s="47"/>
      <c r="AG880" s="47"/>
      <c r="AH880" s="47"/>
      <c r="AI880" s="47"/>
      <c r="AJ880" s="47"/>
      <c r="AK880" s="47"/>
    </row>
    <row r="881" spans="1:37" ht="14.5" x14ac:dyDescent="0.4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  <c r="AD881" s="47"/>
      <c r="AE881" s="47"/>
      <c r="AF881" s="47"/>
      <c r="AG881" s="47"/>
      <c r="AH881" s="47"/>
      <c r="AI881" s="47"/>
      <c r="AJ881" s="47"/>
      <c r="AK881" s="47"/>
    </row>
    <row r="882" spans="1:37" ht="14.5" x14ac:dyDescent="0.4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  <c r="AD882" s="47"/>
      <c r="AE882" s="47"/>
      <c r="AF882" s="47"/>
      <c r="AG882" s="47"/>
      <c r="AH882" s="47"/>
      <c r="AI882" s="47"/>
      <c r="AJ882" s="47"/>
      <c r="AK882" s="47"/>
    </row>
    <row r="883" spans="1:37" ht="14.5" x14ac:dyDescent="0.4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  <c r="AD883" s="47"/>
      <c r="AE883" s="47"/>
      <c r="AF883" s="47"/>
      <c r="AG883" s="47"/>
      <c r="AH883" s="47"/>
      <c r="AI883" s="47"/>
      <c r="AJ883" s="47"/>
      <c r="AK883" s="47"/>
    </row>
    <row r="884" spans="1:37" ht="14.5" x14ac:dyDescent="0.4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  <c r="AD884" s="47"/>
      <c r="AE884" s="47"/>
      <c r="AF884" s="47"/>
      <c r="AG884" s="47"/>
      <c r="AH884" s="47"/>
      <c r="AI884" s="47"/>
      <c r="AJ884" s="47"/>
      <c r="AK884" s="47"/>
    </row>
    <row r="885" spans="1:37" ht="14.5" x14ac:dyDescent="0.4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  <c r="AD885" s="47"/>
      <c r="AE885" s="47"/>
      <c r="AF885" s="47"/>
      <c r="AG885" s="47"/>
      <c r="AH885" s="47"/>
      <c r="AI885" s="47"/>
      <c r="AJ885" s="47"/>
      <c r="AK885" s="47"/>
    </row>
    <row r="886" spans="1:37" ht="14.5" x14ac:dyDescent="0.4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  <c r="AD886" s="47"/>
      <c r="AE886" s="47"/>
      <c r="AF886" s="47"/>
      <c r="AG886" s="47"/>
      <c r="AH886" s="47"/>
      <c r="AI886" s="47"/>
      <c r="AJ886" s="47"/>
      <c r="AK886" s="47"/>
    </row>
    <row r="887" spans="1:37" ht="14.5" x14ac:dyDescent="0.4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  <c r="AD887" s="47"/>
      <c r="AE887" s="47"/>
      <c r="AF887" s="47"/>
      <c r="AG887" s="47"/>
      <c r="AH887" s="47"/>
      <c r="AI887" s="47"/>
      <c r="AJ887" s="47"/>
      <c r="AK887" s="47"/>
    </row>
    <row r="888" spans="1:37" ht="14.5" x14ac:dyDescent="0.4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  <c r="AD888" s="47"/>
      <c r="AE888" s="47"/>
      <c r="AF888" s="47"/>
      <c r="AG888" s="47"/>
      <c r="AH888" s="47"/>
      <c r="AI888" s="47"/>
      <c r="AJ888" s="47"/>
      <c r="AK888" s="47"/>
    </row>
    <row r="889" spans="1:37" ht="14.5" x14ac:dyDescent="0.4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  <c r="AD889" s="47"/>
      <c r="AE889" s="47"/>
      <c r="AF889" s="47"/>
      <c r="AG889" s="47"/>
      <c r="AH889" s="47"/>
      <c r="AI889" s="47"/>
      <c r="AJ889" s="47"/>
      <c r="AK889" s="47"/>
    </row>
    <row r="890" spans="1:37" ht="14.5" x14ac:dyDescent="0.4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  <c r="AD890" s="47"/>
      <c r="AE890" s="47"/>
      <c r="AF890" s="47"/>
      <c r="AG890" s="47"/>
      <c r="AH890" s="47"/>
      <c r="AI890" s="47"/>
      <c r="AJ890" s="47"/>
      <c r="AK890" s="47"/>
    </row>
    <row r="891" spans="1:37" ht="14.5" x14ac:dyDescent="0.4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  <c r="AD891" s="47"/>
      <c r="AE891" s="47"/>
      <c r="AF891" s="47"/>
      <c r="AG891" s="47"/>
      <c r="AH891" s="47"/>
      <c r="AI891" s="47"/>
      <c r="AJ891" s="47"/>
      <c r="AK891" s="47"/>
    </row>
    <row r="892" spans="1:37" ht="14.5" x14ac:dyDescent="0.4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  <c r="AD892" s="47"/>
      <c r="AE892" s="47"/>
      <c r="AF892" s="47"/>
      <c r="AG892" s="47"/>
      <c r="AH892" s="47"/>
      <c r="AI892" s="47"/>
      <c r="AJ892" s="47"/>
      <c r="AK892" s="47"/>
    </row>
    <row r="893" spans="1:37" ht="14.5" x14ac:dyDescent="0.4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  <c r="AD893" s="47"/>
      <c r="AE893" s="47"/>
      <c r="AF893" s="47"/>
      <c r="AG893" s="47"/>
      <c r="AH893" s="47"/>
      <c r="AI893" s="47"/>
      <c r="AJ893" s="47"/>
      <c r="AK893" s="47"/>
    </row>
    <row r="894" spans="1:37" ht="14.5" x14ac:dyDescent="0.4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  <c r="AD894" s="47"/>
      <c r="AE894" s="47"/>
      <c r="AF894" s="47"/>
      <c r="AG894" s="47"/>
      <c r="AH894" s="47"/>
      <c r="AI894" s="47"/>
      <c r="AJ894" s="47"/>
      <c r="AK894" s="47"/>
    </row>
    <row r="895" spans="1:37" ht="14.5" x14ac:dyDescent="0.4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  <c r="AD895" s="47"/>
      <c r="AE895" s="47"/>
      <c r="AF895" s="47"/>
      <c r="AG895" s="47"/>
      <c r="AH895" s="47"/>
      <c r="AI895" s="47"/>
      <c r="AJ895" s="47"/>
      <c r="AK895" s="47"/>
    </row>
    <row r="896" spans="1:37" ht="14.5" x14ac:dyDescent="0.4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  <c r="AD896" s="47"/>
      <c r="AE896" s="47"/>
      <c r="AF896" s="47"/>
      <c r="AG896" s="47"/>
      <c r="AH896" s="47"/>
      <c r="AI896" s="47"/>
      <c r="AJ896" s="47"/>
      <c r="AK896" s="47"/>
    </row>
    <row r="897" spans="1:37" ht="14.5" x14ac:dyDescent="0.4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  <c r="AD897" s="47"/>
      <c r="AE897" s="47"/>
      <c r="AF897" s="47"/>
      <c r="AG897" s="47"/>
      <c r="AH897" s="47"/>
      <c r="AI897" s="47"/>
      <c r="AJ897" s="47"/>
      <c r="AK897" s="47"/>
    </row>
    <row r="898" spans="1:37" ht="14.5" x14ac:dyDescent="0.4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  <c r="AD898" s="47"/>
      <c r="AE898" s="47"/>
      <c r="AF898" s="47"/>
      <c r="AG898" s="47"/>
      <c r="AH898" s="47"/>
      <c r="AI898" s="47"/>
      <c r="AJ898" s="47"/>
      <c r="AK898" s="47"/>
    </row>
    <row r="899" spans="1:37" ht="14.5" x14ac:dyDescent="0.4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  <c r="AE899" s="47"/>
      <c r="AF899" s="47"/>
      <c r="AG899" s="47"/>
      <c r="AH899" s="47"/>
      <c r="AI899" s="47"/>
      <c r="AJ899" s="47"/>
      <c r="AK899" s="47"/>
    </row>
    <row r="900" spans="1:37" ht="14.5" x14ac:dyDescent="0.4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  <c r="AE900" s="47"/>
      <c r="AF900" s="47"/>
      <c r="AG900" s="47"/>
      <c r="AH900" s="47"/>
      <c r="AI900" s="47"/>
      <c r="AJ900" s="47"/>
      <c r="AK900" s="47"/>
    </row>
    <row r="901" spans="1:37" ht="14.5" x14ac:dyDescent="0.4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  <c r="AE901" s="47"/>
      <c r="AF901" s="47"/>
      <c r="AG901" s="47"/>
      <c r="AH901" s="47"/>
      <c r="AI901" s="47"/>
      <c r="AJ901" s="47"/>
      <c r="AK901" s="47"/>
    </row>
    <row r="902" spans="1:37" ht="14.5" x14ac:dyDescent="0.4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  <c r="AD902" s="47"/>
      <c r="AE902" s="47"/>
      <c r="AF902" s="47"/>
      <c r="AG902" s="47"/>
      <c r="AH902" s="47"/>
      <c r="AI902" s="47"/>
      <c r="AJ902" s="47"/>
      <c r="AK902" s="47"/>
    </row>
    <row r="903" spans="1:37" ht="14.5" x14ac:dyDescent="0.4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  <c r="AD903" s="47"/>
      <c r="AE903" s="47"/>
      <c r="AF903" s="47"/>
      <c r="AG903" s="47"/>
      <c r="AH903" s="47"/>
      <c r="AI903" s="47"/>
      <c r="AJ903" s="47"/>
      <c r="AK903" s="47"/>
    </row>
    <row r="904" spans="1:37" ht="14.5" x14ac:dyDescent="0.4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  <c r="AD904" s="47"/>
      <c r="AE904" s="47"/>
      <c r="AF904" s="47"/>
      <c r="AG904" s="47"/>
      <c r="AH904" s="47"/>
      <c r="AI904" s="47"/>
      <c r="AJ904" s="47"/>
      <c r="AK904" s="47"/>
    </row>
    <row r="905" spans="1:37" ht="14.5" x14ac:dyDescent="0.4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  <c r="AE905" s="47"/>
      <c r="AF905" s="47"/>
      <c r="AG905" s="47"/>
      <c r="AH905" s="47"/>
      <c r="AI905" s="47"/>
      <c r="AJ905" s="47"/>
      <c r="AK905" s="47"/>
    </row>
    <row r="906" spans="1:37" ht="14.5" x14ac:dyDescent="0.4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  <c r="AD906" s="47"/>
      <c r="AE906" s="47"/>
      <c r="AF906" s="47"/>
      <c r="AG906" s="47"/>
      <c r="AH906" s="47"/>
      <c r="AI906" s="47"/>
      <c r="AJ906" s="47"/>
      <c r="AK906" s="47"/>
    </row>
    <row r="907" spans="1:37" ht="14.5" x14ac:dyDescent="0.4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  <c r="AE907" s="47"/>
      <c r="AF907" s="47"/>
      <c r="AG907" s="47"/>
      <c r="AH907" s="47"/>
      <c r="AI907" s="47"/>
      <c r="AJ907" s="47"/>
      <c r="AK907" s="47"/>
    </row>
    <row r="908" spans="1:37" ht="14.5" x14ac:dyDescent="0.4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  <c r="AD908" s="47"/>
      <c r="AE908" s="47"/>
      <c r="AF908" s="47"/>
      <c r="AG908" s="47"/>
      <c r="AH908" s="47"/>
      <c r="AI908" s="47"/>
      <c r="AJ908" s="47"/>
      <c r="AK908" s="47"/>
    </row>
    <row r="909" spans="1:37" ht="14.5" x14ac:dyDescent="0.4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  <c r="AD909" s="47"/>
      <c r="AE909" s="47"/>
      <c r="AF909" s="47"/>
      <c r="AG909" s="47"/>
      <c r="AH909" s="47"/>
      <c r="AI909" s="47"/>
      <c r="AJ909" s="47"/>
      <c r="AK909" s="47"/>
    </row>
    <row r="910" spans="1:37" ht="14.5" x14ac:dyDescent="0.4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  <c r="AD910" s="47"/>
      <c r="AE910" s="47"/>
      <c r="AF910" s="47"/>
      <c r="AG910" s="47"/>
      <c r="AH910" s="47"/>
      <c r="AI910" s="47"/>
      <c r="AJ910" s="47"/>
      <c r="AK910" s="47"/>
    </row>
    <row r="911" spans="1:37" ht="14.5" x14ac:dyDescent="0.4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  <c r="AD911" s="47"/>
      <c r="AE911" s="47"/>
      <c r="AF911" s="47"/>
      <c r="AG911" s="47"/>
      <c r="AH911" s="47"/>
      <c r="AI911" s="47"/>
      <c r="AJ911" s="47"/>
      <c r="AK911" s="47"/>
    </row>
    <row r="912" spans="1:37" ht="14.5" x14ac:dyDescent="0.4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  <c r="AD912" s="47"/>
      <c r="AE912" s="47"/>
      <c r="AF912" s="47"/>
      <c r="AG912" s="47"/>
      <c r="AH912" s="47"/>
      <c r="AI912" s="47"/>
      <c r="AJ912" s="47"/>
      <c r="AK912" s="47"/>
    </row>
    <row r="913" spans="1:37" ht="14.5" x14ac:dyDescent="0.4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  <c r="AD913" s="47"/>
      <c r="AE913" s="47"/>
      <c r="AF913" s="47"/>
      <c r="AG913" s="47"/>
      <c r="AH913" s="47"/>
      <c r="AI913" s="47"/>
      <c r="AJ913" s="47"/>
      <c r="AK913" s="47"/>
    </row>
    <row r="914" spans="1:37" ht="14.5" x14ac:dyDescent="0.4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  <c r="AD914" s="47"/>
      <c r="AE914" s="47"/>
      <c r="AF914" s="47"/>
      <c r="AG914" s="47"/>
      <c r="AH914" s="47"/>
      <c r="AI914" s="47"/>
      <c r="AJ914" s="47"/>
      <c r="AK914" s="47"/>
    </row>
    <row r="915" spans="1:37" ht="14.5" x14ac:dyDescent="0.4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  <c r="AD915" s="47"/>
      <c r="AE915" s="47"/>
      <c r="AF915" s="47"/>
      <c r="AG915" s="47"/>
      <c r="AH915" s="47"/>
      <c r="AI915" s="47"/>
      <c r="AJ915" s="47"/>
      <c r="AK915" s="47"/>
    </row>
    <row r="916" spans="1:37" ht="14.5" x14ac:dyDescent="0.4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  <c r="AD916" s="47"/>
      <c r="AE916" s="47"/>
      <c r="AF916" s="47"/>
      <c r="AG916" s="47"/>
      <c r="AH916" s="47"/>
      <c r="AI916" s="47"/>
      <c r="AJ916" s="47"/>
      <c r="AK916" s="47"/>
    </row>
    <row r="917" spans="1:37" ht="14.5" x14ac:dyDescent="0.4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  <c r="AD917" s="47"/>
      <c r="AE917" s="47"/>
      <c r="AF917" s="47"/>
      <c r="AG917" s="47"/>
      <c r="AH917" s="47"/>
      <c r="AI917" s="47"/>
      <c r="AJ917" s="47"/>
      <c r="AK917" s="47"/>
    </row>
    <row r="918" spans="1:37" ht="14.5" x14ac:dyDescent="0.4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  <c r="AD918" s="47"/>
      <c r="AE918" s="47"/>
      <c r="AF918" s="47"/>
      <c r="AG918" s="47"/>
      <c r="AH918" s="47"/>
      <c r="AI918" s="47"/>
      <c r="AJ918" s="47"/>
      <c r="AK918" s="47"/>
    </row>
    <row r="919" spans="1:37" ht="14.5" x14ac:dyDescent="0.4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  <c r="AD919" s="47"/>
      <c r="AE919" s="47"/>
      <c r="AF919" s="47"/>
      <c r="AG919" s="47"/>
      <c r="AH919" s="47"/>
      <c r="AI919" s="47"/>
      <c r="AJ919" s="47"/>
      <c r="AK919" s="47"/>
    </row>
    <row r="920" spans="1:37" ht="14.5" x14ac:dyDescent="0.4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  <c r="AD920" s="47"/>
      <c r="AE920" s="47"/>
      <c r="AF920" s="47"/>
      <c r="AG920" s="47"/>
      <c r="AH920" s="47"/>
      <c r="AI920" s="47"/>
      <c r="AJ920" s="47"/>
      <c r="AK920" s="47"/>
    </row>
    <row r="921" spans="1:37" ht="14.5" x14ac:dyDescent="0.4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  <c r="AD921" s="47"/>
      <c r="AE921" s="47"/>
      <c r="AF921" s="47"/>
      <c r="AG921" s="47"/>
      <c r="AH921" s="47"/>
      <c r="AI921" s="47"/>
      <c r="AJ921" s="47"/>
      <c r="AK921" s="47"/>
    </row>
    <row r="922" spans="1:37" ht="14.5" x14ac:dyDescent="0.4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  <c r="AD922" s="47"/>
      <c r="AE922" s="47"/>
      <c r="AF922" s="47"/>
      <c r="AG922" s="47"/>
      <c r="AH922" s="47"/>
      <c r="AI922" s="47"/>
      <c r="AJ922" s="47"/>
      <c r="AK922" s="47"/>
    </row>
    <row r="923" spans="1:37" ht="14.5" x14ac:dyDescent="0.4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  <c r="AD923" s="47"/>
      <c r="AE923" s="47"/>
      <c r="AF923" s="47"/>
      <c r="AG923" s="47"/>
      <c r="AH923" s="47"/>
      <c r="AI923" s="47"/>
      <c r="AJ923" s="47"/>
      <c r="AK923" s="47"/>
    </row>
    <row r="924" spans="1:37" ht="14.5" x14ac:dyDescent="0.4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  <c r="AD924" s="47"/>
      <c r="AE924" s="47"/>
      <c r="AF924" s="47"/>
      <c r="AG924" s="47"/>
      <c r="AH924" s="47"/>
      <c r="AI924" s="47"/>
      <c r="AJ924" s="47"/>
      <c r="AK924" s="47"/>
    </row>
    <row r="925" spans="1:37" ht="14.5" x14ac:dyDescent="0.4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  <c r="AD925" s="47"/>
      <c r="AE925" s="47"/>
      <c r="AF925" s="47"/>
      <c r="AG925" s="47"/>
      <c r="AH925" s="47"/>
      <c r="AI925" s="47"/>
      <c r="AJ925" s="47"/>
      <c r="AK925" s="47"/>
    </row>
    <row r="926" spans="1:37" ht="14.5" x14ac:dyDescent="0.4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  <c r="AD926" s="47"/>
      <c r="AE926" s="47"/>
      <c r="AF926" s="47"/>
      <c r="AG926" s="47"/>
      <c r="AH926" s="47"/>
      <c r="AI926" s="47"/>
      <c r="AJ926" s="47"/>
      <c r="AK926" s="47"/>
    </row>
    <row r="927" spans="1:37" ht="14.5" x14ac:dyDescent="0.4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  <c r="AD927" s="47"/>
      <c r="AE927" s="47"/>
      <c r="AF927" s="47"/>
      <c r="AG927" s="47"/>
      <c r="AH927" s="47"/>
      <c r="AI927" s="47"/>
      <c r="AJ927" s="47"/>
      <c r="AK927" s="47"/>
    </row>
    <row r="928" spans="1:37" ht="14.5" x14ac:dyDescent="0.4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  <c r="AD928" s="47"/>
      <c r="AE928" s="47"/>
      <c r="AF928" s="47"/>
      <c r="AG928" s="47"/>
      <c r="AH928" s="47"/>
      <c r="AI928" s="47"/>
      <c r="AJ928" s="47"/>
      <c r="AK928" s="47"/>
    </row>
    <row r="929" spans="1:37" ht="14.5" x14ac:dyDescent="0.4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  <c r="AD929" s="47"/>
      <c r="AE929" s="47"/>
      <c r="AF929" s="47"/>
      <c r="AG929" s="47"/>
      <c r="AH929" s="47"/>
      <c r="AI929" s="47"/>
      <c r="AJ929" s="47"/>
      <c r="AK929" s="47"/>
    </row>
    <row r="930" spans="1:37" ht="14.5" x14ac:dyDescent="0.4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  <c r="AD930" s="47"/>
      <c r="AE930" s="47"/>
      <c r="AF930" s="47"/>
      <c r="AG930" s="47"/>
      <c r="AH930" s="47"/>
      <c r="AI930" s="47"/>
      <c r="AJ930" s="47"/>
      <c r="AK930" s="47"/>
    </row>
    <row r="931" spans="1:37" ht="14.5" x14ac:dyDescent="0.4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  <c r="AD931" s="47"/>
      <c r="AE931" s="47"/>
      <c r="AF931" s="47"/>
      <c r="AG931" s="47"/>
      <c r="AH931" s="47"/>
      <c r="AI931" s="47"/>
      <c r="AJ931" s="47"/>
      <c r="AK931" s="47"/>
    </row>
    <row r="932" spans="1:37" ht="14.5" x14ac:dyDescent="0.4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  <c r="AD932" s="47"/>
      <c r="AE932" s="47"/>
      <c r="AF932" s="47"/>
      <c r="AG932" s="47"/>
      <c r="AH932" s="47"/>
      <c r="AI932" s="47"/>
      <c r="AJ932" s="47"/>
      <c r="AK932" s="47"/>
    </row>
    <row r="933" spans="1:37" ht="14.5" x14ac:dyDescent="0.4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  <c r="AD933" s="47"/>
      <c r="AE933" s="47"/>
      <c r="AF933" s="47"/>
      <c r="AG933" s="47"/>
      <c r="AH933" s="47"/>
      <c r="AI933" s="47"/>
      <c r="AJ933" s="47"/>
      <c r="AK933" s="47"/>
    </row>
    <row r="934" spans="1:37" ht="14.5" x14ac:dyDescent="0.4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  <c r="AD934" s="47"/>
      <c r="AE934" s="47"/>
      <c r="AF934" s="47"/>
      <c r="AG934" s="47"/>
      <c r="AH934" s="47"/>
      <c r="AI934" s="47"/>
      <c r="AJ934" s="47"/>
      <c r="AK934" s="47"/>
    </row>
    <row r="935" spans="1:37" ht="14.5" x14ac:dyDescent="0.4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  <c r="AD935" s="47"/>
      <c r="AE935" s="47"/>
      <c r="AF935" s="47"/>
      <c r="AG935" s="47"/>
      <c r="AH935" s="47"/>
      <c r="AI935" s="47"/>
      <c r="AJ935" s="47"/>
      <c r="AK935" s="47"/>
    </row>
    <row r="936" spans="1:37" ht="14.5" x14ac:dyDescent="0.4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  <c r="AD936" s="47"/>
      <c r="AE936" s="47"/>
      <c r="AF936" s="47"/>
      <c r="AG936" s="47"/>
      <c r="AH936" s="47"/>
      <c r="AI936" s="47"/>
      <c r="AJ936" s="47"/>
      <c r="AK936" s="47"/>
    </row>
    <row r="937" spans="1:37" ht="14.5" x14ac:dyDescent="0.4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  <c r="AD937" s="47"/>
      <c r="AE937" s="47"/>
      <c r="AF937" s="47"/>
      <c r="AG937" s="47"/>
      <c r="AH937" s="47"/>
      <c r="AI937" s="47"/>
      <c r="AJ937" s="47"/>
      <c r="AK937" s="47"/>
    </row>
    <row r="938" spans="1:37" ht="14.5" x14ac:dyDescent="0.4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  <c r="AD938" s="47"/>
      <c r="AE938" s="47"/>
      <c r="AF938" s="47"/>
      <c r="AG938" s="47"/>
      <c r="AH938" s="47"/>
      <c r="AI938" s="47"/>
      <c r="AJ938" s="47"/>
      <c r="AK938" s="47"/>
    </row>
    <row r="939" spans="1:37" ht="14.5" x14ac:dyDescent="0.4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  <c r="AD939" s="47"/>
      <c r="AE939" s="47"/>
      <c r="AF939" s="47"/>
      <c r="AG939" s="47"/>
      <c r="AH939" s="47"/>
      <c r="AI939" s="47"/>
      <c r="AJ939" s="47"/>
      <c r="AK939" s="47"/>
    </row>
    <row r="940" spans="1:37" ht="14.5" x14ac:dyDescent="0.4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  <c r="AD940" s="47"/>
      <c r="AE940" s="47"/>
      <c r="AF940" s="47"/>
      <c r="AG940" s="47"/>
      <c r="AH940" s="47"/>
      <c r="AI940" s="47"/>
      <c r="AJ940" s="47"/>
      <c r="AK940" s="47"/>
    </row>
    <row r="941" spans="1:37" ht="14.5" x14ac:dyDescent="0.4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  <c r="AD941" s="47"/>
      <c r="AE941" s="47"/>
      <c r="AF941" s="47"/>
      <c r="AG941" s="47"/>
      <c r="AH941" s="47"/>
      <c r="AI941" s="47"/>
      <c r="AJ941" s="47"/>
      <c r="AK941" s="47"/>
    </row>
    <row r="942" spans="1:37" ht="14.5" x14ac:dyDescent="0.4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  <c r="AD942" s="47"/>
      <c r="AE942" s="47"/>
      <c r="AF942" s="47"/>
      <c r="AG942" s="47"/>
      <c r="AH942" s="47"/>
      <c r="AI942" s="47"/>
      <c r="AJ942" s="47"/>
      <c r="AK942" s="47"/>
    </row>
    <row r="943" spans="1:37" ht="14.5" x14ac:dyDescent="0.4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  <c r="AD943" s="47"/>
      <c r="AE943" s="47"/>
      <c r="AF943" s="47"/>
      <c r="AG943" s="47"/>
      <c r="AH943" s="47"/>
      <c r="AI943" s="47"/>
      <c r="AJ943" s="47"/>
      <c r="AK943" s="47"/>
    </row>
    <row r="944" spans="1:37" ht="14.5" x14ac:dyDescent="0.4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  <c r="AD944" s="47"/>
      <c r="AE944" s="47"/>
      <c r="AF944" s="47"/>
      <c r="AG944" s="47"/>
      <c r="AH944" s="47"/>
      <c r="AI944" s="47"/>
      <c r="AJ944" s="47"/>
      <c r="AK944" s="47"/>
    </row>
    <row r="945" spans="1:37" ht="14.5" x14ac:dyDescent="0.4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  <c r="AD945" s="47"/>
      <c r="AE945" s="47"/>
      <c r="AF945" s="47"/>
      <c r="AG945" s="47"/>
      <c r="AH945" s="47"/>
      <c r="AI945" s="47"/>
      <c r="AJ945" s="47"/>
      <c r="AK945" s="47"/>
    </row>
    <row r="946" spans="1:37" ht="14.5" x14ac:dyDescent="0.4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  <c r="AD946" s="47"/>
      <c r="AE946" s="47"/>
      <c r="AF946" s="47"/>
      <c r="AG946" s="47"/>
      <c r="AH946" s="47"/>
      <c r="AI946" s="47"/>
      <c r="AJ946" s="47"/>
      <c r="AK946" s="47"/>
    </row>
    <row r="947" spans="1:37" ht="14.5" x14ac:dyDescent="0.4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  <c r="AD947" s="47"/>
      <c r="AE947" s="47"/>
      <c r="AF947" s="47"/>
      <c r="AG947" s="47"/>
      <c r="AH947" s="47"/>
      <c r="AI947" s="47"/>
      <c r="AJ947" s="47"/>
      <c r="AK947" s="47"/>
    </row>
    <row r="948" spans="1:37" ht="14.5" x14ac:dyDescent="0.4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  <c r="AD948" s="47"/>
      <c r="AE948" s="47"/>
      <c r="AF948" s="47"/>
      <c r="AG948" s="47"/>
      <c r="AH948" s="47"/>
      <c r="AI948" s="47"/>
      <c r="AJ948" s="47"/>
      <c r="AK948" s="47"/>
    </row>
    <row r="949" spans="1:37" ht="14.5" x14ac:dyDescent="0.4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  <c r="AD949" s="47"/>
      <c r="AE949" s="47"/>
      <c r="AF949" s="47"/>
      <c r="AG949" s="47"/>
      <c r="AH949" s="47"/>
      <c r="AI949" s="47"/>
      <c r="AJ949" s="47"/>
      <c r="AK949" s="47"/>
    </row>
    <row r="950" spans="1:37" ht="14.5" x14ac:dyDescent="0.4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  <c r="AD950" s="47"/>
      <c r="AE950" s="47"/>
      <c r="AF950" s="47"/>
      <c r="AG950" s="47"/>
      <c r="AH950" s="47"/>
      <c r="AI950" s="47"/>
      <c r="AJ950" s="47"/>
      <c r="AK950" s="47"/>
    </row>
    <row r="951" spans="1:37" ht="14.5" x14ac:dyDescent="0.4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  <c r="AD951" s="47"/>
      <c r="AE951" s="47"/>
      <c r="AF951" s="47"/>
      <c r="AG951" s="47"/>
      <c r="AH951" s="47"/>
      <c r="AI951" s="47"/>
      <c r="AJ951" s="47"/>
      <c r="AK951" s="47"/>
    </row>
    <row r="952" spans="1:37" ht="14.5" x14ac:dyDescent="0.4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  <c r="AD952" s="47"/>
      <c r="AE952" s="47"/>
      <c r="AF952" s="47"/>
      <c r="AG952" s="47"/>
      <c r="AH952" s="47"/>
      <c r="AI952" s="47"/>
      <c r="AJ952" s="47"/>
      <c r="AK952" s="47"/>
    </row>
    <row r="953" spans="1:37" ht="14.5" x14ac:dyDescent="0.4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  <c r="AD953" s="47"/>
      <c r="AE953" s="47"/>
      <c r="AF953" s="47"/>
      <c r="AG953" s="47"/>
      <c r="AH953" s="47"/>
      <c r="AI953" s="47"/>
      <c r="AJ953" s="47"/>
      <c r="AK953" s="47"/>
    </row>
    <row r="954" spans="1:37" ht="14.5" x14ac:dyDescent="0.4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  <c r="AD954" s="47"/>
      <c r="AE954" s="47"/>
      <c r="AF954" s="47"/>
      <c r="AG954" s="47"/>
      <c r="AH954" s="47"/>
      <c r="AI954" s="47"/>
      <c r="AJ954" s="47"/>
      <c r="AK954" s="47"/>
    </row>
    <row r="955" spans="1:37" ht="14.5" x14ac:dyDescent="0.4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  <c r="AD955" s="47"/>
      <c r="AE955" s="47"/>
      <c r="AF955" s="47"/>
      <c r="AG955" s="47"/>
      <c r="AH955" s="47"/>
      <c r="AI955" s="47"/>
      <c r="AJ955" s="47"/>
      <c r="AK955" s="47"/>
    </row>
    <row r="956" spans="1:37" ht="14.5" x14ac:dyDescent="0.4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  <c r="AD956" s="47"/>
      <c r="AE956" s="47"/>
      <c r="AF956" s="47"/>
      <c r="AG956" s="47"/>
      <c r="AH956" s="47"/>
      <c r="AI956" s="47"/>
      <c r="AJ956" s="47"/>
      <c r="AK956" s="47"/>
    </row>
    <row r="957" spans="1:37" ht="14.5" x14ac:dyDescent="0.4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  <c r="AD957" s="47"/>
      <c r="AE957" s="47"/>
      <c r="AF957" s="47"/>
      <c r="AG957" s="47"/>
      <c r="AH957" s="47"/>
      <c r="AI957" s="47"/>
      <c r="AJ957" s="47"/>
      <c r="AK957" s="47"/>
    </row>
    <row r="958" spans="1:37" ht="14.5" x14ac:dyDescent="0.4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  <c r="AD958" s="47"/>
      <c r="AE958" s="47"/>
      <c r="AF958" s="47"/>
      <c r="AG958" s="47"/>
      <c r="AH958" s="47"/>
      <c r="AI958" s="47"/>
      <c r="AJ958" s="47"/>
      <c r="AK958" s="47"/>
    </row>
    <row r="959" spans="1:37" ht="14.5" x14ac:dyDescent="0.4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  <c r="AD959" s="47"/>
      <c r="AE959" s="47"/>
      <c r="AF959" s="47"/>
      <c r="AG959" s="47"/>
      <c r="AH959" s="47"/>
      <c r="AI959" s="47"/>
      <c r="AJ959" s="47"/>
      <c r="AK959" s="47"/>
    </row>
    <row r="960" spans="1:37" ht="14.5" x14ac:dyDescent="0.4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  <c r="AD960" s="47"/>
      <c r="AE960" s="47"/>
      <c r="AF960" s="47"/>
      <c r="AG960" s="47"/>
      <c r="AH960" s="47"/>
      <c r="AI960" s="47"/>
      <c r="AJ960" s="47"/>
      <c r="AK960" s="47"/>
    </row>
    <row r="961" spans="1:37" ht="14.5" x14ac:dyDescent="0.4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  <c r="AD961" s="47"/>
      <c r="AE961" s="47"/>
      <c r="AF961" s="47"/>
      <c r="AG961" s="47"/>
      <c r="AH961" s="47"/>
      <c r="AI961" s="47"/>
      <c r="AJ961" s="47"/>
      <c r="AK961" s="47"/>
    </row>
    <row r="962" spans="1:37" ht="14.5" x14ac:dyDescent="0.4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  <c r="AD962" s="47"/>
      <c r="AE962" s="47"/>
      <c r="AF962" s="47"/>
      <c r="AG962" s="47"/>
      <c r="AH962" s="47"/>
      <c r="AI962" s="47"/>
      <c r="AJ962" s="47"/>
      <c r="AK962" s="47"/>
    </row>
    <row r="963" spans="1:37" ht="14.5" x14ac:dyDescent="0.4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  <c r="AD963" s="47"/>
      <c r="AE963" s="47"/>
      <c r="AF963" s="47"/>
      <c r="AG963" s="47"/>
      <c r="AH963" s="47"/>
      <c r="AI963" s="47"/>
      <c r="AJ963" s="47"/>
      <c r="AK963" s="47"/>
    </row>
    <row r="964" spans="1:37" ht="14.5" x14ac:dyDescent="0.4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  <c r="AD964" s="47"/>
      <c r="AE964" s="47"/>
      <c r="AF964" s="47"/>
      <c r="AG964" s="47"/>
      <c r="AH964" s="47"/>
      <c r="AI964" s="47"/>
      <c r="AJ964" s="47"/>
      <c r="AK964" s="47"/>
    </row>
    <row r="965" spans="1:37" ht="14.5" x14ac:dyDescent="0.4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  <c r="AD965" s="47"/>
      <c r="AE965" s="47"/>
      <c r="AF965" s="47"/>
      <c r="AG965" s="47"/>
      <c r="AH965" s="47"/>
      <c r="AI965" s="47"/>
      <c r="AJ965" s="47"/>
      <c r="AK965" s="47"/>
    </row>
    <row r="966" spans="1:37" ht="14.5" x14ac:dyDescent="0.4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  <c r="AD966" s="47"/>
      <c r="AE966" s="47"/>
      <c r="AF966" s="47"/>
      <c r="AG966" s="47"/>
      <c r="AH966" s="47"/>
      <c r="AI966" s="47"/>
      <c r="AJ966" s="47"/>
      <c r="AK966" s="47"/>
    </row>
    <row r="967" spans="1:37" ht="14.5" x14ac:dyDescent="0.4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  <c r="AD967" s="47"/>
      <c r="AE967" s="47"/>
      <c r="AF967" s="47"/>
      <c r="AG967" s="47"/>
      <c r="AH967" s="47"/>
      <c r="AI967" s="47"/>
      <c r="AJ967" s="47"/>
      <c r="AK967" s="47"/>
    </row>
    <row r="968" spans="1:37" ht="14.5" x14ac:dyDescent="0.4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  <c r="AD968" s="47"/>
      <c r="AE968" s="47"/>
      <c r="AF968" s="47"/>
      <c r="AG968" s="47"/>
      <c r="AH968" s="47"/>
      <c r="AI968" s="47"/>
      <c r="AJ968" s="47"/>
      <c r="AK968" s="47"/>
    </row>
    <row r="969" spans="1:37" ht="14.5" x14ac:dyDescent="0.4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  <c r="AD969" s="47"/>
      <c r="AE969" s="47"/>
      <c r="AF969" s="47"/>
      <c r="AG969" s="47"/>
      <c r="AH969" s="47"/>
      <c r="AI969" s="47"/>
      <c r="AJ969" s="47"/>
      <c r="AK969" s="47"/>
    </row>
    <row r="970" spans="1:37" ht="14.5" x14ac:dyDescent="0.4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  <c r="AD970" s="47"/>
      <c r="AE970" s="47"/>
      <c r="AF970" s="47"/>
      <c r="AG970" s="47"/>
      <c r="AH970" s="47"/>
      <c r="AI970" s="47"/>
      <c r="AJ970" s="47"/>
      <c r="AK970" s="47"/>
    </row>
    <row r="971" spans="1:37" ht="14.5" x14ac:dyDescent="0.4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  <c r="AD971" s="47"/>
      <c r="AE971" s="47"/>
      <c r="AF971" s="47"/>
      <c r="AG971" s="47"/>
      <c r="AH971" s="47"/>
      <c r="AI971" s="47"/>
      <c r="AJ971" s="47"/>
      <c r="AK971" s="47"/>
    </row>
    <row r="972" spans="1:37" ht="14.5" x14ac:dyDescent="0.4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  <c r="AD972" s="47"/>
      <c r="AE972" s="47"/>
      <c r="AF972" s="47"/>
      <c r="AG972" s="47"/>
      <c r="AH972" s="47"/>
      <c r="AI972" s="47"/>
      <c r="AJ972" s="47"/>
      <c r="AK972" s="47"/>
    </row>
    <row r="973" spans="1:37" ht="14.5" x14ac:dyDescent="0.4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  <c r="AD973" s="47"/>
      <c r="AE973" s="47"/>
      <c r="AF973" s="47"/>
      <c r="AG973" s="47"/>
      <c r="AH973" s="47"/>
      <c r="AI973" s="47"/>
      <c r="AJ973" s="47"/>
      <c r="AK973" s="47"/>
    </row>
    <row r="974" spans="1:37" ht="14.5" x14ac:dyDescent="0.4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  <c r="AD974" s="47"/>
      <c r="AE974" s="47"/>
      <c r="AF974" s="47"/>
      <c r="AG974" s="47"/>
      <c r="AH974" s="47"/>
      <c r="AI974" s="47"/>
      <c r="AJ974" s="47"/>
      <c r="AK974" s="47"/>
    </row>
    <row r="975" spans="1:37" ht="14.5" x14ac:dyDescent="0.4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  <c r="AD975" s="47"/>
      <c r="AE975" s="47"/>
      <c r="AF975" s="47"/>
      <c r="AG975" s="47"/>
      <c r="AH975" s="47"/>
      <c r="AI975" s="47"/>
      <c r="AJ975" s="47"/>
      <c r="AK975" s="47"/>
    </row>
    <row r="976" spans="1:37" ht="14.5" x14ac:dyDescent="0.4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  <c r="AD976" s="47"/>
      <c r="AE976" s="47"/>
      <c r="AF976" s="47"/>
      <c r="AG976" s="47"/>
      <c r="AH976" s="47"/>
      <c r="AI976" s="47"/>
      <c r="AJ976" s="47"/>
      <c r="AK976" s="47"/>
    </row>
    <row r="977" spans="1:37" ht="14.5" x14ac:dyDescent="0.4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  <c r="AD977" s="47"/>
      <c r="AE977" s="47"/>
      <c r="AF977" s="47"/>
      <c r="AG977" s="47"/>
      <c r="AH977" s="47"/>
      <c r="AI977" s="47"/>
      <c r="AJ977" s="47"/>
      <c r="AK977" s="47"/>
    </row>
    <row r="978" spans="1:37" ht="14.5" x14ac:dyDescent="0.4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  <c r="AD978" s="47"/>
      <c r="AE978" s="47"/>
      <c r="AF978" s="47"/>
      <c r="AG978" s="47"/>
      <c r="AH978" s="47"/>
      <c r="AI978" s="47"/>
      <c r="AJ978" s="47"/>
      <c r="AK978" s="47"/>
    </row>
    <row r="979" spans="1:37" ht="14.5" x14ac:dyDescent="0.4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  <c r="AD979" s="47"/>
      <c r="AE979" s="47"/>
      <c r="AF979" s="47"/>
      <c r="AG979" s="47"/>
      <c r="AH979" s="47"/>
      <c r="AI979" s="47"/>
      <c r="AJ979" s="47"/>
      <c r="AK979" s="47"/>
    </row>
    <row r="980" spans="1:37" ht="14.5" x14ac:dyDescent="0.4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  <c r="AD980" s="47"/>
      <c r="AE980" s="47"/>
      <c r="AF980" s="47"/>
      <c r="AG980" s="47"/>
      <c r="AH980" s="47"/>
      <c r="AI980" s="47"/>
      <c r="AJ980" s="47"/>
      <c r="AK980" s="47"/>
    </row>
    <row r="981" spans="1:37" ht="14.5" x14ac:dyDescent="0.4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  <c r="AD981" s="47"/>
      <c r="AE981" s="47"/>
      <c r="AF981" s="47"/>
      <c r="AG981" s="47"/>
      <c r="AH981" s="47"/>
      <c r="AI981" s="47"/>
      <c r="AJ981" s="47"/>
      <c r="AK981" s="47"/>
    </row>
    <row r="982" spans="1:37" ht="14.5" x14ac:dyDescent="0.4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  <c r="AD982" s="47"/>
      <c r="AE982" s="47"/>
      <c r="AF982" s="47"/>
      <c r="AG982" s="47"/>
      <c r="AH982" s="47"/>
      <c r="AI982" s="47"/>
      <c r="AJ982" s="47"/>
      <c r="AK982" s="47"/>
    </row>
    <row r="983" spans="1:37" ht="14.5" x14ac:dyDescent="0.4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  <c r="AD983" s="47"/>
      <c r="AE983" s="47"/>
      <c r="AF983" s="47"/>
      <c r="AG983" s="47"/>
      <c r="AH983" s="47"/>
      <c r="AI983" s="47"/>
      <c r="AJ983" s="47"/>
      <c r="AK983" s="47"/>
    </row>
    <row r="984" spans="1:37" ht="14.5" x14ac:dyDescent="0.4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  <c r="AD984" s="47"/>
      <c r="AE984" s="47"/>
      <c r="AF984" s="47"/>
      <c r="AG984" s="47"/>
      <c r="AH984" s="47"/>
      <c r="AI984" s="47"/>
      <c r="AJ984" s="47"/>
      <c r="AK984" s="47"/>
    </row>
    <row r="985" spans="1:37" ht="14.5" x14ac:dyDescent="0.4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  <c r="AD985" s="47"/>
      <c r="AE985" s="47"/>
      <c r="AF985" s="47"/>
      <c r="AG985" s="47"/>
      <c r="AH985" s="47"/>
      <c r="AI985" s="47"/>
      <c r="AJ985" s="47"/>
      <c r="AK985" s="47"/>
    </row>
    <row r="986" spans="1:37" ht="14.5" x14ac:dyDescent="0.4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  <c r="AD986" s="47"/>
      <c r="AE986" s="47"/>
      <c r="AF986" s="47"/>
      <c r="AG986" s="47"/>
      <c r="AH986" s="47"/>
      <c r="AI986" s="47"/>
      <c r="AJ986" s="47"/>
      <c r="AK986" s="47"/>
    </row>
    <row r="987" spans="1:37" ht="14.5" x14ac:dyDescent="0.4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  <c r="AD987" s="47"/>
      <c r="AE987" s="47"/>
      <c r="AF987" s="47"/>
      <c r="AG987" s="47"/>
      <c r="AH987" s="47"/>
      <c r="AI987" s="47"/>
      <c r="AJ987" s="47"/>
      <c r="AK987" s="47"/>
    </row>
    <row r="988" spans="1:37" ht="14.5" x14ac:dyDescent="0.4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  <c r="AD988" s="47"/>
      <c r="AE988" s="47"/>
      <c r="AF988" s="47"/>
      <c r="AG988" s="47"/>
      <c r="AH988" s="47"/>
      <c r="AI988" s="47"/>
      <c r="AJ988" s="47"/>
      <c r="AK988" s="47"/>
    </row>
    <row r="989" spans="1:37" ht="14.5" x14ac:dyDescent="0.4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  <c r="AD989" s="47"/>
      <c r="AE989" s="47"/>
      <c r="AF989" s="47"/>
      <c r="AG989" s="47"/>
      <c r="AH989" s="47"/>
      <c r="AI989" s="47"/>
      <c r="AJ989" s="47"/>
      <c r="AK989" s="47"/>
    </row>
    <row r="990" spans="1:37" ht="14.5" x14ac:dyDescent="0.4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  <c r="AD990" s="47"/>
      <c r="AE990" s="47"/>
      <c r="AF990" s="47"/>
      <c r="AG990" s="47"/>
      <c r="AH990" s="47"/>
      <c r="AI990" s="47"/>
      <c r="AJ990" s="47"/>
      <c r="AK990" s="47"/>
    </row>
    <row r="991" spans="1:37" ht="14.5" x14ac:dyDescent="0.4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  <c r="AD991" s="47"/>
      <c r="AE991" s="47"/>
      <c r="AF991" s="47"/>
      <c r="AG991" s="47"/>
      <c r="AH991" s="47"/>
      <c r="AI991" s="47"/>
      <c r="AJ991" s="47"/>
      <c r="AK991" s="47"/>
    </row>
    <row r="992" spans="1:37" ht="14.5" x14ac:dyDescent="0.4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  <c r="AD992" s="47"/>
      <c r="AE992" s="47"/>
      <c r="AF992" s="47"/>
      <c r="AG992" s="47"/>
      <c r="AH992" s="47"/>
      <c r="AI992" s="47"/>
      <c r="AJ992" s="47"/>
      <c r="AK992" s="47"/>
    </row>
    <row r="993" spans="1:37" ht="14.5" x14ac:dyDescent="0.4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  <c r="AD993" s="47"/>
      <c r="AE993" s="47"/>
      <c r="AF993" s="47"/>
      <c r="AG993" s="47"/>
      <c r="AH993" s="47"/>
      <c r="AI993" s="47"/>
      <c r="AJ993" s="47"/>
      <c r="AK993" s="47"/>
    </row>
    <row r="994" spans="1:37" ht="14.5" x14ac:dyDescent="0.4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  <c r="AD994" s="47"/>
      <c r="AE994" s="47"/>
      <c r="AF994" s="47"/>
      <c r="AG994" s="47"/>
      <c r="AH994" s="47"/>
      <c r="AI994" s="47"/>
      <c r="AJ994" s="47"/>
      <c r="AK994" s="47"/>
    </row>
  </sheetData>
  <dataValidations count="2">
    <dataValidation type="list" allowBlank="1" sqref="A16:A22 AE16:AE22 D16:D22 G16:G22 J16:J22 M16:M22 P16:P22 S16:S22 V16:V22 Y16:Y22 AB16:AB22 AH16:AH22" xr:uid="{00000000-0002-0000-0000-000000000000}">
      <formula1>$A$50:$A$61</formula1>
    </dataValidation>
    <dataValidation type="list" allowBlank="1" sqref="D4:D12 G4:G12 A4:A13 J4:J12 M4:M13 P4:P12 V4:V12 Y4:Y12 S4:S12 AB4:AB13 AH4:AH12 AE4:AE11" xr:uid="{00000000-0002-0000-0000-000001000000}">
      <formula1>$A$38:$A$47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06666"/>
    <outlinePr summaryBelow="0" summaryRight="0"/>
  </sheetPr>
  <dimension ref="A1:O1001"/>
  <sheetViews>
    <sheetView topLeftCell="A19" workbookViewId="0">
      <selection activeCell="D6" sqref="D6"/>
    </sheetView>
  </sheetViews>
  <sheetFormatPr defaultColWidth="12.6328125" defaultRowHeight="15.75" customHeight="1" x14ac:dyDescent="0.25"/>
  <cols>
    <col min="1" max="1" width="24.90625" customWidth="1"/>
    <col min="2" max="2" width="15.81640625" customWidth="1"/>
    <col min="3" max="3" width="22.81640625" customWidth="1"/>
    <col min="4" max="4" width="14.81640625" customWidth="1"/>
    <col min="5" max="5" width="23.08984375" customWidth="1"/>
    <col min="6" max="6" width="24" customWidth="1"/>
    <col min="7" max="7" width="29.81640625" customWidth="1"/>
    <col min="8" max="8" width="40" customWidth="1"/>
    <col min="9" max="15" width="15.81640625" customWidth="1"/>
  </cols>
  <sheetData>
    <row r="1" spans="1:15" ht="27.75" customHeight="1" x14ac:dyDescent="0.7">
      <c r="A1" s="9" t="s">
        <v>39</v>
      </c>
      <c r="B1" s="9"/>
      <c r="C1" s="10"/>
      <c r="D1" s="10"/>
      <c r="E1" s="1"/>
      <c r="F1" s="11"/>
      <c r="G1" s="11"/>
      <c r="H1" s="2"/>
      <c r="I1" s="2"/>
      <c r="J1" s="2"/>
      <c r="K1" s="2"/>
      <c r="L1" s="2"/>
      <c r="M1" s="2"/>
      <c r="N1" s="2"/>
      <c r="O1" s="2"/>
    </row>
    <row r="2" spans="1:15" ht="27.75" customHeight="1" x14ac:dyDescent="0.4">
      <c r="A2" s="2"/>
      <c r="B2" s="2"/>
      <c r="C2" s="2"/>
      <c r="D2" s="12"/>
      <c r="E2" s="12"/>
      <c r="F2" s="12"/>
      <c r="G2" s="12"/>
      <c r="H2" s="2"/>
      <c r="I2" s="2"/>
      <c r="J2" s="2"/>
      <c r="K2" s="2"/>
      <c r="L2" s="2"/>
      <c r="M2" s="2"/>
      <c r="N2" s="2"/>
      <c r="O2" s="2"/>
    </row>
    <row r="3" spans="1:15" ht="27.75" customHeight="1" x14ac:dyDescent="0.4">
      <c r="A3" s="2"/>
      <c r="B3" s="2"/>
      <c r="C3" s="2"/>
      <c r="D3" s="159" t="s">
        <v>40</v>
      </c>
      <c r="E3" s="148"/>
      <c r="F3" s="147" t="s">
        <v>41</v>
      </c>
      <c r="G3" s="148"/>
      <c r="H3" s="2"/>
      <c r="I3" s="2"/>
      <c r="J3" s="2"/>
      <c r="K3" s="2"/>
      <c r="L3" s="2"/>
      <c r="M3" s="2"/>
      <c r="N3" s="2"/>
      <c r="O3" s="2"/>
    </row>
    <row r="4" spans="1:15" ht="27.75" customHeight="1" x14ac:dyDescent="0.4">
      <c r="A4" s="10" t="s">
        <v>42</v>
      </c>
      <c r="B4" s="10" t="s">
        <v>43</v>
      </c>
      <c r="C4" s="10" t="s">
        <v>44</v>
      </c>
      <c r="D4" s="13" t="s">
        <v>45</v>
      </c>
      <c r="E4" s="14" t="s">
        <v>46</v>
      </c>
      <c r="F4" s="15" t="s">
        <v>47</v>
      </c>
      <c r="G4" s="16" t="s">
        <v>48</v>
      </c>
      <c r="H4" s="17"/>
      <c r="I4" s="17"/>
      <c r="J4" s="17"/>
      <c r="K4" s="17"/>
      <c r="L4" s="17"/>
      <c r="M4" s="17"/>
      <c r="N4" s="17"/>
      <c r="O4" s="17"/>
    </row>
    <row r="5" spans="1:15" ht="27.75" customHeight="1" x14ac:dyDescent="0.4">
      <c r="A5" s="151" t="s">
        <v>49</v>
      </c>
      <c r="B5" s="152" t="s">
        <v>50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27.75" customHeight="1" x14ac:dyDescent="0.4">
      <c r="A6" s="148"/>
      <c r="B6" s="148"/>
      <c r="C6" s="150" t="s">
        <v>51</v>
      </c>
      <c r="D6" s="18" t="s">
        <v>52</v>
      </c>
      <c r="E6" s="18"/>
      <c r="F6" s="18"/>
      <c r="G6" s="18"/>
      <c r="H6" s="2"/>
      <c r="I6" s="2"/>
      <c r="J6" s="2"/>
      <c r="K6" s="2"/>
      <c r="L6" s="2"/>
      <c r="M6" s="2"/>
      <c r="N6" s="2"/>
      <c r="O6" s="2"/>
    </row>
    <row r="7" spans="1:15" ht="27.75" customHeight="1" x14ac:dyDescent="0.4">
      <c r="A7" s="148"/>
      <c r="B7" s="148"/>
      <c r="C7" s="148"/>
      <c r="D7" s="18" t="s">
        <v>53</v>
      </c>
      <c r="E7" s="18"/>
      <c r="F7" s="18"/>
      <c r="G7" s="18"/>
      <c r="H7" s="2"/>
      <c r="I7" s="2"/>
      <c r="J7" s="2"/>
      <c r="K7" s="2"/>
      <c r="L7" s="2"/>
      <c r="M7" s="2"/>
      <c r="N7" s="2"/>
      <c r="O7" s="2"/>
    </row>
    <row r="8" spans="1:15" ht="27.75" customHeight="1" x14ac:dyDescent="0.4">
      <c r="A8" s="148"/>
      <c r="B8" s="148"/>
      <c r="C8" s="148"/>
      <c r="D8" s="18" t="s">
        <v>54</v>
      </c>
      <c r="E8" s="18" t="s">
        <v>55</v>
      </c>
      <c r="F8" s="18" t="s">
        <v>56</v>
      </c>
      <c r="G8" s="18" t="s">
        <v>57</v>
      </c>
      <c r="H8" s="2"/>
      <c r="I8" s="2"/>
      <c r="J8" s="2"/>
      <c r="K8" s="2"/>
      <c r="L8" s="2"/>
      <c r="M8" s="2"/>
      <c r="N8" s="2"/>
      <c r="O8" s="2"/>
    </row>
    <row r="9" spans="1:15" ht="27.75" customHeight="1" x14ac:dyDescent="0.4">
      <c r="A9" s="148"/>
      <c r="B9" s="157" t="s">
        <v>15</v>
      </c>
      <c r="C9" s="158" t="s">
        <v>58</v>
      </c>
      <c r="D9" s="18" t="s">
        <v>59</v>
      </c>
      <c r="E9" s="18"/>
      <c r="F9" s="18"/>
      <c r="G9" s="18"/>
      <c r="H9" s="2"/>
      <c r="I9" s="2"/>
      <c r="J9" s="2"/>
      <c r="K9" s="2"/>
      <c r="L9" s="2"/>
      <c r="M9" s="2"/>
      <c r="N9" s="2"/>
      <c r="O9" s="2"/>
    </row>
    <row r="10" spans="1:15" ht="27.75" customHeight="1" x14ac:dyDescent="0.4">
      <c r="A10" s="148"/>
      <c r="B10" s="148"/>
      <c r="C10" s="148"/>
      <c r="D10" s="19"/>
      <c r="E10" s="19" t="s">
        <v>60</v>
      </c>
      <c r="F10" s="19"/>
      <c r="G10" s="19"/>
      <c r="H10" s="2"/>
      <c r="I10" s="2"/>
      <c r="J10" s="2"/>
      <c r="K10" s="2"/>
      <c r="L10" s="2"/>
      <c r="M10" s="2"/>
      <c r="N10" s="2"/>
      <c r="O10" s="2"/>
    </row>
    <row r="11" spans="1:15" ht="27.75" customHeight="1" x14ac:dyDescent="0.4">
      <c r="A11" s="148"/>
      <c r="B11" s="148"/>
      <c r="C11" s="148"/>
      <c r="D11" s="19"/>
      <c r="E11" s="19"/>
      <c r="F11" s="19" t="s">
        <v>61</v>
      </c>
      <c r="G11" s="19" t="s">
        <v>62</v>
      </c>
      <c r="H11" s="2"/>
      <c r="I11" s="2"/>
      <c r="J11" s="2"/>
      <c r="K11" s="2"/>
      <c r="L11" s="2"/>
      <c r="M11" s="2"/>
      <c r="N11" s="2"/>
      <c r="O11" s="2"/>
    </row>
    <row r="12" spans="1:15" ht="27.75" customHeight="1" x14ac:dyDescent="0.4">
      <c r="A12" s="17"/>
      <c r="B12" s="17"/>
      <c r="C12" s="17"/>
      <c r="D12" s="19"/>
      <c r="E12" s="19"/>
      <c r="F12" s="19"/>
      <c r="G12" s="19"/>
      <c r="H12" s="2"/>
      <c r="I12" s="2"/>
      <c r="J12" s="2"/>
      <c r="K12" s="2"/>
      <c r="L12" s="2"/>
      <c r="M12" s="2"/>
      <c r="N12" s="2"/>
      <c r="O12" s="2"/>
    </row>
    <row r="13" spans="1:15" ht="27.75" customHeight="1" x14ac:dyDescent="0.4">
      <c r="A13" s="153" t="s">
        <v>63</v>
      </c>
      <c r="B13" s="154" t="s">
        <v>64</v>
      </c>
      <c r="C13" s="20" t="s">
        <v>65</v>
      </c>
      <c r="D13" s="21" t="s">
        <v>66</v>
      </c>
      <c r="E13" s="21"/>
      <c r="F13" s="21"/>
      <c r="G13" s="21"/>
      <c r="H13" s="2"/>
      <c r="I13" s="2"/>
      <c r="J13" s="2"/>
      <c r="K13" s="2"/>
      <c r="L13" s="2"/>
      <c r="M13" s="2"/>
      <c r="N13" s="2"/>
      <c r="O13" s="2"/>
    </row>
    <row r="14" spans="1:15" ht="27.75" customHeight="1" x14ac:dyDescent="0.4">
      <c r="A14" s="148"/>
      <c r="B14" s="148"/>
      <c r="C14" s="20" t="s">
        <v>67</v>
      </c>
      <c r="D14" s="21"/>
      <c r="E14" s="21" t="s">
        <v>68</v>
      </c>
      <c r="F14" s="21" t="s">
        <v>69</v>
      </c>
      <c r="G14" s="21" t="s">
        <v>70</v>
      </c>
      <c r="H14" s="2"/>
      <c r="I14" s="2"/>
      <c r="J14" s="2"/>
      <c r="K14" s="2"/>
      <c r="L14" s="2"/>
      <c r="M14" s="2"/>
      <c r="N14" s="2"/>
      <c r="O14" s="2"/>
    </row>
    <row r="15" spans="1:15" ht="27.75" customHeight="1" x14ac:dyDescent="0.4">
      <c r="A15" s="148"/>
      <c r="B15" s="148"/>
      <c r="C15" s="20" t="s">
        <v>71</v>
      </c>
      <c r="D15" s="22" t="s">
        <v>72</v>
      </c>
      <c r="E15" s="22" t="s">
        <v>73</v>
      </c>
      <c r="F15" s="22" t="s">
        <v>74</v>
      </c>
      <c r="G15" s="21" t="s">
        <v>75</v>
      </c>
      <c r="H15" s="2"/>
      <c r="I15" s="2"/>
      <c r="J15" s="2"/>
      <c r="K15" s="2"/>
      <c r="L15" s="2"/>
      <c r="M15" s="2"/>
      <c r="N15" s="2"/>
      <c r="O15" s="2"/>
    </row>
    <row r="16" spans="1:15" ht="27.75" customHeight="1" x14ac:dyDescent="0.4">
      <c r="A16" s="148"/>
      <c r="B16" s="149" t="s">
        <v>76</v>
      </c>
      <c r="C16" s="23" t="s">
        <v>77</v>
      </c>
      <c r="D16" s="24" t="s">
        <v>78</v>
      </c>
      <c r="E16" s="24" t="s">
        <v>79</v>
      </c>
      <c r="F16" s="24" t="s">
        <v>80</v>
      </c>
      <c r="G16" s="24" t="s">
        <v>81</v>
      </c>
      <c r="H16" s="2"/>
      <c r="I16" s="2"/>
      <c r="J16" s="2"/>
      <c r="K16" s="2"/>
      <c r="L16" s="2"/>
      <c r="M16" s="2"/>
      <c r="N16" s="2"/>
      <c r="O16" s="2"/>
    </row>
    <row r="17" spans="1:15" ht="27.75" customHeight="1" x14ac:dyDescent="0.4">
      <c r="A17" s="148"/>
      <c r="B17" s="148"/>
      <c r="C17" s="23" t="s">
        <v>82</v>
      </c>
      <c r="D17" s="25"/>
      <c r="E17" s="25"/>
      <c r="F17" s="25"/>
      <c r="G17" s="25"/>
      <c r="H17" s="2"/>
      <c r="I17" s="2"/>
      <c r="J17" s="2"/>
      <c r="K17" s="2"/>
      <c r="L17" s="2"/>
      <c r="M17" s="2"/>
      <c r="N17" s="2"/>
      <c r="O17" s="2"/>
    </row>
    <row r="18" spans="1:15" ht="27.75" customHeight="1" x14ac:dyDescent="0.4">
      <c r="A18" s="148"/>
      <c r="B18" s="155" t="s">
        <v>18</v>
      </c>
      <c r="C18" s="26" t="s">
        <v>83</v>
      </c>
      <c r="D18" s="27" t="s">
        <v>84</v>
      </c>
      <c r="E18" s="27"/>
      <c r="F18" s="27"/>
      <c r="G18" s="27"/>
      <c r="H18" s="2"/>
      <c r="I18" s="2"/>
      <c r="J18" s="2"/>
      <c r="K18" s="2"/>
      <c r="L18" s="2"/>
      <c r="M18" s="2"/>
      <c r="N18" s="2"/>
      <c r="O18" s="2"/>
    </row>
    <row r="19" spans="1:15" ht="27.75" customHeight="1" x14ac:dyDescent="0.4">
      <c r="A19" s="148"/>
      <c r="B19" s="148"/>
      <c r="C19" s="26" t="s">
        <v>85</v>
      </c>
      <c r="D19" s="27"/>
      <c r="E19" s="27"/>
      <c r="F19" s="27"/>
      <c r="G19" s="27"/>
      <c r="H19" s="2"/>
      <c r="I19" s="2"/>
      <c r="J19" s="2"/>
      <c r="K19" s="2"/>
      <c r="L19" s="2"/>
      <c r="M19" s="2"/>
      <c r="N19" s="2"/>
      <c r="O19" s="2"/>
    </row>
    <row r="20" spans="1:15" ht="27.75" customHeight="1" x14ac:dyDescent="0.4">
      <c r="A20" s="148"/>
      <c r="B20" s="156" t="s">
        <v>86</v>
      </c>
      <c r="C20" s="28" t="s">
        <v>58</v>
      </c>
      <c r="D20" s="29" t="s">
        <v>87</v>
      </c>
      <c r="E20" s="29" t="s">
        <v>88</v>
      </c>
      <c r="F20" s="29" t="s">
        <v>88</v>
      </c>
      <c r="G20" s="29" t="s">
        <v>88</v>
      </c>
      <c r="H20" s="2"/>
      <c r="I20" s="2"/>
      <c r="J20" s="2"/>
      <c r="K20" s="2"/>
      <c r="L20" s="2"/>
      <c r="M20" s="2"/>
      <c r="N20" s="2"/>
      <c r="O20" s="2"/>
    </row>
    <row r="21" spans="1:15" ht="27.75" customHeight="1" x14ac:dyDescent="0.4">
      <c r="A21" s="148"/>
      <c r="B21" s="148"/>
      <c r="C21" s="30" t="s">
        <v>89</v>
      </c>
      <c r="D21" s="31" t="s">
        <v>90</v>
      </c>
      <c r="E21" s="31" t="s">
        <v>88</v>
      </c>
      <c r="F21" s="31" t="s">
        <v>88</v>
      </c>
      <c r="G21" s="31" t="s">
        <v>88</v>
      </c>
      <c r="H21" s="2" t="s">
        <v>91</v>
      </c>
      <c r="I21" s="2"/>
      <c r="J21" s="2"/>
      <c r="K21" s="2"/>
      <c r="L21" s="2"/>
      <c r="M21" s="2"/>
      <c r="N21" s="2"/>
      <c r="O21" s="2"/>
    </row>
    <row r="22" spans="1:15" ht="27.75" customHeight="1" x14ac:dyDescent="0.4">
      <c r="A22" s="148"/>
      <c r="B22" s="32" t="s">
        <v>92</v>
      </c>
      <c r="C22" s="33" t="s">
        <v>63</v>
      </c>
      <c r="D22" s="34" t="s">
        <v>93</v>
      </c>
      <c r="E22" s="34" t="s">
        <v>93</v>
      </c>
      <c r="F22" s="34" t="s">
        <v>93</v>
      </c>
      <c r="G22" s="34" t="s">
        <v>93</v>
      </c>
      <c r="H22" s="2"/>
      <c r="I22" s="2"/>
      <c r="J22" s="2"/>
      <c r="K22" s="2"/>
      <c r="L22" s="2"/>
      <c r="M22" s="2"/>
      <c r="N22" s="2"/>
      <c r="O22" s="2"/>
    </row>
    <row r="23" spans="1:15" ht="27.75" customHeight="1" x14ac:dyDescent="0.4">
      <c r="A23" s="17"/>
      <c r="B23" s="17"/>
      <c r="C23" s="17"/>
      <c r="D23" s="19"/>
      <c r="E23" s="19"/>
      <c r="F23" s="19"/>
      <c r="G23" s="19"/>
      <c r="H23" s="2"/>
      <c r="I23" s="2"/>
      <c r="J23" s="2"/>
      <c r="K23" s="2"/>
      <c r="L23" s="2"/>
      <c r="M23" s="2"/>
      <c r="N23" s="2"/>
      <c r="O23" s="2"/>
    </row>
    <row r="24" spans="1:15" ht="27.75" customHeight="1" x14ac:dyDescent="0.4">
      <c r="A24" s="3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27.75" customHeight="1" x14ac:dyDescent="0.4">
      <c r="A25" s="3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27.75" customHeight="1" x14ac:dyDescent="0.4">
      <c r="A26" s="3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27.75" customHeight="1" x14ac:dyDescent="0.4">
      <c r="A27" s="3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27.75" customHeight="1" x14ac:dyDescent="0.4">
      <c r="A28" s="3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27.75" customHeight="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ht="27.75" customHeight="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27.75" customHeight="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27.75" customHeight="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27.75" customHeight="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27.75" customHeight="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27.75" customHeight="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27.75" customHeight="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27.75" customHeight="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27.75" customHeight="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27.75" customHeight="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27.75" customHeight="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27.75" customHeight="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27.75" customHeight="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27.75" customHeight="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27.75" customHeight="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27.75" customHeight="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27.75" customHeight="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27.75" customHeight="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27.75" customHeight="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27.75" customHeight="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27.75" customHeight="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27.75" customHeight="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27.75" customHeight="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27.75" customHeight="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27.75" customHeight="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27.75" customHeight="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27.75" customHeight="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27.75" customHeight="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27.75" customHeight="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27.75" customHeight="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27.75" customHeight="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27.75" customHeight="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27.75" customHeight="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27.75" customHeight="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27.75" customHeight="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27.75" customHeight="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27.75" customHeight="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27.75" customHeight="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27.75" customHeight="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27.75" customHeight="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27.75" customHeight="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27.75" customHeight="1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27.75" customHeight="1" x14ac:dyDescent="0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27.75" customHeight="1" x14ac:dyDescent="0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27.75" customHeight="1" x14ac:dyDescent="0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27.75" customHeight="1" x14ac:dyDescent="0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27.75" customHeight="1" x14ac:dyDescent="0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27.75" customHeight="1" x14ac:dyDescent="0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27.75" customHeight="1" x14ac:dyDescent="0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27.75" customHeight="1" x14ac:dyDescent="0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27.75" customHeight="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27.75" customHeight="1" x14ac:dyDescent="0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27.75" customHeight="1" x14ac:dyDescent="0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27.75" customHeight="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27.75" customHeight="1" x14ac:dyDescent="0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27.75" customHeight="1" x14ac:dyDescent="0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27.75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27.75" customHeight="1" x14ac:dyDescent="0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27.75" customHeight="1" x14ac:dyDescent="0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27.75" customHeight="1" x14ac:dyDescent="0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27.75" customHeight="1" x14ac:dyDescent="0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27.75" customHeight="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27.75" customHeight="1" x14ac:dyDescent="0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27.75" customHeight="1" x14ac:dyDescent="0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27.75" customHeight="1" x14ac:dyDescent="0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27.75" customHeight="1" x14ac:dyDescent="0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27.75" customHeight="1" x14ac:dyDescent="0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27.75" customHeight="1" x14ac:dyDescent="0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27.75" customHeight="1" x14ac:dyDescent="0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27.75" customHeight="1" x14ac:dyDescent="0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27.75" customHeight="1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27.75" customHeight="1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27.75" customHeight="1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27.75" customHeight="1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27.75" customHeight="1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27.75" customHeight="1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27.75" customHeight="1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27.75" customHeight="1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27.75" customHeight="1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27.75" customHeight="1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27.75" customHeight="1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27.75" customHeight="1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27.75" customHeight="1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27.75" customHeight="1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27.75" customHeight="1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27.75" customHeight="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27.75" customHeight="1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27.75" customHeight="1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27.75" customHeight="1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27.75" customHeight="1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27.75" customHeight="1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27.75" customHeight="1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27.75" customHeight="1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27.75" customHeight="1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27.75" customHeight="1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27.75" customHeight="1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27.75" customHeight="1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27.75" customHeight="1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27.75" customHeight="1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27.75" customHeight="1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27.75" customHeight="1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27.75" customHeight="1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27.75" customHeight="1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27.75" customHeight="1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27.75" customHeight="1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27.75" customHeight="1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27.75" customHeight="1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27.75" customHeight="1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27.75" customHeight="1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27.75" customHeight="1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27.75" customHeight="1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27.75" customHeight="1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27.75" customHeight="1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27.75" customHeight="1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27.75" customHeight="1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27.75" customHeight="1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27.75" customHeight="1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27.75" customHeight="1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27.75" customHeight="1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27.75" customHeight="1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27.75" customHeight="1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27.75" customHeight="1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27.75" customHeight="1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27.75" customHeight="1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27.75" customHeight="1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27.75" customHeight="1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27.75" customHeight="1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27.75" customHeight="1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27.75" customHeight="1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27.75" customHeight="1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27.75" customHeight="1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27.75" customHeight="1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27.75" customHeight="1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27.75" customHeight="1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27.75" customHeight="1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27.75" customHeight="1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27.75" customHeight="1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27.75" customHeight="1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27.75" customHeight="1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27.75" customHeight="1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27.75" customHeight="1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27.75" customHeight="1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27.75" customHeight="1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27.75" customHeight="1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27.75" customHeight="1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27.75" customHeight="1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27.75" customHeight="1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27.75" customHeight="1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27.75" customHeight="1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27.75" customHeight="1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27.75" customHeight="1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27.75" customHeight="1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27.75" customHeight="1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27.75" customHeight="1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27.75" customHeight="1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27.75" customHeight="1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27.75" customHeight="1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27.75" customHeight="1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27.75" customHeight="1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27.75" customHeight="1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27.75" customHeight="1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27.75" customHeight="1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27.75" customHeight="1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27.75" customHeight="1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27.75" customHeight="1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27.75" customHeight="1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27.75" customHeight="1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27.75" customHeight="1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27.75" customHeight="1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27.75" customHeight="1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27.75" customHeight="1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27.75" customHeight="1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27.75" customHeight="1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27.75" customHeight="1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27.75" customHeight="1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27.75" customHeight="1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27.75" customHeight="1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27.75" customHeight="1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27.75" customHeight="1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27.75" customHeight="1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27.75" customHeight="1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27.75" customHeight="1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27.75" customHeight="1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27.75" customHeight="1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27.75" customHeight="1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27.75" customHeight="1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27.75" customHeight="1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27.75" customHeight="1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27.75" customHeight="1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27.75" customHeight="1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27.75" customHeight="1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27.75" customHeight="1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27.75" customHeight="1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27.75" customHeight="1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27.75" customHeight="1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27.75" customHeight="1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27.75" customHeight="1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27.75" customHeight="1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27.75" customHeight="1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27.75" customHeight="1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27.75" customHeight="1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27.75" customHeight="1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27.75" customHeight="1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27.75" customHeight="1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27.75" customHeight="1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27.75" customHeight="1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27.75" customHeight="1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27.75" customHeight="1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27.75" customHeight="1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27.75" customHeight="1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27.75" customHeight="1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27.75" customHeight="1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27.75" customHeight="1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27.75" customHeight="1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27.75" customHeight="1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27.75" customHeight="1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27.75" customHeight="1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27.75" customHeight="1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27.75" customHeight="1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27.75" customHeight="1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27.75" customHeight="1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27.75" customHeight="1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27.75" customHeight="1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27.75" customHeight="1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27.75" customHeight="1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27.75" customHeight="1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27.75" customHeight="1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27.75" customHeight="1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27.75" customHeight="1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27.75" customHeight="1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27.75" customHeight="1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27.75" customHeight="1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27.75" customHeight="1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27.75" customHeight="1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27.75" customHeight="1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27.75" customHeight="1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27.75" customHeight="1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27.75" customHeight="1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27.75" customHeight="1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27.75" customHeight="1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27.75" customHeight="1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27.75" customHeight="1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27.75" customHeight="1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27.75" customHeight="1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27.75" customHeight="1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27.75" customHeight="1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27.75" customHeight="1" x14ac:dyDescent="0.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27.75" customHeight="1" x14ac:dyDescent="0.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27.75" customHeight="1" x14ac:dyDescent="0.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27.75" customHeight="1" x14ac:dyDescent="0.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27.75" customHeight="1" x14ac:dyDescent="0.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27.75" customHeight="1" x14ac:dyDescent="0.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27.75" customHeight="1" x14ac:dyDescent="0.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27.75" customHeight="1" x14ac:dyDescent="0.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27.75" customHeight="1" x14ac:dyDescent="0.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27.75" customHeight="1" x14ac:dyDescent="0.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27.75" customHeight="1" x14ac:dyDescent="0.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27.75" customHeight="1" x14ac:dyDescent="0.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27.75" customHeight="1" x14ac:dyDescent="0.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27.75" customHeight="1" x14ac:dyDescent="0.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27.75" customHeight="1" x14ac:dyDescent="0.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27.75" customHeight="1" x14ac:dyDescent="0.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27.75" customHeight="1" x14ac:dyDescent="0.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27.75" customHeight="1" x14ac:dyDescent="0.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27.75" customHeight="1" x14ac:dyDescent="0.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27.75" customHeight="1" x14ac:dyDescent="0.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27.75" customHeight="1" x14ac:dyDescent="0.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27.75" customHeight="1" x14ac:dyDescent="0.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27.75" customHeight="1" x14ac:dyDescent="0.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27.75" customHeight="1" x14ac:dyDescent="0.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27.75" customHeight="1" x14ac:dyDescent="0.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27.75" customHeight="1" x14ac:dyDescent="0.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27.75" customHeight="1" x14ac:dyDescent="0.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27.75" customHeight="1" x14ac:dyDescent="0.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27.75" customHeight="1" x14ac:dyDescent="0.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27.75" customHeight="1" x14ac:dyDescent="0.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27.75" customHeight="1" x14ac:dyDescent="0.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27.75" customHeight="1" x14ac:dyDescent="0.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27.75" customHeight="1" x14ac:dyDescent="0.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27.75" customHeight="1" x14ac:dyDescent="0.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27.75" customHeight="1" x14ac:dyDescent="0.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27.75" customHeight="1" x14ac:dyDescent="0.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27.75" customHeight="1" x14ac:dyDescent="0.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27.75" customHeight="1" x14ac:dyDescent="0.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27.75" customHeight="1" x14ac:dyDescent="0.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27.75" customHeight="1" x14ac:dyDescent="0.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27.75" customHeight="1" x14ac:dyDescent="0.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27.75" customHeight="1" x14ac:dyDescent="0.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27.75" customHeight="1" x14ac:dyDescent="0.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27.75" customHeight="1" x14ac:dyDescent="0.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27.75" customHeight="1" x14ac:dyDescent="0.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27.75" customHeight="1" x14ac:dyDescent="0.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27.75" customHeight="1" x14ac:dyDescent="0.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27.75" customHeight="1" x14ac:dyDescent="0.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27.75" customHeight="1" x14ac:dyDescent="0.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27.75" customHeight="1" x14ac:dyDescent="0.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27.75" customHeight="1" x14ac:dyDescent="0.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27.75" customHeight="1" x14ac:dyDescent="0.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27.75" customHeight="1" x14ac:dyDescent="0.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27.75" customHeight="1" x14ac:dyDescent="0.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27.75" customHeight="1" x14ac:dyDescent="0.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27.75" customHeight="1" x14ac:dyDescent="0.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27.75" customHeight="1" x14ac:dyDescent="0.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27.75" customHeight="1" x14ac:dyDescent="0.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27.75" customHeight="1" x14ac:dyDescent="0.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27.75" customHeight="1" x14ac:dyDescent="0.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27.75" customHeight="1" x14ac:dyDescent="0.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27.75" customHeight="1" x14ac:dyDescent="0.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27.75" customHeight="1" x14ac:dyDescent="0.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27.75" customHeight="1" x14ac:dyDescent="0.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27.75" customHeight="1" x14ac:dyDescent="0.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27.75" customHeight="1" x14ac:dyDescent="0.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27.75" customHeight="1" x14ac:dyDescent="0.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27.75" customHeight="1" x14ac:dyDescent="0.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27.75" customHeight="1" x14ac:dyDescent="0.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27.75" customHeight="1" x14ac:dyDescent="0.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27.75" customHeight="1" x14ac:dyDescent="0.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27.75" customHeight="1" x14ac:dyDescent="0.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27.75" customHeight="1" x14ac:dyDescent="0.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27.75" customHeight="1" x14ac:dyDescent="0.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27.75" customHeight="1" x14ac:dyDescent="0.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27.75" customHeight="1" x14ac:dyDescent="0.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27.75" customHeight="1" x14ac:dyDescent="0.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27.75" customHeight="1" x14ac:dyDescent="0.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27.75" customHeight="1" x14ac:dyDescent="0.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27.75" customHeight="1" x14ac:dyDescent="0.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27.75" customHeight="1" x14ac:dyDescent="0.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27.75" customHeight="1" x14ac:dyDescent="0.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27.75" customHeight="1" x14ac:dyDescent="0.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27.75" customHeight="1" x14ac:dyDescent="0.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27.75" customHeight="1" x14ac:dyDescent="0.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27.75" customHeight="1" x14ac:dyDescent="0.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27.75" customHeight="1" x14ac:dyDescent="0.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27.75" customHeight="1" x14ac:dyDescent="0.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27.75" customHeight="1" x14ac:dyDescent="0.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27.75" customHeight="1" x14ac:dyDescent="0.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27.75" customHeight="1" x14ac:dyDescent="0.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27.75" customHeight="1" x14ac:dyDescent="0.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27.75" customHeight="1" x14ac:dyDescent="0.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27.75" customHeight="1" x14ac:dyDescent="0.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27.75" customHeight="1" x14ac:dyDescent="0.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27.75" customHeight="1" x14ac:dyDescent="0.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27.75" customHeight="1" x14ac:dyDescent="0.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27.75" customHeight="1" x14ac:dyDescent="0.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27.75" customHeight="1" x14ac:dyDescent="0.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27.75" customHeight="1" x14ac:dyDescent="0.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27.75" customHeight="1" x14ac:dyDescent="0.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27.75" customHeight="1" x14ac:dyDescent="0.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27.75" customHeight="1" x14ac:dyDescent="0.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27.75" customHeight="1" x14ac:dyDescent="0.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27.75" customHeight="1" x14ac:dyDescent="0.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27.75" customHeight="1" x14ac:dyDescent="0.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27.75" customHeight="1" x14ac:dyDescent="0.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27.75" customHeight="1" x14ac:dyDescent="0.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27.75" customHeight="1" x14ac:dyDescent="0.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27.75" customHeight="1" x14ac:dyDescent="0.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27.75" customHeight="1" x14ac:dyDescent="0.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27.75" customHeight="1" x14ac:dyDescent="0.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27.75" customHeight="1" x14ac:dyDescent="0.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27.75" customHeight="1" x14ac:dyDescent="0.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27.75" customHeight="1" x14ac:dyDescent="0.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27.75" customHeight="1" x14ac:dyDescent="0.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27.75" customHeight="1" x14ac:dyDescent="0.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27.75" customHeight="1" x14ac:dyDescent="0.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27.75" customHeight="1" x14ac:dyDescent="0.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27.75" customHeight="1" x14ac:dyDescent="0.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27.75" customHeight="1" x14ac:dyDescent="0.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27.75" customHeight="1" x14ac:dyDescent="0.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27.75" customHeight="1" x14ac:dyDescent="0.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27.75" customHeight="1" x14ac:dyDescent="0.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27.75" customHeight="1" x14ac:dyDescent="0.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27.75" customHeight="1" x14ac:dyDescent="0.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27.75" customHeight="1" x14ac:dyDescent="0.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27.75" customHeight="1" x14ac:dyDescent="0.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27.75" customHeight="1" x14ac:dyDescent="0.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27.75" customHeight="1" x14ac:dyDescent="0.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27.75" customHeight="1" x14ac:dyDescent="0.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27.75" customHeight="1" x14ac:dyDescent="0.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27.75" customHeight="1" x14ac:dyDescent="0.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27.75" customHeight="1" x14ac:dyDescent="0.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27.75" customHeight="1" x14ac:dyDescent="0.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27.75" customHeight="1" x14ac:dyDescent="0.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27.75" customHeight="1" x14ac:dyDescent="0.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27.75" customHeight="1" x14ac:dyDescent="0.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27.75" customHeight="1" x14ac:dyDescent="0.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27.75" customHeight="1" x14ac:dyDescent="0.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27.75" customHeight="1" x14ac:dyDescent="0.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27.75" customHeight="1" x14ac:dyDescent="0.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27.75" customHeight="1" x14ac:dyDescent="0.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27.75" customHeight="1" x14ac:dyDescent="0.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27.75" customHeight="1" x14ac:dyDescent="0.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27.75" customHeight="1" x14ac:dyDescent="0.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27.75" customHeight="1" x14ac:dyDescent="0.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27.75" customHeight="1" x14ac:dyDescent="0.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27.75" customHeight="1" x14ac:dyDescent="0.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27.75" customHeight="1" x14ac:dyDescent="0.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27.75" customHeight="1" x14ac:dyDescent="0.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27.75" customHeight="1" x14ac:dyDescent="0.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27.75" customHeight="1" x14ac:dyDescent="0.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27.75" customHeight="1" x14ac:dyDescent="0.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27.75" customHeight="1" x14ac:dyDescent="0.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27.75" customHeight="1" x14ac:dyDescent="0.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27.75" customHeight="1" x14ac:dyDescent="0.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27.75" customHeight="1" x14ac:dyDescent="0.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27.75" customHeight="1" x14ac:dyDescent="0.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27.75" customHeight="1" x14ac:dyDescent="0.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27.75" customHeight="1" x14ac:dyDescent="0.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27.75" customHeight="1" x14ac:dyDescent="0.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27.75" customHeight="1" x14ac:dyDescent="0.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27.75" customHeight="1" x14ac:dyDescent="0.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27.75" customHeight="1" x14ac:dyDescent="0.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27.75" customHeight="1" x14ac:dyDescent="0.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27.75" customHeight="1" x14ac:dyDescent="0.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27.75" customHeight="1" x14ac:dyDescent="0.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27.75" customHeight="1" x14ac:dyDescent="0.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27.75" customHeight="1" x14ac:dyDescent="0.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27.75" customHeight="1" x14ac:dyDescent="0.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27.75" customHeight="1" x14ac:dyDescent="0.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27.75" customHeight="1" x14ac:dyDescent="0.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27.75" customHeight="1" x14ac:dyDescent="0.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27.75" customHeight="1" x14ac:dyDescent="0.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27.75" customHeight="1" x14ac:dyDescent="0.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27.75" customHeight="1" x14ac:dyDescent="0.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27.75" customHeight="1" x14ac:dyDescent="0.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27.75" customHeight="1" x14ac:dyDescent="0.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27.75" customHeight="1" x14ac:dyDescent="0.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27.75" customHeight="1" x14ac:dyDescent="0.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27.75" customHeight="1" x14ac:dyDescent="0.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27.75" customHeight="1" x14ac:dyDescent="0.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27.75" customHeight="1" x14ac:dyDescent="0.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27.75" customHeight="1" x14ac:dyDescent="0.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27.75" customHeight="1" x14ac:dyDescent="0.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27.75" customHeight="1" x14ac:dyDescent="0.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27.75" customHeight="1" x14ac:dyDescent="0.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27.75" customHeight="1" x14ac:dyDescent="0.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27.75" customHeight="1" x14ac:dyDescent="0.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27.75" customHeight="1" x14ac:dyDescent="0.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27.75" customHeight="1" x14ac:dyDescent="0.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27.75" customHeight="1" x14ac:dyDescent="0.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27.75" customHeight="1" x14ac:dyDescent="0.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27.75" customHeight="1" x14ac:dyDescent="0.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27.75" customHeight="1" x14ac:dyDescent="0.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27.75" customHeight="1" x14ac:dyDescent="0.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27.75" customHeight="1" x14ac:dyDescent="0.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27.75" customHeight="1" x14ac:dyDescent="0.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27.75" customHeight="1" x14ac:dyDescent="0.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27.75" customHeight="1" x14ac:dyDescent="0.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27.75" customHeight="1" x14ac:dyDescent="0.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27.75" customHeight="1" x14ac:dyDescent="0.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27.75" customHeight="1" x14ac:dyDescent="0.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27.75" customHeight="1" x14ac:dyDescent="0.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27.75" customHeight="1" x14ac:dyDescent="0.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27.75" customHeight="1" x14ac:dyDescent="0.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27.75" customHeight="1" x14ac:dyDescent="0.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27.75" customHeight="1" x14ac:dyDescent="0.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27.75" customHeight="1" x14ac:dyDescent="0.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27.75" customHeight="1" x14ac:dyDescent="0.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27.75" customHeight="1" x14ac:dyDescent="0.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27.75" customHeight="1" x14ac:dyDescent="0.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27.75" customHeight="1" x14ac:dyDescent="0.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27.75" customHeight="1" x14ac:dyDescent="0.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27.75" customHeight="1" x14ac:dyDescent="0.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27.75" customHeight="1" x14ac:dyDescent="0.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27.75" customHeight="1" x14ac:dyDescent="0.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27.75" customHeight="1" x14ac:dyDescent="0.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27.75" customHeight="1" x14ac:dyDescent="0.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27.75" customHeight="1" x14ac:dyDescent="0.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27.75" customHeight="1" x14ac:dyDescent="0.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27.75" customHeight="1" x14ac:dyDescent="0.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27.75" customHeight="1" x14ac:dyDescent="0.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27.75" customHeight="1" x14ac:dyDescent="0.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27.75" customHeight="1" x14ac:dyDescent="0.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27.75" customHeight="1" x14ac:dyDescent="0.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27.75" customHeight="1" x14ac:dyDescent="0.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27.75" customHeight="1" x14ac:dyDescent="0.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27.75" customHeight="1" x14ac:dyDescent="0.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27.75" customHeight="1" x14ac:dyDescent="0.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27.75" customHeight="1" x14ac:dyDescent="0.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27.75" customHeight="1" x14ac:dyDescent="0.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27.75" customHeight="1" x14ac:dyDescent="0.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27.75" customHeight="1" x14ac:dyDescent="0.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27.75" customHeight="1" x14ac:dyDescent="0.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27.75" customHeight="1" x14ac:dyDescent="0.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27.75" customHeight="1" x14ac:dyDescent="0.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27.75" customHeight="1" x14ac:dyDescent="0.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27.75" customHeight="1" x14ac:dyDescent="0.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27.75" customHeight="1" x14ac:dyDescent="0.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27.75" customHeight="1" x14ac:dyDescent="0.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27.75" customHeight="1" x14ac:dyDescent="0.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27.75" customHeight="1" x14ac:dyDescent="0.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27.75" customHeight="1" x14ac:dyDescent="0.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27.75" customHeight="1" x14ac:dyDescent="0.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27.75" customHeight="1" x14ac:dyDescent="0.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27.75" customHeight="1" x14ac:dyDescent="0.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27.75" customHeight="1" x14ac:dyDescent="0.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27.75" customHeight="1" x14ac:dyDescent="0.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27.75" customHeight="1" x14ac:dyDescent="0.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27.75" customHeight="1" x14ac:dyDescent="0.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27.75" customHeight="1" x14ac:dyDescent="0.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27.75" customHeight="1" x14ac:dyDescent="0.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27.75" customHeight="1" x14ac:dyDescent="0.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27.75" customHeight="1" x14ac:dyDescent="0.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27.75" customHeight="1" x14ac:dyDescent="0.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27.75" customHeight="1" x14ac:dyDescent="0.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27.75" customHeight="1" x14ac:dyDescent="0.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27.75" customHeight="1" x14ac:dyDescent="0.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27.75" customHeight="1" x14ac:dyDescent="0.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27.75" customHeight="1" x14ac:dyDescent="0.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27.75" customHeight="1" x14ac:dyDescent="0.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27.75" customHeight="1" x14ac:dyDescent="0.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27.75" customHeight="1" x14ac:dyDescent="0.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27.75" customHeight="1" x14ac:dyDescent="0.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27.75" customHeight="1" x14ac:dyDescent="0.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27.75" customHeight="1" x14ac:dyDescent="0.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27.75" customHeight="1" x14ac:dyDescent="0.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27.75" customHeight="1" x14ac:dyDescent="0.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27.75" customHeight="1" x14ac:dyDescent="0.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27.75" customHeight="1" x14ac:dyDescent="0.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27.75" customHeight="1" x14ac:dyDescent="0.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27.75" customHeight="1" x14ac:dyDescent="0.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27.75" customHeight="1" x14ac:dyDescent="0.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27.75" customHeight="1" x14ac:dyDescent="0.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27.75" customHeight="1" x14ac:dyDescent="0.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27.75" customHeight="1" x14ac:dyDescent="0.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27.75" customHeight="1" x14ac:dyDescent="0.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27.75" customHeight="1" x14ac:dyDescent="0.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27.75" customHeight="1" x14ac:dyDescent="0.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27.75" customHeight="1" x14ac:dyDescent="0.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27.75" customHeight="1" x14ac:dyDescent="0.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27.75" customHeight="1" x14ac:dyDescent="0.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27.75" customHeight="1" x14ac:dyDescent="0.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27.75" customHeight="1" x14ac:dyDescent="0.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27.75" customHeight="1" x14ac:dyDescent="0.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27.75" customHeight="1" x14ac:dyDescent="0.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27.75" customHeight="1" x14ac:dyDescent="0.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27.75" customHeight="1" x14ac:dyDescent="0.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27.75" customHeight="1" x14ac:dyDescent="0.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27.75" customHeight="1" x14ac:dyDescent="0.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27.75" customHeight="1" x14ac:dyDescent="0.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27.75" customHeight="1" x14ac:dyDescent="0.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27.75" customHeight="1" x14ac:dyDescent="0.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27.75" customHeight="1" x14ac:dyDescent="0.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27.75" customHeight="1" x14ac:dyDescent="0.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27.75" customHeight="1" x14ac:dyDescent="0.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27.75" customHeight="1" x14ac:dyDescent="0.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27.75" customHeight="1" x14ac:dyDescent="0.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27.75" customHeight="1" x14ac:dyDescent="0.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27.75" customHeight="1" x14ac:dyDescent="0.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27.75" customHeight="1" x14ac:dyDescent="0.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27.75" customHeight="1" x14ac:dyDescent="0.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27.75" customHeight="1" x14ac:dyDescent="0.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27.75" customHeight="1" x14ac:dyDescent="0.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27.75" customHeight="1" x14ac:dyDescent="0.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27.75" customHeight="1" x14ac:dyDescent="0.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27.75" customHeight="1" x14ac:dyDescent="0.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27.75" customHeight="1" x14ac:dyDescent="0.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27.75" customHeight="1" x14ac:dyDescent="0.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27.75" customHeight="1" x14ac:dyDescent="0.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27.75" customHeight="1" x14ac:dyDescent="0.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27.75" customHeight="1" x14ac:dyDescent="0.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27.75" customHeight="1" x14ac:dyDescent="0.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27.75" customHeight="1" x14ac:dyDescent="0.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27.75" customHeight="1" x14ac:dyDescent="0.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27.75" customHeight="1" x14ac:dyDescent="0.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27.75" customHeight="1" x14ac:dyDescent="0.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27.75" customHeight="1" x14ac:dyDescent="0.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27.75" customHeight="1" x14ac:dyDescent="0.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27.75" customHeight="1" x14ac:dyDescent="0.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27.75" customHeight="1" x14ac:dyDescent="0.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27.75" customHeight="1" x14ac:dyDescent="0.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27.75" customHeight="1" x14ac:dyDescent="0.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27.75" customHeight="1" x14ac:dyDescent="0.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27.75" customHeight="1" x14ac:dyDescent="0.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27.75" customHeight="1" x14ac:dyDescent="0.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27.75" customHeight="1" x14ac:dyDescent="0.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27.75" customHeight="1" x14ac:dyDescent="0.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27.75" customHeight="1" x14ac:dyDescent="0.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27.75" customHeight="1" x14ac:dyDescent="0.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27.75" customHeight="1" x14ac:dyDescent="0.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27.75" customHeight="1" x14ac:dyDescent="0.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27.75" customHeight="1" x14ac:dyDescent="0.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27.75" customHeight="1" x14ac:dyDescent="0.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27.75" customHeight="1" x14ac:dyDescent="0.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27.75" customHeight="1" x14ac:dyDescent="0.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27.75" customHeight="1" x14ac:dyDescent="0.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27.75" customHeight="1" x14ac:dyDescent="0.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27.75" customHeight="1" x14ac:dyDescent="0.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27.75" customHeight="1" x14ac:dyDescent="0.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27.75" customHeight="1" x14ac:dyDescent="0.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27.75" customHeight="1" x14ac:dyDescent="0.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27.75" customHeight="1" x14ac:dyDescent="0.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27.75" customHeight="1" x14ac:dyDescent="0.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27.75" customHeight="1" x14ac:dyDescent="0.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27.75" customHeight="1" x14ac:dyDescent="0.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27.75" customHeight="1" x14ac:dyDescent="0.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27.75" customHeight="1" x14ac:dyDescent="0.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27.75" customHeight="1" x14ac:dyDescent="0.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27.75" customHeight="1" x14ac:dyDescent="0.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27.75" customHeight="1" x14ac:dyDescent="0.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27.75" customHeight="1" x14ac:dyDescent="0.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27.75" customHeight="1" x14ac:dyDescent="0.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27.75" customHeight="1" x14ac:dyDescent="0.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27.75" customHeight="1" x14ac:dyDescent="0.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27.75" customHeight="1" x14ac:dyDescent="0.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27.75" customHeight="1" x14ac:dyDescent="0.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27.75" customHeight="1" x14ac:dyDescent="0.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27.75" customHeight="1" x14ac:dyDescent="0.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27.75" customHeight="1" x14ac:dyDescent="0.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27.75" customHeight="1" x14ac:dyDescent="0.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27.75" customHeight="1" x14ac:dyDescent="0.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27.75" customHeight="1" x14ac:dyDescent="0.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27.75" customHeight="1" x14ac:dyDescent="0.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27.75" customHeight="1" x14ac:dyDescent="0.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27.75" customHeight="1" x14ac:dyDescent="0.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27.75" customHeight="1" x14ac:dyDescent="0.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27.75" customHeight="1" x14ac:dyDescent="0.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27.75" customHeight="1" x14ac:dyDescent="0.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27.75" customHeight="1" x14ac:dyDescent="0.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27.75" customHeight="1" x14ac:dyDescent="0.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27.75" customHeight="1" x14ac:dyDescent="0.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27.75" customHeight="1" x14ac:dyDescent="0.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27.75" customHeight="1" x14ac:dyDescent="0.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27.75" customHeight="1" x14ac:dyDescent="0.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27.75" customHeight="1" x14ac:dyDescent="0.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27.75" customHeight="1" x14ac:dyDescent="0.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27.75" customHeight="1" x14ac:dyDescent="0.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27.75" customHeight="1" x14ac:dyDescent="0.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27.75" customHeight="1" x14ac:dyDescent="0.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27.75" customHeight="1" x14ac:dyDescent="0.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27.75" customHeight="1" x14ac:dyDescent="0.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27.75" customHeight="1" x14ac:dyDescent="0.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27.75" customHeight="1" x14ac:dyDescent="0.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27.75" customHeight="1" x14ac:dyDescent="0.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27.75" customHeight="1" x14ac:dyDescent="0.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27.75" customHeight="1" x14ac:dyDescent="0.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27.75" customHeight="1" x14ac:dyDescent="0.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27.75" customHeight="1" x14ac:dyDescent="0.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27.75" customHeight="1" x14ac:dyDescent="0.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27.75" customHeight="1" x14ac:dyDescent="0.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27.75" customHeight="1" x14ac:dyDescent="0.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27.75" customHeight="1" x14ac:dyDescent="0.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27.75" customHeight="1" x14ac:dyDescent="0.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27.75" customHeight="1" x14ac:dyDescent="0.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27.75" customHeight="1" x14ac:dyDescent="0.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27.75" customHeight="1" x14ac:dyDescent="0.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27.75" customHeight="1" x14ac:dyDescent="0.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27.75" customHeight="1" x14ac:dyDescent="0.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27.75" customHeight="1" x14ac:dyDescent="0.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27.75" customHeight="1" x14ac:dyDescent="0.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27.75" customHeight="1" x14ac:dyDescent="0.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27.75" customHeight="1" x14ac:dyDescent="0.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27.75" customHeight="1" x14ac:dyDescent="0.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27.75" customHeight="1" x14ac:dyDescent="0.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27.75" customHeight="1" x14ac:dyDescent="0.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27.75" customHeight="1" x14ac:dyDescent="0.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27.75" customHeight="1" x14ac:dyDescent="0.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27.75" customHeight="1" x14ac:dyDescent="0.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27.75" customHeight="1" x14ac:dyDescent="0.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27.75" customHeight="1" x14ac:dyDescent="0.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27.75" customHeight="1" x14ac:dyDescent="0.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27.75" customHeight="1" x14ac:dyDescent="0.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27.75" customHeight="1" x14ac:dyDescent="0.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27.75" customHeight="1" x14ac:dyDescent="0.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27.75" customHeight="1" x14ac:dyDescent="0.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27.75" customHeight="1" x14ac:dyDescent="0.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27.75" customHeight="1" x14ac:dyDescent="0.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27.75" customHeight="1" x14ac:dyDescent="0.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27.75" customHeight="1" x14ac:dyDescent="0.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27.75" customHeight="1" x14ac:dyDescent="0.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27.75" customHeight="1" x14ac:dyDescent="0.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27.75" customHeight="1" x14ac:dyDescent="0.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27.75" customHeight="1" x14ac:dyDescent="0.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27.75" customHeight="1" x14ac:dyDescent="0.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27.75" customHeight="1" x14ac:dyDescent="0.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27.75" customHeight="1" x14ac:dyDescent="0.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27.75" customHeight="1" x14ac:dyDescent="0.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27.75" customHeight="1" x14ac:dyDescent="0.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27.75" customHeight="1" x14ac:dyDescent="0.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27.75" customHeight="1" x14ac:dyDescent="0.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27.75" customHeight="1" x14ac:dyDescent="0.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27.75" customHeight="1" x14ac:dyDescent="0.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27.75" customHeight="1" x14ac:dyDescent="0.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27.75" customHeight="1" x14ac:dyDescent="0.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27.75" customHeight="1" x14ac:dyDescent="0.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27.75" customHeight="1" x14ac:dyDescent="0.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27.75" customHeight="1" x14ac:dyDescent="0.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27.75" customHeight="1" x14ac:dyDescent="0.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27.75" customHeight="1" x14ac:dyDescent="0.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27.75" customHeight="1" x14ac:dyDescent="0.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27.75" customHeight="1" x14ac:dyDescent="0.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27.75" customHeight="1" x14ac:dyDescent="0.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27.75" customHeight="1" x14ac:dyDescent="0.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27.75" customHeight="1" x14ac:dyDescent="0.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27.75" customHeight="1" x14ac:dyDescent="0.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27.75" customHeight="1" x14ac:dyDescent="0.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27.75" customHeight="1" x14ac:dyDescent="0.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27.75" customHeight="1" x14ac:dyDescent="0.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27.75" customHeight="1" x14ac:dyDescent="0.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27.75" customHeight="1" x14ac:dyDescent="0.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27.75" customHeight="1" x14ac:dyDescent="0.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27.75" customHeight="1" x14ac:dyDescent="0.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27.75" customHeight="1" x14ac:dyDescent="0.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27.75" customHeight="1" x14ac:dyDescent="0.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27.75" customHeight="1" x14ac:dyDescent="0.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27.75" customHeight="1" x14ac:dyDescent="0.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27.75" customHeight="1" x14ac:dyDescent="0.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27.75" customHeight="1" x14ac:dyDescent="0.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27.75" customHeight="1" x14ac:dyDescent="0.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27.75" customHeight="1" x14ac:dyDescent="0.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27.75" customHeight="1" x14ac:dyDescent="0.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27.75" customHeight="1" x14ac:dyDescent="0.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27.75" customHeight="1" x14ac:dyDescent="0.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27.75" customHeight="1" x14ac:dyDescent="0.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27.75" customHeight="1" x14ac:dyDescent="0.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27.75" customHeight="1" x14ac:dyDescent="0.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27.75" customHeight="1" x14ac:dyDescent="0.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27.75" customHeight="1" x14ac:dyDescent="0.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27.75" customHeight="1" x14ac:dyDescent="0.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27.75" customHeight="1" x14ac:dyDescent="0.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27.75" customHeight="1" x14ac:dyDescent="0.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27.75" customHeight="1" x14ac:dyDescent="0.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27.75" customHeight="1" x14ac:dyDescent="0.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27.75" customHeight="1" x14ac:dyDescent="0.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27.75" customHeight="1" x14ac:dyDescent="0.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27.75" customHeight="1" x14ac:dyDescent="0.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27.75" customHeight="1" x14ac:dyDescent="0.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27.75" customHeight="1" x14ac:dyDescent="0.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27.75" customHeight="1" x14ac:dyDescent="0.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27.75" customHeight="1" x14ac:dyDescent="0.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27.75" customHeight="1" x14ac:dyDescent="0.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27.75" customHeight="1" x14ac:dyDescent="0.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27.75" customHeight="1" x14ac:dyDescent="0.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27.75" customHeight="1" x14ac:dyDescent="0.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27.75" customHeight="1" x14ac:dyDescent="0.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27.75" customHeight="1" x14ac:dyDescent="0.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27.75" customHeight="1" x14ac:dyDescent="0.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27.75" customHeight="1" x14ac:dyDescent="0.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27.75" customHeight="1" x14ac:dyDescent="0.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27.75" customHeight="1" x14ac:dyDescent="0.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27.75" customHeight="1" x14ac:dyDescent="0.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27.75" customHeight="1" x14ac:dyDescent="0.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27.75" customHeight="1" x14ac:dyDescent="0.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27.75" customHeight="1" x14ac:dyDescent="0.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27.75" customHeight="1" x14ac:dyDescent="0.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27.75" customHeight="1" x14ac:dyDescent="0.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27.75" customHeight="1" x14ac:dyDescent="0.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27.75" customHeight="1" x14ac:dyDescent="0.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27.75" customHeight="1" x14ac:dyDescent="0.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27.75" customHeight="1" x14ac:dyDescent="0.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27.75" customHeight="1" x14ac:dyDescent="0.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27.75" customHeight="1" x14ac:dyDescent="0.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27.75" customHeight="1" x14ac:dyDescent="0.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27.75" customHeight="1" x14ac:dyDescent="0.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27.75" customHeight="1" x14ac:dyDescent="0.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27.75" customHeight="1" x14ac:dyDescent="0.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27.75" customHeight="1" x14ac:dyDescent="0.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27.75" customHeight="1" x14ac:dyDescent="0.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27.75" customHeight="1" x14ac:dyDescent="0.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27.75" customHeight="1" x14ac:dyDescent="0.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27.75" customHeight="1" x14ac:dyDescent="0.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27.75" customHeight="1" x14ac:dyDescent="0.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27.75" customHeight="1" x14ac:dyDescent="0.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27.75" customHeight="1" x14ac:dyDescent="0.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27.75" customHeight="1" x14ac:dyDescent="0.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27.75" customHeight="1" x14ac:dyDescent="0.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27.75" customHeight="1" x14ac:dyDescent="0.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27.75" customHeight="1" x14ac:dyDescent="0.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27.75" customHeight="1" x14ac:dyDescent="0.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27.75" customHeight="1" x14ac:dyDescent="0.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27.75" customHeight="1" x14ac:dyDescent="0.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27.75" customHeight="1" x14ac:dyDescent="0.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27.75" customHeight="1" x14ac:dyDescent="0.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27.75" customHeight="1" x14ac:dyDescent="0.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27.75" customHeight="1" x14ac:dyDescent="0.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27.75" customHeight="1" x14ac:dyDescent="0.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27.75" customHeight="1" x14ac:dyDescent="0.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27.75" customHeight="1" x14ac:dyDescent="0.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27.75" customHeight="1" x14ac:dyDescent="0.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27.75" customHeight="1" x14ac:dyDescent="0.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27.75" customHeight="1" x14ac:dyDescent="0.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27.75" customHeight="1" x14ac:dyDescent="0.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27.75" customHeight="1" x14ac:dyDescent="0.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27.75" customHeight="1" x14ac:dyDescent="0.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27.75" customHeight="1" x14ac:dyDescent="0.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27.75" customHeight="1" x14ac:dyDescent="0.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27.75" customHeight="1" x14ac:dyDescent="0.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27.75" customHeight="1" x14ac:dyDescent="0.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27.75" customHeight="1" x14ac:dyDescent="0.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27.75" customHeight="1" x14ac:dyDescent="0.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27.75" customHeight="1" x14ac:dyDescent="0.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27.75" customHeight="1" x14ac:dyDescent="0.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27.75" customHeight="1" x14ac:dyDescent="0.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27.75" customHeight="1" x14ac:dyDescent="0.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27.75" customHeight="1" x14ac:dyDescent="0.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27.75" customHeight="1" x14ac:dyDescent="0.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27.75" customHeight="1" x14ac:dyDescent="0.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27.75" customHeight="1" x14ac:dyDescent="0.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27.75" customHeight="1" x14ac:dyDescent="0.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27.75" customHeight="1" x14ac:dyDescent="0.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27.75" customHeight="1" x14ac:dyDescent="0.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27.75" customHeight="1" x14ac:dyDescent="0.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27.75" customHeight="1" x14ac:dyDescent="0.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27.75" customHeight="1" x14ac:dyDescent="0.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27.75" customHeight="1" x14ac:dyDescent="0.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27.75" customHeight="1" x14ac:dyDescent="0.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27.75" customHeight="1" x14ac:dyDescent="0.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27.75" customHeight="1" x14ac:dyDescent="0.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27.75" customHeight="1" x14ac:dyDescent="0.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27.75" customHeight="1" x14ac:dyDescent="0.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27.75" customHeight="1" x14ac:dyDescent="0.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27.75" customHeight="1" x14ac:dyDescent="0.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27.75" customHeight="1" x14ac:dyDescent="0.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27.75" customHeight="1" x14ac:dyDescent="0.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27.75" customHeight="1" x14ac:dyDescent="0.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27.75" customHeight="1" x14ac:dyDescent="0.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27.75" customHeight="1" x14ac:dyDescent="0.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27.75" customHeight="1" x14ac:dyDescent="0.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27.75" customHeight="1" x14ac:dyDescent="0.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27.75" customHeight="1" x14ac:dyDescent="0.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27.75" customHeight="1" x14ac:dyDescent="0.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27.75" customHeight="1" x14ac:dyDescent="0.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27.75" customHeight="1" x14ac:dyDescent="0.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27.75" customHeight="1" x14ac:dyDescent="0.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27.75" customHeight="1" x14ac:dyDescent="0.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27.75" customHeight="1" x14ac:dyDescent="0.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27.75" customHeight="1" x14ac:dyDescent="0.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27.75" customHeight="1" x14ac:dyDescent="0.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27.75" customHeight="1" x14ac:dyDescent="0.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27.75" customHeight="1" x14ac:dyDescent="0.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27.75" customHeight="1" x14ac:dyDescent="0.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27.75" customHeight="1" x14ac:dyDescent="0.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27.75" customHeight="1" x14ac:dyDescent="0.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27.75" customHeight="1" x14ac:dyDescent="0.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27.75" customHeight="1" x14ac:dyDescent="0.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27.75" customHeight="1" x14ac:dyDescent="0.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27.75" customHeight="1" x14ac:dyDescent="0.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27.75" customHeight="1" x14ac:dyDescent="0.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27.75" customHeight="1" x14ac:dyDescent="0.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27.75" customHeight="1" x14ac:dyDescent="0.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27.75" customHeight="1" x14ac:dyDescent="0.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27.75" customHeight="1" x14ac:dyDescent="0.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27.75" customHeight="1" x14ac:dyDescent="0.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27.75" customHeight="1" x14ac:dyDescent="0.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27.75" customHeight="1" x14ac:dyDescent="0.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27.75" customHeight="1" x14ac:dyDescent="0.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27.75" customHeight="1" x14ac:dyDescent="0.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27.75" customHeight="1" x14ac:dyDescent="0.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27.75" customHeight="1" x14ac:dyDescent="0.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27.75" customHeight="1" x14ac:dyDescent="0.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27.75" customHeight="1" x14ac:dyDescent="0.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27.75" customHeight="1" x14ac:dyDescent="0.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27.75" customHeight="1" x14ac:dyDescent="0.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27.75" customHeight="1" x14ac:dyDescent="0.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27.75" customHeight="1" x14ac:dyDescent="0.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27.75" customHeight="1" x14ac:dyDescent="0.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27.75" customHeight="1" x14ac:dyDescent="0.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27.75" customHeight="1" x14ac:dyDescent="0.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27.75" customHeight="1" x14ac:dyDescent="0.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27.75" customHeight="1" x14ac:dyDescent="0.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27.75" customHeight="1" x14ac:dyDescent="0.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27.75" customHeight="1" x14ac:dyDescent="0.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27.75" customHeight="1" x14ac:dyDescent="0.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27.75" customHeight="1" x14ac:dyDescent="0.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27.75" customHeight="1" x14ac:dyDescent="0.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27.75" customHeight="1" x14ac:dyDescent="0.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27.75" customHeight="1" x14ac:dyDescent="0.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27.75" customHeight="1" x14ac:dyDescent="0.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27.75" customHeight="1" x14ac:dyDescent="0.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27.75" customHeight="1" x14ac:dyDescent="0.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27.75" customHeight="1" x14ac:dyDescent="0.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27.75" customHeight="1" x14ac:dyDescent="0.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27.75" customHeight="1" x14ac:dyDescent="0.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27.75" customHeight="1" x14ac:dyDescent="0.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27.75" customHeight="1" x14ac:dyDescent="0.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27.75" customHeight="1" x14ac:dyDescent="0.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27.75" customHeight="1" x14ac:dyDescent="0.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27.75" customHeight="1" x14ac:dyDescent="0.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27.75" customHeight="1" x14ac:dyDescent="0.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27.75" customHeight="1" x14ac:dyDescent="0.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27.75" customHeight="1" x14ac:dyDescent="0.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27.75" customHeight="1" x14ac:dyDescent="0.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27.75" customHeight="1" x14ac:dyDescent="0.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27.75" customHeight="1" x14ac:dyDescent="0.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27.75" customHeight="1" x14ac:dyDescent="0.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27.75" customHeight="1" x14ac:dyDescent="0.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27.75" customHeight="1" x14ac:dyDescent="0.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27.75" customHeight="1" x14ac:dyDescent="0.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27.75" customHeight="1" x14ac:dyDescent="0.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27.75" customHeight="1" x14ac:dyDescent="0.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27.75" customHeight="1" x14ac:dyDescent="0.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27.75" customHeight="1" x14ac:dyDescent="0.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27.75" customHeight="1" x14ac:dyDescent="0.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27.75" customHeight="1" x14ac:dyDescent="0.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27.75" customHeight="1" x14ac:dyDescent="0.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27.75" customHeight="1" x14ac:dyDescent="0.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27.75" customHeight="1" x14ac:dyDescent="0.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27.75" customHeight="1" x14ac:dyDescent="0.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27.75" customHeight="1" x14ac:dyDescent="0.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27.75" customHeight="1" x14ac:dyDescent="0.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27.75" customHeight="1" x14ac:dyDescent="0.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27.75" customHeight="1" x14ac:dyDescent="0.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27.75" customHeight="1" x14ac:dyDescent="0.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27.75" customHeight="1" x14ac:dyDescent="0.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27.75" customHeight="1" x14ac:dyDescent="0.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27.75" customHeight="1" x14ac:dyDescent="0.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27.75" customHeight="1" x14ac:dyDescent="0.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27.75" customHeight="1" x14ac:dyDescent="0.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27.75" customHeight="1" x14ac:dyDescent="0.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27.75" customHeight="1" x14ac:dyDescent="0.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27.75" customHeight="1" x14ac:dyDescent="0.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27.75" customHeight="1" x14ac:dyDescent="0.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27.75" customHeight="1" x14ac:dyDescent="0.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27.75" customHeight="1" x14ac:dyDescent="0.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27.75" customHeight="1" x14ac:dyDescent="0.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27.75" customHeight="1" x14ac:dyDescent="0.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27.75" customHeight="1" x14ac:dyDescent="0.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27.75" customHeight="1" x14ac:dyDescent="0.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27.75" customHeight="1" x14ac:dyDescent="0.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27.75" customHeight="1" x14ac:dyDescent="0.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27.75" customHeight="1" x14ac:dyDescent="0.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27.75" customHeight="1" x14ac:dyDescent="0.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27.75" customHeight="1" x14ac:dyDescent="0.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27.75" customHeight="1" x14ac:dyDescent="0.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27.75" customHeight="1" x14ac:dyDescent="0.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27.75" customHeight="1" x14ac:dyDescent="0.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27.75" customHeight="1" x14ac:dyDescent="0.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27.75" customHeight="1" x14ac:dyDescent="0.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27.75" customHeight="1" x14ac:dyDescent="0.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27.75" customHeight="1" x14ac:dyDescent="0.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27.75" customHeight="1" x14ac:dyDescent="0.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27.75" customHeight="1" x14ac:dyDescent="0.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27.75" customHeight="1" x14ac:dyDescent="0.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27.75" customHeight="1" x14ac:dyDescent="0.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27.75" customHeight="1" x14ac:dyDescent="0.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27.75" customHeight="1" x14ac:dyDescent="0.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27.75" customHeight="1" x14ac:dyDescent="0.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27.75" customHeight="1" x14ac:dyDescent="0.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27.75" customHeight="1" x14ac:dyDescent="0.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27.75" customHeight="1" x14ac:dyDescent="0.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27.75" customHeight="1" x14ac:dyDescent="0.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27.75" customHeight="1" x14ac:dyDescent="0.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27.75" customHeight="1" x14ac:dyDescent="0.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27.75" customHeight="1" x14ac:dyDescent="0.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27.75" customHeight="1" x14ac:dyDescent="0.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27.75" customHeight="1" x14ac:dyDescent="0.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27.75" customHeight="1" x14ac:dyDescent="0.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27.75" customHeight="1" x14ac:dyDescent="0.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27.75" customHeight="1" x14ac:dyDescent="0.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27.75" customHeight="1" x14ac:dyDescent="0.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27.75" customHeight="1" x14ac:dyDescent="0.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27.75" customHeight="1" x14ac:dyDescent="0.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27.75" customHeight="1" x14ac:dyDescent="0.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27.75" customHeight="1" x14ac:dyDescent="0.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27.75" customHeight="1" x14ac:dyDescent="0.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27.75" customHeight="1" x14ac:dyDescent="0.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27.75" customHeight="1" x14ac:dyDescent="0.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27.75" customHeight="1" x14ac:dyDescent="0.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27.75" customHeight="1" x14ac:dyDescent="0.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27.75" customHeight="1" x14ac:dyDescent="0.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27.75" customHeight="1" x14ac:dyDescent="0.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27.75" customHeight="1" x14ac:dyDescent="0.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27.75" customHeight="1" x14ac:dyDescent="0.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27.75" customHeight="1" x14ac:dyDescent="0.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27.75" customHeight="1" x14ac:dyDescent="0.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27.75" customHeight="1" x14ac:dyDescent="0.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27.75" customHeight="1" x14ac:dyDescent="0.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27.75" customHeight="1" x14ac:dyDescent="0.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27.75" customHeight="1" x14ac:dyDescent="0.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27.75" customHeight="1" x14ac:dyDescent="0.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27.75" customHeight="1" x14ac:dyDescent="0.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27.75" customHeight="1" x14ac:dyDescent="0.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  <row r="1001" spans="1:15" ht="27.75" customHeight="1" x14ac:dyDescent="0.4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</row>
  </sheetData>
  <mergeCells count="12">
    <mergeCell ref="F3:G3"/>
    <mergeCell ref="B16:B17"/>
    <mergeCell ref="C6:C8"/>
    <mergeCell ref="A5:A11"/>
    <mergeCell ref="B5:B8"/>
    <mergeCell ref="A13:A22"/>
    <mergeCell ref="B13:B15"/>
    <mergeCell ref="B18:B19"/>
    <mergeCell ref="B20:B21"/>
    <mergeCell ref="B9:B11"/>
    <mergeCell ref="C9:C11"/>
    <mergeCell ref="D3:E3"/>
  </mergeCells>
  <hyperlinks>
    <hyperlink ref="D15" r:id="rId1" xr:uid="{00000000-0004-0000-0100-000000000000}"/>
    <hyperlink ref="E15" r:id="rId2" xr:uid="{00000000-0004-0000-0100-000001000000}"/>
    <hyperlink ref="F15" r:id="rId3" xr:uid="{00000000-0004-0000-0100-000002000000}"/>
    <hyperlink ref="D16" r:id="rId4" xr:uid="{00000000-0004-0000-0100-000003000000}"/>
    <hyperlink ref="E16" r:id="rId5" xr:uid="{00000000-0004-0000-0100-000004000000}"/>
    <hyperlink ref="F16" r:id="rId6" xr:uid="{00000000-0004-0000-0100-000005000000}"/>
    <hyperlink ref="G16" r:id="rId7" xr:uid="{00000000-0004-0000-0100-000006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4CCCC"/>
    <outlinePr summaryBelow="0" summaryRight="0"/>
  </sheetPr>
  <dimension ref="A1:AG1029"/>
  <sheetViews>
    <sheetView tabSelected="1" zoomScale="55" zoomScaleNormal="55" workbookViewId="0">
      <selection activeCell="L15" sqref="L15"/>
    </sheetView>
  </sheetViews>
  <sheetFormatPr defaultColWidth="12.6328125" defaultRowHeight="15.75" customHeight="1" x14ac:dyDescent="0.25"/>
  <cols>
    <col min="1" max="2" width="25.6328125" customWidth="1"/>
    <col min="3" max="3" width="30" customWidth="1"/>
    <col min="5" max="5" width="10" customWidth="1"/>
    <col min="6" max="6" width="11.36328125" customWidth="1"/>
    <col min="7" max="7" width="22.453125" customWidth="1"/>
    <col min="8" max="8" width="21.81640625" customWidth="1"/>
    <col min="9" max="9" width="21.36328125" customWidth="1"/>
    <col min="10" max="10" width="20.08984375" customWidth="1"/>
    <col min="11" max="14" width="17.81640625" customWidth="1"/>
  </cols>
  <sheetData>
    <row r="1" spans="1:20" ht="15" thickBot="1" x14ac:dyDescent="0.3">
      <c r="A1" s="36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</row>
    <row r="2" spans="1:20" ht="44" thickBot="1" x14ac:dyDescent="0.3">
      <c r="A2" s="101" t="s">
        <v>42</v>
      </c>
      <c r="B2" s="101" t="s">
        <v>94</v>
      </c>
      <c r="C2" s="101" t="s">
        <v>95</v>
      </c>
      <c r="D2" s="101" t="s">
        <v>96</v>
      </c>
      <c r="E2" s="101" t="s">
        <v>97</v>
      </c>
      <c r="F2" s="101" t="s">
        <v>98</v>
      </c>
      <c r="G2" s="101" t="s">
        <v>99</v>
      </c>
      <c r="H2" s="101" t="s">
        <v>100</v>
      </c>
      <c r="I2" s="101" t="s">
        <v>101</v>
      </c>
      <c r="J2" s="101" t="s">
        <v>102</v>
      </c>
      <c r="K2" s="101" t="s">
        <v>103</v>
      </c>
      <c r="L2" s="101" t="s">
        <v>104</v>
      </c>
      <c r="M2" s="101" t="s">
        <v>105</v>
      </c>
      <c r="N2" s="102" t="s">
        <v>106</v>
      </c>
      <c r="Q2" s="37"/>
      <c r="R2" s="37"/>
      <c r="S2" s="37"/>
      <c r="T2" s="37"/>
    </row>
    <row r="3" spans="1:20" ht="29.5" thickBot="1" x14ac:dyDescent="0.45">
      <c r="A3" s="167" t="s">
        <v>107</v>
      </c>
      <c r="B3" s="167" t="s">
        <v>108</v>
      </c>
      <c r="C3" s="103" t="s">
        <v>109</v>
      </c>
      <c r="D3" s="104" t="s">
        <v>239</v>
      </c>
      <c r="E3" s="105" t="s">
        <v>240</v>
      </c>
      <c r="F3" s="106" t="s">
        <v>241</v>
      </c>
      <c r="G3" s="103" t="s">
        <v>242</v>
      </c>
      <c r="H3" s="103" t="s">
        <v>243</v>
      </c>
      <c r="I3" s="103" t="s">
        <v>244</v>
      </c>
      <c r="J3" s="107" t="s">
        <v>245</v>
      </c>
      <c r="K3" s="108"/>
      <c r="L3" s="108"/>
      <c r="M3" s="108"/>
      <c r="N3" s="108"/>
      <c r="Q3" s="2"/>
      <c r="R3" s="2"/>
      <c r="S3" s="2"/>
      <c r="T3" s="2"/>
    </row>
    <row r="4" spans="1:20" ht="29.5" thickBot="1" x14ac:dyDescent="0.45">
      <c r="A4" s="168"/>
      <c r="B4" s="168"/>
      <c r="C4" s="103" t="s">
        <v>110</v>
      </c>
      <c r="D4" s="104" t="s">
        <v>246</v>
      </c>
      <c r="E4" s="105">
        <v>1</v>
      </c>
      <c r="F4" s="109" t="s">
        <v>247</v>
      </c>
      <c r="G4" s="110" t="s">
        <v>111</v>
      </c>
      <c r="H4" s="111" t="s">
        <v>248</v>
      </c>
      <c r="I4" s="103"/>
      <c r="J4" s="112"/>
      <c r="K4" s="108"/>
      <c r="L4" s="108"/>
      <c r="M4" s="108"/>
      <c r="N4" s="108"/>
      <c r="Q4" s="2"/>
      <c r="R4" s="2"/>
      <c r="S4" s="2"/>
      <c r="T4" s="2"/>
    </row>
    <row r="5" spans="1:20" ht="29.5" thickBot="1" x14ac:dyDescent="0.45">
      <c r="A5" s="168"/>
      <c r="B5" s="168"/>
      <c r="C5" s="103" t="s">
        <v>112</v>
      </c>
      <c r="D5" s="104" t="s">
        <v>246</v>
      </c>
      <c r="E5" s="105">
        <v>3</v>
      </c>
      <c r="F5" s="113" t="s">
        <v>247</v>
      </c>
      <c r="G5" s="103" t="s">
        <v>249</v>
      </c>
      <c r="H5" s="103" t="s">
        <v>250</v>
      </c>
      <c r="I5" s="103"/>
      <c r="J5" s="107"/>
      <c r="K5" s="108"/>
      <c r="L5" s="108"/>
      <c r="M5" s="108"/>
      <c r="N5" s="108"/>
      <c r="Q5" s="2"/>
      <c r="R5" s="2"/>
      <c r="S5" s="2"/>
      <c r="T5" s="2"/>
    </row>
    <row r="6" spans="1:20" ht="29.5" thickBot="1" x14ac:dyDescent="0.45">
      <c r="A6" s="168"/>
      <c r="B6" s="168"/>
      <c r="C6" s="114" t="s">
        <v>55</v>
      </c>
      <c r="D6" s="104" t="s">
        <v>239</v>
      </c>
      <c r="E6" s="105">
        <v>4</v>
      </c>
      <c r="F6" s="115" t="s">
        <v>251</v>
      </c>
      <c r="G6" s="103" t="s">
        <v>113</v>
      </c>
      <c r="H6" s="103" t="s">
        <v>252</v>
      </c>
      <c r="I6" s="111" t="s">
        <v>253</v>
      </c>
      <c r="J6" s="112" t="s">
        <v>254</v>
      </c>
      <c r="K6" s="108"/>
      <c r="L6" s="108"/>
      <c r="M6" s="108"/>
      <c r="N6" s="108"/>
      <c r="Q6" s="2"/>
      <c r="R6" s="2"/>
      <c r="S6" s="2"/>
      <c r="T6" s="2"/>
    </row>
    <row r="7" spans="1:20" ht="15" thickBot="1" x14ac:dyDescent="0.45">
      <c r="A7" s="168"/>
      <c r="B7" s="168"/>
      <c r="C7" s="114" t="s">
        <v>114</v>
      </c>
      <c r="D7" s="104" t="s">
        <v>255</v>
      </c>
      <c r="E7" s="108"/>
      <c r="F7" s="116" t="s">
        <v>247</v>
      </c>
      <c r="G7" s="111" t="s">
        <v>256</v>
      </c>
      <c r="H7" s="111" t="s">
        <v>257</v>
      </c>
      <c r="I7" s="111" t="s">
        <v>258</v>
      </c>
      <c r="J7" s="111" t="s">
        <v>259</v>
      </c>
      <c r="K7" s="108"/>
      <c r="L7" s="108"/>
      <c r="M7" s="108"/>
      <c r="N7" s="108"/>
      <c r="Q7" s="2"/>
      <c r="R7" s="2"/>
      <c r="S7" s="2"/>
      <c r="T7" s="2"/>
    </row>
    <row r="8" spans="1:20" ht="15" thickBot="1" x14ac:dyDescent="0.45">
      <c r="A8" s="168"/>
      <c r="B8" s="169"/>
      <c r="C8" s="114" t="s">
        <v>115</v>
      </c>
      <c r="D8" s="104" t="s">
        <v>255</v>
      </c>
      <c r="E8" s="108"/>
      <c r="F8" s="116" t="s">
        <v>247</v>
      </c>
      <c r="G8" s="111" t="s">
        <v>256</v>
      </c>
      <c r="H8" s="111" t="s">
        <v>257</v>
      </c>
      <c r="I8" s="111" t="s">
        <v>259</v>
      </c>
      <c r="J8" s="111" t="s">
        <v>258</v>
      </c>
      <c r="K8" s="108"/>
      <c r="L8" s="108"/>
      <c r="M8" s="108"/>
      <c r="N8" s="108"/>
      <c r="Q8" s="2"/>
      <c r="R8" s="2"/>
      <c r="S8" s="2"/>
      <c r="T8" s="2"/>
    </row>
    <row r="9" spans="1:20" ht="15" thickBot="1" x14ac:dyDescent="0.45">
      <c r="A9" s="168"/>
      <c r="B9" s="170" t="s">
        <v>116</v>
      </c>
      <c r="C9" s="114" t="s">
        <v>53</v>
      </c>
      <c r="D9" s="104" t="s">
        <v>260</v>
      </c>
      <c r="E9" s="108"/>
      <c r="F9" s="116" t="s">
        <v>247</v>
      </c>
      <c r="G9" s="111" t="s">
        <v>261</v>
      </c>
      <c r="H9" s="111" t="s">
        <v>257</v>
      </c>
      <c r="I9" s="111" t="s">
        <v>258</v>
      </c>
      <c r="J9" s="111" t="s">
        <v>262</v>
      </c>
      <c r="K9" s="108"/>
      <c r="L9" s="108"/>
      <c r="M9" s="108"/>
      <c r="N9" s="108"/>
      <c r="Q9" s="2"/>
      <c r="R9" s="2"/>
      <c r="S9" s="2"/>
      <c r="T9" s="2"/>
    </row>
    <row r="10" spans="1:20" ht="15" thickBot="1" x14ac:dyDescent="0.45">
      <c r="A10" s="168"/>
      <c r="B10" s="171"/>
      <c r="C10" s="114" t="s">
        <v>117</v>
      </c>
      <c r="D10" s="104" t="s">
        <v>263</v>
      </c>
      <c r="E10" s="108"/>
      <c r="F10" s="116" t="s">
        <v>247</v>
      </c>
      <c r="G10" s="117"/>
      <c r="H10" s="117"/>
      <c r="I10" s="111"/>
      <c r="J10" s="112"/>
      <c r="K10" s="108"/>
      <c r="L10" s="108"/>
      <c r="M10" s="108"/>
      <c r="N10" s="108"/>
      <c r="Q10" s="2"/>
      <c r="R10" s="2"/>
      <c r="S10" s="2"/>
      <c r="T10" s="2"/>
    </row>
    <row r="11" spans="1:20" ht="15" thickBot="1" x14ac:dyDescent="0.45">
      <c r="A11" s="168"/>
      <c r="B11" s="171"/>
      <c r="C11" s="114" t="s">
        <v>118</v>
      </c>
      <c r="D11" s="104" t="s">
        <v>263</v>
      </c>
      <c r="E11" s="108"/>
      <c r="F11" s="116"/>
      <c r="G11" s="117" t="s">
        <v>119</v>
      </c>
      <c r="H11" s="117" t="s">
        <v>264</v>
      </c>
      <c r="I11" s="111" t="s">
        <v>265</v>
      </c>
      <c r="J11" s="112"/>
      <c r="K11" s="108"/>
      <c r="L11" s="108"/>
      <c r="M11" s="108"/>
      <c r="N11" s="108"/>
      <c r="Q11" s="2"/>
      <c r="R11" s="2"/>
      <c r="S11" s="2"/>
      <c r="T11" s="2"/>
    </row>
    <row r="12" spans="1:20" ht="15" thickBot="1" x14ac:dyDescent="0.45">
      <c r="A12" s="168"/>
      <c r="B12" s="172"/>
      <c r="C12" s="114" t="s">
        <v>120</v>
      </c>
      <c r="D12" s="104" t="s">
        <v>246</v>
      </c>
      <c r="E12" s="108"/>
      <c r="F12" s="116"/>
      <c r="G12" s="110"/>
      <c r="H12" s="110"/>
      <c r="I12" s="117"/>
      <c r="J12" s="118"/>
      <c r="K12" s="108"/>
      <c r="L12" s="108"/>
      <c r="M12" s="108"/>
      <c r="N12" s="108"/>
      <c r="Q12" s="2"/>
      <c r="R12" s="2"/>
      <c r="S12" s="2"/>
      <c r="T12" s="2"/>
    </row>
    <row r="13" spans="1:20" ht="39.5" thickBot="1" x14ac:dyDescent="0.45">
      <c r="A13" s="168"/>
      <c r="B13" s="173" t="s">
        <v>56</v>
      </c>
      <c r="C13" s="119" t="s">
        <v>121</v>
      </c>
      <c r="D13" s="104" t="s">
        <v>263</v>
      </c>
      <c r="E13" s="108"/>
      <c r="F13" s="116" t="s">
        <v>247</v>
      </c>
      <c r="G13" s="119" t="s">
        <v>266</v>
      </c>
      <c r="H13" s="111" t="s">
        <v>264</v>
      </c>
      <c r="I13" s="111" t="s">
        <v>265</v>
      </c>
      <c r="J13" s="112" t="s">
        <v>267</v>
      </c>
      <c r="K13" s="108"/>
      <c r="L13" s="108"/>
      <c r="M13" s="108"/>
      <c r="N13" s="108"/>
      <c r="Q13" s="2"/>
      <c r="R13" s="2"/>
      <c r="S13" s="2"/>
      <c r="T13" s="2"/>
    </row>
    <row r="14" spans="1:20" ht="39.5" thickBot="1" x14ac:dyDescent="0.45">
      <c r="A14" s="168"/>
      <c r="B14" s="174"/>
      <c r="C14" s="119" t="s">
        <v>122</v>
      </c>
      <c r="D14" s="104" t="s">
        <v>246</v>
      </c>
      <c r="E14" s="108"/>
      <c r="F14" s="116" t="s">
        <v>247</v>
      </c>
      <c r="G14" s="119" t="s">
        <v>266</v>
      </c>
      <c r="H14" s="119" t="s">
        <v>264</v>
      </c>
      <c r="I14" s="111" t="s">
        <v>265</v>
      </c>
      <c r="J14" s="112" t="s">
        <v>268</v>
      </c>
      <c r="K14" s="108"/>
      <c r="L14" s="108"/>
      <c r="M14" s="108"/>
      <c r="N14" s="108"/>
      <c r="Q14" s="2"/>
      <c r="R14" s="2"/>
      <c r="S14" s="2"/>
      <c r="T14" s="2"/>
    </row>
    <row r="15" spans="1:20" ht="39.5" thickBot="1" x14ac:dyDescent="0.45">
      <c r="A15" s="169"/>
      <c r="B15" s="175"/>
      <c r="C15" s="119" t="s">
        <v>123</v>
      </c>
      <c r="D15" s="104" t="s">
        <v>239</v>
      </c>
      <c r="E15" s="108"/>
      <c r="F15" s="116"/>
      <c r="G15" s="119" t="s">
        <v>266</v>
      </c>
      <c r="H15" s="119" t="s">
        <v>264</v>
      </c>
      <c r="I15" s="111" t="s">
        <v>265</v>
      </c>
      <c r="J15" s="112" t="s">
        <v>269</v>
      </c>
      <c r="K15" s="108"/>
      <c r="L15" s="108"/>
      <c r="M15" s="108"/>
      <c r="N15" s="108"/>
      <c r="Q15" s="2"/>
      <c r="R15" s="2"/>
      <c r="S15" s="2"/>
      <c r="T15" s="2"/>
    </row>
    <row r="16" spans="1:20" ht="15" thickBot="1" x14ac:dyDescent="0.45">
      <c r="A16" s="160" t="s">
        <v>124</v>
      </c>
      <c r="B16" s="160" t="s">
        <v>125</v>
      </c>
      <c r="C16" s="120" t="s">
        <v>126</v>
      </c>
      <c r="D16" s="104" t="s">
        <v>270</v>
      </c>
      <c r="E16" s="108"/>
      <c r="F16" s="116" t="s">
        <v>247</v>
      </c>
      <c r="G16" s="120" t="s">
        <v>271</v>
      </c>
      <c r="H16" s="120" t="s">
        <v>272</v>
      </c>
      <c r="I16" s="120" t="s">
        <v>273</v>
      </c>
      <c r="J16" s="120" t="s">
        <v>274</v>
      </c>
      <c r="K16" s="108"/>
      <c r="L16" s="108"/>
      <c r="M16" s="108"/>
      <c r="N16" s="108"/>
      <c r="Q16" s="2"/>
      <c r="R16" s="2"/>
      <c r="S16" s="2"/>
      <c r="T16" s="2"/>
    </row>
    <row r="17" spans="1:20" ht="15" thickBot="1" x14ac:dyDescent="0.45">
      <c r="A17" s="161"/>
      <c r="B17" s="162"/>
      <c r="C17" s="120" t="s">
        <v>127</v>
      </c>
      <c r="D17" s="104" t="s">
        <v>255</v>
      </c>
      <c r="E17" s="108"/>
      <c r="F17" s="116" t="s">
        <v>247</v>
      </c>
      <c r="G17" s="120" t="s">
        <v>271</v>
      </c>
      <c r="H17" s="120" t="s">
        <v>272</v>
      </c>
      <c r="I17" s="120" t="s">
        <v>273</v>
      </c>
      <c r="J17" s="120" t="s">
        <v>275</v>
      </c>
      <c r="K17" s="108"/>
      <c r="L17" s="108"/>
      <c r="M17" s="108"/>
      <c r="N17" s="108"/>
      <c r="Q17" s="2"/>
      <c r="R17" s="2"/>
      <c r="S17" s="2"/>
      <c r="T17" s="2"/>
    </row>
    <row r="18" spans="1:20" ht="15" thickBot="1" x14ac:dyDescent="0.45">
      <c r="A18" s="161"/>
      <c r="B18" s="121" t="s">
        <v>128</v>
      </c>
      <c r="C18" s="122" t="s">
        <v>129</v>
      </c>
      <c r="D18" s="104" t="s">
        <v>246</v>
      </c>
      <c r="E18" s="108"/>
      <c r="F18" s="116" t="s">
        <v>247</v>
      </c>
      <c r="G18" s="111"/>
      <c r="H18" s="122" t="s">
        <v>276</v>
      </c>
      <c r="I18" s="119" t="s">
        <v>277</v>
      </c>
      <c r="J18" s="123" t="s">
        <v>278</v>
      </c>
      <c r="K18" s="108"/>
      <c r="L18" s="108"/>
      <c r="M18" s="108"/>
      <c r="N18" s="108"/>
      <c r="Q18" s="2"/>
      <c r="R18" s="2"/>
      <c r="S18" s="2"/>
      <c r="T18" s="2"/>
    </row>
    <row r="19" spans="1:20" ht="15" thickBot="1" x14ac:dyDescent="0.45">
      <c r="A19" s="161"/>
      <c r="B19" s="121" t="s">
        <v>130</v>
      </c>
      <c r="C19" s="122" t="s">
        <v>131</v>
      </c>
      <c r="D19" s="104" t="s">
        <v>246</v>
      </c>
      <c r="E19" s="108"/>
      <c r="F19" s="116" t="s">
        <v>247</v>
      </c>
      <c r="G19" s="122"/>
      <c r="H19" s="122" t="s">
        <v>276</v>
      </c>
      <c r="I19" s="119" t="s">
        <v>277</v>
      </c>
      <c r="J19" s="112" t="s">
        <v>279</v>
      </c>
      <c r="K19" s="108"/>
      <c r="L19" s="108"/>
      <c r="M19" s="108"/>
      <c r="N19" s="108"/>
      <c r="Q19" s="2"/>
      <c r="R19" s="2"/>
      <c r="S19" s="2"/>
      <c r="T19" s="2"/>
    </row>
    <row r="20" spans="1:20" ht="15" thickBot="1" x14ac:dyDescent="0.45">
      <c r="A20" s="161"/>
      <c r="B20" s="176" t="s">
        <v>132</v>
      </c>
      <c r="C20" s="122" t="s">
        <v>133</v>
      </c>
      <c r="D20" s="104" t="s">
        <v>263</v>
      </c>
      <c r="E20" s="108"/>
      <c r="F20" s="116" t="s">
        <v>247</v>
      </c>
      <c r="G20" s="111"/>
      <c r="H20" s="122"/>
      <c r="I20" s="119" t="s">
        <v>266</v>
      </c>
      <c r="J20" s="123" t="s">
        <v>280</v>
      </c>
      <c r="K20" s="108"/>
      <c r="L20" s="108"/>
      <c r="M20" s="108"/>
      <c r="N20" s="108"/>
      <c r="Q20" s="2"/>
      <c r="R20" s="2"/>
      <c r="S20" s="2"/>
      <c r="T20" s="2"/>
    </row>
    <row r="21" spans="1:20" ht="15" thickBot="1" x14ac:dyDescent="0.45">
      <c r="A21" s="161"/>
      <c r="B21" s="177"/>
      <c r="C21" s="122" t="s">
        <v>134</v>
      </c>
      <c r="D21" s="104" t="s">
        <v>263</v>
      </c>
      <c r="E21" s="108"/>
      <c r="F21" s="116" t="s">
        <v>247</v>
      </c>
      <c r="G21" s="111"/>
      <c r="H21" s="122"/>
      <c r="I21" s="119" t="s">
        <v>266</v>
      </c>
      <c r="J21" s="123" t="s">
        <v>280</v>
      </c>
      <c r="K21" s="108"/>
      <c r="L21" s="108"/>
      <c r="M21" s="108"/>
      <c r="N21" s="108"/>
      <c r="Q21" s="2"/>
      <c r="R21" s="2"/>
      <c r="S21" s="2"/>
      <c r="T21" s="2"/>
    </row>
    <row r="22" spans="1:20" ht="39.5" thickBot="1" x14ac:dyDescent="0.45">
      <c r="A22" s="161"/>
      <c r="B22" s="178" t="s">
        <v>135</v>
      </c>
      <c r="C22" s="124" t="s">
        <v>136</v>
      </c>
      <c r="D22" s="104" t="s">
        <v>239</v>
      </c>
      <c r="E22" s="108"/>
      <c r="F22" s="116" t="s">
        <v>247</v>
      </c>
      <c r="G22" s="124"/>
      <c r="H22" s="124"/>
      <c r="I22" s="124"/>
      <c r="J22" s="125" t="s">
        <v>281</v>
      </c>
      <c r="K22" s="108"/>
      <c r="L22" s="108"/>
      <c r="M22" s="108"/>
      <c r="N22" s="108"/>
      <c r="Q22" s="2"/>
      <c r="R22" s="2"/>
      <c r="S22" s="2"/>
      <c r="T22" s="2"/>
    </row>
    <row r="23" spans="1:20" ht="15" thickBot="1" x14ac:dyDescent="0.45">
      <c r="A23" s="162"/>
      <c r="B23" s="179"/>
      <c r="C23" s="124" t="s">
        <v>137</v>
      </c>
      <c r="D23" s="104" t="s">
        <v>239</v>
      </c>
      <c r="E23" s="108"/>
      <c r="F23" s="116" t="s">
        <v>247</v>
      </c>
      <c r="G23" s="124"/>
      <c r="H23" s="111"/>
      <c r="I23" s="111"/>
      <c r="J23" s="112" t="s">
        <v>282</v>
      </c>
      <c r="K23" s="108"/>
      <c r="L23" s="108"/>
      <c r="M23" s="108"/>
      <c r="N23" s="108"/>
      <c r="Q23" s="2"/>
      <c r="R23" s="2"/>
      <c r="S23" s="2"/>
      <c r="T23" s="2"/>
    </row>
    <row r="24" spans="1:20" ht="27" thickBot="1" x14ac:dyDescent="0.45">
      <c r="A24" s="163" t="s">
        <v>138</v>
      </c>
      <c r="B24" s="126" t="s">
        <v>139</v>
      </c>
      <c r="C24" s="127"/>
      <c r="D24" s="104" t="s">
        <v>263</v>
      </c>
      <c r="E24" s="108"/>
      <c r="F24" s="116" t="s">
        <v>247</v>
      </c>
      <c r="G24" s="127" t="s">
        <v>283</v>
      </c>
      <c r="H24" s="127" t="s">
        <v>284</v>
      </c>
      <c r="I24" s="127" t="s">
        <v>284</v>
      </c>
      <c r="J24" s="128" t="s">
        <v>285</v>
      </c>
      <c r="K24" s="108"/>
      <c r="L24" s="108"/>
      <c r="M24" s="108"/>
      <c r="N24" s="108"/>
      <c r="Q24" s="2"/>
      <c r="R24" s="2"/>
      <c r="S24" s="2"/>
      <c r="T24" s="2"/>
    </row>
    <row r="25" spans="1:20" ht="15" thickBot="1" x14ac:dyDescent="0.45">
      <c r="A25" s="164"/>
      <c r="B25" s="129" t="s">
        <v>140</v>
      </c>
      <c r="C25" s="130"/>
      <c r="D25" s="104" t="s">
        <v>255</v>
      </c>
      <c r="E25" s="108"/>
      <c r="F25" s="116" t="s">
        <v>247</v>
      </c>
      <c r="G25" s="111"/>
      <c r="H25" s="111"/>
      <c r="I25" s="127"/>
      <c r="J25" s="128"/>
      <c r="K25" s="108"/>
      <c r="L25" s="108"/>
      <c r="M25" s="108"/>
      <c r="N25" s="108"/>
      <c r="Q25" s="2"/>
      <c r="R25" s="2"/>
      <c r="S25" s="2"/>
      <c r="T25" s="2"/>
    </row>
    <row r="26" spans="1:20" ht="27" thickBot="1" x14ac:dyDescent="0.45">
      <c r="A26" s="165" t="s">
        <v>141</v>
      </c>
      <c r="B26" s="165" t="s">
        <v>88</v>
      </c>
      <c r="C26" s="131" t="s">
        <v>142</v>
      </c>
      <c r="D26" s="104" t="s">
        <v>246</v>
      </c>
      <c r="E26" s="108"/>
      <c r="F26" s="116" t="s">
        <v>247</v>
      </c>
      <c r="G26" s="131" t="s">
        <v>286</v>
      </c>
      <c r="H26" s="131" t="s">
        <v>287</v>
      </c>
      <c r="I26" s="131" t="s">
        <v>288</v>
      </c>
      <c r="J26" s="132" t="s">
        <v>289</v>
      </c>
      <c r="K26" s="108"/>
      <c r="L26" s="108"/>
      <c r="M26" s="108"/>
      <c r="N26" s="108"/>
      <c r="Q26" s="2"/>
      <c r="R26" s="2"/>
      <c r="S26" s="2"/>
      <c r="T26" s="2"/>
    </row>
    <row r="27" spans="1:20" ht="27" thickBot="1" x14ac:dyDescent="0.45">
      <c r="A27" s="166"/>
      <c r="B27" s="166"/>
      <c r="C27" s="133" t="s">
        <v>143</v>
      </c>
      <c r="D27" s="104" t="s">
        <v>239</v>
      </c>
      <c r="E27" s="108"/>
      <c r="F27" s="116" t="s">
        <v>247</v>
      </c>
      <c r="G27" s="131" t="s">
        <v>286</v>
      </c>
      <c r="H27" s="134" t="s">
        <v>290</v>
      </c>
      <c r="I27" s="131" t="s">
        <v>286</v>
      </c>
      <c r="J27" s="135" t="s">
        <v>291</v>
      </c>
      <c r="K27" s="108"/>
      <c r="L27" s="108"/>
      <c r="M27" s="108"/>
      <c r="N27" s="108"/>
      <c r="Q27" s="2"/>
      <c r="R27" s="2"/>
      <c r="S27" s="2"/>
      <c r="T27" s="2"/>
    </row>
    <row r="28" spans="1:20" ht="15" thickBot="1" x14ac:dyDescent="0.45">
      <c r="A28" s="136"/>
      <c r="B28" s="136"/>
      <c r="C28" s="137"/>
      <c r="D28" s="104"/>
      <c r="E28" s="108"/>
      <c r="F28" s="116"/>
      <c r="G28" s="137"/>
      <c r="H28" s="111"/>
      <c r="I28" s="111"/>
      <c r="J28" s="112"/>
      <c r="K28" s="108"/>
      <c r="L28" s="108"/>
      <c r="M28" s="108"/>
      <c r="N28" s="108"/>
      <c r="Q28" s="2"/>
      <c r="R28" s="2"/>
      <c r="S28" s="2"/>
      <c r="T28" s="2"/>
    </row>
    <row r="29" spans="1:20" ht="15" thickBot="1" x14ac:dyDescent="0.45">
      <c r="A29" s="136"/>
      <c r="B29" s="138"/>
      <c r="C29" s="139"/>
      <c r="D29" s="104"/>
      <c r="E29" s="108"/>
      <c r="F29" s="116"/>
      <c r="G29" s="111"/>
      <c r="H29" s="137"/>
      <c r="I29" s="111"/>
      <c r="J29" s="112"/>
      <c r="K29" s="108"/>
      <c r="L29" s="108"/>
      <c r="M29" s="108"/>
      <c r="N29" s="108"/>
      <c r="Q29" s="2"/>
      <c r="R29" s="2"/>
      <c r="S29" s="2"/>
      <c r="T29" s="2"/>
    </row>
    <row r="30" spans="1:20" ht="15" thickBot="1" x14ac:dyDescent="0.45">
      <c r="A30" s="136"/>
      <c r="B30" s="140"/>
      <c r="C30" s="141"/>
      <c r="D30" s="104"/>
      <c r="E30" s="108"/>
      <c r="F30" s="116"/>
      <c r="G30" s="111"/>
      <c r="H30" s="111"/>
      <c r="I30" s="137"/>
      <c r="J30" s="112"/>
      <c r="K30" s="108"/>
      <c r="L30" s="108"/>
      <c r="M30" s="108"/>
      <c r="N30" s="108"/>
      <c r="Q30" s="2"/>
      <c r="R30" s="2"/>
      <c r="S30" s="2"/>
      <c r="T30" s="2"/>
    </row>
    <row r="31" spans="1:20" ht="15" thickBot="1" x14ac:dyDescent="0.45">
      <c r="A31" s="142"/>
      <c r="B31" s="143"/>
      <c r="C31" s="143"/>
      <c r="D31" s="104"/>
      <c r="E31" s="108"/>
      <c r="F31" s="116"/>
      <c r="G31" s="111"/>
      <c r="H31" s="143"/>
      <c r="I31" s="143"/>
      <c r="J31" s="112"/>
      <c r="K31" s="108"/>
      <c r="L31" s="108"/>
      <c r="M31" s="108"/>
      <c r="N31" s="108"/>
      <c r="Q31" s="2"/>
      <c r="R31" s="2"/>
      <c r="S31" s="2"/>
      <c r="T31" s="2"/>
    </row>
    <row r="32" spans="1:20" ht="15" thickBot="1" x14ac:dyDescent="0.45">
      <c r="A32" s="143"/>
      <c r="B32" s="143"/>
      <c r="C32" s="143"/>
      <c r="D32" s="112"/>
      <c r="E32" s="112"/>
      <c r="F32" s="111"/>
      <c r="G32" s="143"/>
      <c r="H32" s="111"/>
      <c r="I32" s="111"/>
      <c r="J32" s="144"/>
      <c r="K32" s="112"/>
      <c r="L32" s="112"/>
      <c r="M32" s="112"/>
      <c r="N32" s="112"/>
      <c r="Q32" s="2"/>
      <c r="R32" s="2"/>
      <c r="S32" s="2"/>
      <c r="T32" s="2"/>
    </row>
    <row r="33" spans="1:20" ht="15" thickBot="1" x14ac:dyDescent="0.45">
      <c r="A33" s="145"/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Q33" s="6"/>
      <c r="R33" s="6"/>
      <c r="S33" s="6"/>
      <c r="T33" s="6"/>
    </row>
    <row r="34" spans="1:20" ht="15.75" customHeight="1" thickBot="1" x14ac:dyDescent="0.45">
      <c r="A34" s="145"/>
      <c r="B34" s="111"/>
      <c r="C34" s="111"/>
      <c r="D34" s="111"/>
      <c r="E34" s="110"/>
      <c r="F34" s="111"/>
      <c r="G34" s="111"/>
      <c r="H34" s="111"/>
      <c r="I34" s="111"/>
      <c r="J34" s="111"/>
      <c r="K34" s="110"/>
      <c r="L34" s="110"/>
      <c r="M34" s="110"/>
      <c r="N34" s="110"/>
      <c r="Q34" s="6"/>
      <c r="R34" s="6"/>
      <c r="S34" s="6"/>
      <c r="T34" s="6"/>
    </row>
    <row r="35" spans="1:20" ht="15" thickBot="1" x14ac:dyDescent="0.45">
      <c r="A35" s="145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Q35" s="6"/>
      <c r="R35" s="6"/>
      <c r="S35" s="6"/>
      <c r="T35" s="6"/>
    </row>
    <row r="36" spans="1:20" ht="14.5" x14ac:dyDescent="0.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ht="14.5" x14ac:dyDescent="0.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 ht="14.5" x14ac:dyDescent="0.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 ht="14.5" x14ac:dyDescent="0.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4"/>
      <c r="P39" s="2"/>
      <c r="Q39" s="2"/>
      <c r="R39" s="2"/>
      <c r="S39" s="2"/>
      <c r="T39" s="2"/>
    </row>
    <row r="40" spans="1:20" ht="14.5" x14ac:dyDescent="0.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4"/>
      <c r="P40" s="2"/>
      <c r="Q40" s="2"/>
      <c r="R40" s="2"/>
      <c r="S40" s="2"/>
      <c r="T40" s="2"/>
    </row>
    <row r="41" spans="1:20" ht="14.5" x14ac:dyDescent="0.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4"/>
      <c r="P41" s="2"/>
      <c r="Q41" s="2"/>
      <c r="R41" s="2"/>
      <c r="S41" s="2"/>
      <c r="T41" s="2"/>
    </row>
    <row r="42" spans="1:20" ht="14.5" x14ac:dyDescent="0.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4"/>
      <c r="P42" s="2"/>
      <c r="Q42" s="2"/>
      <c r="R42" s="2"/>
      <c r="S42" s="2"/>
      <c r="T42" s="2"/>
    </row>
    <row r="43" spans="1:20" ht="14.5" x14ac:dyDescent="0.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4"/>
      <c r="P43" s="2"/>
      <c r="Q43" s="2"/>
      <c r="R43" s="2"/>
      <c r="S43" s="2"/>
      <c r="T43" s="2"/>
    </row>
    <row r="44" spans="1:20" ht="14.5" x14ac:dyDescent="0.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4"/>
      <c r="P44" s="2"/>
      <c r="Q44" s="2"/>
      <c r="R44" s="2"/>
      <c r="S44" s="2"/>
      <c r="T44" s="2"/>
    </row>
    <row r="45" spans="1:20" ht="15.75" customHeight="1" x14ac:dyDescent="0.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4"/>
      <c r="P45" s="2"/>
      <c r="Q45" s="2"/>
      <c r="R45" s="2"/>
      <c r="S45" s="2"/>
      <c r="T45" s="2"/>
    </row>
    <row r="46" spans="1:20" ht="14.5" x14ac:dyDescent="0.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4"/>
      <c r="P46" s="2"/>
      <c r="Q46" s="2"/>
      <c r="R46" s="2"/>
      <c r="S46" s="2"/>
      <c r="T46" s="2"/>
    </row>
    <row r="47" spans="1:20" ht="14.5" x14ac:dyDescent="0.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4"/>
      <c r="P47" s="2"/>
      <c r="Q47" s="2"/>
      <c r="R47" s="2"/>
      <c r="S47" s="2"/>
      <c r="T47" s="2"/>
    </row>
    <row r="48" spans="1:20" ht="14.5" x14ac:dyDescent="0.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4"/>
      <c r="P48" s="2"/>
      <c r="Q48" s="2"/>
      <c r="R48" s="2"/>
      <c r="S48" s="2"/>
      <c r="T48" s="2"/>
    </row>
    <row r="49" spans="1:20" ht="14.5" x14ac:dyDescent="0.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4"/>
      <c r="P49" s="2"/>
      <c r="Q49" s="2"/>
      <c r="R49" s="2"/>
      <c r="S49" s="2"/>
      <c r="T49" s="2"/>
    </row>
    <row r="50" spans="1:20" ht="14.5" x14ac:dyDescent="0.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4"/>
      <c r="P50" s="2"/>
      <c r="Q50" s="2"/>
      <c r="R50" s="2"/>
      <c r="S50" s="2"/>
      <c r="T50" s="2"/>
    </row>
    <row r="51" spans="1:20" ht="14.5" x14ac:dyDescent="0.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4"/>
      <c r="P51" s="2"/>
      <c r="Q51" s="2"/>
      <c r="R51" s="2"/>
      <c r="S51" s="2"/>
      <c r="T51" s="2"/>
    </row>
    <row r="52" spans="1:20" ht="14.5" x14ac:dyDescent="0.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4"/>
      <c r="P52" s="2"/>
      <c r="Q52" s="2"/>
      <c r="R52" s="2"/>
      <c r="S52" s="2"/>
      <c r="T52" s="2"/>
    </row>
    <row r="53" spans="1:20" ht="14.5" x14ac:dyDescent="0.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4"/>
      <c r="P53" s="2"/>
      <c r="Q53" s="2"/>
      <c r="R53" s="2"/>
      <c r="S53" s="2"/>
      <c r="T53" s="2"/>
    </row>
    <row r="54" spans="1:20" ht="14.5" x14ac:dyDescent="0.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4"/>
      <c r="P54" s="2"/>
      <c r="Q54" s="2"/>
      <c r="R54" s="2"/>
      <c r="S54" s="2"/>
      <c r="T54" s="2"/>
    </row>
    <row r="55" spans="1:20" ht="14.5" x14ac:dyDescent="0.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4"/>
      <c r="P55" s="2"/>
      <c r="Q55" s="2"/>
      <c r="R55" s="2"/>
      <c r="S55" s="2"/>
      <c r="T55" s="2"/>
    </row>
    <row r="56" spans="1:20" ht="14.5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4"/>
      <c r="P56" s="2"/>
      <c r="Q56" s="2"/>
      <c r="R56" s="2"/>
      <c r="S56" s="2"/>
      <c r="T56" s="2"/>
    </row>
    <row r="57" spans="1:20" ht="14.5" x14ac:dyDescent="0.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4"/>
      <c r="P57" s="2"/>
      <c r="Q57" s="2"/>
      <c r="R57" s="2"/>
      <c r="S57" s="2"/>
      <c r="T57" s="2"/>
    </row>
    <row r="58" spans="1:20" ht="14.5" x14ac:dyDescent="0.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4"/>
      <c r="P58" s="2"/>
      <c r="Q58" s="2"/>
      <c r="R58" s="2"/>
      <c r="S58" s="2"/>
      <c r="T58" s="2"/>
    </row>
    <row r="59" spans="1:20" ht="14.5" x14ac:dyDescent="0.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4"/>
      <c r="P59" s="2"/>
      <c r="Q59" s="2"/>
      <c r="R59" s="2"/>
      <c r="S59" s="2"/>
      <c r="T59" s="2"/>
    </row>
    <row r="60" spans="1:20" ht="14.5" x14ac:dyDescent="0.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4"/>
      <c r="P60" s="2"/>
      <c r="Q60" s="2"/>
      <c r="R60" s="2"/>
      <c r="S60" s="2"/>
      <c r="T60" s="2"/>
    </row>
    <row r="61" spans="1:20" ht="14.5" x14ac:dyDescent="0.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4"/>
      <c r="P61" s="2"/>
      <c r="Q61" s="2"/>
      <c r="R61" s="2"/>
      <c r="S61" s="2"/>
      <c r="T61" s="2"/>
    </row>
    <row r="62" spans="1:20" ht="14.5" x14ac:dyDescent="0.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4"/>
      <c r="P62" s="2"/>
      <c r="Q62" s="2"/>
      <c r="R62" s="2"/>
      <c r="S62" s="2"/>
      <c r="T62" s="2"/>
    </row>
    <row r="63" spans="1:20" ht="14.5" x14ac:dyDescent="0.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4"/>
      <c r="P63" s="2"/>
      <c r="Q63" s="2"/>
      <c r="R63" s="2"/>
      <c r="S63" s="2"/>
      <c r="T63" s="2"/>
    </row>
    <row r="64" spans="1:20" ht="14.5" x14ac:dyDescent="0.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4"/>
      <c r="P64" s="2"/>
      <c r="Q64" s="2"/>
      <c r="R64" s="2"/>
      <c r="S64" s="2"/>
      <c r="T64" s="2"/>
    </row>
    <row r="65" spans="1:20" ht="14.5" x14ac:dyDescent="0.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4"/>
      <c r="P65" s="2"/>
      <c r="Q65" s="2"/>
      <c r="R65" s="2"/>
      <c r="S65" s="2"/>
      <c r="T65" s="2"/>
    </row>
    <row r="66" spans="1:20" ht="14.5" x14ac:dyDescent="0.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4"/>
      <c r="P66" s="2"/>
      <c r="Q66" s="2"/>
      <c r="R66" s="2"/>
      <c r="S66" s="2"/>
      <c r="T66" s="2"/>
    </row>
    <row r="67" spans="1:20" ht="14.5" x14ac:dyDescent="0.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4"/>
      <c r="P67" s="2"/>
      <c r="Q67" s="2"/>
      <c r="R67" s="2"/>
      <c r="S67" s="2"/>
      <c r="T67" s="2"/>
    </row>
    <row r="68" spans="1:20" ht="14.5" x14ac:dyDescent="0.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4"/>
      <c r="P68" s="2"/>
      <c r="Q68" s="2"/>
      <c r="R68" s="2"/>
      <c r="S68" s="2"/>
      <c r="T68" s="2"/>
    </row>
    <row r="69" spans="1:20" ht="14.5" x14ac:dyDescent="0.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4"/>
      <c r="P69" s="2"/>
      <c r="Q69" s="2"/>
      <c r="R69" s="2"/>
      <c r="S69" s="2"/>
      <c r="T69" s="2"/>
    </row>
    <row r="70" spans="1:20" ht="14.5" x14ac:dyDescent="0.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4"/>
      <c r="P70" s="2"/>
      <c r="Q70" s="2"/>
      <c r="R70" s="2"/>
      <c r="S70" s="2"/>
      <c r="T70" s="2"/>
    </row>
    <row r="71" spans="1:20" ht="14.5" x14ac:dyDescent="0.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4"/>
      <c r="P71" s="2"/>
      <c r="Q71" s="2"/>
      <c r="R71" s="2"/>
      <c r="S71" s="2"/>
      <c r="T71" s="2"/>
    </row>
    <row r="72" spans="1:20" ht="14.5" x14ac:dyDescent="0.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4"/>
      <c r="P72" s="2"/>
      <c r="Q72" s="2"/>
      <c r="R72" s="2"/>
      <c r="S72" s="2"/>
      <c r="T72" s="2"/>
    </row>
    <row r="73" spans="1:20" ht="14.5" x14ac:dyDescent="0.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4"/>
      <c r="P73" s="2"/>
      <c r="Q73" s="2"/>
      <c r="R73" s="2"/>
      <c r="S73" s="2"/>
      <c r="T73" s="2"/>
    </row>
    <row r="74" spans="1:20" ht="14.5" x14ac:dyDescent="0.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4"/>
      <c r="P74" s="2"/>
      <c r="Q74" s="2"/>
      <c r="R74" s="2"/>
      <c r="S74" s="2"/>
      <c r="T74" s="2"/>
    </row>
    <row r="75" spans="1:20" ht="14.5" x14ac:dyDescent="0.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4"/>
      <c r="P75" s="2"/>
      <c r="Q75" s="2"/>
      <c r="R75" s="2"/>
      <c r="S75" s="2"/>
      <c r="T75" s="2"/>
    </row>
    <row r="76" spans="1:20" ht="14.5" x14ac:dyDescent="0.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4"/>
      <c r="P76" s="2"/>
      <c r="Q76" s="2"/>
      <c r="R76" s="2"/>
      <c r="S76" s="2"/>
      <c r="T76" s="2"/>
    </row>
    <row r="77" spans="1:20" ht="14.5" x14ac:dyDescent="0.4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4"/>
      <c r="P77" s="2"/>
      <c r="Q77" s="2"/>
      <c r="R77" s="2"/>
      <c r="S77" s="2"/>
      <c r="T77" s="2"/>
    </row>
    <row r="78" spans="1:20" ht="14.5" x14ac:dyDescent="0.4">
      <c r="A78" s="2"/>
      <c r="B78" s="3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4"/>
      <c r="P78" s="2"/>
      <c r="Q78" s="2"/>
      <c r="R78" s="2"/>
      <c r="S78" s="2"/>
      <c r="T78" s="2"/>
    </row>
    <row r="79" spans="1:20" ht="14.5" x14ac:dyDescent="0.4">
      <c r="A79" s="2"/>
      <c r="B79" s="3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4"/>
      <c r="P79" s="2"/>
      <c r="Q79" s="2"/>
      <c r="R79" s="2"/>
      <c r="S79" s="2"/>
      <c r="T79" s="2"/>
    </row>
    <row r="80" spans="1:20" ht="14.5" x14ac:dyDescent="0.4">
      <c r="A80" s="2"/>
      <c r="B80" s="3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4"/>
      <c r="P80" s="2"/>
      <c r="Q80" s="2"/>
      <c r="R80" s="2"/>
      <c r="S80" s="2"/>
      <c r="T80" s="2"/>
    </row>
    <row r="81" spans="1:20" ht="14.5" x14ac:dyDescent="0.4">
      <c r="A81" s="2"/>
      <c r="B81" s="3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4"/>
      <c r="P81" s="2"/>
      <c r="Q81" s="2"/>
      <c r="R81" s="2"/>
      <c r="S81" s="2"/>
      <c r="T81" s="2"/>
    </row>
    <row r="82" spans="1:20" ht="14.5" x14ac:dyDescent="0.4">
      <c r="A82" s="2"/>
      <c r="B82" s="3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4"/>
      <c r="P82" s="2"/>
      <c r="Q82" s="2"/>
      <c r="R82" s="2"/>
      <c r="S82" s="2"/>
      <c r="T82" s="2"/>
    </row>
    <row r="83" spans="1:20" ht="14.5" x14ac:dyDescent="0.4">
      <c r="A83" s="2"/>
      <c r="B83" s="3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4"/>
      <c r="P83" s="2"/>
      <c r="Q83" s="2"/>
      <c r="R83" s="2"/>
      <c r="S83" s="2"/>
      <c r="T83" s="2"/>
    </row>
    <row r="84" spans="1:20" ht="14.5" x14ac:dyDescent="0.4">
      <c r="A84" s="2"/>
      <c r="B84" s="3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4"/>
      <c r="P84" s="2"/>
      <c r="Q84" s="2"/>
      <c r="R84" s="2"/>
      <c r="S84" s="2"/>
      <c r="T84" s="2"/>
    </row>
    <row r="85" spans="1:20" ht="14.5" x14ac:dyDescent="0.4">
      <c r="A85" s="2"/>
      <c r="B85" s="3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4"/>
      <c r="P85" s="2"/>
      <c r="Q85" s="2"/>
      <c r="R85" s="2"/>
      <c r="S85" s="2"/>
      <c r="T85" s="2"/>
    </row>
    <row r="86" spans="1:20" ht="14.5" x14ac:dyDescent="0.4">
      <c r="A86" s="2"/>
      <c r="B86" s="3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4"/>
      <c r="P86" s="2"/>
      <c r="Q86" s="2"/>
      <c r="R86" s="2"/>
      <c r="S86" s="2"/>
      <c r="T86" s="2"/>
    </row>
    <row r="87" spans="1:20" ht="14.5" x14ac:dyDescent="0.4">
      <c r="A87" s="2"/>
      <c r="B87" s="3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4"/>
      <c r="P87" s="2"/>
      <c r="Q87" s="2"/>
      <c r="R87" s="2"/>
      <c r="S87" s="2"/>
      <c r="T87" s="2"/>
    </row>
    <row r="88" spans="1:20" ht="14.5" x14ac:dyDescent="0.4">
      <c r="A88" s="2"/>
      <c r="B88" s="3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4"/>
      <c r="P88" s="2"/>
      <c r="Q88" s="2"/>
      <c r="R88" s="2"/>
      <c r="S88" s="2"/>
      <c r="T88" s="2"/>
    </row>
    <row r="89" spans="1:20" ht="14.5" x14ac:dyDescent="0.4">
      <c r="A89" s="2"/>
      <c r="B89" s="3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4"/>
      <c r="P89" s="2"/>
      <c r="Q89" s="2"/>
      <c r="R89" s="2"/>
      <c r="S89" s="2"/>
      <c r="T89" s="2"/>
    </row>
    <row r="90" spans="1:20" ht="14.5" x14ac:dyDescent="0.4">
      <c r="A90" s="2"/>
      <c r="B90" s="3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4"/>
      <c r="P90" s="2"/>
      <c r="Q90" s="2"/>
      <c r="R90" s="2"/>
      <c r="S90" s="2"/>
      <c r="T90" s="2"/>
    </row>
    <row r="91" spans="1:20" ht="14.5" x14ac:dyDescent="0.4">
      <c r="A91" s="2"/>
      <c r="B91" s="3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4"/>
      <c r="P91" s="2"/>
      <c r="Q91" s="2"/>
      <c r="R91" s="2"/>
      <c r="S91" s="2"/>
      <c r="T91" s="2"/>
    </row>
    <row r="92" spans="1:20" ht="14.5" x14ac:dyDescent="0.4">
      <c r="A92" s="2"/>
      <c r="B92" s="3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4"/>
      <c r="P92" s="2"/>
      <c r="Q92" s="2"/>
      <c r="R92" s="2"/>
      <c r="S92" s="2"/>
      <c r="T92" s="2"/>
    </row>
    <row r="93" spans="1:20" ht="14.5" x14ac:dyDescent="0.4">
      <c r="A93" s="2"/>
      <c r="B93" s="3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4"/>
      <c r="P93" s="2"/>
      <c r="Q93" s="2"/>
      <c r="R93" s="2"/>
      <c r="S93" s="2"/>
      <c r="T93" s="2"/>
    </row>
    <row r="94" spans="1:20" ht="14.5" x14ac:dyDescent="0.4">
      <c r="A94" s="2"/>
      <c r="B94" s="3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4"/>
      <c r="P94" s="2"/>
      <c r="Q94" s="2"/>
      <c r="R94" s="2"/>
      <c r="S94" s="2"/>
      <c r="T94" s="2"/>
    </row>
    <row r="95" spans="1:20" ht="14.5" x14ac:dyDescent="0.4">
      <c r="A95" s="2"/>
      <c r="B95" s="3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4"/>
      <c r="P95" s="2"/>
      <c r="Q95" s="2"/>
      <c r="R95" s="2"/>
      <c r="S95" s="2"/>
      <c r="T95" s="2"/>
    </row>
    <row r="96" spans="1:20" ht="14.5" x14ac:dyDescent="0.4">
      <c r="A96" s="2"/>
      <c r="B96" s="3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4"/>
      <c r="P96" s="2"/>
      <c r="Q96" s="2"/>
      <c r="R96" s="2"/>
      <c r="S96" s="2"/>
      <c r="T96" s="2"/>
    </row>
    <row r="97" spans="1:20" ht="14.5" x14ac:dyDescent="0.4">
      <c r="A97" s="2"/>
      <c r="B97" s="3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4"/>
      <c r="P97" s="2"/>
      <c r="Q97" s="2"/>
      <c r="R97" s="2"/>
      <c r="S97" s="2"/>
      <c r="T97" s="2"/>
    </row>
    <row r="98" spans="1:20" ht="14.5" x14ac:dyDescent="0.4">
      <c r="A98" s="2"/>
      <c r="B98" s="3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4"/>
      <c r="P98" s="2"/>
      <c r="Q98" s="2"/>
      <c r="R98" s="2"/>
      <c r="S98" s="2"/>
      <c r="T98" s="2"/>
    </row>
    <row r="99" spans="1:20" ht="14.5" x14ac:dyDescent="0.4">
      <c r="A99" s="2"/>
      <c r="B99" s="3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4"/>
      <c r="P99" s="2"/>
      <c r="Q99" s="2"/>
      <c r="R99" s="2"/>
      <c r="S99" s="2"/>
      <c r="T99" s="2"/>
    </row>
    <row r="100" spans="1:20" ht="14.5" x14ac:dyDescent="0.4">
      <c r="A100" s="2"/>
      <c r="B100" s="3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4"/>
      <c r="P100" s="2"/>
      <c r="Q100" s="2"/>
      <c r="R100" s="2"/>
      <c r="S100" s="2"/>
      <c r="T100" s="2"/>
    </row>
    <row r="101" spans="1:20" ht="14.5" x14ac:dyDescent="0.4">
      <c r="A101" s="2"/>
      <c r="B101" s="3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4"/>
      <c r="P101" s="2"/>
      <c r="Q101" s="2"/>
      <c r="R101" s="2"/>
      <c r="S101" s="2"/>
      <c r="T101" s="2"/>
    </row>
    <row r="102" spans="1:20" ht="14.5" x14ac:dyDescent="0.4">
      <c r="A102" s="2"/>
      <c r="B102" s="3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4"/>
      <c r="P102" s="2"/>
      <c r="Q102" s="2"/>
      <c r="R102" s="2"/>
      <c r="S102" s="2"/>
      <c r="T102" s="2"/>
    </row>
    <row r="103" spans="1:20" ht="14.5" x14ac:dyDescent="0.4">
      <c r="A103" s="2"/>
      <c r="B103" s="3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4"/>
      <c r="P103" s="2"/>
      <c r="Q103" s="2"/>
      <c r="R103" s="2"/>
      <c r="S103" s="2"/>
      <c r="T103" s="2"/>
    </row>
    <row r="104" spans="1:20" ht="14.5" x14ac:dyDescent="0.4">
      <c r="A104" s="2"/>
      <c r="B104" s="3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4"/>
      <c r="P104" s="2"/>
      <c r="Q104" s="2"/>
      <c r="R104" s="2"/>
      <c r="S104" s="2"/>
      <c r="T104" s="2"/>
    </row>
    <row r="105" spans="1:20" ht="14.5" x14ac:dyDescent="0.4">
      <c r="A105" s="2"/>
      <c r="B105" s="3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4"/>
      <c r="P105" s="2"/>
      <c r="Q105" s="2"/>
      <c r="R105" s="2"/>
      <c r="S105" s="2"/>
      <c r="T105" s="2"/>
    </row>
    <row r="106" spans="1:20" ht="14.5" x14ac:dyDescent="0.4">
      <c r="A106" s="2"/>
      <c r="B106" s="3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4"/>
      <c r="P106" s="2"/>
      <c r="Q106" s="2"/>
      <c r="R106" s="2"/>
      <c r="S106" s="2"/>
      <c r="T106" s="2"/>
    </row>
    <row r="107" spans="1:20" ht="14.5" x14ac:dyDescent="0.4">
      <c r="A107" s="2"/>
      <c r="B107" s="3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4"/>
      <c r="P107" s="2"/>
      <c r="Q107" s="2"/>
      <c r="R107" s="2"/>
      <c r="S107" s="2"/>
      <c r="T107" s="2"/>
    </row>
    <row r="108" spans="1:20" ht="14.5" x14ac:dyDescent="0.4">
      <c r="A108" s="2"/>
      <c r="B108" s="3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4"/>
      <c r="P108" s="2"/>
      <c r="Q108" s="2"/>
      <c r="R108" s="2"/>
      <c r="S108" s="2"/>
      <c r="T108" s="2"/>
    </row>
    <row r="109" spans="1:20" ht="14.5" x14ac:dyDescent="0.4">
      <c r="A109" s="2"/>
      <c r="B109" s="3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4"/>
      <c r="P109" s="2"/>
      <c r="Q109" s="2"/>
      <c r="R109" s="2"/>
      <c r="S109" s="2"/>
      <c r="T109" s="2"/>
    </row>
    <row r="110" spans="1:20" ht="14.5" x14ac:dyDescent="0.4">
      <c r="A110" s="2"/>
      <c r="B110" s="3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4"/>
      <c r="P110" s="2"/>
      <c r="Q110" s="2"/>
      <c r="R110" s="2"/>
      <c r="S110" s="2"/>
      <c r="T110" s="2"/>
    </row>
    <row r="111" spans="1:20" ht="14.5" x14ac:dyDescent="0.4">
      <c r="A111" s="2"/>
      <c r="B111" s="3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4"/>
      <c r="P111" s="2"/>
      <c r="Q111" s="2"/>
      <c r="R111" s="2"/>
      <c r="S111" s="2"/>
      <c r="T111" s="2"/>
    </row>
    <row r="112" spans="1:20" ht="14.5" x14ac:dyDescent="0.4">
      <c r="A112" s="2"/>
      <c r="B112" s="3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4"/>
      <c r="P112" s="2"/>
      <c r="Q112" s="2"/>
      <c r="R112" s="2"/>
      <c r="S112" s="2"/>
      <c r="T112" s="2"/>
    </row>
    <row r="113" spans="1:20" ht="14.5" x14ac:dyDescent="0.4">
      <c r="A113" s="2"/>
      <c r="B113" s="3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4"/>
      <c r="P113" s="2"/>
      <c r="Q113" s="2"/>
      <c r="R113" s="2"/>
      <c r="S113" s="2"/>
      <c r="T113" s="2"/>
    </row>
    <row r="114" spans="1:20" ht="14.5" x14ac:dyDescent="0.4">
      <c r="A114" s="2"/>
      <c r="B114" s="3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4"/>
      <c r="P114" s="2"/>
      <c r="Q114" s="2"/>
      <c r="R114" s="2"/>
      <c r="S114" s="2"/>
      <c r="T114" s="2"/>
    </row>
    <row r="115" spans="1:20" ht="14.5" x14ac:dyDescent="0.4">
      <c r="A115" s="2"/>
      <c r="B115" s="3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4"/>
      <c r="P115" s="2"/>
      <c r="Q115" s="2"/>
      <c r="R115" s="2"/>
      <c r="S115" s="2"/>
      <c r="T115" s="2"/>
    </row>
    <row r="116" spans="1:20" ht="14.5" x14ac:dyDescent="0.4">
      <c r="A116" s="2"/>
      <c r="B116" s="3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4"/>
      <c r="P116" s="2"/>
      <c r="Q116" s="2"/>
      <c r="R116" s="2"/>
      <c r="S116" s="2"/>
      <c r="T116" s="2"/>
    </row>
    <row r="117" spans="1:20" ht="14.5" x14ac:dyDescent="0.4">
      <c r="A117" s="2"/>
      <c r="B117" s="3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4"/>
      <c r="P117" s="2"/>
      <c r="Q117" s="2"/>
      <c r="R117" s="2"/>
      <c r="S117" s="2"/>
      <c r="T117" s="2"/>
    </row>
    <row r="118" spans="1:20" ht="14.5" x14ac:dyDescent="0.4">
      <c r="A118" s="2"/>
      <c r="B118" s="3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4"/>
      <c r="P118" s="2"/>
      <c r="Q118" s="2"/>
      <c r="R118" s="2"/>
      <c r="S118" s="2"/>
      <c r="T118" s="2"/>
    </row>
    <row r="119" spans="1:20" ht="14.5" x14ac:dyDescent="0.4">
      <c r="A119" s="2"/>
      <c r="B119" s="3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4"/>
      <c r="P119" s="2"/>
      <c r="Q119" s="2"/>
      <c r="R119" s="2"/>
      <c r="S119" s="2"/>
      <c r="T119" s="2"/>
    </row>
    <row r="120" spans="1:20" ht="14.5" x14ac:dyDescent="0.4">
      <c r="A120" s="2"/>
      <c r="B120" s="3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4"/>
      <c r="P120" s="2"/>
      <c r="Q120" s="2"/>
      <c r="R120" s="2"/>
      <c r="S120" s="2"/>
      <c r="T120" s="2"/>
    </row>
    <row r="121" spans="1:20" ht="14.5" x14ac:dyDescent="0.4">
      <c r="A121" s="2"/>
      <c r="B121" s="3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4"/>
      <c r="P121" s="2"/>
      <c r="Q121" s="2"/>
      <c r="R121" s="2"/>
      <c r="S121" s="2"/>
      <c r="T121" s="2"/>
    </row>
    <row r="122" spans="1:20" ht="14.5" x14ac:dyDescent="0.4">
      <c r="A122" s="2"/>
      <c r="B122" s="3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4"/>
      <c r="P122" s="2"/>
      <c r="Q122" s="2"/>
      <c r="R122" s="2"/>
      <c r="S122" s="2"/>
      <c r="T122" s="2"/>
    </row>
    <row r="123" spans="1:20" ht="14.5" x14ac:dyDescent="0.4">
      <c r="A123" s="2"/>
      <c r="B123" s="3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4"/>
      <c r="P123" s="2"/>
      <c r="Q123" s="2"/>
      <c r="R123" s="2"/>
      <c r="S123" s="2"/>
      <c r="T123" s="2"/>
    </row>
    <row r="124" spans="1:20" ht="14.5" x14ac:dyDescent="0.4">
      <c r="A124" s="2"/>
      <c r="B124" s="3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4"/>
      <c r="P124" s="2"/>
      <c r="Q124" s="2"/>
      <c r="R124" s="2"/>
      <c r="S124" s="2"/>
      <c r="T124" s="2"/>
    </row>
    <row r="125" spans="1:20" ht="14.5" x14ac:dyDescent="0.4">
      <c r="A125" s="2"/>
      <c r="B125" s="3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4"/>
      <c r="P125" s="2"/>
      <c r="Q125" s="2"/>
      <c r="R125" s="2"/>
      <c r="S125" s="2"/>
      <c r="T125" s="2"/>
    </row>
    <row r="126" spans="1:20" ht="14.5" x14ac:dyDescent="0.4">
      <c r="A126" s="2"/>
      <c r="B126" s="3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4"/>
      <c r="P126" s="2"/>
      <c r="Q126" s="2"/>
      <c r="R126" s="2"/>
      <c r="S126" s="2"/>
      <c r="T126" s="2"/>
    </row>
    <row r="127" spans="1:20" ht="14.5" x14ac:dyDescent="0.4">
      <c r="A127" s="2"/>
      <c r="B127" s="3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4"/>
      <c r="P127" s="2"/>
      <c r="Q127" s="2"/>
      <c r="R127" s="2"/>
      <c r="S127" s="2"/>
      <c r="T127" s="2"/>
    </row>
    <row r="128" spans="1:20" ht="14.5" x14ac:dyDescent="0.4">
      <c r="A128" s="2"/>
      <c r="B128" s="3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4"/>
      <c r="P128" s="2"/>
      <c r="Q128" s="2"/>
      <c r="R128" s="2"/>
      <c r="S128" s="2"/>
      <c r="T128" s="2"/>
    </row>
    <row r="129" spans="1:20" ht="14.5" x14ac:dyDescent="0.4">
      <c r="A129" s="2"/>
      <c r="B129" s="3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4"/>
      <c r="P129" s="2"/>
      <c r="Q129" s="2"/>
      <c r="R129" s="2"/>
      <c r="S129" s="2"/>
      <c r="T129" s="2"/>
    </row>
    <row r="130" spans="1:20" ht="14.5" x14ac:dyDescent="0.4">
      <c r="A130" s="2"/>
      <c r="B130" s="3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4"/>
      <c r="P130" s="2"/>
      <c r="Q130" s="2"/>
      <c r="R130" s="2"/>
      <c r="S130" s="2"/>
      <c r="T130" s="2"/>
    </row>
    <row r="131" spans="1:20" ht="14.5" x14ac:dyDescent="0.4">
      <c r="A131" s="2"/>
      <c r="B131" s="3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4"/>
      <c r="P131" s="2"/>
      <c r="Q131" s="2"/>
      <c r="R131" s="2"/>
      <c r="S131" s="2"/>
      <c r="T131" s="2"/>
    </row>
    <row r="132" spans="1:20" ht="14.5" x14ac:dyDescent="0.4">
      <c r="A132" s="2"/>
      <c r="B132" s="3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4"/>
      <c r="P132" s="2"/>
      <c r="Q132" s="2"/>
      <c r="R132" s="2"/>
      <c r="S132" s="2"/>
      <c r="T132" s="2"/>
    </row>
    <row r="133" spans="1:20" ht="14.5" x14ac:dyDescent="0.4">
      <c r="A133" s="2"/>
      <c r="B133" s="3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4"/>
      <c r="P133" s="2"/>
      <c r="Q133" s="2"/>
      <c r="R133" s="2"/>
      <c r="S133" s="2"/>
      <c r="T133" s="2"/>
    </row>
    <row r="134" spans="1:20" ht="14.5" x14ac:dyDescent="0.4">
      <c r="A134" s="2"/>
      <c r="B134" s="3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4"/>
      <c r="P134" s="2"/>
      <c r="Q134" s="2"/>
      <c r="R134" s="2"/>
      <c r="S134" s="2"/>
      <c r="T134" s="2"/>
    </row>
    <row r="135" spans="1:20" ht="14.5" x14ac:dyDescent="0.4">
      <c r="A135" s="2"/>
      <c r="B135" s="3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4"/>
      <c r="P135" s="2"/>
      <c r="Q135" s="2"/>
      <c r="R135" s="2"/>
      <c r="S135" s="2"/>
      <c r="T135" s="2"/>
    </row>
    <row r="136" spans="1:20" ht="14.5" x14ac:dyDescent="0.4">
      <c r="A136" s="2"/>
      <c r="B136" s="3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4"/>
      <c r="P136" s="2"/>
      <c r="Q136" s="2"/>
      <c r="R136" s="2"/>
      <c r="S136" s="2"/>
      <c r="T136" s="2"/>
    </row>
    <row r="137" spans="1:20" ht="14.5" x14ac:dyDescent="0.4">
      <c r="A137" s="2"/>
      <c r="B137" s="3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4"/>
      <c r="P137" s="2"/>
      <c r="Q137" s="2"/>
      <c r="R137" s="2"/>
      <c r="S137" s="2"/>
      <c r="T137" s="2"/>
    </row>
    <row r="138" spans="1:20" ht="14.5" x14ac:dyDescent="0.4">
      <c r="A138" s="2"/>
      <c r="B138" s="3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4"/>
      <c r="P138" s="2"/>
      <c r="Q138" s="2"/>
      <c r="R138" s="2"/>
      <c r="S138" s="2"/>
      <c r="T138" s="2"/>
    </row>
    <row r="139" spans="1:20" ht="14.5" x14ac:dyDescent="0.4">
      <c r="A139" s="2"/>
      <c r="B139" s="3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4"/>
      <c r="P139" s="2"/>
      <c r="Q139" s="2"/>
      <c r="R139" s="2"/>
      <c r="S139" s="2"/>
      <c r="T139" s="2"/>
    </row>
    <row r="140" spans="1:20" ht="14.5" x14ac:dyDescent="0.4">
      <c r="A140" s="2"/>
      <c r="B140" s="3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4"/>
      <c r="P140" s="2"/>
      <c r="Q140" s="2"/>
      <c r="R140" s="2"/>
      <c r="S140" s="2"/>
      <c r="T140" s="2"/>
    </row>
    <row r="141" spans="1:20" ht="14.5" x14ac:dyDescent="0.4">
      <c r="A141" s="2"/>
      <c r="B141" s="3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4"/>
      <c r="P141" s="2"/>
      <c r="Q141" s="2"/>
      <c r="R141" s="2"/>
      <c r="S141" s="2"/>
      <c r="T141" s="2"/>
    </row>
    <row r="142" spans="1:20" ht="14.5" x14ac:dyDescent="0.4">
      <c r="A142" s="2"/>
      <c r="B142" s="3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4"/>
      <c r="P142" s="2"/>
      <c r="Q142" s="2"/>
      <c r="R142" s="2"/>
      <c r="S142" s="2"/>
      <c r="T142" s="2"/>
    </row>
    <row r="143" spans="1:20" ht="14.5" x14ac:dyDescent="0.4">
      <c r="A143" s="2"/>
      <c r="B143" s="3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4"/>
      <c r="P143" s="2"/>
      <c r="Q143" s="2"/>
      <c r="R143" s="2"/>
      <c r="S143" s="2"/>
      <c r="T143" s="2"/>
    </row>
    <row r="144" spans="1:20" ht="14.5" x14ac:dyDescent="0.4">
      <c r="A144" s="2"/>
      <c r="B144" s="3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4"/>
      <c r="P144" s="2"/>
      <c r="Q144" s="2"/>
      <c r="R144" s="2"/>
      <c r="S144" s="2"/>
      <c r="T144" s="2"/>
    </row>
    <row r="145" spans="1:20" ht="14.5" x14ac:dyDescent="0.4">
      <c r="A145" s="2"/>
      <c r="B145" s="3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4"/>
      <c r="P145" s="2"/>
      <c r="Q145" s="2"/>
      <c r="R145" s="2"/>
      <c r="S145" s="2"/>
      <c r="T145" s="2"/>
    </row>
    <row r="146" spans="1:20" ht="14.5" x14ac:dyDescent="0.4">
      <c r="A146" s="2"/>
      <c r="B146" s="3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4"/>
      <c r="P146" s="2"/>
      <c r="Q146" s="2"/>
      <c r="R146" s="2"/>
      <c r="S146" s="2"/>
      <c r="T146" s="2"/>
    </row>
    <row r="147" spans="1:20" ht="14.5" x14ac:dyDescent="0.4">
      <c r="A147" s="2"/>
      <c r="B147" s="3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4"/>
      <c r="P147" s="2"/>
      <c r="Q147" s="2"/>
      <c r="R147" s="2"/>
      <c r="S147" s="2"/>
      <c r="T147" s="2"/>
    </row>
    <row r="148" spans="1:20" ht="14.5" x14ac:dyDescent="0.4">
      <c r="A148" s="2"/>
      <c r="B148" s="3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4"/>
      <c r="P148" s="2"/>
      <c r="Q148" s="2"/>
      <c r="R148" s="2"/>
      <c r="S148" s="2"/>
      <c r="T148" s="2"/>
    </row>
    <row r="149" spans="1:20" ht="14.5" x14ac:dyDescent="0.4">
      <c r="A149" s="2"/>
      <c r="B149" s="3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4"/>
      <c r="P149" s="2"/>
      <c r="Q149" s="2"/>
      <c r="R149" s="2"/>
      <c r="S149" s="2"/>
      <c r="T149" s="2"/>
    </row>
    <row r="150" spans="1:20" ht="14.5" x14ac:dyDescent="0.4">
      <c r="A150" s="2"/>
      <c r="B150" s="3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4"/>
      <c r="P150" s="2"/>
      <c r="Q150" s="2"/>
      <c r="R150" s="2"/>
      <c r="S150" s="2"/>
      <c r="T150" s="2"/>
    </row>
    <row r="151" spans="1:20" ht="14.5" x14ac:dyDescent="0.4">
      <c r="A151" s="2"/>
      <c r="B151" s="3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4"/>
      <c r="P151" s="2"/>
      <c r="Q151" s="2"/>
      <c r="R151" s="2"/>
      <c r="S151" s="2"/>
      <c r="T151" s="2"/>
    </row>
    <row r="152" spans="1:20" ht="14.5" x14ac:dyDescent="0.4">
      <c r="A152" s="2"/>
      <c r="B152" s="3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4"/>
      <c r="P152" s="2"/>
      <c r="Q152" s="2"/>
      <c r="R152" s="2"/>
      <c r="S152" s="2"/>
      <c r="T152" s="2"/>
    </row>
    <row r="153" spans="1:20" ht="14.5" x14ac:dyDescent="0.4">
      <c r="A153" s="2"/>
      <c r="B153" s="3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4"/>
      <c r="P153" s="2"/>
      <c r="Q153" s="2"/>
      <c r="R153" s="2"/>
      <c r="S153" s="2"/>
      <c r="T153" s="2"/>
    </row>
    <row r="154" spans="1:20" ht="14.5" x14ac:dyDescent="0.4">
      <c r="A154" s="2"/>
      <c r="B154" s="3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4"/>
      <c r="P154" s="2"/>
      <c r="Q154" s="2"/>
      <c r="R154" s="2"/>
      <c r="S154" s="2"/>
      <c r="T154" s="2"/>
    </row>
    <row r="155" spans="1:20" ht="14.5" x14ac:dyDescent="0.4">
      <c r="A155" s="2"/>
      <c r="B155" s="3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4"/>
      <c r="P155" s="2"/>
      <c r="Q155" s="2"/>
      <c r="R155" s="2"/>
      <c r="S155" s="2"/>
      <c r="T155" s="2"/>
    </row>
    <row r="156" spans="1:20" ht="14.5" x14ac:dyDescent="0.4">
      <c r="A156" s="2"/>
      <c r="B156" s="3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4"/>
      <c r="P156" s="2"/>
      <c r="Q156" s="2"/>
      <c r="R156" s="2"/>
      <c r="S156" s="2"/>
      <c r="T156" s="2"/>
    </row>
    <row r="157" spans="1:20" ht="14.5" x14ac:dyDescent="0.4">
      <c r="A157" s="2"/>
      <c r="B157" s="3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4"/>
      <c r="P157" s="2"/>
      <c r="Q157" s="2"/>
      <c r="R157" s="2"/>
      <c r="S157" s="2"/>
      <c r="T157" s="2"/>
    </row>
    <row r="158" spans="1:20" ht="14.5" x14ac:dyDescent="0.4">
      <c r="A158" s="2"/>
      <c r="B158" s="3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4"/>
      <c r="P158" s="2"/>
      <c r="Q158" s="2"/>
      <c r="R158" s="2"/>
      <c r="S158" s="2"/>
      <c r="T158" s="2"/>
    </row>
    <row r="159" spans="1:20" ht="14.5" x14ac:dyDescent="0.4">
      <c r="A159" s="2"/>
      <c r="B159" s="3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4"/>
      <c r="P159" s="2"/>
      <c r="Q159" s="2"/>
      <c r="R159" s="2"/>
      <c r="S159" s="2"/>
      <c r="T159" s="2"/>
    </row>
    <row r="160" spans="1:20" ht="14.5" x14ac:dyDescent="0.4">
      <c r="A160" s="2"/>
      <c r="B160" s="3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4"/>
      <c r="P160" s="2"/>
      <c r="Q160" s="2"/>
      <c r="R160" s="2"/>
      <c r="S160" s="2"/>
      <c r="T160" s="2"/>
    </row>
    <row r="161" spans="1:33" ht="14.5" x14ac:dyDescent="0.4">
      <c r="A161" s="2"/>
      <c r="B161" s="3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4"/>
      <c r="P161" s="2"/>
      <c r="Q161" s="2"/>
      <c r="R161" s="2"/>
      <c r="S161" s="2"/>
      <c r="T161" s="2"/>
    </row>
    <row r="162" spans="1:33" ht="14.5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4"/>
      <c r="AC162" s="2"/>
      <c r="AD162" s="2"/>
      <c r="AE162" s="2"/>
      <c r="AF162" s="2"/>
      <c r="AG162" s="2"/>
    </row>
    <row r="163" spans="1:33" ht="14.5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4"/>
      <c r="AC163" s="2"/>
      <c r="AD163" s="2"/>
      <c r="AE163" s="2"/>
      <c r="AF163" s="2"/>
      <c r="AG163" s="2"/>
    </row>
    <row r="164" spans="1:33" ht="14.5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4"/>
      <c r="AC164" s="2"/>
      <c r="AD164" s="2"/>
      <c r="AE164" s="2"/>
      <c r="AF164" s="2"/>
      <c r="AG164" s="2"/>
    </row>
    <row r="165" spans="1:33" ht="14.5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4"/>
      <c r="AC165" s="2"/>
      <c r="AD165" s="2"/>
      <c r="AE165" s="2"/>
      <c r="AF165" s="2"/>
      <c r="AG165" s="2"/>
    </row>
    <row r="166" spans="1:33" ht="14.5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4"/>
      <c r="AC166" s="2"/>
      <c r="AD166" s="2"/>
      <c r="AE166" s="2"/>
      <c r="AF166" s="2"/>
      <c r="AG166" s="2"/>
    </row>
    <row r="167" spans="1:33" ht="14.5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4"/>
      <c r="AC167" s="2"/>
      <c r="AD167" s="2"/>
      <c r="AE167" s="2"/>
      <c r="AF167" s="2"/>
      <c r="AG167" s="2"/>
    </row>
    <row r="168" spans="1:33" ht="14.5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3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4"/>
      <c r="AC168" s="2"/>
      <c r="AD168" s="2"/>
      <c r="AE168" s="2"/>
      <c r="AF168" s="2"/>
      <c r="AG168" s="2"/>
    </row>
    <row r="169" spans="1:33" ht="14.5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3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4"/>
      <c r="AC169" s="2"/>
      <c r="AD169" s="2"/>
      <c r="AE169" s="2"/>
      <c r="AF169" s="2"/>
      <c r="AG169" s="2"/>
    </row>
    <row r="170" spans="1:33" ht="14.5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3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4"/>
      <c r="AC170" s="2"/>
      <c r="AD170" s="2"/>
      <c r="AE170" s="2"/>
      <c r="AF170" s="2"/>
      <c r="AG170" s="2"/>
    </row>
    <row r="171" spans="1:33" ht="14.5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3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4"/>
      <c r="AC171" s="2"/>
      <c r="AD171" s="2"/>
      <c r="AE171" s="2"/>
      <c r="AF171" s="2"/>
      <c r="AG171" s="2"/>
    </row>
    <row r="172" spans="1:33" ht="14.5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3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4"/>
      <c r="AC172" s="2"/>
      <c r="AD172" s="2"/>
      <c r="AE172" s="2"/>
      <c r="AF172" s="2"/>
      <c r="AG172" s="2"/>
    </row>
    <row r="173" spans="1:33" ht="14.5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3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4"/>
      <c r="AC173" s="2"/>
      <c r="AD173" s="2"/>
      <c r="AE173" s="2"/>
      <c r="AF173" s="2"/>
      <c r="AG173" s="2"/>
    </row>
    <row r="174" spans="1:33" ht="14.5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3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4"/>
      <c r="AC174" s="2"/>
      <c r="AD174" s="2"/>
      <c r="AE174" s="2"/>
      <c r="AF174" s="2"/>
      <c r="AG174" s="2"/>
    </row>
    <row r="175" spans="1:33" ht="14.5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3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4"/>
      <c r="AC175" s="2"/>
      <c r="AD175" s="2"/>
      <c r="AE175" s="2"/>
      <c r="AF175" s="2"/>
      <c r="AG175" s="2"/>
    </row>
    <row r="176" spans="1:33" ht="14.5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4"/>
      <c r="AC176" s="2"/>
      <c r="AD176" s="2"/>
      <c r="AE176" s="2"/>
      <c r="AF176" s="2"/>
      <c r="AG176" s="2"/>
    </row>
    <row r="177" spans="1:33" ht="14.5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4"/>
      <c r="AC177" s="2"/>
      <c r="AD177" s="2"/>
      <c r="AE177" s="2"/>
      <c r="AF177" s="2"/>
      <c r="AG177" s="2"/>
    </row>
    <row r="178" spans="1:33" ht="14.5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4"/>
      <c r="AC178" s="2"/>
      <c r="AD178" s="2"/>
      <c r="AE178" s="2"/>
      <c r="AF178" s="2"/>
      <c r="AG178" s="2"/>
    </row>
    <row r="179" spans="1:33" ht="14.5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4"/>
      <c r="AC179" s="2"/>
      <c r="AD179" s="2"/>
      <c r="AE179" s="2"/>
      <c r="AF179" s="2"/>
      <c r="AG179" s="2"/>
    </row>
    <row r="180" spans="1:33" ht="14.5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4"/>
      <c r="AC180" s="2"/>
      <c r="AD180" s="2"/>
      <c r="AE180" s="2"/>
      <c r="AF180" s="2"/>
      <c r="AG180" s="2"/>
    </row>
    <row r="181" spans="1:33" ht="14.5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4"/>
      <c r="AC181" s="2"/>
      <c r="AD181" s="2"/>
      <c r="AE181" s="2"/>
      <c r="AF181" s="2"/>
      <c r="AG181" s="2"/>
    </row>
    <row r="182" spans="1:33" ht="14.5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4"/>
      <c r="AC182" s="2"/>
      <c r="AD182" s="2"/>
      <c r="AE182" s="2"/>
      <c r="AF182" s="2"/>
      <c r="AG182" s="2"/>
    </row>
    <row r="183" spans="1:33" ht="14.5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4"/>
      <c r="AC183" s="2"/>
      <c r="AD183" s="2"/>
      <c r="AE183" s="2"/>
      <c r="AF183" s="2"/>
      <c r="AG183" s="2"/>
    </row>
    <row r="184" spans="1:33" ht="14.5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4"/>
      <c r="AC184" s="2"/>
      <c r="AD184" s="2"/>
      <c r="AE184" s="2"/>
      <c r="AF184" s="2"/>
      <c r="AG184" s="2"/>
    </row>
    <row r="185" spans="1:33" ht="14.5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3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4"/>
      <c r="AC185" s="2"/>
      <c r="AD185" s="2"/>
      <c r="AE185" s="2"/>
      <c r="AF185" s="2"/>
      <c r="AG185" s="2"/>
    </row>
    <row r="186" spans="1:33" ht="14.5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3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4"/>
      <c r="AC186" s="2"/>
      <c r="AD186" s="2"/>
      <c r="AE186" s="2"/>
      <c r="AF186" s="2"/>
      <c r="AG186" s="2"/>
    </row>
    <row r="187" spans="1:33" ht="14.5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3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4"/>
      <c r="AC187" s="2"/>
      <c r="AD187" s="2"/>
      <c r="AE187" s="2"/>
      <c r="AF187" s="2"/>
      <c r="AG187" s="2"/>
    </row>
    <row r="188" spans="1:33" ht="14.5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3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4"/>
      <c r="AC188" s="2"/>
      <c r="AD188" s="2"/>
      <c r="AE188" s="2"/>
      <c r="AF188" s="2"/>
      <c r="AG188" s="2"/>
    </row>
    <row r="189" spans="1:33" ht="14.5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3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4"/>
      <c r="AC189" s="2"/>
      <c r="AD189" s="2"/>
      <c r="AE189" s="2"/>
      <c r="AF189" s="2"/>
      <c r="AG189" s="2"/>
    </row>
    <row r="190" spans="1:33" ht="14.5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3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4"/>
      <c r="AC190" s="2"/>
      <c r="AD190" s="2"/>
      <c r="AE190" s="2"/>
      <c r="AF190" s="2"/>
      <c r="AG190" s="2"/>
    </row>
    <row r="191" spans="1:33" ht="14.5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3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4"/>
      <c r="AC191" s="2"/>
      <c r="AD191" s="2"/>
      <c r="AE191" s="2"/>
      <c r="AF191" s="2"/>
      <c r="AG191" s="2"/>
    </row>
    <row r="192" spans="1:33" ht="14.5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3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4"/>
      <c r="AC192" s="2"/>
      <c r="AD192" s="2"/>
      <c r="AE192" s="2"/>
      <c r="AF192" s="2"/>
      <c r="AG192" s="2"/>
    </row>
    <row r="193" spans="1:33" ht="14.5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4"/>
      <c r="AC193" s="2"/>
      <c r="AD193" s="2"/>
      <c r="AE193" s="2"/>
      <c r="AF193" s="2"/>
      <c r="AG193" s="2"/>
    </row>
    <row r="194" spans="1:33" ht="14.5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4"/>
      <c r="AC194" s="2"/>
      <c r="AD194" s="2"/>
      <c r="AE194" s="2"/>
      <c r="AF194" s="2"/>
      <c r="AG194" s="2"/>
    </row>
    <row r="195" spans="1:33" ht="14.5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4"/>
      <c r="AC195" s="2"/>
      <c r="AD195" s="2"/>
      <c r="AE195" s="2"/>
      <c r="AF195" s="2"/>
      <c r="AG195" s="2"/>
    </row>
    <row r="196" spans="1:33" ht="14.5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4"/>
      <c r="AC196" s="2"/>
      <c r="AD196" s="2"/>
      <c r="AE196" s="2"/>
      <c r="AF196" s="2"/>
      <c r="AG196" s="2"/>
    </row>
    <row r="197" spans="1:33" ht="14.5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4"/>
      <c r="AC197" s="2"/>
      <c r="AD197" s="2"/>
      <c r="AE197" s="2"/>
      <c r="AF197" s="2"/>
      <c r="AG197" s="2"/>
    </row>
    <row r="198" spans="1:33" ht="14.5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4"/>
      <c r="AC198" s="2"/>
      <c r="AD198" s="2"/>
      <c r="AE198" s="2"/>
      <c r="AF198" s="2"/>
      <c r="AG198" s="2"/>
    </row>
    <row r="199" spans="1:33" ht="14.5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4"/>
      <c r="AC199" s="2"/>
      <c r="AD199" s="2"/>
      <c r="AE199" s="2"/>
      <c r="AF199" s="2"/>
      <c r="AG199" s="2"/>
    </row>
    <row r="200" spans="1:33" ht="14.5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4"/>
      <c r="AC200" s="2"/>
      <c r="AD200" s="2"/>
      <c r="AE200" s="2"/>
      <c r="AF200" s="2"/>
      <c r="AG200" s="2"/>
    </row>
    <row r="201" spans="1:33" ht="14.5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4"/>
      <c r="AC201" s="2"/>
      <c r="AD201" s="2"/>
      <c r="AE201" s="2"/>
      <c r="AF201" s="2"/>
      <c r="AG201" s="2"/>
    </row>
    <row r="202" spans="1:33" ht="14.5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3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4"/>
      <c r="AC202" s="2"/>
      <c r="AD202" s="2"/>
      <c r="AE202" s="2"/>
      <c r="AF202" s="2"/>
      <c r="AG202" s="2"/>
    </row>
    <row r="203" spans="1:33" ht="14.5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3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4"/>
      <c r="AC203" s="2"/>
      <c r="AD203" s="2"/>
      <c r="AE203" s="2"/>
      <c r="AF203" s="2"/>
      <c r="AG203" s="2"/>
    </row>
    <row r="204" spans="1:33" ht="14.5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3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4"/>
      <c r="AC204" s="2"/>
      <c r="AD204" s="2"/>
      <c r="AE204" s="2"/>
      <c r="AF204" s="2"/>
      <c r="AG204" s="2"/>
    </row>
    <row r="205" spans="1:33" ht="14.5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3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4"/>
      <c r="AC205" s="2"/>
      <c r="AD205" s="2"/>
      <c r="AE205" s="2"/>
      <c r="AF205" s="2"/>
      <c r="AG205" s="2"/>
    </row>
    <row r="206" spans="1:33" ht="14.5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3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4"/>
      <c r="AC206" s="2"/>
      <c r="AD206" s="2"/>
      <c r="AE206" s="2"/>
      <c r="AF206" s="2"/>
      <c r="AG206" s="2"/>
    </row>
    <row r="207" spans="1:33" ht="14.5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3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4"/>
      <c r="AC207" s="2"/>
      <c r="AD207" s="2"/>
      <c r="AE207" s="2"/>
      <c r="AF207" s="2"/>
      <c r="AG207" s="2"/>
    </row>
    <row r="208" spans="1:33" ht="14.5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3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4"/>
      <c r="AC208" s="2"/>
      <c r="AD208" s="2"/>
      <c r="AE208" s="2"/>
      <c r="AF208" s="2"/>
      <c r="AG208" s="2"/>
    </row>
    <row r="209" spans="1:33" ht="14.5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3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4"/>
      <c r="AC209" s="2"/>
      <c r="AD209" s="2"/>
      <c r="AE209" s="2"/>
      <c r="AF209" s="2"/>
      <c r="AG209" s="2"/>
    </row>
    <row r="210" spans="1:33" ht="14.5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4"/>
      <c r="AC210" s="2"/>
      <c r="AD210" s="2"/>
      <c r="AE210" s="2"/>
      <c r="AF210" s="2"/>
      <c r="AG210" s="2"/>
    </row>
    <row r="211" spans="1:33" ht="14.5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4"/>
      <c r="AC211" s="2"/>
      <c r="AD211" s="2"/>
      <c r="AE211" s="2"/>
      <c r="AF211" s="2"/>
      <c r="AG211" s="2"/>
    </row>
    <row r="212" spans="1:33" ht="14.5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4"/>
      <c r="AC212" s="2"/>
      <c r="AD212" s="2"/>
      <c r="AE212" s="2"/>
      <c r="AF212" s="2"/>
      <c r="AG212" s="2"/>
    </row>
    <row r="213" spans="1:33" ht="14.5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4"/>
      <c r="AC213" s="2"/>
      <c r="AD213" s="2"/>
      <c r="AE213" s="2"/>
      <c r="AF213" s="2"/>
      <c r="AG213" s="2"/>
    </row>
    <row r="214" spans="1:33" ht="14.5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3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4"/>
      <c r="AC214" s="2"/>
      <c r="AD214" s="2"/>
      <c r="AE214" s="2"/>
      <c r="AF214" s="2"/>
      <c r="AG214" s="2"/>
    </row>
    <row r="215" spans="1:33" ht="14.5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4"/>
      <c r="AC215" s="2"/>
      <c r="AD215" s="2"/>
      <c r="AE215" s="2"/>
      <c r="AF215" s="2"/>
      <c r="AG215" s="2"/>
    </row>
    <row r="216" spans="1:33" ht="14.5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4"/>
      <c r="AC216" s="2"/>
      <c r="AD216" s="2"/>
      <c r="AE216" s="2"/>
      <c r="AF216" s="2"/>
      <c r="AG216" s="2"/>
    </row>
    <row r="217" spans="1:33" ht="14.5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4"/>
      <c r="AC217" s="2"/>
      <c r="AD217" s="2"/>
      <c r="AE217" s="2"/>
      <c r="AF217" s="2"/>
      <c r="AG217" s="2"/>
    </row>
    <row r="218" spans="1:33" ht="14.5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4"/>
      <c r="AC218" s="2"/>
      <c r="AD218" s="2"/>
      <c r="AE218" s="2"/>
      <c r="AF218" s="2"/>
      <c r="AG218" s="2"/>
    </row>
    <row r="219" spans="1:33" ht="14.5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4"/>
      <c r="AC219" s="2"/>
      <c r="AD219" s="2"/>
      <c r="AE219" s="2"/>
      <c r="AF219" s="2"/>
      <c r="AG219" s="2"/>
    </row>
    <row r="220" spans="1:33" ht="14.5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4"/>
      <c r="AC220" s="2"/>
      <c r="AD220" s="2"/>
      <c r="AE220" s="2"/>
      <c r="AF220" s="2"/>
      <c r="AG220" s="2"/>
    </row>
    <row r="221" spans="1:33" ht="14.5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4"/>
      <c r="AC221" s="2"/>
      <c r="AD221" s="2"/>
      <c r="AE221" s="2"/>
      <c r="AF221" s="2"/>
      <c r="AG221" s="2"/>
    </row>
    <row r="222" spans="1:33" ht="14.5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3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4"/>
      <c r="AC222" s="2"/>
      <c r="AD222" s="2"/>
      <c r="AE222" s="2"/>
      <c r="AF222" s="2"/>
      <c r="AG222" s="2"/>
    </row>
    <row r="223" spans="1:33" ht="14.5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3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4"/>
      <c r="AC223" s="2"/>
      <c r="AD223" s="2"/>
      <c r="AE223" s="2"/>
      <c r="AF223" s="2"/>
      <c r="AG223" s="2"/>
    </row>
    <row r="224" spans="1:33" ht="14.5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3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4"/>
      <c r="AC224" s="2"/>
      <c r="AD224" s="2"/>
      <c r="AE224" s="2"/>
      <c r="AF224" s="2"/>
      <c r="AG224" s="2"/>
    </row>
    <row r="225" spans="1:33" ht="14.5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3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4"/>
      <c r="AC225" s="2"/>
      <c r="AD225" s="2"/>
      <c r="AE225" s="2"/>
      <c r="AF225" s="2"/>
      <c r="AG225" s="2"/>
    </row>
    <row r="226" spans="1:33" ht="14.5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3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4"/>
      <c r="AC226" s="2"/>
      <c r="AD226" s="2"/>
      <c r="AE226" s="2"/>
      <c r="AF226" s="2"/>
      <c r="AG226" s="2"/>
    </row>
    <row r="227" spans="1:33" ht="14.5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3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4"/>
      <c r="AC227" s="2"/>
      <c r="AD227" s="2"/>
      <c r="AE227" s="2"/>
      <c r="AF227" s="2"/>
      <c r="AG227" s="2"/>
    </row>
    <row r="228" spans="1:33" ht="14.5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3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4"/>
      <c r="AC228" s="2"/>
      <c r="AD228" s="2"/>
      <c r="AE228" s="2"/>
      <c r="AF228" s="2"/>
      <c r="AG228" s="2"/>
    </row>
    <row r="229" spans="1:33" ht="14.5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3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4"/>
      <c r="AC229" s="2"/>
      <c r="AD229" s="2"/>
      <c r="AE229" s="2"/>
      <c r="AF229" s="2"/>
      <c r="AG229" s="2"/>
    </row>
    <row r="230" spans="1:33" ht="14.5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3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4"/>
      <c r="AC230" s="2"/>
      <c r="AD230" s="2"/>
      <c r="AE230" s="2"/>
      <c r="AF230" s="2"/>
      <c r="AG230" s="2"/>
    </row>
    <row r="231" spans="1:33" ht="14.5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4"/>
      <c r="AC231" s="2"/>
      <c r="AD231" s="2"/>
      <c r="AE231" s="2"/>
      <c r="AF231" s="2"/>
      <c r="AG231" s="2"/>
    </row>
    <row r="232" spans="1:33" ht="14.5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4"/>
      <c r="AC232" s="2"/>
      <c r="AD232" s="2"/>
      <c r="AE232" s="2"/>
      <c r="AF232" s="2"/>
      <c r="AG232" s="2"/>
    </row>
    <row r="233" spans="1:33" ht="14.5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4"/>
      <c r="AC233" s="2"/>
      <c r="AD233" s="2"/>
      <c r="AE233" s="2"/>
      <c r="AF233" s="2"/>
      <c r="AG233" s="2"/>
    </row>
    <row r="234" spans="1:33" ht="14.5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4"/>
      <c r="AC234" s="2"/>
      <c r="AD234" s="2"/>
      <c r="AE234" s="2"/>
      <c r="AF234" s="2"/>
      <c r="AG234" s="2"/>
    </row>
    <row r="235" spans="1:33" ht="14.5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4"/>
      <c r="AC235" s="2"/>
      <c r="AD235" s="2"/>
      <c r="AE235" s="2"/>
      <c r="AF235" s="2"/>
      <c r="AG235" s="2"/>
    </row>
    <row r="236" spans="1:33" ht="14.5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4"/>
      <c r="AC236" s="2"/>
      <c r="AD236" s="2"/>
      <c r="AE236" s="2"/>
      <c r="AF236" s="2"/>
      <c r="AG236" s="2"/>
    </row>
    <row r="237" spans="1:33" ht="14.5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4"/>
      <c r="AC237" s="2"/>
      <c r="AD237" s="2"/>
      <c r="AE237" s="2"/>
      <c r="AF237" s="2"/>
      <c r="AG237" s="2"/>
    </row>
    <row r="238" spans="1:33" ht="14.5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4"/>
      <c r="AC238" s="2"/>
      <c r="AD238" s="2"/>
      <c r="AE238" s="2"/>
      <c r="AF238" s="2"/>
      <c r="AG238" s="2"/>
    </row>
    <row r="239" spans="1:33" ht="14.5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3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4"/>
      <c r="AC239" s="2"/>
      <c r="AD239" s="2"/>
      <c r="AE239" s="2"/>
      <c r="AF239" s="2"/>
      <c r="AG239" s="2"/>
    </row>
    <row r="240" spans="1:33" ht="14.5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3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4"/>
      <c r="AC240" s="2"/>
      <c r="AD240" s="2"/>
      <c r="AE240" s="2"/>
      <c r="AF240" s="2"/>
      <c r="AG240" s="2"/>
    </row>
    <row r="241" spans="1:33" ht="14.5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3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4"/>
      <c r="AC241" s="2"/>
      <c r="AD241" s="2"/>
      <c r="AE241" s="2"/>
      <c r="AF241" s="2"/>
      <c r="AG241" s="2"/>
    </row>
    <row r="242" spans="1:33" ht="14.5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3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4"/>
      <c r="AC242" s="2"/>
      <c r="AD242" s="2"/>
      <c r="AE242" s="2"/>
      <c r="AF242" s="2"/>
      <c r="AG242" s="2"/>
    </row>
    <row r="243" spans="1:33" ht="14.5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3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4"/>
      <c r="AC243" s="2"/>
      <c r="AD243" s="2"/>
      <c r="AE243" s="2"/>
      <c r="AF243" s="2"/>
      <c r="AG243" s="2"/>
    </row>
    <row r="244" spans="1:33" ht="14.5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3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4"/>
      <c r="AC244" s="2"/>
      <c r="AD244" s="2"/>
      <c r="AE244" s="2"/>
      <c r="AF244" s="2"/>
      <c r="AG244" s="2"/>
    </row>
    <row r="245" spans="1:33" ht="14.5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3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4"/>
      <c r="AC245" s="2"/>
      <c r="AD245" s="2"/>
      <c r="AE245" s="2"/>
      <c r="AF245" s="2"/>
      <c r="AG245" s="2"/>
    </row>
    <row r="246" spans="1:33" ht="14.5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4"/>
      <c r="AC246" s="2"/>
      <c r="AD246" s="2"/>
      <c r="AE246" s="2"/>
      <c r="AF246" s="2"/>
      <c r="AG246" s="2"/>
    </row>
    <row r="247" spans="1:33" ht="14.5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4"/>
      <c r="AC247" s="2"/>
      <c r="AD247" s="2"/>
      <c r="AE247" s="2"/>
      <c r="AF247" s="2"/>
      <c r="AG247" s="2"/>
    </row>
    <row r="248" spans="1:33" ht="14.5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4"/>
      <c r="AC248" s="2"/>
      <c r="AD248" s="2"/>
      <c r="AE248" s="2"/>
      <c r="AF248" s="2"/>
      <c r="AG248" s="2"/>
    </row>
    <row r="249" spans="1:33" ht="14.5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4"/>
      <c r="AC249" s="2"/>
      <c r="AD249" s="2"/>
      <c r="AE249" s="2"/>
      <c r="AF249" s="2"/>
      <c r="AG249" s="2"/>
    </row>
    <row r="250" spans="1:33" ht="14.5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4"/>
      <c r="AC250" s="2"/>
      <c r="AD250" s="2"/>
      <c r="AE250" s="2"/>
      <c r="AF250" s="2"/>
      <c r="AG250" s="2"/>
    </row>
    <row r="251" spans="1:33" ht="14.5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4"/>
      <c r="AC251" s="2"/>
      <c r="AD251" s="2"/>
      <c r="AE251" s="2"/>
      <c r="AF251" s="2"/>
      <c r="AG251" s="2"/>
    </row>
    <row r="252" spans="1:33" ht="14.5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4"/>
      <c r="AC252" s="2"/>
      <c r="AD252" s="2"/>
      <c r="AE252" s="2"/>
      <c r="AF252" s="2"/>
      <c r="AG252" s="2"/>
    </row>
    <row r="253" spans="1:33" ht="14.5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4"/>
      <c r="AC253" s="2"/>
      <c r="AD253" s="2"/>
      <c r="AE253" s="2"/>
      <c r="AF253" s="2"/>
      <c r="AG253" s="2"/>
    </row>
    <row r="254" spans="1:33" ht="14.5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4"/>
      <c r="AC254" s="2"/>
      <c r="AD254" s="2"/>
      <c r="AE254" s="2"/>
      <c r="AF254" s="2"/>
      <c r="AG254" s="2"/>
    </row>
    <row r="255" spans="1:33" ht="14.5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4"/>
      <c r="AC255" s="2"/>
      <c r="AD255" s="2"/>
      <c r="AE255" s="2"/>
      <c r="AF255" s="2"/>
      <c r="AG255" s="2"/>
    </row>
    <row r="256" spans="1:33" ht="14.5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3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4"/>
      <c r="AC256" s="2"/>
      <c r="AD256" s="2"/>
      <c r="AE256" s="2"/>
      <c r="AF256" s="2"/>
      <c r="AG256" s="2"/>
    </row>
    <row r="257" spans="1:33" ht="14.5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3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4"/>
      <c r="AC257" s="2"/>
      <c r="AD257" s="2"/>
      <c r="AE257" s="2"/>
      <c r="AF257" s="2"/>
      <c r="AG257" s="2"/>
    </row>
    <row r="258" spans="1:33" ht="14.5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3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4"/>
      <c r="AC258" s="2"/>
      <c r="AD258" s="2"/>
      <c r="AE258" s="2"/>
      <c r="AF258" s="2"/>
      <c r="AG258" s="2"/>
    </row>
    <row r="259" spans="1:33" ht="14.5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3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4"/>
      <c r="AC259" s="2"/>
      <c r="AD259" s="2"/>
      <c r="AE259" s="2"/>
      <c r="AF259" s="2"/>
      <c r="AG259" s="2"/>
    </row>
    <row r="260" spans="1:33" ht="14.5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3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4"/>
      <c r="AC260" s="2"/>
      <c r="AD260" s="2"/>
      <c r="AE260" s="2"/>
      <c r="AF260" s="2"/>
      <c r="AG260" s="2"/>
    </row>
    <row r="261" spans="1:33" ht="14.5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3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4"/>
      <c r="AC261" s="2"/>
      <c r="AD261" s="2"/>
      <c r="AE261" s="2"/>
      <c r="AF261" s="2"/>
      <c r="AG261" s="2"/>
    </row>
    <row r="262" spans="1:33" ht="14.5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3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4"/>
      <c r="AC262" s="2"/>
      <c r="AD262" s="2"/>
      <c r="AE262" s="2"/>
      <c r="AF262" s="2"/>
      <c r="AG262" s="2"/>
    </row>
    <row r="263" spans="1:33" ht="14.5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3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4"/>
      <c r="AC263" s="2"/>
      <c r="AD263" s="2"/>
      <c r="AE263" s="2"/>
      <c r="AF263" s="2"/>
      <c r="AG263" s="2"/>
    </row>
    <row r="264" spans="1:33" ht="14.5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4"/>
      <c r="AC264" s="2"/>
      <c r="AD264" s="2"/>
      <c r="AE264" s="2"/>
      <c r="AF264" s="2"/>
      <c r="AG264" s="2"/>
    </row>
    <row r="265" spans="1:33" ht="14.5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4"/>
      <c r="AC265" s="2"/>
      <c r="AD265" s="2"/>
      <c r="AE265" s="2"/>
      <c r="AF265" s="2"/>
      <c r="AG265" s="2"/>
    </row>
    <row r="266" spans="1:33" ht="14.5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4"/>
      <c r="AC266" s="2"/>
      <c r="AD266" s="2"/>
      <c r="AE266" s="2"/>
      <c r="AF266" s="2"/>
      <c r="AG266" s="2"/>
    </row>
    <row r="267" spans="1:33" ht="14.5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4"/>
      <c r="AC267" s="2"/>
      <c r="AD267" s="2"/>
      <c r="AE267" s="2"/>
      <c r="AF267" s="2"/>
      <c r="AG267" s="2"/>
    </row>
    <row r="268" spans="1:33" ht="14.5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4"/>
      <c r="AC268" s="2"/>
      <c r="AD268" s="2"/>
      <c r="AE268" s="2"/>
      <c r="AF268" s="2"/>
      <c r="AG268" s="2"/>
    </row>
    <row r="269" spans="1:33" ht="14.5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4"/>
      <c r="AC269" s="2"/>
      <c r="AD269" s="2"/>
      <c r="AE269" s="2"/>
      <c r="AF269" s="2"/>
      <c r="AG269" s="2"/>
    </row>
    <row r="270" spans="1:33" ht="14.5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4"/>
      <c r="AC270" s="2"/>
      <c r="AD270" s="2"/>
      <c r="AE270" s="2"/>
      <c r="AF270" s="2"/>
      <c r="AG270" s="2"/>
    </row>
    <row r="271" spans="1:33" ht="14.5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4"/>
      <c r="AC271" s="2"/>
      <c r="AD271" s="2"/>
      <c r="AE271" s="2"/>
      <c r="AF271" s="2"/>
      <c r="AG271" s="2"/>
    </row>
    <row r="272" spans="1:33" ht="14.5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4"/>
      <c r="AC272" s="2"/>
      <c r="AD272" s="2"/>
      <c r="AE272" s="2"/>
      <c r="AF272" s="2"/>
      <c r="AG272" s="2"/>
    </row>
    <row r="273" spans="1:33" ht="14.5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3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4"/>
      <c r="AC273" s="2"/>
      <c r="AD273" s="2"/>
      <c r="AE273" s="2"/>
      <c r="AF273" s="2"/>
      <c r="AG273" s="2"/>
    </row>
    <row r="274" spans="1:33" ht="14.5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3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4"/>
      <c r="AC274" s="2"/>
      <c r="AD274" s="2"/>
      <c r="AE274" s="2"/>
      <c r="AF274" s="2"/>
      <c r="AG274" s="2"/>
    </row>
    <row r="275" spans="1:33" ht="14.5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3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4"/>
      <c r="AC275" s="2"/>
      <c r="AD275" s="2"/>
      <c r="AE275" s="2"/>
      <c r="AF275" s="2"/>
      <c r="AG275" s="2"/>
    </row>
    <row r="276" spans="1:33" ht="14.5" x14ac:dyDescent="0.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3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4"/>
      <c r="AC276" s="2"/>
      <c r="AD276" s="2"/>
      <c r="AE276" s="2"/>
      <c r="AF276" s="2"/>
      <c r="AG276" s="2"/>
    </row>
    <row r="277" spans="1:33" ht="14.5" x14ac:dyDescent="0.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3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4"/>
      <c r="AC277" s="2"/>
      <c r="AD277" s="2"/>
      <c r="AE277" s="2"/>
      <c r="AF277" s="2"/>
      <c r="AG277" s="2"/>
    </row>
    <row r="278" spans="1:33" ht="14.5" x14ac:dyDescent="0.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3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4"/>
      <c r="AC278" s="2"/>
      <c r="AD278" s="2"/>
      <c r="AE278" s="2"/>
      <c r="AF278" s="2"/>
      <c r="AG278" s="2"/>
    </row>
    <row r="279" spans="1:33" ht="14.5" x14ac:dyDescent="0.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3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4"/>
      <c r="AC279" s="2"/>
      <c r="AD279" s="2"/>
      <c r="AE279" s="2"/>
      <c r="AF279" s="2"/>
      <c r="AG279" s="2"/>
    </row>
    <row r="280" spans="1:33" ht="14.5" x14ac:dyDescent="0.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3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4"/>
      <c r="AC280" s="2"/>
      <c r="AD280" s="2"/>
      <c r="AE280" s="2"/>
      <c r="AF280" s="2"/>
      <c r="AG280" s="2"/>
    </row>
    <row r="281" spans="1:33" ht="14.5" x14ac:dyDescent="0.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3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4"/>
      <c r="AC281" s="2"/>
      <c r="AD281" s="2"/>
      <c r="AE281" s="2"/>
      <c r="AF281" s="2"/>
      <c r="AG281" s="2"/>
    </row>
    <row r="282" spans="1:33" ht="14.5" x14ac:dyDescent="0.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3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4"/>
      <c r="AC282" s="2"/>
      <c r="AD282" s="2"/>
      <c r="AE282" s="2"/>
      <c r="AF282" s="2"/>
      <c r="AG282" s="2"/>
    </row>
    <row r="283" spans="1:33" ht="14.5" x14ac:dyDescent="0.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4"/>
      <c r="AC283" s="2"/>
      <c r="AD283" s="2"/>
      <c r="AE283" s="2"/>
      <c r="AF283" s="2"/>
      <c r="AG283" s="2"/>
    </row>
    <row r="284" spans="1:33" ht="14.5" x14ac:dyDescent="0.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4"/>
      <c r="AC284" s="2"/>
      <c r="AD284" s="2"/>
      <c r="AE284" s="2"/>
      <c r="AF284" s="2"/>
      <c r="AG284" s="2"/>
    </row>
    <row r="285" spans="1:33" ht="14.5" x14ac:dyDescent="0.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4"/>
      <c r="AC285" s="2"/>
      <c r="AD285" s="2"/>
      <c r="AE285" s="2"/>
      <c r="AF285" s="2"/>
      <c r="AG285" s="2"/>
    </row>
    <row r="286" spans="1:33" ht="14.5" x14ac:dyDescent="0.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4"/>
      <c r="AC286" s="2"/>
      <c r="AD286" s="2"/>
      <c r="AE286" s="2"/>
      <c r="AF286" s="2"/>
      <c r="AG286" s="2"/>
    </row>
    <row r="287" spans="1:33" ht="14.5" x14ac:dyDescent="0.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4"/>
      <c r="AC287" s="2"/>
      <c r="AD287" s="2"/>
      <c r="AE287" s="2"/>
      <c r="AF287" s="2"/>
      <c r="AG287" s="2"/>
    </row>
    <row r="288" spans="1:33" ht="14.5" x14ac:dyDescent="0.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4"/>
      <c r="AC288" s="2"/>
      <c r="AD288" s="2"/>
      <c r="AE288" s="2"/>
      <c r="AF288" s="2"/>
      <c r="AG288" s="2"/>
    </row>
    <row r="289" spans="1:33" ht="14.5" x14ac:dyDescent="0.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4"/>
      <c r="AC289" s="2"/>
      <c r="AD289" s="2"/>
      <c r="AE289" s="2"/>
      <c r="AF289" s="2"/>
      <c r="AG289" s="2"/>
    </row>
    <row r="290" spans="1:33" ht="14.5" x14ac:dyDescent="0.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3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4"/>
      <c r="AC290" s="2"/>
      <c r="AD290" s="2"/>
      <c r="AE290" s="2"/>
      <c r="AF290" s="2"/>
      <c r="AG290" s="2"/>
    </row>
    <row r="291" spans="1:33" ht="14.5" x14ac:dyDescent="0.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3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4"/>
      <c r="AC291" s="2"/>
      <c r="AD291" s="2"/>
      <c r="AE291" s="2"/>
      <c r="AF291" s="2"/>
      <c r="AG291" s="2"/>
    </row>
    <row r="292" spans="1:33" ht="14.5" x14ac:dyDescent="0.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3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4"/>
      <c r="AC292" s="2"/>
      <c r="AD292" s="2"/>
      <c r="AE292" s="2"/>
      <c r="AF292" s="2"/>
      <c r="AG292" s="2"/>
    </row>
    <row r="293" spans="1:33" ht="14.5" x14ac:dyDescent="0.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3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4"/>
      <c r="AC293" s="2"/>
      <c r="AD293" s="2"/>
      <c r="AE293" s="2"/>
      <c r="AF293" s="2"/>
      <c r="AG293" s="2"/>
    </row>
    <row r="294" spans="1:33" ht="14.5" x14ac:dyDescent="0.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3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4"/>
      <c r="AC294" s="2"/>
      <c r="AD294" s="2"/>
      <c r="AE294" s="2"/>
      <c r="AF294" s="2"/>
      <c r="AG294" s="2"/>
    </row>
    <row r="295" spans="1:33" ht="14.5" x14ac:dyDescent="0.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4"/>
      <c r="AC295" s="2"/>
      <c r="AD295" s="2"/>
      <c r="AE295" s="2"/>
      <c r="AF295" s="2"/>
      <c r="AG295" s="2"/>
    </row>
    <row r="296" spans="1:33" ht="14.5" x14ac:dyDescent="0.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4"/>
      <c r="AC296" s="2"/>
      <c r="AD296" s="2"/>
      <c r="AE296" s="2"/>
      <c r="AF296" s="2"/>
      <c r="AG296" s="2"/>
    </row>
    <row r="297" spans="1:33" ht="14.5" x14ac:dyDescent="0.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4"/>
      <c r="AC297" s="2"/>
      <c r="AD297" s="2"/>
      <c r="AE297" s="2"/>
      <c r="AF297" s="2"/>
      <c r="AG297" s="2"/>
    </row>
    <row r="298" spans="1:33" ht="14.5" x14ac:dyDescent="0.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4"/>
      <c r="AC298" s="2"/>
      <c r="AD298" s="2"/>
      <c r="AE298" s="2"/>
      <c r="AF298" s="2"/>
      <c r="AG298" s="2"/>
    </row>
    <row r="299" spans="1:33" ht="14.5" x14ac:dyDescent="0.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4"/>
      <c r="AC299" s="2"/>
      <c r="AD299" s="2"/>
      <c r="AE299" s="2"/>
      <c r="AF299" s="2"/>
      <c r="AG299" s="2"/>
    </row>
    <row r="300" spans="1:33" ht="14.5" x14ac:dyDescent="0.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4"/>
      <c r="AC300" s="2"/>
      <c r="AD300" s="2"/>
      <c r="AE300" s="2"/>
      <c r="AF300" s="2"/>
      <c r="AG300" s="2"/>
    </row>
    <row r="301" spans="1:33" ht="14.5" x14ac:dyDescent="0.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4"/>
      <c r="AC301" s="2"/>
      <c r="AD301" s="2"/>
      <c r="AE301" s="2"/>
      <c r="AF301" s="2"/>
      <c r="AG301" s="2"/>
    </row>
    <row r="302" spans="1:33" ht="14.5" x14ac:dyDescent="0.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4"/>
      <c r="AC302" s="2"/>
      <c r="AD302" s="2"/>
      <c r="AE302" s="2"/>
      <c r="AF302" s="2"/>
      <c r="AG302" s="2"/>
    </row>
    <row r="303" spans="1:33" ht="14.5" x14ac:dyDescent="0.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4"/>
      <c r="AC303" s="2"/>
      <c r="AD303" s="2"/>
      <c r="AE303" s="2"/>
      <c r="AF303" s="2"/>
      <c r="AG303" s="2"/>
    </row>
    <row r="304" spans="1:33" ht="14.5" x14ac:dyDescent="0.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4"/>
      <c r="AC304" s="2"/>
      <c r="AD304" s="2"/>
      <c r="AE304" s="2"/>
      <c r="AF304" s="2"/>
      <c r="AG304" s="2"/>
    </row>
    <row r="305" spans="1:33" ht="14.5" x14ac:dyDescent="0.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4"/>
      <c r="AC305" s="2"/>
      <c r="AD305" s="2"/>
      <c r="AE305" s="2"/>
      <c r="AF305" s="2"/>
      <c r="AG305" s="2"/>
    </row>
    <row r="306" spans="1:33" ht="14.5" x14ac:dyDescent="0.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4"/>
      <c r="AC306" s="2"/>
      <c r="AD306" s="2"/>
      <c r="AE306" s="2"/>
      <c r="AF306" s="2"/>
      <c r="AG306" s="2"/>
    </row>
    <row r="307" spans="1:33" ht="14.5" x14ac:dyDescent="0.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3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4"/>
      <c r="AC307" s="2"/>
      <c r="AD307" s="2"/>
      <c r="AE307" s="2"/>
      <c r="AF307" s="2"/>
      <c r="AG307" s="2"/>
    </row>
    <row r="308" spans="1:33" ht="14.5" x14ac:dyDescent="0.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3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4"/>
      <c r="AC308" s="2"/>
      <c r="AD308" s="2"/>
      <c r="AE308" s="2"/>
      <c r="AF308" s="2"/>
      <c r="AG308" s="2"/>
    </row>
    <row r="309" spans="1:33" ht="14.5" x14ac:dyDescent="0.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3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4"/>
      <c r="AC309" s="2"/>
      <c r="AD309" s="2"/>
      <c r="AE309" s="2"/>
      <c r="AF309" s="2"/>
      <c r="AG309" s="2"/>
    </row>
    <row r="310" spans="1:33" ht="14.5" x14ac:dyDescent="0.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3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4"/>
      <c r="AC310" s="2"/>
      <c r="AD310" s="2"/>
      <c r="AE310" s="2"/>
      <c r="AF310" s="2"/>
      <c r="AG310" s="2"/>
    </row>
    <row r="311" spans="1:33" ht="14.5" x14ac:dyDescent="0.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3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4"/>
      <c r="AC311" s="2"/>
      <c r="AD311" s="2"/>
      <c r="AE311" s="2"/>
      <c r="AF311" s="2"/>
      <c r="AG311" s="2"/>
    </row>
    <row r="312" spans="1:33" ht="14.5" x14ac:dyDescent="0.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3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4"/>
      <c r="AC312" s="2"/>
      <c r="AD312" s="2"/>
      <c r="AE312" s="2"/>
      <c r="AF312" s="2"/>
      <c r="AG312" s="2"/>
    </row>
    <row r="313" spans="1:33" ht="14.5" x14ac:dyDescent="0.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3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4"/>
      <c r="AC313" s="2"/>
      <c r="AD313" s="2"/>
      <c r="AE313" s="2"/>
      <c r="AF313" s="2"/>
      <c r="AG313" s="2"/>
    </row>
    <row r="314" spans="1:33" ht="14.5" x14ac:dyDescent="0.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4"/>
      <c r="AC314" s="2"/>
      <c r="AD314" s="2"/>
      <c r="AE314" s="2"/>
      <c r="AF314" s="2"/>
      <c r="AG314" s="2"/>
    </row>
    <row r="315" spans="1:33" ht="14.5" x14ac:dyDescent="0.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4"/>
      <c r="AC315" s="2"/>
      <c r="AD315" s="2"/>
      <c r="AE315" s="2"/>
      <c r="AF315" s="2"/>
      <c r="AG315" s="2"/>
    </row>
    <row r="316" spans="1:33" ht="14.5" x14ac:dyDescent="0.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3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4"/>
      <c r="AC316" s="2"/>
      <c r="AD316" s="2"/>
      <c r="AE316" s="2"/>
      <c r="AF316" s="2"/>
      <c r="AG316" s="2"/>
    </row>
    <row r="317" spans="1:33" ht="14.5" x14ac:dyDescent="0.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4"/>
      <c r="AC317" s="2"/>
      <c r="AD317" s="2"/>
      <c r="AE317" s="2"/>
      <c r="AF317" s="2"/>
      <c r="AG317" s="2"/>
    </row>
    <row r="318" spans="1:33" ht="14.5" x14ac:dyDescent="0.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4"/>
      <c r="AC318" s="2"/>
      <c r="AD318" s="2"/>
      <c r="AE318" s="2"/>
      <c r="AF318" s="2"/>
      <c r="AG318" s="2"/>
    </row>
    <row r="319" spans="1:33" ht="14.5" x14ac:dyDescent="0.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4"/>
      <c r="AC319" s="2"/>
      <c r="AD319" s="2"/>
      <c r="AE319" s="2"/>
      <c r="AF319" s="2"/>
      <c r="AG319" s="2"/>
    </row>
    <row r="320" spans="1:33" ht="14.5" x14ac:dyDescent="0.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4"/>
      <c r="AC320" s="2"/>
      <c r="AD320" s="2"/>
      <c r="AE320" s="2"/>
      <c r="AF320" s="2"/>
      <c r="AG320" s="2"/>
    </row>
    <row r="321" spans="1:33" ht="14.5" x14ac:dyDescent="0.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4"/>
      <c r="AC321" s="2"/>
      <c r="AD321" s="2"/>
      <c r="AE321" s="2"/>
      <c r="AF321" s="2"/>
      <c r="AG321" s="2"/>
    </row>
    <row r="322" spans="1:33" ht="14.5" x14ac:dyDescent="0.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4"/>
      <c r="AC322" s="2"/>
      <c r="AD322" s="2"/>
      <c r="AE322" s="2"/>
      <c r="AF322" s="2"/>
      <c r="AG322" s="2"/>
    </row>
    <row r="323" spans="1:33" ht="14.5" x14ac:dyDescent="0.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4"/>
      <c r="AC323" s="2"/>
      <c r="AD323" s="2"/>
      <c r="AE323" s="2"/>
      <c r="AF323" s="2"/>
      <c r="AG323" s="2"/>
    </row>
    <row r="324" spans="1:33" ht="14.5" x14ac:dyDescent="0.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3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4"/>
      <c r="AC324" s="2"/>
      <c r="AD324" s="2"/>
      <c r="AE324" s="2"/>
      <c r="AF324" s="2"/>
      <c r="AG324" s="2"/>
    </row>
    <row r="325" spans="1:33" ht="14.5" x14ac:dyDescent="0.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3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4"/>
      <c r="AC325" s="2"/>
      <c r="AD325" s="2"/>
      <c r="AE325" s="2"/>
      <c r="AF325" s="2"/>
      <c r="AG325" s="2"/>
    </row>
    <row r="326" spans="1:33" ht="14.5" x14ac:dyDescent="0.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3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4"/>
      <c r="AC326" s="2"/>
      <c r="AD326" s="2"/>
      <c r="AE326" s="2"/>
      <c r="AF326" s="2"/>
      <c r="AG326" s="2"/>
    </row>
    <row r="327" spans="1:33" ht="14.5" x14ac:dyDescent="0.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3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4"/>
      <c r="AC327" s="2"/>
      <c r="AD327" s="2"/>
      <c r="AE327" s="2"/>
      <c r="AF327" s="2"/>
      <c r="AG327" s="2"/>
    </row>
    <row r="328" spans="1:33" ht="14.5" x14ac:dyDescent="0.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3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4"/>
      <c r="AC328" s="2"/>
      <c r="AD328" s="2"/>
      <c r="AE328" s="2"/>
      <c r="AF328" s="2"/>
      <c r="AG328" s="2"/>
    </row>
    <row r="329" spans="1:33" ht="14.5" x14ac:dyDescent="0.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3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4"/>
      <c r="AC329" s="2"/>
      <c r="AD329" s="2"/>
      <c r="AE329" s="2"/>
      <c r="AF329" s="2"/>
      <c r="AG329" s="2"/>
    </row>
    <row r="330" spans="1:33" ht="14.5" x14ac:dyDescent="0.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3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4"/>
      <c r="AC330" s="2"/>
      <c r="AD330" s="2"/>
      <c r="AE330" s="2"/>
      <c r="AF330" s="2"/>
      <c r="AG330" s="2"/>
    </row>
    <row r="331" spans="1:33" ht="14.5" x14ac:dyDescent="0.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3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4"/>
      <c r="AC331" s="2"/>
      <c r="AD331" s="2"/>
      <c r="AE331" s="2"/>
      <c r="AF331" s="2"/>
      <c r="AG331" s="2"/>
    </row>
    <row r="332" spans="1:33" ht="14.5" x14ac:dyDescent="0.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3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4"/>
      <c r="AC332" s="2"/>
      <c r="AD332" s="2"/>
      <c r="AE332" s="2"/>
      <c r="AF332" s="2"/>
      <c r="AG332" s="2"/>
    </row>
    <row r="333" spans="1:33" ht="14.5" x14ac:dyDescent="0.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4"/>
      <c r="AC333" s="2"/>
      <c r="AD333" s="2"/>
      <c r="AE333" s="2"/>
      <c r="AF333" s="2"/>
      <c r="AG333" s="2"/>
    </row>
    <row r="334" spans="1:33" ht="14.5" x14ac:dyDescent="0.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4"/>
      <c r="AC334" s="2"/>
      <c r="AD334" s="2"/>
      <c r="AE334" s="2"/>
      <c r="AF334" s="2"/>
      <c r="AG334" s="2"/>
    </row>
    <row r="335" spans="1:33" ht="14.5" x14ac:dyDescent="0.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4"/>
      <c r="AC335" s="2"/>
      <c r="AD335" s="2"/>
      <c r="AE335" s="2"/>
      <c r="AF335" s="2"/>
      <c r="AG335" s="2"/>
    </row>
    <row r="336" spans="1:33" ht="14.5" x14ac:dyDescent="0.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4"/>
      <c r="AC336" s="2"/>
      <c r="AD336" s="2"/>
      <c r="AE336" s="2"/>
      <c r="AF336" s="2"/>
      <c r="AG336" s="2"/>
    </row>
    <row r="337" spans="1:33" ht="14.5" x14ac:dyDescent="0.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4"/>
      <c r="AC337" s="2"/>
      <c r="AD337" s="2"/>
      <c r="AE337" s="2"/>
      <c r="AF337" s="2"/>
      <c r="AG337" s="2"/>
    </row>
    <row r="338" spans="1:33" ht="14.5" x14ac:dyDescent="0.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4"/>
      <c r="AC338" s="2"/>
      <c r="AD338" s="2"/>
      <c r="AE338" s="2"/>
      <c r="AF338" s="2"/>
      <c r="AG338" s="2"/>
    </row>
    <row r="339" spans="1:33" ht="14.5" x14ac:dyDescent="0.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4"/>
      <c r="AC339" s="2"/>
      <c r="AD339" s="2"/>
      <c r="AE339" s="2"/>
      <c r="AF339" s="2"/>
      <c r="AG339" s="2"/>
    </row>
    <row r="340" spans="1:33" ht="14.5" x14ac:dyDescent="0.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4"/>
      <c r="AC340" s="2"/>
      <c r="AD340" s="2"/>
      <c r="AE340" s="2"/>
      <c r="AF340" s="2"/>
      <c r="AG340" s="2"/>
    </row>
    <row r="341" spans="1:33" ht="14.5" x14ac:dyDescent="0.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3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4"/>
      <c r="AC341" s="2"/>
      <c r="AD341" s="2"/>
      <c r="AE341" s="2"/>
      <c r="AF341" s="2"/>
      <c r="AG341" s="2"/>
    </row>
    <row r="342" spans="1:33" ht="14.5" x14ac:dyDescent="0.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3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4"/>
      <c r="AC342" s="2"/>
      <c r="AD342" s="2"/>
      <c r="AE342" s="2"/>
      <c r="AF342" s="2"/>
      <c r="AG342" s="2"/>
    </row>
    <row r="343" spans="1:33" ht="14.5" x14ac:dyDescent="0.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3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4"/>
      <c r="AC343" s="2"/>
      <c r="AD343" s="2"/>
      <c r="AE343" s="2"/>
      <c r="AF343" s="2"/>
      <c r="AG343" s="2"/>
    </row>
    <row r="344" spans="1:33" ht="14.5" x14ac:dyDescent="0.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3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4"/>
      <c r="AC344" s="2"/>
      <c r="AD344" s="2"/>
      <c r="AE344" s="2"/>
      <c r="AF344" s="2"/>
      <c r="AG344" s="2"/>
    </row>
    <row r="345" spans="1:33" ht="14.5" x14ac:dyDescent="0.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3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4"/>
      <c r="AC345" s="2"/>
      <c r="AD345" s="2"/>
      <c r="AE345" s="2"/>
      <c r="AF345" s="2"/>
      <c r="AG345" s="2"/>
    </row>
    <row r="346" spans="1:33" ht="14.5" x14ac:dyDescent="0.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3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4"/>
      <c r="AC346" s="2"/>
      <c r="AD346" s="2"/>
      <c r="AE346" s="2"/>
      <c r="AF346" s="2"/>
      <c r="AG346" s="2"/>
    </row>
    <row r="347" spans="1:33" ht="14.5" x14ac:dyDescent="0.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3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4"/>
      <c r="AC347" s="2"/>
      <c r="AD347" s="2"/>
      <c r="AE347" s="2"/>
      <c r="AF347" s="2"/>
      <c r="AG347" s="2"/>
    </row>
    <row r="348" spans="1:33" ht="14.5" x14ac:dyDescent="0.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4"/>
      <c r="AC348" s="2"/>
      <c r="AD348" s="2"/>
      <c r="AE348" s="2"/>
      <c r="AF348" s="2"/>
      <c r="AG348" s="2"/>
    </row>
    <row r="349" spans="1:33" ht="14.5" x14ac:dyDescent="0.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4"/>
      <c r="AC349" s="2"/>
      <c r="AD349" s="2"/>
      <c r="AE349" s="2"/>
      <c r="AF349" s="2"/>
      <c r="AG349" s="2"/>
    </row>
    <row r="350" spans="1:33" ht="14.5" x14ac:dyDescent="0.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4"/>
      <c r="AC350" s="2"/>
      <c r="AD350" s="2"/>
      <c r="AE350" s="2"/>
      <c r="AF350" s="2"/>
      <c r="AG350" s="2"/>
    </row>
    <row r="351" spans="1:33" ht="14.5" x14ac:dyDescent="0.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4"/>
      <c r="AC351" s="2"/>
      <c r="AD351" s="2"/>
      <c r="AE351" s="2"/>
      <c r="AF351" s="2"/>
      <c r="AG351" s="2"/>
    </row>
    <row r="352" spans="1:33" ht="14.5" x14ac:dyDescent="0.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4"/>
      <c r="AC352" s="2"/>
      <c r="AD352" s="2"/>
      <c r="AE352" s="2"/>
      <c r="AF352" s="2"/>
      <c r="AG352" s="2"/>
    </row>
    <row r="353" spans="1:33" ht="14.5" x14ac:dyDescent="0.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4"/>
      <c r="AC353" s="2"/>
      <c r="AD353" s="2"/>
      <c r="AE353" s="2"/>
      <c r="AF353" s="2"/>
      <c r="AG353" s="2"/>
    </row>
    <row r="354" spans="1:33" ht="14.5" x14ac:dyDescent="0.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4"/>
      <c r="AC354" s="2"/>
      <c r="AD354" s="2"/>
      <c r="AE354" s="2"/>
      <c r="AF354" s="2"/>
      <c r="AG354" s="2"/>
    </row>
    <row r="355" spans="1:33" ht="14.5" x14ac:dyDescent="0.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4"/>
      <c r="AC355" s="2"/>
      <c r="AD355" s="2"/>
      <c r="AE355" s="2"/>
      <c r="AF355" s="2"/>
      <c r="AG355" s="2"/>
    </row>
    <row r="356" spans="1:33" ht="14.5" x14ac:dyDescent="0.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4"/>
      <c r="AC356" s="2"/>
      <c r="AD356" s="2"/>
      <c r="AE356" s="2"/>
      <c r="AF356" s="2"/>
      <c r="AG356" s="2"/>
    </row>
    <row r="357" spans="1:33" ht="14.5" x14ac:dyDescent="0.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4"/>
      <c r="AC357" s="2"/>
      <c r="AD357" s="2"/>
      <c r="AE357" s="2"/>
      <c r="AF357" s="2"/>
      <c r="AG357" s="2"/>
    </row>
    <row r="358" spans="1:33" ht="14.5" x14ac:dyDescent="0.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3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4"/>
      <c r="AC358" s="2"/>
      <c r="AD358" s="2"/>
      <c r="AE358" s="2"/>
      <c r="AF358" s="2"/>
      <c r="AG358" s="2"/>
    </row>
    <row r="359" spans="1:33" ht="14.5" x14ac:dyDescent="0.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3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4"/>
      <c r="AC359" s="2"/>
      <c r="AD359" s="2"/>
      <c r="AE359" s="2"/>
      <c r="AF359" s="2"/>
      <c r="AG359" s="2"/>
    </row>
    <row r="360" spans="1:33" ht="14.5" x14ac:dyDescent="0.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3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4"/>
      <c r="AC360" s="2"/>
      <c r="AD360" s="2"/>
      <c r="AE360" s="2"/>
      <c r="AF360" s="2"/>
      <c r="AG360" s="2"/>
    </row>
    <row r="361" spans="1:33" ht="14.5" x14ac:dyDescent="0.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3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4"/>
      <c r="AC361" s="2"/>
      <c r="AD361" s="2"/>
      <c r="AE361" s="2"/>
      <c r="AF361" s="2"/>
      <c r="AG361" s="2"/>
    </row>
    <row r="362" spans="1:33" ht="14.5" x14ac:dyDescent="0.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3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4"/>
      <c r="AC362" s="2"/>
      <c r="AD362" s="2"/>
      <c r="AE362" s="2"/>
      <c r="AF362" s="2"/>
      <c r="AG362" s="2"/>
    </row>
    <row r="363" spans="1:33" ht="14.5" x14ac:dyDescent="0.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3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4"/>
      <c r="AC363" s="2"/>
      <c r="AD363" s="2"/>
      <c r="AE363" s="2"/>
      <c r="AF363" s="2"/>
      <c r="AG363" s="2"/>
    </row>
    <row r="364" spans="1:33" ht="14.5" x14ac:dyDescent="0.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3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4"/>
      <c r="AC364" s="2"/>
      <c r="AD364" s="2"/>
      <c r="AE364" s="2"/>
      <c r="AF364" s="2"/>
      <c r="AG364" s="2"/>
    </row>
    <row r="365" spans="1:33" ht="14.5" x14ac:dyDescent="0.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3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4"/>
      <c r="AC365" s="2"/>
      <c r="AD365" s="2"/>
      <c r="AE365" s="2"/>
      <c r="AF365" s="2"/>
      <c r="AG365" s="2"/>
    </row>
    <row r="366" spans="1:33" ht="14.5" x14ac:dyDescent="0.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4"/>
      <c r="AC366" s="2"/>
      <c r="AD366" s="2"/>
      <c r="AE366" s="2"/>
      <c r="AF366" s="2"/>
      <c r="AG366" s="2"/>
    </row>
    <row r="367" spans="1:33" ht="14.5" x14ac:dyDescent="0.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4"/>
      <c r="AC367" s="2"/>
      <c r="AD367" s="2"/>
      <c r="AE367" s="2"/>
      <c r="AF367" s="2"/>
      <c r="AG367" s="2"/>
    </row>
    <row r="368" spans="1:33" ht="14.5" x14ac:dyDescent="0.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4"/>
      <c r="AC368" s="2"/>
      <c r="AD368" s="2"/>
      <c r="AE368" s="2"/>
      <c r="AF368" s="2"/>
      <c r="AG368" s="2"/>
    </row>
    <row r="369" spans="1:33" ht="14.5" x14ac:dyDescent="0.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4"/>
      <c r="AC369" s="2"/>
      <c r="AD369" s="2"/>
      <c r="AE369" s="2"/>
      <c r="AF369" s="2"/>
      <c r="AG369" s="2"/>
    </row>
    <row r="370" spans="1:33" ht="14.5" x14ac:dyDescent="0.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4"/>
      <c r="AC370" s="2"/>
      <c r="AD370" s="2"/>
      <c r="AE370" s="2"/>
      <c r="AF370" s="2"/>
      <c r="AG370" s="2"/>
    </row>
    <row r="371" spans="1:33" ht="14.5" x14ac:dyDescent="0.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4"/>
      <c r="AC371" s="2"/>
      <c r="AD371" s="2"/>
      <c r="AE371" s="2"/>
      <c r="AF371" s="2"/>
      <c r="AG371" s="2"/>
    </row>
    <row r="372" spans="1:33" ht="14.5" x14ac:dyDescent="0.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4"/>
      <c r="AC372" s="2"/>
      <c r="AD372" s="2"/>
      <c r="AE372" s="2"/>
      <c r="AF372" s="2"/>
      <c r="AG372" s="2"/>
    </row>
    <row r="373" spans="1:33" ht="14.5" x14ac:dyDescent="0.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4"/>
      <c r="AC373" s="2"/>
      <c r="AD373" s="2"/>
      <c r="AE373" s="2"/>
      <c r="AF373" s="2"/>
      <c r="AG373" s="2"/>
    </row>
    <row r="374" spans="1:33" ht="14.5" x14ac:dyDescent="0.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4"/>
      <c r="AC374" s="2"/>
      <c r="AD374" s="2"/>
      <c r="AE374" s="2"/>
      <c r="AF374" s="2"/>
      <c r="AG374" s="2"/>
    </row>
    <row r="375" spans="1:33" ht="14.5" x14ac:dyDescent="0.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3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4"/>
      <c r="AC375" s="2"/>
      <c r="AD375" s="2"/>
      <c r="AE375" s="2"/>
      <c r="AF375" s="2"/>
      <c r="AG375" s="2"/>
    </row>
    <row r="376" spans="1:33" ht="14.5" x14ac:dyDescent="0.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3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4"/>
      <c r="AC376" s="2"/>
      <c r="AD376" s="2"/>
      <c r="AE376" s="2"/>
      <c r="AF376" s="2"/>
      <c r="AG376" s="2"/>
    </row>
    <row r="377" spans="1:33" ht="14.5" x14ac:dyDescent="0.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3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4"/>
      <c r="AC377" s="2"/>
      <c r="AD377" s="2"/>
      <c r="AE377" s="2"/>
      <c r="AF377" s="2"/>
      <c r="AG377" s="2"/>
    </row>
    <row r="378" spans="1:33" ht="14.5" x14ac:dyDescent="0.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3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4"/>
      <c r="AC378" s="2"/>
      <c r="AD378" s="2"/>
      <c r="AE378" s="2"/>
      <c r="AF378" s="2"/>
      <c r="AG378" s="2"/>
    </row>
    <row r="379" spans="1:33" ht="14.5" x14ac:dyDescent="0.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3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4"/>
      <c r="AC379" s="2"/>
      <c r="AD379" s="2"/>
      <c r="AE379" s="2"/>
      <c r="AF379" s="2"/>
      <c r="AG379" s="2"/>
    </row>
    <row r="380" spans="1:33" ht="14.5" x14ac:dyDescent="0.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3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4"/>
      <c r="AC380" s="2"/>
      <c r="AD380" s="2"/>
      <c r="AE380" s="2"/>
      <c r="AF380" s="2"/>
      <c r="AG380" s="2"/>
    </row>
    <row r="381" spans="1:33" ht="14.5" x14ac:dyDescent="0.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3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4"/>
      <c r="AC381" s="2"/>
      <c r="AD381" s="2"/>
      <c r="AE381" s="2"/>
      <c r="AF381" s="2"/>
      <c r="AG381" s="2"/>
    </row>
    <row r="382" spans="1:33" ht="14.5" x14ac:dyDescent="0.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4"/>
      <c r="AC382" s="2"/>
      <c r="AD382" s="2"/>
      <c r="AE382" s="2"/>
      <c r="AF382" s="2"/>
      <c r="AG382" s="2"/>
    </row>
    <row r="383" spans="1:33" ht="14.5" x14ac:dyDescent="0.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4"/>
      <c r="AC383" s="2"/>
      <c r="AD383" s="2"/>
      <c r="AE383" s="2"/>
      <c r="AF383" s="2"/>
      <c r="AG383" s="2"/>
    </row>
    <row r="384" spans="1:33" ht="14.5" x14ac:dyDescent="0.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4"/>
      <c r="AC384" s="2"/>
      <c r="AD384" s="2"/>
      <c r="AE384" s="2"/>
      <c r="AF384" s="2"/>
      <c r="AG384" s="2"/>
    </row>
    <row r="385" spans="1:33" ht="14.5" x14ac:dyDescent="0.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4"/>
      <c r="AC385" s="2"/>
      <c r="AD385" s="2"/>
      <c r="AE385" s="2"/>
      <c r="AF385" s="2"/>
      <c r="AG385" s="2"/>
    </row>
    <row r="386" spans="1:33" ht="14.5" x14ac:dyDescent="0.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4"/>
      <c r="AC386" s="2"/>
      <c r="AD386" s="2"/>
      <c r="AE386" s="2"/>
      <c r="AF386" s="2"/>
      <c r="AG386" s="2"/>
    </row>
    <row r="387" spans="1:33" ht="14.5" x14ac:dyDescent="0.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4"/>
      <c r="AC387" s="2"/>
      <c r="AD387" s="2"/>
      <c r="AE387" s="2"/>
      <c r="AF387" s="2"/>
      <c r="AG387" s="2"/>
    </row>
    <row r="388" spans="1:33" ht="14.5" x14ac:dyDescent="0.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4"/>
      <c r="AC388" s="2"/>
      <c r="AD388" s="2"/>
      <c r="AE388" s="2"/>
      <c r="AF388" s="2"/>
      <c r="AG388" s="2"/>
    </row>
    <row r="389" spans="1:33" ht="14.5" x14ac:dyDescent="0.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4"/>
      <c r="AC389" s="2"/>
      <c r="AD389" s="2"/>
      <c r="AE389" s="2"/>
      <c r="AF389" s="2"/>
      <c r="AG389" s="2"/>
    </row>
    <row r="390" spans="1:33" ht="14.5" x14ac:dyDescent="0.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4"/>
      <c r="AC390" s="2"/>
      <c r="AD390" s="2"/>
      <c r="AE390" s="2"/>
      <c r="AF390" s="2"/>
      <c r="AG390" s="2"/>
    </row>
    <row r="391" spans="1:33" ht="14.5" x14ac:dyDescent="0.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4"/>
      <c r="AC391" s="2"/>
      <c r="AD391" s="2"/>
      <c r="AE391" s="2"/>
      <c r="AF391" s="2"/>
      <c r="AG391" s="2"/>
    </row>
    <row r="392" spans="1:33" ht="14.5" x14ac:dyDescent="0.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3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4"/>
      <c r="AC392" s="2"/>
      <c r="AD392" s="2"/>
      <c r="AE392" s="2"/>
      <c r="AF392" s="2"/>
      <c r="AG392" s="2"/>
    </row>
    <row r="393" spans="1:33" ht="14.5" x14ac:dyDescent="0.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3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4"/>
      <c r="AC393" s="2"/>
      <c r="AD393" s="2"/>
      <c r="AE393" s="2"/>
      <c r="AF393" s="2"/>
      <c r="AG393" s="2"/>
    </row>
    <row r="394" spans="1:33" ht="14.5" x14ac:dyDescent="0.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3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4"/>
      <c r="AC394" s="2"/>
      <c r="AD394" s="2"/>
      <c r="AE394" s="2"/>
      <c r="AF394" s="2"/>
      <c r="AG394" s="2"/>
    </row>
    <row r="395" spans="1:33" ht="14.5" x14ac:dyDescent="0.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3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4"/>
      <c r="AC395" s="2"/>
      <c r="AD395" s="2"/>
      <c r="AE395" s="2"/>
      <c r="AF395" s="2"/>
      <c r="AG395" s="2"/>
    </row>
    <row r="396" spans="1:33" ht="14.5" x14ac:dyDescent="0.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3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4"/>
      <c r="AC396" s="2"/>
      <c r="AD396" s="2"/>
      <c r="AE396" s="2"/>
      <c r="AF396" s="2"/>
      <c r="AG396" s="2"/>
    </row>
    <row r="397" spans="1:33" ht="14.5" x14ac:dyDescent="0.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3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4"/>
      <c r="AC397" s="2"/>
      <c r="AD397" s="2"/>
      <c r="AE397" s="2"/>
      <c r="AF397" s="2"/>
      <c r="AG397" s="2"/>
    </row>
    <row r="398" spans="1:33" ht="14.5" x14ac:dyDescent="0.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3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4"/>
      <c r="AC398" s="2"/>
      <c r="AD398" s="2"/>
      <c r="AE398" s="2"/>
      <c r="AF398" s="2"/>
      <c r="AG398" s="2"/>
    </row>
    <row r="399" spans="1:33" ht="14.5" x14ac:dyDescent="0.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3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4"/>
      <c r="AC399" s="2"/>
      <c r="AD399" s="2"/>
      <c r="AE399" s="2"/>
      <c r="AF399" s="2"/>
      <c r="AG399" s="2"/>
    </row>
    <row r="400" spans="1:33" ht="14.5" x14ac:dyDescent="0.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3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4"/>
      <c r="AC400" s="2"/>
      <c r="AD400" s="2"/>
      <c r="AE400" s="2"/>
      <c r="AF400" s="2"/>
      <c r="AG400" s="2"/>
    </row>
    <row r="401" spans="1:33" ht="14.5" x14ac:dyDescent="0.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3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4"/>
      <c r="AC401" s="2"/>
      <c r="AD401" s="2"/>
      <c r="AE401" s="2"/>
      <c r="AF401" s="2"/>
      <c r="AG401" s="2"/>
    </row>
    <row r="402" spans="1:33" ht="14.5" x14ac:dyDescent="0.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4"/>
      <c r="AC402" s="2"/>
      <c r="AD402" s="2"/>
      <c r="AE402" s="2"/>
      <c r="AF402" s="2"/>
      <c r="AG402" s="2"/>
    </row>
    <row r="403" spans="1:33" ht="14.5" x14ac:dyDescent="0.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4"/>
      <c r="AC403" s="2"/>
      <c r="AD403" s="2"/>
      <c r="AE403" s="2"/>
      <c r="AF403" s="2"/>
      <c r="AG403" s="2"/>
    </row>
    <row r="404" spans="1:33" ht="14.5" x14ac:dyDescent="0.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4"/>
      <c r="AC404" s="2"/>
      <c r="AD404" s="2"/>
      <c r="AE404" s="2"/>
      <c r="AF404" s="2"/>
      <c r="AG404" s="2"/>
    </row>
    <row r="405" spans="1:33" ht="14.5" x14ac:dyDescent="0.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4"/>
      <c r="AC405" s="2"/>
      <c r="AD405" s="2"/>
      <c r="AE405" s="2"/>
      <c r="AF405" s="2"/>
      <c r="AG405" s="2"/>
    </row>
    <row r="406" spans="1:33" ht="14.5" x14ac:dyDescent="0.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4"/>
      <c r="AC406" s="2"/>
      <c r="AD406" s="2"/>
      <c r="AE406" s="2"/>
      <c r="AF406" s="2"/>
      <c r="AG406" s="2"/>
    </row>
    <row r="407" spans="1:33" ht="14.5" x14ac:dyDescent="0.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4"/>
      <c r="AC407" s="2"/>
      <c r="AD407" s="2"/>
      <c r="AE407" s="2"/>
      <c r="AF407" s="2"/>
      <c r="AG407" s="2"/>
    </row>
    <row r="408" spans="1:33" ht="14.5" x14ac:dyDescent="0.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4"/>
      <c r="AC408" s="2"/>
      <c r="AD408" s="2"/>
      <c r="AE408" s="2"/>
      <c r="AF408" s="2"/>
      <c r="AG408" s="2"/>
    </row>
    <row r="409" spans="1:33" ht="14.5" x14ac:dyDescent="0.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3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4"/>
      <c r="AC409" s="2"/>
      <c r="AD409" s="2"/>
      <c r="AE409" s="2"/>
      <c r="AF409" s="2"/>
      <c r="AG409" s="2"/>
    </row>
    <row r="410" spans="1:33" ht="14.5" x14ac:dyDescent="0.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3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4"/>
      <c r="AC410" s="2"/>
      <c r="AD410" s="2"/>
      <c r="AE410" s="2"/>
      <c r="AF410" s="2"/>
      <c r="AG410" s="2"/>
    </row>
    <row r="411" spans="1:33" ht="14.5" x14ac:dyDescent="0.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3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4"/>
      <c r="AC411" s="2"/>
      <c r="AD411" s="2"/>
      <c r="AE411" s="2"/>
      <c r="AF411" s="2"/>
      <c r="AG411" s="2"/>
    </row>
    <row r="412" spans="1:33" ht="14.5" x14ac:dyDescent="0.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3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4"/>
      <c r="AC412" s="2"/>
      <c r="AD412" s="2"/>
      <c r="AE412" s="2"/>
      <c r="AF412" s="2"/>
      <c r="AG412" s="2"/>
    </row>
    <row r="413" spans="1:33" ht="14.5" x14ac:dyDescent="0.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3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4"/>
      <c r="AC413" s="2"/>
      <c r="AD413" s="2"/>
      <c r="AE413" s="2"/>
      <c r="AF413" s="2"/>
      <c r="AG413" s="2"/>
    </row>
    <row r="414" spans="1:33" ht="14.5" x14ac:dyDescent="0.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4"/>
      <c r="AC414" s="2"/>
      <c r="AD414" s="2"/>
      <c r="AE414" s="2"/>
      <c r="AF414" s="2"/>
      <c r="AG414" s="2"/>
    </row>
    <row r="415" spans="1:33" ht="14.5" x14ac:dyDescent="0.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4"/>
      <c r="AC415" s="2"/>
      <c r="AD415" s="2"/>
      <c r="AE415" s="2"/>
      <c r="AF415" s="2"/>
      <c r="AG415" s="2"/>
    </row>
    <row r="416" spans="1:33" ht="14.5" x14ac:dyDescent="0.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4"/>
      <c r="AC416" s="2"/>
      <c r="AD416" s="2"/>
      <c r="AE416" s="2"/>
      <c r="AF416" s="2"/>
      <c r="AG416" s="2"/>
    </row>
    <row r="417" spans="1:33" ht="14.5" x14ac:dyDescent="0.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4"/>
      <c r="AC417" s="2"/>
      <c r="AD417" s="2"/>
      <c r="AE417" s="2"/>
      <c r="AF417" s="2"/>
      <c r="AG417" s="2"/>
    </row>
    <row r="418" spans="1:33" ht="14.5" x14ac:dyDescent="0.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4"/>
      <c r="AC418" s="2"/>
      <c r="AD418" s="2"/>
      <c r="AE418" s="2"/>
      <c r="AF418" s="2"/>
      <c r="AG418" s="2"/>
    </row>
    <row r="419" spans="1:33" ht="14.5" x14ac:dyDescent="0.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4"/>
      <c r="AC419" s="2"/>
      <c r="AD419" s="2"/>
      <c r="AE419" s="2"/>
      <c r="AF419" s="2"/>
      <c r="AG419" s="2"/>
    </row>
    <row r="420" spans="1:33" ht="14.5" x14ac:dyDescent="0.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4"/>
      <c r="AC420" s="2"/>
      <c r="AD420" s="2"/>
      <c r="AE420" s="2"/>
      <c r="AF420" s="2"/>
      <c r="AG420" s="2"/>
    </row>
    <row r="421" spans="1:33" ht="14.5" x14ac:dyDescent="0.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4"/>
      <c r="AC421" s="2"/>
      <c r="AD421" s="2"/>
      <c r="AE421" s="2"/>
      <c r="AF421" s="2"/>
      <c r="AG421" s="2"/>
    </row>
    <row r="422" spans="1:33" ht="14.5" x14ac:dyDescent="0.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4"/>
      <c r="AC422" s="2"/>
      <c r="AD422" s="2"/>
      <c r="AE422" s="2"/>
      <c r="AF422" s="2"/>
      <c r="AG422" s="2"/>
    </row>
    <row r="423" spans="1:33" ht="14.5" x14ac:dyDescent="0.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4"/>
      <c r="AC423" s="2"/>
      <c r="AD423" s="2"/>
      <c r="AE423" s="2"/>
      <c r="AF423" s="2"/>
      <c r="AG423" s="2"/>
    </row>
    <row r="424" spans="1:33" ht="14.5" x14ac:dyDescent="0.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4"/>
      <c r="AC424" s="2"/>
      <c r="AD424" s="2"/>
      <c r="AE424" s="2"/>
      <c r="AF424" s="2"/>
      <c r="AG424" s="2"/>
    </row>
    <row r="425" spans="1:33" ht="14.5" x14ac:dyDescent="0.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4"/>
      <c r="AC425" s="2"/>
      <c r="AD425" s="2"/>
      <c r="AE425" s="2"/>
      <c r="AF425" s="2"/>
      <c r="AG425" s="2"/>
    </row>
    <row r="426" spans="1:33" ht="14.5" x14ac:dyDescent="0.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3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4"/>
      <c r="AC426" s="2"/>
      <c r="AD426" s="2"/>
      <c r="AE426" s="2"/>
      <c r="AF426" s="2"/>
      <c r="AG426" s="2"/>
    </row>
    <row r="427" spans="1:33" ht="14.5" x14ac:dyDescent="0.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3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4"/>
      <c r="AC427" s="2"/>
      <c r="AD427" s="2"/>
      <c r="AE427" s="2"/>
      <c r="AF427" s="2"/>
      <c r="AG427" s="2"/>
    </row>
    <row r="428" spans="1:33" ht="14.5" x14ac:dyDescent="0.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3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4"/>
      <c r="AC428" s="2"/>
      <c r="AD428" s="2"/>
      <c r="AE428" s="2"/>
      <c r="AF428" s="2"/>
      <c r="AG428" s="2"/>
    </row>
    <row r="429" spans="1:33" ht="14.5" x14ac:dyDescent="0.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3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4"/>
      <c r="AC429" s="2"/>
      <c r="AD429" s="2"/>
      <c r="AE429" s="2"/>
      <c r="AF429" s="2"/>
      <c r="AG429" s="2"/>
    </row>
    <row r="430" spans="1:33" ht="14.5" x14ac:dyDescent="0.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3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4"/>
      <c r="AC430" s="2"/>
      <c r="AD430" s="2"/>
      <c r="AE430" s="2"/>
      <c r="AF430" s="2"/>
      <c r="AG430" s="2"/>
    </row>
    <row r="431" spans="1:33" ht="14.5" x14ac:dyDescent="0.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3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4"/>
      <c r="AC431" s="2"/>
      <c r="AD431" s="2"/>
      <c r="AE431" s="2"/>
      <c r="AF431" s="2"/>
      <c r="AG431" s="2"/>
    </row>
    <row r="432" spans="1:33" ht="14.5" x14ac:dyDescent="0.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3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4"/>
      <c r="AC432" s="2"/>
      <c r="AD432" s="2"/>
      <c r="AE432" s="2"/>
      <c r="AF432" s="2"/>
      <c r="AG432" s="2"/>
    </row>
    <row r="433" spans="1:33" ht="14.5" x14ac:dyDescent="0.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3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4"/>
      <c r="AC433" s="2"/>
      <c r="AD433" s="2"/>
      <c r="AE433" s="2"/>
      <c r="AF433" s="2"/>
      <c r="AG433" s="2"/>
    </row>
    <row r="434" spans="1:33" ht="14.5" x14ac:dyDescent="0.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4"/>
      <c r="AC434" s="2"/>
      <c r="AD434" s="2"/>
      <c r="AE434" s="2"/>
      <c r="AF434" s="2"/>
      <c r="AG434" s="2"/>
    </row>
    <row r="435" spans="1:33" ht="14.5" x14ac:dyDescent="0.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4"/>
      <c r="AC435" s="2"/>
      <c r="AD435" s="2"/>
      <c r="AE435" s="2"/>
      <c r="AF435" s="2"/>
      <c r="AG435" s="2"/>
    </row>
    <row r="436" spans="1:33" ht="14.5" x14ac:dyDescent="0.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4"/>
      <c r="AC436" s="2"/>
      <c r="AD436" s="2"/>
      <c r="AE436" s="2"/>
      <c r="AF436" s="2"/>
      <c r="AG436" s="2"/>
    </row>
    <row r="437" spans="1:33" ht="14.5" x14ac:dyDescent="0.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4"/>
      <c r="AC437" s="2"/>
      <c r="AD437" s="2"/>
      <c r="AE437" s="2"/>
      <c r="AF437" s="2"/>
      <c r="AG437" s="2"/>
    </row>
    <row r="438" spans="1:33" ht="14.5" x14ac:dyDescent="0.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4"/>
      <c r="AC438" s="2"/>
      <c r="AD438" s="2"/>
      <c r="AE438" s="2"/>
      <c r="AF438" s="2"/>
      <c r="AG438" s="2"/>
    </row>
    <row r="439" spans="1:33" ht="14.5" x14ac:dyDescent="0.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4"/>
      <c r="AC439" s="2"/>
      <c r="AD439" s="2"/>
      <c r="AE439" s="2"/>
      <c r="AF439" s="2"/>
      <c r="AG439" s="2"/>
    </row>
    <row r="440" spans="1:33" ht="14.5" x14ac:dyDescent="0.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4"/>
      <c r="AC440" s="2"/>
      <c r="AD440" s="2"/>
      <c r="AE440" s="2"/>
      <c r="AF440" s="2"/>
      <c r="AG440" s="2"/>
    </row>
    <row r="441" spans="1:33" ht="14.5" x14ac:dyDescent="0.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4"/>
      <c r="AC441" s="2"/>
      <c r="AD441" s="2"/>
      <c r="AE441" s="2"/>
      <c r="AF441" s="2"/>
      <c r="AG441" s="2"/>
    </row>
    <row r="442" spans="1:33" ht="14.5" x14ac:dyDescent="0.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4"/>
      <c r="AC442" s="2"/>
      <c r="AD442" s="2"/>
      <c r="AE442" s="2"/>
      <c r="AF442" s="2"/>
      <c r="AG442" s="2"/>
    </row>
    <row r="443" spans="1:33" ht="14.5" x14ac:dyDescent="0.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3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4"/>
      <c r="AC443" s="2"/>
      <c r="AD443" s="2"/>
      <c r="AE443" s="2"/>
      <c r="AF443" s="2"/>
      <c r="AG443" s="2"/>
    </row>
    <row r="444" spans="1:33" ht="14.5" x14ac:dyDescent="0.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3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4"/>
      <c r="AC444" s="2"/>
      <c r="AD444" s="2"/>
      <c r="AE444" s="2"/>
      <c r="AF444" s="2"/>
      <c r="AG444" s="2"/>
    </row>
    <row r="445" spans="1:33" ht="14.5" x14ac:dyDescent="0.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3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4"/>
      <c r="AC445" s="2"/>
      <c r="AD445" s="2"/>
      <c r="AE445" s="2"/>
      <c r="AF445" s="2"/>
      <c r="AG445" s="2"/>
    </row>
    <row r="446" spans="1:33" ht="14.5" x14ac:dyDescent="0.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3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4"/>
      <c r="AC446" s="2"/>
      <c r="AD446" s="2"/>
      <c r="AE446" s="2"/>
      <c r="AF446" s="2"/>
      <c r="AG446" s="2"/>
    </row>
    <row r="447" spans="1:33" ht="14.5" x14ac:dyDescent="0.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3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4"/>
      <c r="AC447" s="2"/>
      <c r="AD447" s="2"/>
      <c r="AE447" s="2"/>
      <c r="AF447" s="2"/>
      <c r="AG447" s="2"/>
    </row>
    <row r="448" spans="1:33" ht="14.5" x14ac:dyDescent="0.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3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4"/>
      <c r="AC448" s="2"/>
      <c r="AD448" s="2"/>
      <c r="AE448" s="2"/>
      <c r="AF448" s="2"/>
      <c r="AG448" s="2"/>
    </row>
    <row r="449" spans="1:33" ht="14.5" x14ac:dyDescent="0.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4"/>
      <c r="AC449" s="2"/>
      <c r="AD449" s="2"/>
      <c r="AE449" s="2"/>
      <c r="AF449" s="2"/>
      <c r="AG449" s="2"/>
    </row>
    <row r="450" spans="1:33" ht="14.5" x14ac:dyDescent="0.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4"/>
      <c r="AC450" s="2"/>
      <c r="AD450" s="2"/>
      <c r="AE450" s="2"/>
      <c r="AF450" s="2"/>
      <c r="AG450" s="2"/>
    </row>
    <row r="451" spans="1:33" ht="14.5" x14ac:dyDescent="0.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4"/>
      <c r="AC451" s="2"/>
      <c r="AD451" s="2"/>
      <c r="AE451" s="2"/>
      <c r="AF451" s="2"/>
      <c r="AG451" s="2"/>
    </row>
    <row r="452" spans="1:33" ht="14.5" x14ac:dyDescent="0.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4"/>
      <c r="AC452" s="2"/>
      <c r="AD452" s="2"/>
      <c r="AE452" s="2"/>
      <c r="AF452" s="2"/>
      <c r="AG452" s="2"/>
    </row>
    <row r="453" spans="1:33" ht="14.5" x14ac:dyDescent="0.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4"/>
      <c r="AC453" s="2"/>
      <c r="AD453" s="2"/>
      <c r="AE453" s="2"/>
      <c r="AF453" s="2"/>
      <c r="AG453" s="2"/>
    </row>
    <row r="454" spans="1:33" ht="14.5" x14ac:dyDescent="0.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4"/>
      <c r="AC454" s="2"/>
      <c r="AD454" s="2"/>
      <c r="AE454" s="2"/>
      <c r="AF454" s="2"/>
      <c r="AG454" s="2"/>
    </row>
    <row r="455" spans="1:33" ht="14.5" x14ac:dyDescent="0.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4"/>
      <c r="AC455" s="2"/>
      <c r="AD455" s="2"/>
      <c r="AE455" s="2"/>
      <c r="AF455" s="2"/>
      <c r="AG455" s="2"/>
    </row>
    <row r="456" spans="1:33" ht="14.5" x14ac:dyDescent="0.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4"/>
      <c r="AC456" s="2"/>
      <c r="AD456" s="2"/>
      <c r="AE456" s="2"/>
      <c r="AF456" s="2"/>
      <c r="AG456" s="2"/>
    </row>
    <row r="457" spans="1:33" ht="14.5" x14ac:dyDescent="0.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4"/>
      <c r="AC457" s="2"/>
      <c r="AD457" s="2"/>
      <c r="AE457" s="2"/>
      <c r="AF457" s="2"/>
      <c r="AG457" s="2"/>
    </row>
    <row r="458" spans="1:33" ht="14.5" x14ac:dyDescent="0.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4"/>
      <c r="AC458" s="2"/>
      <c r="AD458" s="2"/>
      <c r="AE458" s="2"/>
      <c r="AF458" s="2"/>
      <c r="AG458" s="2"/>
    </row>
    <row r="459" spans="1:33" ht="14.5" x14ac:dyDescent="0.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4"/>
      <c r="AC459" s="2"/>
      <c r="AD459" s="2"/>
      <c r="AE459" s="2"/>
      <c r="AF459" s="2"/>
      <c r="AG459" s="2"/>
    </row>
    <row r="460" spans="1:33" ht="14.5" x14ac:dyDescent="0.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3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4"/>
      <c r="AC460" s="2"/>
      <c r="AD460" s="2"/>
      <c r="AE460" s="2"/>
      <c r="AF460" s="2"/>
      <c r="AG460" s="2"/>
    </row>
    <row r="461" spans="1:33" ht="14.5" x14ac:dyDescent="0.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3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4"/>
      <c r="AC461" s="2"/>
      <c r="AD461" s="2"/>
      <c r="AE461" s="2"/>
      <c r="AF461" s="2"/>
      <c r="AG461" s="2"/>
    </row>
    <row r="462" spans="1:33" ht="14.5" x14ac:dyDescent="0.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3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4"/>
      <c r="AC462" s="2"/>
      <c r="AD462" s="2"/>
      <c r="AE462" s="2"/>
      <c r="AF462" s="2"/>
      <c r="AG462" s="2"/>
    </row>
    <row r="463" spans="1:33" ht="14.5" x14ac:dyDescent="0.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3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4"/>
      <c r="AC463" s="2"/>
      <c r="AD463" s="2"/>
      <c r="AE463" s="2"/>
      <c r="AF463" s="2"/>
      <c r="AG463" s="2"/>
    </row>
    <row r="464" spans="1:33" ht="14.5" x14ac:dyDescent="0.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3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4"/>
      <c r="AC464" s="2"/>
      <c r="AD464" s="2"/>
      <c r="AE464" s="2"/>
      <c r="AF464" s="2"/>
      <c r="AG464" s="2"/>
    </row>
    <row r="465" spans="1:33" ht="14.5" x14ac:dyDescent="0.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3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4"/>
      <c r="AC465" s="2"/>
      <c r="AD465" s="2"/>
      <c r="AE465" s="2"/>
      <c r="AF465" s="2"/>
      <c r="AG465" s="2"/>
    </row>
    <row r="466" spans="1:33" ht="14.5" x14ac:dyDescent="0.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3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4"/>
      <c r="AC466" s="2"/>
      <c r="AD466" s="2"/>
      <c r="AE466" s="2"/>
      <c r="AF466" s="2"/>
      <c r="AG466" s="2"/>
    </row>
    <row r="467" spans="1:33" ht="14.5" x14ac:dyDescent="0.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3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4"/>
      <c r="AC467" s="2"/>
      <c r="AD467" s="2"/>
      <c r="AE467" s="2"/>
      <c r="AF467" s="2"/>
      <c r="AG467" s="2"/>
    </row>
    <row r="468" spans="1:33" ht="14.5" x14ac:dyDescent="0.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4"/>
      <c r="AC468" s="2"/>
      <c r="AD468" s="2"/>
      <c r="AE468" s="2"/>
      <c r="AF468" s="2"/>
      <c r="AG468" s="2"/>
    </row>
    <row r="469" spans="1:33" ht="14.5" x14ac:dyDescent="0.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4"/>
      <c r="AC469" s="2"/>
      <c r="AD469" s="2"/>
      <c r="AE469" s="2"/>
      <c r="AF469" s="2"/>
      <c r="AG469" s="2"/>
    </row>
    <row r="470" spans="1:33" ht="14.5" x14ac:dyDescent="0.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4"/>
      <c r="AC470" s="2"/>
      <c r="AD470" s="2"/>
      <c r="AE470" s="2"/>
      <c r="AF470" s="2"/>
      <c r="AG470" s="2"/>
    </row>
    <row r="471" spans="1:33" ht="14.5" x14ac:dyDescent="0.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4"/>
      <c r="AC471" s="2"/>
      <c r="AD471" s="2"/>
      <c r="AE471" s="2"/>
      <c r="AF471" s="2"/>
      <c r="AG471" s="2"/>
    </row>
    <row r="472" spans="1:33" ht="14.5" x14ac:dyDescent="0.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4"/>
      <c r="AC472" s="2"/>
      <c r="AD472" s="2"/>
      <c r="AE472" s="2"/>
      <c r="AF472" s="2"/>
      <c r="AG472" s="2"/>
    </row>
    <row r="473" spans="1:33" ht="14.5" x14ac:dyDescent="0.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4"/>
      <c r="AC473" s="2"/>
      <c r="AD473" s="2"/>
      <c r="AE473" s="2"/>
      <c r="AF473" s="2"/>
      <c r="AG473" s="2"/>
    </row>
    <row r="474" spans="1:33" ht="14.5" x14ac:dyDescent="0.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4"/>
      <c r="AC474" s="2"/>
      <c r="AD474" s="2"/>
      <c r="AE474" s="2"/>
      <c r="AF474" s="2"/>
      <c r="AG474" s="2"/>
    </row>
    <row r="475" spans="1:33" ht="14.5" x14ac:dyDescent="0.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4"/>
      <c r="AC475" s="2"/>
      <c r="AD475" s="2"/>
      <c r="AE475" s="2"/>
      <c r="AF475" s="2"/>
      <c r="AG475" s="2"/>
    </row>
    <row r="476" spans="1:33" ht="14.5" x14ac:dyDescent="0.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4"/>
      <c r="AC476" s="2"/>
      <c r="AD476" s="2"/>
      <c r="AE476" s="2"/>
      <c r="AF476" s="2"/>
      <c r="AG476" s="2"/>
    </row>
    <row r="477" spans="1:33" ht="14.5" x14ac:dyDescent="0.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3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4"/>
      <c r="AC477" s="2"/>
      <c r="AD477" s="2"/>
      <c r="AE477" s="2"/>
      <c r="AF477" s="2"/>
      <c r="AG477" s="2"/>
    </row>
    <row r="478" spans="1:33" ht="14.5" x14ac:dyDescent="0.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3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4"/>
      <c r="AC478" s="2"/>
      <c r="AD478" s="2"/>
      <c r="AE478" s="2"/>
      <c r="AF478" s="2"/>
      <c r="AG478" s="2"/>
    </row>
    <row r="479" spans="1:33" ht="14.5" x14ac:dyDescent="0.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3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4"/>
      <c r="AC479" s="2"/>
      <c r="AD479" s="2"/>
      <c r="AE479" s="2"/>
      <c r="AF479" s="2"/>
      <c r="AG479" s="2"/>
    </row>
    <row r="480" spans="1:33" ht="14.5" x14ac:dyDescent="0.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3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4"/>
      <c r="AC480" s="2"/>
      <c r="AD480" s="2"/>
      <c r="AE480" s="2"/>
      <c r="AF480" s="2"/>
      <c r="AG480" s="2"/>
    </row>
    <row r="481" spans="1:33" ht="14.5" x14ac:dyDescent="0.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3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4"/>
      <c r="AC481" s="2"/>
      <c r="AD481" s="2"/>
      <c r="AE481" s="2"/>
      <c r="AF481" s="2"/>
      <c r="AG481" s="2"/>
    </row>
    <row r="482" spans="1:33" ht="14.5" x14ac:dyDescent="0.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3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4"/>
      <c r="AC482" s="2"/>
      <c r="AD482" s="2"/>
      <c r="AE482" s="2"/>
      <c r="AF482" s="2"/>
      <c r="AG482" s="2"/>
    </row>
    <row r="483" spans="1:33" ht="14.5" x14ac:dyDescent="0.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3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4"/>
      <c r="AC483" s="2"/>
      <c r="AD483" s="2"/>
      <c r="AE483" s="2"/>
      <c r="AF483" s="2"/>
      <c r="AG483" s="2"/>
    </row>
    <row r="484" spans="1:33" ht="14.5" x14ac:dyDescent="0.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3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4"/>
      <c r="AC484" s="2"/>
      <c r="AD484" s="2"/>
      <c r="AE484" s="2"/>
      <c r="AF484" s="2"/>
      <c r="AG484" s="2"/>
    </row>
    <row r="485" spans="1:33" ht="14.5" x14ac:dyDescent="0.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4"/>
      <c r="AC485" s="2"/>
      <c r="AD485" s="2"/>
      <c r="AE485" s="2"/>
      <c r="AF485" s="2"/>
      <c r="AG485" s="2"/>
    </row>
    <row r="486" spans="1:33" ht="14.5" x14ac:dyDescent="0.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4"/>
      <c r="AC486" s="2"/>
      <c r="AD486" s="2"/>
      <c r="AE486" s="2"/>
      <c r="AF486" s="2"/>
      <c r="AG486" s="2"/>
    </row>
    <row r="487" spans="1:33" ht="14.5" x14ac:dyDescent="0.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4"/>
      <c r="AC487" s="2"/>
      <c r="AD487" s="2"/>
      <c r="AE487" s="2"/>
      <c r="AF487" s="2"/>
      <c r="AG487" s="2"/>
    </row>
    <row r="488" spans="1:33" ht="14.5" x14ac:dyDescent="0.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4"/>
      <c r="AC488" s="2"/>
      <c r="AD488" s="2"/>
      <c r="AE488" s="2"/>
      <c r="AF488" s="2"/>
      <c r="AG488" s="2"/>
    </row>
    <row r="489" spans="1:33" ht="14.5" x14ac:dyDescent="0.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4"/>
      <c r="AC489" s="2"/>
      <c r="AD489" s="2"/>
      <c r="AE489" s="2"/>
      <c r="AF489" s="2"/>
      <c r="AG489" s="2"/>
    </row>
    <row r="490" spans="1:33" ht="14.5" x14ac:dyDescent="0.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4"/>
      <c r="AC490" s="2"/>
      <c r="AD490" s="2"/>
      <c r="AE490" s="2"/>
      <c r="AF490" s="2"/>
      <c r="AG490" s="2"/>
    </row>
    <row r="491" spans="1:33" ht="14.5" x14ac:dyDescent="0.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4"/>
      <c r="AC491" s="2"/>
      <c r="AD491" s="2"/>
      <c r="AE491" s="2"/>
      <c r="AF491" s="2"/>
      <c r="AG491" s="2"/>
    </row>
    <row r="492" spans="1:33" ht="14.5" x14ac:dyDescent="0.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4"/>
      <c r="AC492" s="2"/>
      <c r="AD492" s="2"/>
      <c r="AE492" s="2"/>
      <c r="AF492" s="2"/>
      <c r="AG492" s="2"/>
    </row>
    <row r="493" spans="1:33" ht="14.5" x14ac:dyDescent="0.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4"/>
      <c r="AC493" s="2"/>
      <c r="AD493" s="2"/>
      <c r="AE493" s="2"/>
      <c r="AF493" s="2"/>
      <c r="AG493" s="2"/>
    </row>
    <row r="494" spans="1:33" ht="14.5" x14ac:dyDescent="0.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3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4"/>
      <c r="AC494" s="2"/>
      <c r="AD494" s="2"/>
      <c r="AE494" s="2"/>
      <c r="AF494" s="2"/>
      <c r="AG494" s="2"/>
    </row>
    <row r="495" spans="1:33" ht="14.5" x14ac:dyDescent="0.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3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4"/>
      <c r="AC495" s="2"/>
      <c r="AD495" s="2"/>
      <c r="AE495" s="2"/>
      <c r="AF495" s="2"/>
      <c r="AG495" s="2"/>
    </row>
    <row r="496" spans="1:33" ht="14.5" x14ac:dyDescent="0.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3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4"/>
      <c r="AC496" s="2"/>
      <c r="AD496" s="2"/>
      <c r="AE496" s="2"/>
      <c r="AF496" s="2"/>
      <c r="AG496" s="2"/>
    </row>
    <row r="497" spans="1:33" ht="14.5" x14ac:dyDescent="0.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3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4"/>
      <c r="AC497" s="2"/>
      <c r="AD497" s="2"/>
      <c r="AE497" s="2"/>
      <c r="AF497" s="2"/>
      <c r="AG497" s="2"/>
    </row>
    <row r="498" spans="1:33" ht="14.5" x14ac:dyDescent="0.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3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4"/>
      <c r="AC498" s="2"/>
      <c r="AD498" s="2"/>
      <c r="AE498" s="2"/>
      <c r="AF498" s="2"/>
      <c r="AG498" s="2"/>
    </row>
    <row r="499" spans="1:33" ht="14.5" x14ac:dyDescent="0.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3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4"/>
      <c r="AC499" s="2"/>
      <c r="AD499" s="2"/>
      <c r="AE499" s="2"/>
      <c r="AF499" s="2"/>
      <c r="AG499" s="2"/>
    </row>
    <row r="500" spans="1:33" ht="14.5" x14ac:dyDescent="0.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3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4"/>
      <c r="AC500" s="2"/>
      <c r="AD500" s="2"/>
      <c r="AE500" s="2"/>
      <c r="AF500" s="2"/>
      <c r="AG500" s="2"/>
    </row>
    <row r="501" spans="1:33" ht="14.5" x14ac:dyDescent="0.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3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4"/>
      <c r="AC501" s="2"/>
      <c r="AD501" s="2"/>
      <c r="AE501" s="2"/>
      <c r="AF501" s="2"/>
      <c r="AG501" s="2"/>
    </row>
    <row r="502" spans="1:33" ht="14.5" x14ac:dyDescent="0.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3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4"/>
      <c r="AC502" s="2"/>
      <c r="AD502" s="2"/>
      <c r="AE502" s="2"/>
      <c r="AF502" s="2"/>
      <c r="AG502" s="2"/>
    </row>
    <row r="503" spans="1:33" ht="14.5" x14ac:dyDescent="0.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3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4"/>
      <c r="AC503" s="2"/>
      <c r="AD503" s="2"/>
      <c r="AE503" s="2"/>
      <c r="AF503" s="2"/>
      <c r="AG503" s="2"/>
    </row>
    <row r="504" spans="1:33" ht="14.5" x14ac:dyDescent="0.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4"/>
      <c r="AC504" s="2"/>
      <c r="AD504" s="2"/>
      <c r="AE504" s="2"/>
      <c r="AF504" s="2"/>
      <c r="AG504" s="2"/>
    </row>
    <row r="505" spans="1:33" ht="14.5" x14ac:dyDescent="0.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4"/>
      <c r="AC505" s="2"/>
      <c r="AD505" s="2"/>
      <c r="AE505" s="2"/>
      <c r="AF505" s="2"/>
      <c r="AG505" s="2"/>
    </row>
    <row r="506" spans="1:33" ht="14.5" x14ac:dyDescent="0.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4"/>
      <c r="AC506" s="2"/>
      <c r="AD506" s="2"/>
      <c r="AE506" s="2"/>
      <c r="AF506" s="2"/>
      <c r="AG506" s="2"/>
    </row>
    <row r="507" spans="1:33" ht="14.5" x14ac:dyDescent="0.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4"/>
      <c r="AC507" s="2"/>
      <c r="AD507" s="2"/>
      <c r="AE507" s="2"/>
      <c r="AF507" s="2"/>
      <c r="AG507" s="2"/>
    </row>
    <row r="508" spans="1:33" ht="14.5" x14ac:dyDescent="0.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4"/>
      <c r="AC508" s="2"/>
      <c r="AD508" s="2"/>
      <c r="AE508" s="2"/>
      <c r="AF508" s="2"/>
      <c r="AG508" s="2"/>
    </row>
    <row r="509" spans="1:33" ht="14.5" x14ac:dyDescent="0.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4"/>
      <c r="AC509" s="2"/>
      <c r="AD509" s="2"/>
      <c r="AE509" s="2"/>
      <c r="AF509" s="2"/>
      <c r="AG509" s="2"/>
    </row>
    <row r="510" spans="1:33" ht="14.5" x14ac:dyDescent="0.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4"/>
      <c r="AC510" s="2"/>
      <c r="AD510" s="2"/>
      <c r="AE510" s="2"/>
      <c r="AF510" s="2"/>
      <c r="AG510" s="2"/>
    </row>
    <row r="511" spans="1:33" ht="14.5" x14ac:dyDescent="0.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3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4"/>
      <c r="AC511" s="2"/>
      <c r="AD511" s="2"/>
      <c r="AE511" s="2"/>
      <c r="AF511" s="2"/>
      <c r="AG511" s="2"/>
    </row>
    <row r="512" spans="1:33" ht="14.5" x14ac:dyDescent="0.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3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4"/>
      <c r="AC512" s="2"/>
      <c r="AD512" s="2"/>
      <c r="AE512" s="2"/>
      <c r="AF512" s="2"/>
      <c r="AG512" s="2"/>
    </row>
    <row r="513" spans="1:33" ht="14.5" x14ac:dyDescent="0.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3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4"/>
      <c r="AC513" s="2"/>
      <c r="AD513" s="2"/>
      <c r="AE513" s="2"/>
      <c r="AF513" s="2"/>
      <c r="AG513" s="2"/>
    </row>
    <row r="514" spans="1:33" ht="14.5" x14ac:dyDescent="0.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3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4"/>
      <c r="AC514" s="2"/>
      <c r="AD514" s="2"/>
      <c r="AE514" s="2"/>
      <c r="AF514" s="2"/>
      <c r="AG514" s="2"/>
    </row>
    <row r="515" spans="1:33" ht="14.5" x14ac:dyDescent="0.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3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4"/>
      <c r="AC515" s="2"/>
      <c r="AD515" s="2"/>
      <c r="AE515" s="2"/>
      <c r="AF515" s="2"/>
      <c r="AG515" s="2"/>
    </row>
    <row r="516" spans="1:33" ht="14.5" x14ac:dyDescent="0.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3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4"/>
      <c r="AC516" s="2"/>
      <c r="AD516" s="2"/>
      <c r="AE516" s="2"/>
      <c r="AF516" s="2"/>
      <c r="AG516" s="2"/>
    </row>
    <row r="517" spans="1:33" ht="14.5" x14ac:dyDescent="0.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3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4"/>
      <c r="AC517" s="2"/>
      <c r="AD517" s="2"/>
      <c r="AE517" s="2"/>
      <c r="AF517" s="2"/>
      <c r="AG517" s="2"/>
    </row>
    <row r="518" spans="1:33" ht="14.5" x14ac:dyDescent="0.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3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4"/>
      <c r="AC518" s="2"/>
      <c r="AD518" s="2"/>
      <c r="AE518" s="2"/>
      <c r="AF518" s="2"/>
      <c r="AG518" s="2"/>
    </row>
    <row r="519" spans="1:33" ht="14.5" x14ac:dyDescent="0.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4"/>
      <c r="AC519" s="2"/>
      <c r="AD519" s="2"/>
      <c r="AE519" s="2"/>
      <c r="AF519" s="2"/>
      <c r="AG519" s="2"/>
    </row>
    <row r="520" spans="1:33" ht="14.5" x14ac:dyDescent="0.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4"/>
      <c r="AC520" s="2"/>
      <c r="AD520" s="2"/>
      <c r="AE520" s="2"/>
      <c r="AF520" s="2"/>
      <c r="AG520" s="2"/>
    </row>
    <row r="521" spans="1:33" ht="14.5" x14ac:dyDescent="0.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4"/>
      <c r="AC521" s="2"/>
      <c r="AD521" s="2"/>
      <c r="AE521" s="2"/>
      <c r="AF521" s="2"/>
      <c r="AG521" s="2"/>
    </row>
    <row r="522" spans="1:33" ht="14.5" x14ac:dyDescent="0.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4"/>
      <c r="AC522" s="2"/>
      <c r="AD522" s="2"/>
      <c r="AE522" s="2"/>
      <c r="AF522" s="2"/>
      <c r="AG522" s="2"/>
    </row>
    <row r="523" spans="1:33" ht="14.5" x14ac:dyDescent="0.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4"/>
      <c r="AC523" s="2"/>
      <c r="AD523" s="2"/>
      <c r="AE523" s="2"/>
      <c r="AF523" s="2"/>
      <c r="AG523" s="2"/>
    </row>
    <row r="524" spans="1:33" ht="14.5" x14ac:dyDescent="0.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4"/>
      <c r="AC524" s="2"/>
      <c r="AD524" s="2"/>
      <c r="AE524" s="2"/>
      <c r="AF524" s="2"/>
      <c r="AG524" s="2"/>
    </row>
    <row r="525" spans="1:33" ht="14.5" x14ac:dyDescent="0.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4"/>
      <c r="AC525" s="2"/>
      <c r="AD525" s="2"/>
      <c r="AE525" s="2"/>
      <c r="AF525" s="2"/>
      <c r="AG525" s="2"/>
    </row>
    <row r="526" spans="1:33" ht="14.5" x14ac:dyDescent="0.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4"/>
      <c r="AC526" s="2"/>
      <c r="AD526" s="2"/>
      <c r="AE526" s="2"/>
      <c r="AF526" s="2"/>
      <c r="AG526" s="2"/>
    </row>
    <row r="527" spans="1:33" ht="14.5" x14ac:dyDescent="0.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4"/>
      <c r="AC527" s="2"/>
      <c r="AD527" s="2"/>
      <c r="AE527" s="2"/>
      <c r="AF527" s="2"/>
      <c r="AG527" s="2"/>
    </row>
    <row r="528" spans="1:33" ht="14.5" x14ac:dyDescent="0.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3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4"/>
      <c r="AC528" s="2"/>
      <c r="AD528" s="2"/>
      <c r="AE528" s="2"/>
      <c r="AF528" s="2"/>
      <c r="AG528" s="2"/>
    </row>
    <row r="529" spans="1:33" ht="14.5" x14ac:dyDescent="0.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3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4"/>
      <c r="AC529" s="2"/>
      <c r="AD529" s="2"/>
      <c r="AE529" s="2"/>
      <c r="AF529" s="2"/>
      <c r="AG529" s="2"/>
    </row>
    <row r="530" spans="1:33" ht="14.5" x14ac:dyDescent="0.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3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4"/>
      <c r="AC530" s="2"/>
      <c r="AD530" s="2"/>
      <c r="AE530" s="2"/>
      <c r="AF530" s="2"/>
      <c r="AG530" s="2"/>
    </row>
    <row r="531" spans="1:33" ht="14.5" x14ac:dyDescent="0.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3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4"/>
      <c r="AC531" s="2"/>
      <c r="AD531" s="2"/>
      <c r="AE531" s="2"/>
      <c r="AF531" s="2"/>
      <c r="AG531" s="2"/>
    </row>
    <row r="532" spans="1:33" ht="14.5" x14ac:dyDescent="0.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3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4"/>
      <c r="AC532" s="2"/>
      <c r="AD532" s="2"/>
      <c r="AE532" s="2"/>
      <c r="AF532" s="2"/>
      <c r="AG532" s="2"/>
    </row>
    <row r="533" spans="1:33" ht="14.5" x14ac:dyDescent="0.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3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4"/>
      <c r="AC533" s="2"/>
      <c r="AD533" s="2"/>
      <c r="AE533" s="2"/>
      <c r="AF533" s="2"/>
      <c r="AG533" s="2"/>
    </row>
    <row r="534" spans="1:33" ht="14.5" x14ac:dyDescent="0.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3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4"/>
      <c r="AC534" s="2"/>
      <c r="AD534" s="2"/>
      <c r="AE534" s="2"/>
      <c r="AF534" s="2"/>
      <c r="AG534" s="2"/>
    </row>
    <row r="535" spans="1:33" ht="14.5" x14ac:dyDescent="0.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3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4"/>
      <c r="AC535" s="2"/>
      <c r="AD535" s="2"/>
      <c r="AE535" s="2"/>
      <c r="AF535" s="2"/>
      <c r="AG535" s="2"/>
    </row>
    <row r="536" spans="1:33" ht="14.5" x14ac:dyDescent="0.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3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4"/>
      <c r="AC536" s="2"/>
      <c r="AD536" s="2"/>
      <c r="AE536" s="2"/>
      <c r="AF536" s="2"/>
      <c r="AG536" s="2"/>
    </row>
    <row r="537" spans="1:33" ht="14.5" x14ac:dyDescent="0.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3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4"/>
      <c r="AC537" s="2"/>
      <c r="AD537" s="2"/>
      <c r="AE537" s="2"/>
      <c r="AF537" s="2"/>
      <c r="AG537" s="2"/>
    </row>
    <row r="538" spans="1:33" ht="14.5" x14ac:dyDescent="0.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3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4"/>
      <c r="AC538" s="2"/>
      <c r="AD538" s="2"/>
      <c r="AE538" s="2"/>
      <c r="AF538" s="2"/>
      <c r="AG538" s="2"/>
    </row>
    <row r="539" spans="1:33" ht="14.5" x14ac:dyDescent="0.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3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4"/>
      <c r="AC539" s="2"/>
      <c r="AD539" s="2"/>
      <c r="AE539" s="2"/>
      <c r="AF539" s="2"/>
      <c r="AG539" s="2"/>
    </row>
    <row r="540" spans="1:33" ht="14.5" x14ac:dyDescent="0.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3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4"/>
      <c r="AC540" s="2"/>
      <c r="AD540" s="2"/>
      <c r="AE540" s="2"/>
      <c r="AF540" s="2"/>
      <c r="AG540" s="2"/>
    </row>
    <row r="541" spans="1:33" ht="14.5" x14ac:dyDescent="0.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3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4"/>
      <c r="AC541" s="2"/>
      <c r="AD541" s="2"/>
      <c r="AE541" s="2"/>
      <c r="AF541" s="2"/>
      <c r="AG541" s="2"/>
    </row>
    <row r="542" spans="1:33" ht="14.5" x14ac:dyDescent="0.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3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4"/>
      <c r="AC542" s="2"/>
      <c r="AD542" s="2"/>
      <c r="AE542" s="2"/>
      <c r="AF542" s="2"/>
      <c r="AG542" s="2"/>
    </row>
    <row r="543" spans="1:33" ht="14.5" x14ac:dyDescent="0.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3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4"/>
      <c r="AC543" s="2"/>
      <c r="AD543" s="2"/>
      <c r="AE543" s="2"/>
      <c r="AF543" s="2"/>
      <c r="AG543" s="2"/>
    </row>
    <row r="544" spans="1:33" ht="14.5" x14ac:dyDescent="0.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3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4"/>
      <c r="AC544" s="2"/>
      <c r="AD544" s="2"/>
      <c r="AE544" s="2"/>
      <c r="AF544" s="2"/>
      <c r="AG544" s="2"/>
    </row>
    <row r="545" spans="1:33" ht="14.5" x14ac:dyDescent="0.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3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4"/>
      <c r="AC545" s="2"/>
      <c r="AD545" s="2"/>
      <c r="AE545" s="2"/>
      <c r="AF545" s="2"/>
      <c r="AG545" s="2"/>
    </row>
    <row r="546" spans="1:33" ht="14.5" x14ac:dyDescent="0.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3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4"/>
      <c r="AC546" s="2"/>
      <c r="AD546" s="2"/>
      <c r="AE546" s="2"/>
      <c r="AF546" s="2"/>
      <c r="AG546" s="2"/>
    </row>
    <row r="547" spans="1:33" ht="14.5" x14ac:dyDescent="0.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3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4"/>
      <c r="AC547" s="2"/>
      <c r="AD547" s="2"/>
      <c r="AE547" s="2"/>
      <c r="AF547" s="2"/>
      <c r="AG547" s="2"/>
    </row>
    <row r="548" spans="1:33" ht="14.5" x14ac:dyDescent="0.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3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4"/>
      <c r="AC548" s="2"/>
      <c r="AD548" s="2"/>
      <c r="AE548" s="2"/>
      <c r="AF548" s="2"/>
      <c r="AG548" s="2"/>
    </row>
    <row r="549" spans="1:33" ht="14.5" x14ac:dyDescent="0.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3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4"/>
      <c r="AC549" s="2"/>
      <c r="AD549" s="2"/>
      <c r="AE549" s="2"/>
      <c r="AF549" s="2"/>
      <c r="AG549" s="2"/>
    </row>
    <row r="550" spans="1:33" ht="14.5" x14ac:dyDescent="0.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3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4"/>
      <c r="AC550" s="2"/>
      <c r="AD550" s="2"/>
      <c r="AE550" s="2"/>
      <c r="AF550" s="2"/>
      <c r="AG550" s="2"/>
    </row>
    <row r="551" spans="1:33" ht="14.5" x14ac:dyDescent="0.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3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4"/>
      <c r="AC551" s="2"/>
      <c r="AD551" s="2"/>
      <c r="AE551" s="2"/>
      <c r="AF551" s="2"/>
      <c r="AG551" s="2"/>
    </row>
    <row r="552" spans="1:33" ht="14.5" x14ac:dyDescent="0.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3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4"/>
      <c r="AC552" s="2"/>
      <c r="AD552" s="2"/>
      <c r="AE552" s="2"/>
      <c r="AF552" s="2"/>
      <c r="AG552" s="2"/>
    </row>
    <row r="553" spans="1:33" ht="14.5" x14ac:dyDescent="0.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3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4"/>
      <c r="AC553" s="2"/>
      <c r="AD553" s="2"/>
      <c r="AE553" s="2"/>
      <c r="AF553" s="2"/>
      <c r="AG553" s="2"/>
    </row>
    <row r="554" spans="1:33" ht="14.5" x14ac:dyDescent="0.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3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4"/>
      <c r="AC554" s="2"/>
      <c r="AD554" s="2"/>
      <c r="AE554" s="2"/>
      <c r="AF554" s="2"/>
      <c r="AG554" s="2"/>
    </row>
    <row r="555" spans="1:33" ht="14.5" x14ac:dyDescent="0.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3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4"/>
      <c r="AC555" s="2"/>
      <c r="AD555" s="2"/>
      <c r="AE555" s="2"/>
      <c r="AF555" s="2"/>
      <c r="AG555" s="2"/>
    </row>
    <row r="556" spans="1:33" ht="14.5" x14ac:dyDescent="0.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3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4"/>
      <c r="AC556" s="2"/>
      <c r="AD556" s="2"/>
      <c r="AE556" s="2"/>
      <c r="AF556" s="2"/>
      <c r="AG556" s="2"/>
    </row>
    <row r="557" spans="1:33" ht="14.5" x14ac:dyDescent="0.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3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4"/>
      <c r="AC557" s="2"/>
      <c r="AD557" s="2"/>
      <c r="AE557" s="2"/>
      <c r="AF557" s="2"/>
      <c r="AG557" s="2"/>
    </row>
    <row r="558" spans="1:33" ht="14.5" x14ac:dyDescent="0.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3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4"/>
      <c r="AC558" s="2"/>
      <c r="AD558" s="2"/>
      <c r="AE558" s="2"/>
      <c r="AF558" s="2"/>
      <c r="AG558" s="2"/>
    </row>
    <row r="559" spans="1:33" ht="14.5" x14ac:dyDescent="0.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3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4"/>
      <c r="AC559" s="2"/>
      <c r="AD559" s="2"/>
      <c r="AE559" s="2"/>
      <c r="AF559" s="2"/>
      <c r="AG559" s="2"/>
    </row>
    <row r="560" spans="1:33" ht="14.5" x14ac:dyDescent="0.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3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4"/>
      <c r="AC560" s="2"/>
      <c r="AD560" s="2"/>
      <c r="AE560" s="2"/>
      <c r="AF560" s="2"/>
      <c r="AG560" s="2"/>
    </row>
    <row r="561" spans="1:33" ht="14.5" x14ac:dyDescent="0.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3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4"/>
      <c r="AC561" s="2"/>
      <c r="AD561" s="2"/>
      <c r="AE561" s="2"/>
      <c r="AF561" s="2"/>
      <c r="AG561" s="2"/>
    </row>
    <row r="562" spans="1:33" ht="14.5" x14ac:dyDescent="0.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3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4"/>
      <c r="AC562" s="2"/>
      <c r="AD562" s="2"/>
      <c r="AE562" s="2"/>
      <c r="AF562" s="2"/>
      <c r="AG562" s="2"/>
    </row>
    <row r="563" spans="1:33" ht="14.5" x14ac:dyDescent="0.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3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4"/>
      <c r="AC563" s="2"/>
      <c r="AD563" s="2"/>
      <c r="AE563" s="2"/>
      <c r="AF563" s="2"/>
      <c r="AG563" s="2"/>
    </row>
    <row r="564" spans="1:33" ht="14.5" x14ac:dyDescent="0.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3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4"/>
      <c r="AC564" s="2"/>
      <c r="AD564" s="2"/>
      <c r="AE564" s="2"/>
      <c r="AF564" s="2"/>
      <c r="AG564" s="2"/>
    </row>
    <row r="565" spans="1:33" ht="14.5" x14ac:dyDescent="0.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3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4"/>
      <c r="AC565" s="2"/>
      <c r="AD565" s="2"/>
      <c r="AE565" s="2"/>
      <c r="AF565" s="2"/>
      <c r="AG565" s="2"/>
    </row>
    <row r="566" spans="1:33" ht="14.5" x14ac:dyDescent="0.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3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4"/>
      <c r="AC566" s="2"/>
      <c r="AD566" s="2"/>
      <c r="AE566" s="2"/>
      <c r="AF566" s="2"/>
      <c r="AG566" s="2"/>
    </row>
    <row r="567" spans="1:33" ht="14.5" x14ac:dyDescent="0.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3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4"/>
      <c r="AC567" s="2"/>
      <c r="AD567" s="2"/>
      <c r="AE567" s="2"/>
      <c r="AF567" s="2"/>
      <c r="AG567" s="2"/>
    </row>
    <row r="568" spans="1:33" ht="14.5" x14ac:dyDescent="0.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3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4"/>
      <c r="AC568" s="2"/>
      <c r="AD568" s="2"/>
      <c r="AE568" s="2"/>
      <c r="AF568" s="2"/>
      <c r="AG568" s="2"/>
    </row>
    <row r="569" spans="1:33" ht="14.5" x14ac:dyDescent="0.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3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4"/>
      <c r="AC569" s="2"/>
      <c r="AD569" s="2"/>
      <c r="AE569" s="2"/>
      <c r="AF569" s="2"/>
      <c r="AG569" s="2"/>
    </row>
    <row r="570" spans="1:33" ht="14.5" x14ac:dyDescent="0.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3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4"/>
      <c r="AC570" s="2"/>
      <c r="AD570" s="2"/>
      <c r="AE570" s="2"/>
      <c r="AF570" s="2"/>
      <c r="AG570" s="2"/>
    </row>
    <row r="571" spans="1:33" ht="14.5" x14ac:dyDescent="0.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3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4"/>
      <c r="AC571" s="2"/>
      <c r="AD571" s="2"/>
      <c r="AE571" s="2"/>
      <c r="AF571" s="2"/>
      <c r="AG571" s="2"/>
    </row>
    <row r="572" spans="1:33" ht="14.5" x14ac:dyDescent="0.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3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4"/>
      <c r="AC572" s="2"/>
      <c r="AD572" s="2"/>
      <c r="AE572" s="2"/>
      <c r="AF572" s="2"/>
      <c r="AG572" s="2"/>
    </row>
    <row r="573" spans="1:33" ht="14.5" x14ac:dyDescent="0.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3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4"/>
      <c r="AC573" s="2"/>
      <c r="AD573" s="2"/>
      <c r="AE573" s="2"/>
      <c r="AF573" s="2"/>
      <c r="AG573" s="2"/>
    </row>
    <row r="574" spans="1:33" ht="14.5" x14ac:dyDescent="0.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3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4"/>
      <c r="AC574" s="2"/>
      <c r="AD574" s="2"/>
      <c r="AE574" s="2"/>
      <c r="AF574" s="2"/>
      <c r="AG574" s="2"/>
    </row>
    <row r="575" spans="1:33" ht="14.5" x14ac:dyDescent="0.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3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4"/>
      <c r="AC575" s="2"/>
      <c r="AD575" s="2"/>
      <c r="AE575" s="2"/>
      <c r="AF575" s="2"/>
      <c r="AG575" s="2"/>
    </row>
    <row r="576" spans="1:33" ht="14.5" x14ac:dyDescent="0.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3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4"/>
      <c r="AC576" s="2"/>
      <c r="AD576" s="2"/>
      <c r="AE576" s="2"/>
      <c r="AF576" s="2"/>
      <c r="AG576" s="2"/>
    </row>
    <row r="577" spans="1:33" ht="14.5" x14ac:dyDescent="0.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3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4"/>
      <c r="AC577" s="2"/>
      <c r="AD577" s="2"/>
      <c r="AE577" s="2"/>
      <c r="AF577" s="2"/>
      <c r="AG577" s="2"/>
    </row>
    <row r="578" spans="1:33" ht="14.5" x14ac:dyDescent="0.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3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4"/>
      <c r="AC578" s="2"/>
      <c r="AD578" s="2"/>
      <c r="AE578" s="2"/>
      <c r="AF578" s="2"/>
      <c r="AG578" s="2"/>
    </row>
    <row r="579" spans="1:33" ht="14.5" x14ac:dyDescent="0.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3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4"/>
      <c r="AC579" s="2"/>
      <c r="AD579" s="2"/>
      <c r="AE579" s="2"/>
      <c r="AF579" s="2"/>
      <c r="AG579" s="2"/>
    </row>
    <row r="580" spans="1:33" ht="14.5" x14ac:dyDescent="0.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3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4"/>
      <c r="AC580" s="2"/>
      <c r="AD580" s="2"/>
      <c r="AE580" s="2"/>
      <c r="AF580" s="2"/>
      <c r="AG580" s="2"/>
    </row>
    <row r="581" spans="1:33" ht="14.5" x14ac:dyDescent="0.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3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4"/>
      <c r="AC581" s="2"/>
      <c r="AD581" s="2"/>
      <c r="AE581" s="2"/>
      <c r="AF581" s="2"/>
      <c r="AG581" s="2"/>
    </row>
    <row r="582" spans="1:33" ht="14.5" x14ac:dyDescent="0.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3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4"/>
      <c r="AC582" s="2"/>
      <c r="AD582" s="2"/>
      <c r="AE582" s="2"/>
      <c r="AF582" s="2"/>
      <c r="AG582" s="2"/>
    </row>
    <row r="583" spans="1:33" ht="14.5" x14ac:dyDescent="0.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3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4"/>
      <c r="AC583" s="2"/>
      <c r="AD583" s="2"/>
      <c r="AE583" s="2"/>
      <c r="AF583" s="2"/>
      <c r="AG583" s="2"/>
    </row>
    <row r="584" spans="1:33" ht="14.5" x14ac:dyDescent="0.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3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4"/>
      <c r="AC584" s="2"/>
      <c r="AD584" s="2"/>
      <c r="AE584" s="2"/>
      <c r="AF584" s="2"/>
      <c r="AG584" s="2"/>
    </row>
    <row r="585" spans="1:33" ht="14.5" x14ac:dyDescent="0.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3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4"/>
      <c r="AC585" s="2"/>
      <c r="AD585" s="2"/>
      <c r="AE585" s="2"/>
      <c r="AF585" s="2"/>
      <c r="AG585" s="2"/>
    </row>
    <row r="586" spans="1:33" ht="14.5" x14ac:dyDescent="0.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3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4"/>
      <c r="AC586" s="2"/>
      <c r="AD586" s="2"/>
      <c r="AE586" s="2"/>
      <c r="AF586" s="2"/>
      <c r="AG586" s="2"/>
    </row>
    <row r="587" spans="1:33" ht="14.5" x14ac:dyDescent="0.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3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4"/>
      <c r="AC587" s="2"/>
      <c r="AD587" s="2"/>
      <c r="AE587" s="2"/>
      <c r="AF587" s="2"/>
      <c r="AG587" s="2"/>
    </row>
    <row r="588" spans="1:33" ht="14.5" x14ac:dyDescent="0.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3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4"/>
      <c r="AC588" s="2"/>
      <c r="AD588" s="2"/>
      <c r="AE588" s="2"/>
      <c r="AF588" s="2"/>
      <c r="AG588" s="2"/>
    </row>
    <row r="589" spans="1:33" ht="14.5" x14ac:dyDescent="0.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3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4"/>
      <c r="AC589" s="2"/>
      <c r="AD589" s="2"/>
      <c r="AE589" s="2"/>
      <c r="AF589" s="2"/>
      <c r="AG589" s="2"/>
    </row>
    <row r="590" spans="1:33" ht="14.5" x14ac:dyDescent="0.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3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4"/>
      <c r="AC590" s="2"/>
      <c r="AD590" s="2"/>
      <c r="AE590" s="2"/>
      <c r="AF590" s="2"/>
      <c r="AG590" s="2"/>
    </row>
    <row r="591" spans="1:33" ht="14.5" x14ac:dyDescent="0.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3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4"/>
      <c r="AC591" s="2"/>
      <c r="AD591" s="2"/>
      <c r="AE591" s="2"/>
      <c r="AF591" s="2"/>
      <c r="AG591" s="2"/>
    </row>
    <row r="592" spans="1:33" ht="14.5" x14ac:dyDescent="0.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3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4"/>
      <c r="AC592" s="2"/>
      <c r="AD592" s="2"/>
      <c r="AE592" s="2"/>
      <c r="AF592" s="2"/>
      <c r="AG592" s="2"/>
    </row>
    <row r="593" spans="1:33" ht="14.5" x14ac:dyDescent="0.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3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4"/>
      <c r="AC593" s="2"/>
      <c r="AD593" s="2"/>
      <c r="AE593" s="2"/>
      <c r="AF593" s="2"/>
      <c r="AG593" s="2"/>
    </row>
    <row r="594" spans="1:33" ht="14.5" x14ac:dyDescent="0.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3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4"/>
      <c r="AC594" s="2"/>
      <c r="AD594" s="2"/>
      <c r="AE594" s="2"/>
      <c r="AF594" s="2"/>
      <c r="AG594" s="2"/>
    </row>
    <row r="595" spans="1:33" ht="14.5" x14ac:dyDescent="0.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3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4"/>
      <c r="AC595" s="2"/>
      <c r="AD595" s="2"/>
      <c r="AE595" s="2"/>
      <c r="AF595" s="2"/>
      <c r="AG595" s="2"/>
    </row>
    <row r="596" spans="1:33" ht="14.5" x14ac:dyDescent="0.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3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4"/>
      <c r="AC596" s="2"/>
      <c r="AD596" s="2"/>
      <c r="AE596" s="2"/>
      <c r="AF596" s="2"/>
      <c r="AG596" s="2"/>
    </row>
    <row r="597" spans="1:33" ht="14.5" x14ac:dyDescent="0.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3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4"/>
      <c r="AC597" s="2"/>
      <c r="AD597" s="2"/>
      <c r="AE597" s="2"/>
      <c r="AF597" s="2"/>
      <c r="AG597" s="2"/>
    </row>
    <row r="598" spans="1:33" ht="14.5" x14ac:dyDescent="0.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3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4"/>
      <c r="AC598" s="2"/>
      <c r="AD598" s="2"/>
      <c r="AE598" s="2"/>
      <c r="AF598" s="2"/>
      <c r="AG598" s="2"/>
    </row>
    <row r="599" spans="1:33" ht="14.5" x14ac:dyDescent="0.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3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4"/>
      <c r="AC599" s="2"/>
      <c r="AD599" s="2"/>
      <c r="AE599" s="2"/>
      <c r="AF599" s="2"/>
      <c r="AG599" s="2"/>
    </row>
    <row r="600" spans="1:33" ht="14.5" x14ac:dyDescent="0.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3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4"/>
      <c r="AC600" s="2"/>
      <c r="AD600" s="2"/>
      <c r="AE600" s="2"/>
      <c r="AF600" s="2"/>
      <c r="AG600" s="2"/>
    </row>
    <row r="601" spans="1:33" ht="14.5" x14ac:dyDescent="0.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3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4"/>
      <c r="AC601" s="2"/>
      <c r="AD601" s="2"/>
      <c r="AE601" s="2"/>
      <c r="AF601" s="2"/>
      <c r="AG601" s="2"/>
    </row>
    <row r="602" spans="1:33" ht="14.5" x14ac:dyDescent="0.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3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4"/>
      <c r="AC602" s="2"/>
      <c r="AD602" s="2"/>
      <c r="AE602" s="2"/>
      <c r="AF602" s="2"/>
      <c r="AG602" s="2"/>
    </row>
    <row r="603" spans="1:33" ht="14.5" x14ac:dyDescent="0.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3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4"/>
      <c r="AC603" s="2"/>
      <c r="AD603" s="2"/>
      <c r="AE603" s="2"/>
      <c r="AF603" s="2"/>
      <c r="AG603" s="2"/>
    </row>
    <row r="604" spans="1:33" ht="14.5" x14ac:dyDescent="0.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3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4"/>
      <c r="AC604" s="2"/>
      <c r="AD604" s="2"/>
      <c r="AE604" s="2"/>
      <c r="AF604" s="2"/>
      <c r="AG604" s="2"/>
    </row>
    <row r="605" spans="1:33" ht="14.5" x14ac:dyDescent="0.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3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4"/>
      <c r="AC605" s="2"/>
      <c r="AD605" s="2"/>
      <c r="AE605" s="2"/>
      <c r="AF605" s="2"/>
      <c r="AG605" s="2"/>
    </row>
    <row r="606" spans="1:33" ht="14.5" x14ac:dyDescent="0.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3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4"/>
      <c r="AC606" s="2"/>
      <c r="AD606" s="2"/>
      <c r="AE606" s="2"/>
      <c r="AF606" s="2"/>
      <c r="AG606" s="2"/>
    </row>
    <row r="607" spans="1:33" ht="14.5" x14ac:dyDescent="0.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3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4"/>
      <c r="AC607" s="2"/>
      <c r="AD607" s="2"/>
      <c r="AE607" s="2"/>
      <c r="AF607" s="2"/>
      <c r="AG607" s="2"/>
    </row>
    <row r="608" spans="1:33" ht="14.5" x14ac:dyDescent="0.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3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4"/>
      <c r="AC608" s="2"/>
      <c r="AD608" s="2"/>
      <c r="AE608" s="2"/>
      <c r="AF608" s="2"/>
      <c r="AG608" s="2"/>
    </row>
    <row r="609" spans="1:33" ht="14.5" x14ac:dyDescent="0.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3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4"/>
      <c r="AC609" s="2"/>
      <c r="AD609" s="2"/>
      <c r="AE609" s="2"/>
      <c r="AF609" s="2"/>
      <c r="AG609" s="2"/>
    </row>
    <row r="610" spans="1:33" ht="14.5" x14ac:dyDescent="0.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3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4"/>
      <c r="AC610" s="2"/>
      <c r="AD610" s="2"/>
      <c r="AE610" s="2"/>
      <c r="AF610" s="2"/>
      <c r="AG610" s="2"/>
    </row>
    <row r="611" spans="1:33" ht="14.5" x14ac:dyDescent="0.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3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4"/>
      <c r="AC611" s="2"/>
      <c r="AD611" s="2"/>
      <c r="AE611" s="2"/>
      <c r="AF611" s="2"/>
      <c r="AG611" s="2"/>
    </row>
    <row r="612" spans="1:33" ht="14.5" x14ac:dyDescent="0.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3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4"/>
      <c r="AC612" s="2"/>
      <c r="AD612" s="2"/>
      <c r="AE612" s="2"/>
      <c r="AF612" s="2"/>
      <c r="AG612" s="2"/>
    </row>
    <row r="613" spans="1:33" ht="14.5" x14ac:dyDescent="0.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3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4"/>
      <c r="AC613" s="2"/>
      <c r="AD613" s="2"/>
      <c r="AE613" s="2"/>
      <c r="AF613" s="2"/>
      <c r="AG613" s="2"/>
    </row>
    <row r="614" spans="1:33" ht="14.5" x14ac:dyDescent="0.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3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4"/>
      <c r="AC614" s="2"/>
      <c r="AD614" s="2"/>
      <c r="AE614" s="2"/>
      <c r="AF614" s="2"/>
      <c r="AG614" s="2"/>
    </row>
    <row r="615" spans="1:33" ht="14.5" x14ac:dyDescent="0.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3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4"/>
      <c r="AC615" s="2"/>
      <c r="AD615" s="2"/>
      <c r="AE615" s="2"/>
      <c r="AF615" s="2"/>
      <c r="AG615" s="2"/>
    </row>
    <row r="616" spans="1:33" ht="14.5" x14ac:dyDescent="0.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3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4"/>
      <c r="AC616" s="2"/>
      <c r="AD616" s="2"/>
      <c r="AE616" s="2"/>
      <c r="AF616" s="2"/>
      <c r="AG616" s="2"/>
    </row>
    <row r="617" spans="1:33" ht="14.5" x14ac:dyDescent="0.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3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4"/>
      <c r="AC617" s="2"/>
      <c r="AD617" s="2"/>
      <c r="AE617" s="2"/>
      <c r="AF617" s="2"/>
      <c r="AG617" s="2"/>
    </row>
    <row r="618" spans="1:33" ht="14.5" x14ac:dyDescent="0.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3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4"/>
      <c r="AC618" s="2"/>
      <c r="AD618" s="2"/>
      <c r="AE618" s="2"/>
      <c r="AF618" s="2"/>
      <c r="AG618" s="2"/>
    </row>
    <row r="619" spans="1:33" ht="14.5" x14ac:dyDescent="0.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3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4"/>
      <c r="AC619" s="2"/>
      <c r="AD619" s="2"/>
      <c r="AE619" s="2"/>
      <c r="AF619" s="2"/>
      <c r="AG619" s="2"/>
    </row>
    <row r="620" spans="1:33" ht="14.5" x14ac:dyDescent="0.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3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4"/>
      <c r="AC620" s="2"/>
      <c r="AD620" s="2"/>
      <c r="AE620" s="2"/>
      <c r="AF620" s="2"/>
      <c r="AG620" s="2"/>
    </row>
    <row r="621" spans="1:33" ht="14.5" x14ac:dyDescent="0.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3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4"/>
      <c r="AC621" s="2"/>
      <c r="AD621" s="2"/>
      <c r="AE621" s="2"/>
      <c r="AF621" s="2"/>
      <c r="AG621" s="2"/>
    </row>
    <row r="622" spans="1:33" ht="14.5" x14ac:dyDescent="0.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3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4"/>
      <c r="AC622" s="2"/>
      <c r="AD622" s="2"/>
      <c r="AE622" s="2"/>
      <c r="AF622" s="2"/>
      <c r="AG622" s="2"/>
    </row>
    <row r="623" spans="1:33" ht="14.5" x14ac:dyDescent="0.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3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4"/>
      <c r="AC623" s="2"/>
      <c r="AD623" s="2"/>
      <c r="AE623" s="2"/>
      <c r="AF623" s="2"/>
      <c r="AG623" s="2"/>
    </row>
    <row r="624" spans="1:33" ht="14.5" x14ac:dyDescent="0.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3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4"/>
      <c r="AC624" s="2"/>
      <c r="AD624" s="2"/>
      <c r="AE624" s="2"/>
      <c r="AF624" s="2"/>
      <c r="AG624" s="2"/>
    </row>
    <row r="625" spans="1:33" ht="14.5" x14ac:dyDescent="0.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3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4"/>
      <c r="AC625" s="2"/>
      <c r="AD625" s="2"/>
      <c r="AE625" s="2"/>
      <c r="AF625" s="2"/>
      <c r="AG625" s="2"/>
    </row>
    <row r="626" spans="1:33" ht="14.5" x14ac:dyDescent="0.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3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4"/>
      <c r="AC626" s="2"/>
      <c r="AD626" s="2"/>
      <c r="AE626" s="2"/>
      <c r="AF626" s="2"/>
      <c r="AG626" s="2"/>
    </row>
    <row r="627" spans="1:33" ht="14.5" x14ac:dyDescent="0.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3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4"/>
      <c r="AC627" s="2"/>
      <c r="AD627" s="2"/>
      <c r="AE627" s="2"/>
      <c r="AF627" s="2"/>
      <c r="AG627" s="2"/>
    </row>
    <row r="628" spans="1:33" ht="14.5" x14ac:dyDescent="0.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3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4"/>
      <c r="AC628" s="2"/>
      <c r="AD628" s="2"/>
      <c r="AE628" s="2"/>
      <c r="AF628" s="2"/>
      <c r="AG628" s="2"/>
    </row>
    <row r="629" spans="1:33" ht="14.5" x14ac:dyDescent="0.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3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4"/>
      <c r="AC629" s="2"/>
      <c r="AD629" s="2"/>
      <c r="AE629" s="2"/>
      <c r="AF629" s="2"/>
      <c r="AG629" s="2"/>
    </row>
    <row r="630" spans="1:33" ht="14.5" x14ac:dyDescent="0.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3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4"/>
      <c r="AC630" s="2"/>
      <c r="AD630" s="2"/>
      <c r="AE630" s="2"/>
      <c r="AF630" s="2"/>
      <c r="AG630" s="2"/>
    </row>
    <row r="631" spans="1:33" ht="14.5" x14ac:dyDescent="0.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3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4"/>
      <c r="AC631" s="2"/>
      <c r="AD631" s="2"/>
      <c r="AE631" s="2"/>
      <c r="AF631" s="2"/>
      <c r="AG631" s="2"/>
    </row>
    <row r="632" spans="1:33" ht="14.5" x14ac:dyDescent="0.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3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4"/>
      <c r="AC632" s="2"/>
      <c r="AD632" s="2"/>
      <c r="AE632" s="2"/>
      <c r="AF632" s="2"/>
      <c r="AG632" s="2"/>
    </row>
    <row r="633" spans="1:33" ht="14.5" x14ac:dyDescent="0.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3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4"/>
      <c r="AC633" s="2"/>
      <c r="AD633" s="2"/>
      <c r="AE633" s="2"/>
      <c r="AF633" s="2"/>
      <c r="AG633" s="2"/>
    </row>
    <row r="634" spans="1:33" ht="14.5" x14ac:dyDescent="0.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3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4"/>
      <c r="AC634" s="2"/>
      <c r="AD634" s="2"/>
      <c r="AE634" s="2"/>
      <c r="AF634" s="2"/>
      <c r="AG634" s="2"/>
    </row>
    <row r="635" spans="1:33" ht="14.5" x14ac:dyDescent="0.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3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4"/>
      <c r="AC635" s="2"/>
      <c r="AD635" s="2"/>
      <c r="AE635" s="2"/>
      <c r="AF635" s="2"/>
      <c r="AG635" s="2"/>
    </row>
    <row r="636" spans="1:33" ht="14.5" x14ac:dyDescent="0.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3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4"/>
      <c r="AC636" s="2"/>
      <c r="AD636" s="2"/>
      <c r="AE636" s="2"/>
      <c r="AF636" s="2"/>
      <c r="AG636" s="2"/>
    </row>
    <row r="637" spans="1:33" ht="14.5" x14ac:dyDescent="0.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3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4"/>
      <c r="AC637" s="2"/>
      <c r="AD637" s="2"/>
      <c r="AE637" s="2"/>
      <c r="AF637" s="2"/>
      <c r="AG637" s="2"/>
    </row>
    <row r="638" spans="1:33" ht="14.5" x14ac:dyDescent="0.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3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4"/>
      <c r="AC638" s="2"/>
      <c r="AD638" s="2"/>
      <c r="AE638" s="2"/>
      <c r="AF638" s="2"/>
      <c r="AG638" s="2"/>
    </row>
    <row r="639" spans="1:33" ht="14.5" x14ac:dyDescent="0.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3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4"/>
      <c r="AC639" s="2"/>
      <c r="AD639" s="2"/>
      <c r="AE639" s="2"/>
      <c r="AF639" s="2"/>
      <c r="AG639" s="2"/>
    </row>
    <row r="640" spans="1:33" ht="14.5" x14ac:dyDescent="0.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3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4"/>
      <c r="AC640" s="2"/>
      <c r="AD640" s="2"/>
      <c r="AE640" s="2"/>
      <c r="AF640" s="2"/>
      <c r="AG640" s="2"/>
    </row>
    <row r="641" spans="1:33" ht="14.5" x14ac:dyDescent="0.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3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4"/>
      <c r="AC641" s="2"/>
      <c r="AD641" s="2"/>
      <c r="AE641" s="2"/>
      <c r="AF641" s="2"/>
      <c r="AG641" s="2"/>
    </row>
    <row r="642" spans="1:33" ht="14.5" x14ac:dyDescent="0.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3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4"/>
      <c r="AC642" s="2"/>
      <c r="AD642" s="2"/>
      <c r="AE642" s="2"/>
      <c r="AF642" s="2"/>
      <c r="AG642" s="2"/>
    </row>
    <row r="643" spans="1:33" ht="14.5" x14ac:dyDescent="0.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3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4"/>
      <c r="AC643" s="2"/>
      <c r="AD643" s="2"/>
      <c r="AE643" s="2"/>
      <c r="AF643" s="2"/>
      <c r="AG643" s="2"/>
    </row>
    <row r="644" spans="1:33" ht="14.5" x14ac:dyDescent="0.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3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4"/>
      <c r="AC644" s="2"/>
      <c r="AD644" s="2"/>
      <c r="AE644" s="2"/>
      <c r="AF644" s="2"/>
      <c r="AG644" s="2"/>
    </row>
    <row r="645" spans="1:33" ht="14.5" x14ac:dyDescent="0.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3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4"/>
      <c r="AC645" s="2"/>
      <c r="AD645" s="2"/>
      <c r="AE645" s="2"/>
      <c r="AF645" s="2"/>
      <c r="AG645" s="2"/>
    </row>
    <row r="646" spans="1:33" ht="14.5" x14ac:dyDescent="0.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3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4"/>
      <c r="AC646" s="2"/>
      <c r="AD646" s="2"/>
      <c r="AE646" s="2"/>
      <c r="AF646" s="2"/>
      <c r="AG646" s="2"/>
    </row>
    <row r="647" spans="1:33" ht="14.5" x14ac:dyDescent="0.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3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4"/>
      <c r="AC647" s="2"/>
      <c r="AD647" s="2"/>
      <c r="AE647" s="2"/>
      <c r="AF647" s="2"/>
      <c r="AG647" s="2"/>
    </row>
    <row r="648" spans="1:33" ht="14.5" x14ac:dyDescent="0.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3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4"/>
      <c r="AC648" s="2"/>
      <c r="AD648" s="2"/>
      <c r="AE648" s="2"/>
      <c r="AF648" s="2"/>
      <c r="AG648" s="2"/>
    </row>
    <row r="649" spans="1:33" ht="14.5" x14ac:dyDescent="0.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3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4"/>
      <c r="AC649" s="2"/>
      <c r="AD649" s="2"/>
      <c r="AE649" s="2"/>
      <c r="AF649" s="2"/>
      <c r="AG649" s="2"/>
    </row>
    <row r="650" spans="1:33" ht="14.5" x14ac:dyDescent="0.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3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4"/>
      <c r="AC650" s="2"/>
      <c r="AD650" s="2"/>
      <c r="AE650" s="2"/>
      <c r="AF650" s="2"/>
      <c r="AG650" s="2"/>
    </row>
    <row r="651" spans="1:33" ht="14.5" x14ac:dyDescent="0.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3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4"/>
      <c r="AC651" s="2"/>
      <c r="AD651" s="2"/>
      <c r="AE651" s="2"/>
      <c r="AF651" s="2"/>
      <c r="AG651" s="2"/>
    </row>
    <row r="652" spans="1:33" ht="14.5" x14ac:dyDescent="0.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3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4"/>
      <c r="AC652" s="2"/>
      <c r="AD652" s="2"/>
      <c r="AE652" s="2"/>
      <c r="AF652" s="2"/>
      <c r="AG652" s="2"/>
    </row>
    <row r="653" spans="1:33" ht="14.5" x14ac:dyDescent="0.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3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4"/>
      <c r="AC653" s="2"/>
      <c r="AD653" s="2"/>
      <c r="AE653" s="2"/>
      <c r="AF653" s="2"/>
      <c r="AG653" s="2"/>
    </row>
    <row r="654" spans="1:33" ht="14.5" x14ac:dyDescent="0.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3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4"/>
      <c r="AC654" s="2"/>
      <c r="AD654" s="2"/>
      <c r="AE654" s="2"/>
      <c r="AF654" s="2"/>
      <c r="AG654" s="2"/>
    </row>
    <row r="655" spans="1:33" ht="14.5" x14ac:dyDescent="0.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3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4"/>
      <c r="AC655" s="2"/>
      <c r="AD655" s="2"/>
      <c r="AE655" s="2"/>
      <c r="AF655" s="2"/>
      <c r="AG655" s="2"/>
    </row>
    <row r="656" spans="1:33" ht="14.5" x14ac:dyDescent="0.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3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4"/>
      <c r="AC656" s="2"/>
      <c r="AD656" s="2"/>
      <c r="AE656" s="2"/>
      <c r="AF656" s="2"/>
      <c r="AG656" s="2"/>
    </row>
    <row r="657" spans="1:33" ht="14.5" x14ac:dyDescent="0.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3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4"/>
      <c r="AC657" s="2"/>
      <c r="AD657" s="2"/>
      <c r="AE657" s="2"/>
      <c r="AF657" s="2"/>
      <c r="AG657" s="2"/>
    </row>
    <row r="658" spans="1:33" ht="14.5" x14ac:dyDescent="0.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3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4"/>
      <c r="AC658" s="2"/>
      <c r="AD658" s="2"/>
      <c r="AE658" s="2"/>
      <c r="AF658" s="2"/>
      <c r="AG658" s="2"/>
    </row>
    <row r="659" spans="1:33" ht="14.5" x14ac:dyDescent="0.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3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4"/>
      <c r="AC659" s="2"/>
      <c r="AD659" s="2"/>
      <c r="AE659" s="2"/>
      <c r="AF659" s="2"/>
      <c r="AG659" s="2"/>
    </row>
    <row r="660" spans="1:33" ht="14.5" x14ac:dyDescent="0.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3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4"/>
      <c r="AC660" s="2"/>
      <c r="AD660" s="2"/>
      <c r="AE660" s="2"/>
      <c r="AF660" s="2"/>
      <c r="AG660" s="2"/>
    </row>
    <row r="661" spans="1:33" ht="14.5" x14ac:dyDescent="0.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3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4"/>
      <c r="AC661" s="2"/>
      <c r="AD661" s="2"/>
      <c r="AE661" s="2"/>
      <c r="AF661" s="2"/>
      <c r="AG661" s="2"/>
    </row>
    <row r="662" spans="1:33" ht="14.5" x14ac:dyDescent="0.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3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4"/>
      <c r="AC662" s="2"/>
      <c r="AD662" s="2"/>
      <c r="AE662" s="2"/>
      <c r="AF662" s="2"/>
      <c r="AG662" s="2"/>
    </row>
    <row r="663" spans="1:33" ht="14.5" x14ac:dyDescent="0.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3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4"/>
      <c r="AC663" s="2"/>
      <c r="AD663" s="2"/>
      <c r="AE663" s="2"/>
      <c r="AF663" s="2"/>
      <c r="AG663" s="2"/>
    </row>
    <row r="664" spans="1:33" ht="14.5" x14ac:dyDescent="0.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3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4"/>
      <c r="AC664" s="2"/>
      <c r="AD664" s="2"/>
      <c r="AE664" s="2"/>
      <c r="AF664" s="2"/>
      <c r="AG664" s="2"/>
    </row>
    <row r="665" spans="1:33" ht="14.5" x14ac:dyDescent="0.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3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4"/>
      <c r="AC665" s="2"/>
      <c r="AD665" s="2"/>
      <c r="AE665" s="2"/>
      <c r="AF665" s="2"/>
      <c r="AG665" s="2"/>
    </row>
    <row r="666" spans="1:33" ht="14.5" x14ac:dyDescent="0.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3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4"/>
      <c r="AC666" s="2"/>
      <c r="AD666" s="2"/>
      <c r="AE666" s="2"/>
      <c r="AF666" s="2"/>
      <c r="AG666" s="2"/>
    </row>
    <row r="667" spans="1:33" ht="14.5" x14ac:dyDescent="0.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3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4"/>
      <c r="AC667" s="2"/>
      <c r="AD667" s="2"/>
      <c r="AE667" s="2"/>
      <c r="AF667" s="2"/>
      <c r="AG667" s="2"/>
    </row>
    <row r="668" spans="1:33" ht="14.5" x14ac:dyDescent="0.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3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4"/>
      <c r="AC668" s="2"/>
      <c r="AD668" s="2"/>
      <c r="AE668" s="2"/>
      <c r="AF668" s="2"/>
      <c r="AG668" s="2"/>
    </row>
    <row r="669" spans="1:33" ht="14.5" x14ac:dyDescent="0.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3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4"/>
      <c r="AC669" s="2"/>
      <c r="AD669" s="2"/>
      <c r="AE669" s="2"/>
      <c r="AF669" s="2"/>
      <c r="AG669" s="2"/>
    </row>
    <row r="670" spans="1:33" ht="14.5" x14ac:dyDescent="0.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3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4"/>
      <c r="AC670" s="2"/>
      <c r="AD670" s="2"/>
      <c r="AE670" s="2"/>
      <c r="AF670" s="2"/>
      <c r="AG670" s="2"/>
    </row>
    <row r="671" spans="1:33" ht="14.5" x14ac:dyDescent="0.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3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4"/>
      <c r="AC671" s="2"/>
      <c r="AD671" s="2"/>
      <c r="AE671" s="2"/>
      <c r="AF671" s="2"/>
      <c r="AG671" s="2"/>
    </row>
    <row r="672" spans="1:33" ht="14.5" x14ac:dyDescent="0.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3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4"/>
      <c r="AC672" s="2"/>
      <c r="AD672" s="2"/>
      <c r="AE672" s="2"/>
      <c r="AF672" s="2"/>
      <c r="AG672" s="2"/>
    </row>
    <row r="673" spans="1:33" ht="14.5" x14ac:dyDescent="0.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3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4"/>
      <c r="AC673" s="2"/>
      <c r="AD673" s="2"/>
      <c r="AE673" s="2"/>
      <c r="AF673" s="2"/>
      <c r="AG673" s="2"/>
    </row>
    <row r="674" spans="1:33" ht="14.5" x14ac:dyDescent="0.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3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4"/>
      <c r="AC674" s="2"/>
      <c r="AD674" s="2"/>
      <c r="AE674" s="2"/>
      <c r="AF674" s="2"/>
      <c r="AG674" s="2"/>
    </row>
    <row r="675" spans="1:33" ht="14.5" x14ac:dyDescent="0.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3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4"/>
      <c r="AC675" s="2"/>
      <c r="AD675" s="2"/>
      <c r="AE675" s="2"/>
      <c r="AF675" s="2"/>
      <c r="AG675" s="2"/>
    </row>
    <row r="676" spans="1:33" ht="14.5" x14ac:dyDescent="0.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3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4"/>
      <c r="AC676" s="2"/>
      <c r="AD676" s="2"/>
      <c r="AE676" s="2"/>
      <c r="AF676" s="2"/>
      <c r="AG676" s="2"/>
    </row>
    <row r="677" spans="1:33" ht="14.5" x14ac:dyDescent="0.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3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4"/>
      <c r="AC677" s="2"/>
      <c r="AD677" s="2"/>
      <c r="AE677" s="2"/>
      <c r="AF677" s="2"/>
      <c r="AG677" s="2"/>
    </row>
    <row r="678" spans="1:33" ht="14.5" x14ac:dyDescent="0.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3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4"/>
      <c r="AC678" s="2"/>
      <c r="AD678" s="2"/>
      <c r="AE678" s="2"/>
      <c r="AF678" s="2"/>
      <c r="AG678" s="2"/>
    </row>
    <row r="679" spans="1:33" ht="14.5" x14ac:dyDescent="0.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3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4"/>
      <c r="AC679" s="2"/>
      <c r="AD679" s="2"/>
      <c r="AE679" s="2"/>
      <c r="AF679" s="2"/>
      <c r="AG679" s="2"/>
    </row>
    <row r="680" spans="1:33" ht="14.5" x14ac:dyDescent="0.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3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4"/>
      <c r="AC680" s="2"/>
      <c r="AD680" s="2"/>
      <c r="AE680" s="2"/>
      <c r="AF680" s="2"/>
      <c r="AG680" s="2"/>
    </row>
    <row r="681" spans="1:33" ht="14.5" x14ac:dyDescent="0.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3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4"/>
      <c r="AC681" s="2"/>
      <c r="AD681" s="2"/>
      <c r="AE681" s="2"/>
      <c r="AF681" s="2"/>
      <c r="AG681" s="2"/>
    </row>
    <row r="682" spans="1:33" ht="14.5" x14ac:dyDescent="0.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3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4"/>
      <c r="AC682" s="2"/>
      <c r="AD682" s="2"/>
      <c r="AE682" s="2"/>
      <c r="AF682" s="2"/>
      <c r="AG682" s="2"/>
    </row>
    <row r="683" spans="1:33" ht="14.5" x14ac:dyDescent="0.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3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4"/>
      <c r="AC683" s="2"/>
      <c r="AD683" s="2"/>
      <c r="AE683" s="2"/>
      <c r="AF683" s="2"/>
      <c r="AG683" s="2"/>
    </row>
    <row r="684" spans="1:33" ht="14.5" x14ac:dyDescent="0.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3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4"/>
      <c r="AC684" s="2"/>
      <c r="AD684" s="2"/>
      <c r="AE684" s="2"/>
      <c r="AF684" s="2"/>
      <c r="AG684" s="2"/>
    </row>
    <row r="685" spans="1:33" ht="14.5" x14ac:dyDescent="0.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3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4"/>
      <c r="AC685" s="2"/>
      <c r="AD685" s="2"/>
      <c r="AE685" s="2"/>
      <c r="AF685" s="2"/>
      <c r="AG685" s="2"/>
    </row>
    <row r="686" spans="1:33" ht="14.5" x14ac:dyDescent="0.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3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4"/>
      <c r="AC686" s="2"/>
      <c r="AD686" s="2"/>
      <c r="AE686" s="2"/>
      <c r="AF686" s="2"/>
      <c r="AG686" s="2"/>
    </row>
    <row r="687" spans="1:33" ht="14.5" x14ac:dyDescent="0.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3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4"/>
      <c r="AC687" s="2"/>
      <c r="AD687" s="2"/>
      <c r="AE687" s="2"/>
      <c r="AF687" s="2"/>
      <c r="AG687" s="2"/>
    </row>
    <row r="688" spans="1:33" ht="14.5" x14ac:dyDescent="0.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3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4"/>
      <c r="AC688" s="2"/>
      <c r="AD688" s="2"/>
      <c r="AE688" s="2"/>
      <c r="AF688" s="2"/>
      <c r="AG688" s="2"/>
    </row>
    <row r="689" spans="1:33" ht="14.5" x14ac:dyDescent="0.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3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4"/>
      <c r="AC689" s="2"/>
      <c r="AD689" s="2"/>
      <c r="AE689" s="2"/>
      <c r="AF689" s="2"/>
      <c r="AG689" s="2"/>
    </row>
    <row r="690" spans="1:33" ht="14.5" x14ac:dyDescent="0.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3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4"/>
      <c r="AC690" s="2"/>
      <c r="AD690" s="2"/>
      <c r="AE690" s="2"/>
      <c r="AF690" s="2"/>
      <c r="AG690" s="2"/>
    </row>
    <row r="691" spans="1:33" ht="14.5" x14ac:dyDescent="0.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3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4"/>
      <c r="AC691" s="2"/>
      <c r="AD691" s="2"/>
      <c r="AE691" s="2"/>
      <c r="AF691" s="2"/>
      <c r="AG691" s="2"/>
    </row>
    <row r="692" spans="1:33" ht="14.5" x14ac:dyDescent="0.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3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4"/>
      <c r="AC692" s="2"/>
      <c r="AD692" s="2"/>
      <c r="AE692" s="2"/>
      <c r="AF692" s="2"/>
      <c r="AG692" s="2"/>
    </row>
    <row r="693" spans="1:33" ht="14.5" x14ac:dyDescent="0.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3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4"/>
      <c r="AC693" s="2"/>
      <c r="AD693" s="2"/>
      <c r="AE693" s="2"/>
      <c r="AF693" s="2"/>
      <c r="AG693" s="2"/>
    </row>
    <row r="694" spans="1:33" ht="14.5" x14ac:dyDescent="0.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3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4"/>
      <c r="AC694" s="2"/>
      <c r="AD694" s="2"/>
      <c r="AE694" s="2"/>
      <c r="AF694" s="2"/>
      <c r="AG694" s="2"/>
    </row>
    <row r="695" spans="1:33" ht="14.5" x14ac:dyDescent="0.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3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4"/>
      <c r="AC695" s="2"/>
      <c r="AD695" s="2"/>
      <c r="AE695" s="2"/>
      <c r="AF695" s="2"/>
      <c r="AG695" s="2"/>
    </row>
    <row r="696" spans="1:33" ht="14.5" x14ac:dyDescent="0.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3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4"/>
      <c r="AC696" s="2"/>
      <c r="AD696" s="2"/>
      <c r="AE696" s="2"/>
      <c r="AF696" s="2"/>
      <c r="AG696" s="2"/>
    </row>
    <row r="697" spans="1:33" ht="14.5" x14ac:dyDescent="0.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3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4"/>
      <c r="AC697" s="2"/>
      <c r="AD697" s="2"/>
      <c r="AE697" s="2"/>
      <c r="AF697" s="2"/>
      <c r="AG697" s="2"/>
    </row>
    <row r="698" spans="1:33" ht="14.5" x14ac:dyDescent="0.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3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4"/>
      <c r="AC698" s="2"/>
      <c r="AD698" s="2"/>
      <c r="AE698" s="2"/>
      <c r="AF698" s="2"/>
      <c r="AG698" s="2"/>
    </row>
    <row r="699" spans="1:33" ht="14.5" x14ac:dyDescent="0.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3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4"/>
      <c r="AC699" s="2"/>
      <c r="AD699" s="2"/>
      <c r="AE699" s="2"/>
      <c r="AF699" s="2"/>
      <c r="AG699" s="2"/>
    </row>
    <row r="700" spans="1:33" ht="14.5" x14ac:dyDescent="0.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3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4"/>
      <c r="AC700" s="2"/>
      <c r="AD700" s="2"/>
      <c r="AE700" s="2"/>
      <c r="AF700" s="2"/>
      <c r="AG700" s="2"/>
    </row>
    <row r="701" spans="1:33" ht="14.5" x14ac:dyDescent="0.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3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4"/>
      <c r="AC701" s="2"/>
      <c r="AD701" s="2"/>
      <c r="AE701" s="2"/>
      <c r="AF701" s="2"/>
      <c r="AG701" s="2"/>
    </row>
    <row r="702" spans="1:33" ht="14.5" x14ac:dyDescent="0.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3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4"/>
      <c r="AC702" s="2"/>
      <c r="AD702" s="2"/>
      <c r="AE702" s="2"/>
      <c r="AF702" s="2"/>
      <c r="AG702" s="2"/>
    </row>
    <row r="703" spans="1:33" ht="14.5" x14ac:dyDescent="0.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3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4"/>
      <c r="AC703" s="2"/>
      <c r="AD703" s="2"/>
      <c r="AE703" s="2"/>
      <c r="AF703" s="2"/>
      <c r="AG703" s="2"/>
    </row>
    <row r="704" spans="1:33" ht="14.5" x14ac:dyDescent="0.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3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4"/>
      <c r="AC704" s="2"/>
      <c r="AD704" s="2"/>
      <c r="AE704" s="2"/>
      <c r="AF704" s="2"/>
      <c r="AG704" s="2"/>
    </row>
    <row r="705" spans="1:33" ht="14.5" x14ac:dyDescent="0.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3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4"/>
      <c r="AC705" s="2"/>
      <c r="AD705" s="2"/>
      <c r="AE705" s="2"/>
      <c r="AF705" s="2"/>
      <c r="AG705" s="2"/>
    </row>
    <row r="706" spans="1:33" ht="14.5" x14ac:dyDescent="0.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3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4"/>
      <c r="AC706" s="2"/>
      <c r="AD706" s="2"/>
      <c r="AE706" s="2"/>
      <c r="AF706" s="2"/>
      <c r="AG706" s="2"/>
    </row>
    <row r="707" spans="1:33" ht="14.5" x14ac:dyDescent="0.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3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4"/>
      <c r="AC707" s="2"/>
      <c r="AD707" s="2"/>
      <c r="AE707" s="2"/>
      <c r="AF707" s="2"/>
      <c r="AG707" s="2"/>
    </row>
    <row r="708" spans="1:33" ht="14.5" x14ac:dyDescent="0.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3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4"/>
      <c r="AC708" s="2"/>
      <c r="AD708" s="2"/>
      <c r="AE708" s="2"/>
      <c r="AF708" s="2"/>
      <c r="AG708" s="2"/>
    </row>
    <row r="709" spans="1:33" ht="14.5" x14ac:dyDescent="0.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3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4"/>
      <c r="AC709" s="2"/>
      <c r="AD709" s="2"/>
      <c r="AE709" s="2"/>
      <c r="AF709" s="2"/>
      <c r="AG709" s="2"/>
    </row>
    <row r="710" spans="1:33" ht="14.5" x14ac:dyDescent="0.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3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4"/>
      <c r="AC710" s="2"/>
      <c r="AD710" s="2"/>
      <c r="AE710" s="2"/>
      <c r="AF710" s="2"/>
      <c r="AG710" s="2"/>
    </row>
    <row r="711" spans="1:33" ht="14.5" x14ac:dyDescent="0.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3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4"/>
      <c r="AC711" s="2"/>
      <c r="AD711" s="2"/>
      <c r="AE711" s="2"/>
      <c r="AF711" s="2"/>
      <c r="AG711" s="2"/>
    </row>
    <row r="712" spans="1:33" ht="14.5" x14ac:dyDescent="0.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3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4"/>
      <c r="AC712" s="2"/>
      <c r="AD712" s="2"/>
      <c r="AE712" s="2"/>
      <c r="AF712" s="2"/>
      <c r="AG712" s="2"/>
    </row>
    <row r="713" spans="1:33" ht="14.5" x14ac:dyDescent="0.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3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4"/>
      <c r="AC713" s="2"/>
      <c r="AD713" s="2"/>
      <c r="AE713" s="2"/>
      <c r="AF713" s="2"/>
      <c r="AG713" s="2"/>
    </row>
    <row r="714" spans="1:33" ht="14.5" x14ac:dyDescent="0.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3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4"/>
      <c r="AC714" s="2"/>
      <c r="AD714" s="2"/>
      <c r="AE714" s="2"/>
      <c r="AF714" s="2"/>
      <c r="AG714" s="2"/>
    </row>
    <row r="715" spans="1:33" ht="14.5" x14ac:dyDescent="0.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3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4"/>
      <c r="AC715" s="2"/>
      <c r="AD715" s="2"/>
      <c r="AE715" s="2"/>
      <c r="AF715" s="2"/>
      <c r="AG715" s="2"/>
    </row>
    <row r="716" spans="1:33" ht="14.5" x14ac:dyDescent="0.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3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4"/>
      <c r="AC716" s="2"/>
      <c r="AD716" s="2"/>
      <c r="AE716" s="2"/>
      <c r="AF716" s="2"/>
      <c r="AG716" s="2"/>
    </row>
    <row r="717" spans="1:33" ht="14.5" x14ac:dyDescent="0.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3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4"/>
      <c r="AC717" s="2"/>
      <c r="AD717" s="2"/>
      <c r="AE717" s="2"/>
      <c r="AF717" s="2"/>
      <c r="AG717" s="2"/>
    </row>
    <row r="718" spans="1:33" ht="14.5" x14ac:dyDescent="0.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3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4"/>
      <c r="AC718" s="2"/>
      <c r="AD718" s="2"/>
      <c r="AE718" s="2"/>
      <c r="AF718" s="2"/>
      <c r="AG718" s="2"/>
    </row>
    <row r="719" spans="1:33" ht="14.5" x14ac:dyDescent="0.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3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4"/>
      <c r="AC719" s="2"/>
      <c r="AD719" s="2"/>
      <c r="AE719" s="2"/>
      <c r="AF719" s="2"/>
      <c r="AG719" s="2"/>
    </row>
    <row r="720" spans="1:33" ht="14.5" x14ac:dyDescent="0.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3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4"/>
      <c r="AC720" s="2"/>
      <c r="AD720" s="2"/>
      <c r="AE720" s="2"/>
      <c r="AF720" s="2"/>
      <c r="AG720" s="2"/>
    </row>
    <row r="721" spans="1:33" ht="14.5" x14ac:dyDescent="0.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3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4"/>
      <c r="AC721" s="2"/>
      <c r="AD721" s="2"/>
      <c r="AE721" s="2"/>
      <c r="AF721" s="2"/>
      <c r="AG721" s="2"/>
    </row>
    <row r="722" spans="1:33" ht="14.5" x14ac:dyDescent="0.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3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4"/>
      <c r="AC722" s="2"/>
      <c r="AD722" s="2"/>
      <c r="AE722" s="2"/>
      <c r="AF722" s="2"/>
      <c r="AG722" s="2"/>
    </row>
    <row r="723" spans="1:33" ht="14.5" x14ac:dyDescent="0.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3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4"/>
      <c r="AC723" s="2"/>
      <c r="AD723" s="2"/>
      <c r="AE723" s="2"/>
      <c r="AF723" s="2"/>
      <c r="AG723" s="2"/>
    </row>
    <row r="724" spans="1:33" ht="14.5" x14ac:dyDescent="0.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3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4"/>
      <c r="AC724" s="2"/>
      <c r="AD724" s="2"/>
      <c r="AE724" s="2"/>
      <c r="AF724" s="2"/>
      <c r="AG724" s="2"/>
    </row>
    <row r="725" spans="1:33" ht="14.5" x14ac:dyDescent="0.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3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4"/>
      <c r="AC725" s="2"/>
      <c r="AD725" s="2"/>
      <c r="AE725" s="2"/>
      <c r="AF725" s="2"/>
      <c r="AG725" s="2"/>
    </row>
    <row r="726" spans="1:33" ht="14.5" x14ac:dyDescent="0.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3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4"/>
      <c r="AC726" s="2"/>
      <c r="AD726" s="2"/>
      <c r="AE726" s="2"/>
      <c r="AF726" s="2"/>
      <c r="AG726" s="2"/>
    </row>
    <row r="727" spans="1:33" ht="14.5" x14ac:dyDescent="0.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3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4"/>
      <c r="AC727" s="2"/>
      <c r="AD727" s="2"/>
      <c r="AE727" s="2"/>
      <c r="AF727" s="2"/>
      <c r="AG727" s="2"/>
    </row>
    <row r="728" spans="1:33" ht="14.5" x14ac:dyDescent="0.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3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4"/>
      <c r="AC728" s="2"/>
      <c r="AD728" s="2"/>
      <c r="AE728" s="2"/>
      <c r="AF728" s="2"/>
      <c r="AG728" s="2"/>
    </row>
    <row r="729" spans="1:33" ht="14.5" x14ac:dyDescent="0.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3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4"/>
      <c r="AC729" s="2"/>
      <c r="AD729" s="2"/>
      <c r="AE729" s="2"/>
      <c r="AF729" s="2"/>
      <c r="AG729" s="2"/>
    </row>
    <row r="730" spans="1:33" ht="14.5" x14ac:dyDescent="0.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3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4"/>
      <c r="AC730" s="2"/>
      <c r="AD730" s="2"/>
      <c r="AE730" s="2"/>
      <c r="AF730" s="2"/>
      <c r="AG730" s="2"/>
    </row>
    <row r="731" spans="1:33" ht="14.5" x14ac:dyDescent="0.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3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4"/>
      <c r="AC731" s="2"/>
      <c r="AD731" s="2"/>
      <c r="AE731" s="2"/>
      <c r="AF731" s="2"/>
      <c r="AG731" s="2"/>
    </row>
    <row r="732" spans="1:33" ht="14.5" x14ac:dyDescent="0.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3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4"/>
      <c r="AC732" s="2"/>
      <c r="AD732" s="2"/>
      <c r="AE732" s="2"/>
      <c r="AF732" s="2"/>
      <c r="AG732" s="2"/>
    </row>
    <row r="733" spans="1:33" ht="14.5" x14ac:dyDescent="0.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3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4"/>
      <c r="AC733" s="2"/>
      <c r="AD733" s="2"/>
      <c r="AE733" s="2"/>
      <c r="AF733" s="2"/>
      <c r="AG733" s="2"/>
    </row>
    <row r="734" spans="1:33" ht="14.5" x14ac:dyDescent="0.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3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4"/>
      <c r="AC734" s="2"/>
      <c r="AD734" s="2"/>
      <c r="AE734" s="2"/>
      <c r="AF734" s="2"/>
      <c r="AG734" s="2"/>
    </row>
    <row r="735" spans="1:33" ht="14.5" x14ac:dyDescent="0.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3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4"/>
      <c r="AC735" s="2"/>
      <c r="AD735" s="2"/>
      <c r="AE735" s="2"/>
      <c r="AF735" s="2"/>
      <c r="AG735" s="2"/>
    </row>
    <row r="736" spans="1:33" ht="14.5" x14ac:dyDescent="0.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3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4"/>
      <c r="AC736" s="2"/>
      <c r="AD736" s="2"/>
      <c r="AE736" s="2"/>
      <c r="AF736" s="2"/>
      <c r="AG736" s="2"/>
    </row>
    <row r="737" spans="1:33" ht="14.5" x14ac:dyDescent="0.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3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4"/>
      <c r="AC737" s="2"/>
      <c r="AD737" s="2"/>
      <c r="AE737" s="2"/>
      <c r="AF737" s="2"/>
      <c r="AG737" s="2"/>
    </row>
    <row r="738" spans="1:33" ht="14.5" x14ac:dyDescent="0.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3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4"/>
      <c r="AC738" s="2"/>
      <c r="AD738" s="2"/>
      <c r="AE738" s="2"/>
      <c r="AF738" s="2"/>
      <c r="AG738" s="2"/>
    </row>
    <row r="739" spans="1:33" ht="14.5" x14ac:dyDescent="0.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3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4"/>
      <c r="AC739" s="2"/>
      <c r="AD739" s="2"/>
      <c r="AE739" s="2"/>
      <c r="AF739" s="2"/>
      <c r="AG739" s="2"/>
    </row>
    <row r="740" spans="1:33" ht="14.5" x14ac:dyDescent="0.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3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4"/>
      <c r="AC740" s="2"/>
      <c r="AD740" s="2"/>
      <c r="AE740" s="2"/>
      <c r="AF740" s="2"/>
      <c r="AG740" s="2"/>
    </row>
    <row r="741" spans="1:33" ht="14.5" x14ac:dyDescent="0.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3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4"/>
      <c r="AC741" s="2"/>
      <c r="AD741" s="2"/>
      <c r="AE741" s="2"/>
      <c r="AF741" s="2"/>
      <c r="AG741" s="2"/>
    </row>
    <row r="742" spans="1:33" ht="14.5" x14ac:dyDescent="0.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3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4"/>
      <c r="AC742" s="2"/>
      <c r="AD742" s="2"/>
      <c r="AE742" s="2"/>
      <c r="AF742" s="2"/>
      <c r="AG742" s="2"/>
    </row>
    <row r="743" spans="1:33" ht="14.5" x14ac:dyDescent="0.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3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4"/>
      <c r="AC743" s="2"/>
      <c r="AD743" s="2"/>
      <c r="AE743" s="2"/>
      <c r="AF743" s="2"/>
      <c r="AG743" s="2"/>
    </row>
    <row r="744" spans="1:33" ht="14.5" x14ac:dyDescent="0.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3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4"/>
      <c r="AC744" s="2"/>
      <c r="AD744" s="2"/>
      <c r="AE744" s="2"/>
      <c r="AF744" s="2"/>
      <c r="AG744" s="2"/>
    </row>
    <row r="745" spans="1:33" ht="14.5" x14ac:dyDescent="0.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3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4"/>
      <c r="AC745" s="2"/>
      <c r="AD745" s="2"/>
      <c r="AE745" s="2"/>
      <c r="AF745" s="2"/>
      <c r="AG745" s="2"/>
    </row>
    <row r="746" spans="1:33" ht="14.5" x14ac:dyDescent="0.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3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4"/>
      <c r="AC746" s="2"/>
      <c r="AD746" s="2"/>
      <c r="AE746" s="2"/>
      <c r="AF746" s="2"/>
      <c r="AG746" s="2"/>
    </row>
    <row r="747" spans="1:33" ht="14.5" x14ac:dyDescent="0.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3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4"/>
      <c r="AC747" s="2"/>
      <c r="AD747" s="2"/>
      <c r="AE747" s="2"/>
      <c r="AF747" s="2"/>
      <c r="AG747" s="2"/>
    </row>
    <row r="748" spans="1:33" ht="14.5" x14ac:dyDescent="0.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3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4"/>
      <c r="AC748" s="2"/>
      <c r="AD748" s="2"/>
      <c r="AE748" s="2"/>
      <c r="AF748" s="2"/>
      <c r="AG748" s="2"/>
    </row>
    <row r="749" spans="1:33" ht="14.5" x14ac:dyDescent="0.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3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4"/>
      <c r="AC749" s="2"/>
      <c r="AD749" s="2"/>
      <c r="AE749" s="2"/>
      <c r="AF749" s="2"/>
      <c r="AG749" s="2"/>
    </row>
    <row r="750" spans="1:33" ht="14.5" x14ac:dyDescent="0.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3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4"/>
      <c r="AC750" s="2"/>
      <c r="AD750" s="2"/>
      <c r="AE750" s="2"/>
      <c r="AF750" s="2"/>
      <c r="AG750" s="2"/>
    </row>
    <row r="751" spans="1:33" ht="14.5" x14ac:dyDescent="0.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3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4"/>
      <c r="AC751" s="2"/>
      <c r="AD751" s="2"/>
      <c r="AE751" s="2"/>
      <c r="AF751" s="2"/>
      <c r="AG751" s="2"/>
    </row>
    <row r="752" spans="1:33" ht="14.5" x14ac:dyDescent="0.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3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4"/>
      <c r="AC752" s="2"/>
      <c r="AD752" s="2"/>
      <c r="AE752" s="2"/>
      <c r="AF752" s="2"/>
      <c r="AG752" s="2"/>
    </row>
    <row r="753" spans="1:33" ht="14.5" x14ac:dyDescent="0.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3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4"/>
      <c r="AC753" s="2"/>
      <c r="AD753" s="2"/>
      <c r="AE753" s="2"/>
      <c r="AF753" s="2"/>
      <c r="AG753" s="2"/>
    </row>
    <row r="754" spans="1:33" ht="14.5" x14ac:dyDescent="0.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3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4"/>
      <c r="AC754" s="2"/>
      <c r="AD754" s="2"/>
      <c r="AE754" s="2"/>
      <c r="AF754" s="2"/>
      <c r="AG754" s="2"/>
    </row>
    <row r="755" spans="1:33" ht="14.5" x14ac:dyDescent="0.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3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4"/>
      <c r="AC755" s="2"/>
      <c r="AD755" s="2"/>
      <c r="AE755" s="2"/>
      <c r="AF755" s="2"/>
      <c r="AG755" s="2"/>
    </row>
    <row r="756" spans="1:33" ht="14.5" x14ac:dyDescent="0.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3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4"/>
      <c r="AC756" s="2"/>
      <c r="AD756" s="2"/>
      <c r="AE756" s="2"/>
      <c r="AF756" s="2"/>
      <c r="AG756" s="2"/>
    </row>
    <row r="757" spans="1:33" ht="14.5" x14ac:dyDescent="0.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3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4"/>
      <c r="AC757" s="2"/>
      <c r="AD757" s="2"/>
      <c r="AE757" s="2"/>
      <c r="AF757" s="2"/>
      <c r="AG757" s="2"/>
    </row>
    <row r="758" spans="1:33" ht="14.5" x14ac:dyDescent="0.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3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4"/>
      <c r="AC758" s="2"/>
      <c r="AD758" s="2"/>
      <c r="AE758" s="2"/>
      <c r="AF758" s="2"/>
      <c r="AG758" s="2"/>
    </row>
    <row r="759" spans="1:33" ht="14.5" x14ac:dyDescent="0.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3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4"/>
      <c r="AC759" s="2"/>
      <c r="AD759" s="2"/>
      <c r="AE759" s="2"/>
      <c r="AF759" s="2"/>
      <c r="AG759" s="2"/>
    </row>
    <row r="760" spans="1:33" ht="14.5" x14ac:dyDescent="0.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3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4"/>
      <c r="AC760" s="2"/>
      <c r="AD760" s="2"/>
      <c r="AE760" s="2"/>
      <c r="AF760" s="2"/>
      <c r="AG760" s="2"/>
    </row>
    <row r="761" spans="1:33" ht="14.5" x14ac:dyDescent="0.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3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4"/>
      <c r="AC761" s="2"/>
      <c r="AD761" s="2"/>
      <c r="AE761" s="2"/>
      <c r="AF761" s="2"/>
      <c r="AG761" s="2"/>
    </row>
    <row r="762" spans="1:33" ht="14.5" x14ac:dyDescent="0.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3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4"/>
      <c r="AC762" s="2"/>
      <c r="AD762" s="2"/>
      <c r="AE762" s="2"/>
      <c r="AF762" s="2"/>
      <c r="AG762" s="2"/>
    </row>
    <row r="763" spans="1:33" ht="14.5" x14ac:dyDescent="0.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3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4"/>
      <c r="AC763" s="2"/>
      <c r="AD763" s="2"/>
      <c r="AE763" s="2"/>
      <c r="AF763" s="2"/>
      <c r="AG763" s="2"/>
    </row>
    <row r="764" spans="1:33" ht="14.5" x14ac:dyDescent="0.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3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4"/>
      <c r="AC764" s="2"/>
      <c r="AD764" s="2"/>
      <c r="AE764" s="2"/>
      <c r="AF764" s="2"/>
      <c r="AG764" s="2"/>
    </row>
    <row r="765" spans="1:33" ht="14.5" x14ac:dyDescent="0.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3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4"/>
      <c r="AC765" s="2"/>
      <c r="AD765" s="2"/>
      <c r="AE765" s="2"/>
      <c r="AF765" s="2"/>
      <c r="AG765" s="2"/>
    </row>
    <row r="766" spans="1:33" ht="14.5" x14ac:dyDescent="0.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3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4"/>
      <c r="AC766" s="2"/>
      <c r="AD766" s="2"/>
      <c r="AE766" s="2"/>
      <c r="AF766" s="2"/>
      <c r="AG766" s="2"/>
    </row>
    <row r="767" spans="1:33" ht="14.5" x14ac:dyDescent="0.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3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4"/>
      <c r="AC767" s="2"/>
      <c r="AD767" s="2"/>
      <c r="AE767" s="2"/>
      <c r="AF767" s="2"/>
      <c r="AG767" s="2"/>
    </row>
    <row r="768" spans="1:33" ht="14.5" x14ac:dyDescent="0.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3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4"/>
      <c r="AC768" s="2"/>
      <c r="AD768" s="2"/>
      <c r="AE768" s="2"/>
      <c r="AF768" s="2"/>
      <c r="AG768" s="2"/>
    </row>
    <row r="769" spans="1:33" ht="14.5" x14ac:dyDescent="0.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3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4"/>
      <c r="AC769" s="2"/>
      <c r="AD769" s="2"/>
      <c r="AE769" s="2"/>
      <c r="AF769" s="2"/>
      <c r="AG769" s="2"/>
    </row>
    <row r="770" spans="1:33" ht="14.5" x14ac:dyDescent="0.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3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4"/>
      <c r="AC770" s="2"/>
      <c r="AD770" s="2"/>
      <c r="AE770" s="2"/>
      <c r="AF770" s="2"/>
      <c r="AG770" s="2"/>
    </row>
    <row r="771" spans="1:33" ht="14.5" x14ac:dyDescent="0.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3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4"/>
      <c r="AC771" s="2"/>
      <c r="AD771" s="2"/>
      <c r="AE771" s="2"/>
      <c r="AF771" s="2"/>
      <c r="AG771" s="2"/>
    </row>
    <row r="772" spans="1:33" ht="14.5" x14ac:dyDescent="0.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3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4"/>
      <c r="AC772" s="2"/>
      <c r="AD772" s="2"/>
      <c r="AE772" s="2"/>
      <c r="AF772" s="2"/>
      <c r="AG772" s="2"/>
    </row>
    <row r="773" spans="1:33" ht="14.5" x14ac:dyDescent="0.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3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4"/>
      <c r="AC773" s="2"/>
      <c r="AD773" s="2"/>
      <c r="AE773" s="2"/>
      <c r="AF773" s="2"/>
      <c r="AG773" s="2"/>
    </row>
    <row r="774" spans="1:33" ht="14.5" x14ac:dyDescent="0.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3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4"/>
      <c r="AC774" s="2"/>
      <c r="AD774" s="2"/>
      <c r="AE774" s="2"/>
      <c r="AF774" s="2"/>
      <c r="AG774" s="2"/>
    </row>
    <row r="775" spans="1:33" ht="14.5" x14ac:dyDescent="0.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3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4"/>
      <c r="AC775" s="2"/>
      <c r="AD775" s="2"/>
      <c r="AE775" s="2"/>
      <c r="AF775" s="2"/>
      <c r="AG775" s="2"/>
    </row>
    <row r="776" spans="1:33" ht="14.5" x14ac:dyDescent="0.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3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4"/>
      <c r="AC776" s="2"/>
      <c r="AD776" s="2"/>
      <c r="AE776" s="2"/>
      <c r="AF776" s="2"/>
      <c r="AG776" s="2"/>
    </row>
    <row r="777" spans="1:33" ht="14.5" x14ac:dyDescent="0.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3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4"/>
      <c r="AC777" s="2"/>
      <c r="AD777" s="2"/>
      <c r="AE777" s="2"/>
      <c r="AF777" s="2"/>
      <c r="AG777" s="2"/>
    </row>
    <row r="778" spans="1:33" ht="14.5" x14ac:dyDescent="0.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3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4"/>
      <c r="AC778" s="2"/>
      <c r="AD778" s="2"/>
      <c r="AE778" s="2"/>
      <c r="AF778" s="2"/>
      <c r="AG778" s="2"/>
    </row>
    <row r="779" spans="1:33" ht="14.5" x14ac:dyDescent="0.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3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4"/>
      <c r="AC779" s="2"/>
      <c r="AD779" s="2"/>
      <c r="AE779" s="2"/>
      <c r="AF779" s="2"/>
      <c r="AG779" s="2"/>
    </row>
    <row r="780" spans="1:33" ht="14.5" x14ac:dyDescent="0.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3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4"/>
      <c r="AC780" s="2"/>
      <c r="AD780" s="2"/>
      <c r="AE780" s="2"/>
      <c r="AF780" s="2"/>
      <c r="AG780" s="2"/>
    </row>
    <row r="781" spans="1:33" ht="14.5" x14ac:dyDescent="0.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3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4"/>
      <c r="AC781" s="2"/>
      <c r="AD781" s="2"/>
      <c r="AE781" s="2"/>
      <c r="AF781" s="2"/>
      <c r="AG781" s="2"/>
    </row>
    <row r="782" spans="1:33" ht="14.5" x14ac:dyDescent="0.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3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4"/>
      <c r="AC782" s="2"/>
      <c r="AD782" s="2"/>
      <c r="AE782" s="2"/>
      <c r="AF782" s="2"/>
      <c r="AG782" s="2"/>
    </row>
    <row r="783" spans="1:33" ht="14.5" x14ac:dyDescent="0.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3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4"/>
      <c r="AC783" s="2"/>
      <c r="AD783" s="2"/>
      <c r="AE783" s="2"/>
      <c r="AF783" s="2"/>
      <c r="AG783" s="2"/>
    </row>
    <row r="784" spans="1:33" ht="14.5" x14ac:dyDescent="0.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3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4"/>
      <c r="AC784" s="2"/>
      <c r="AD784" s="2"/>
      <c r="AE784" s="2"/>
      <c r="AF784" s="2"/>
      <c r="AG784" s="2"/>
    </row>
    <row r="785" spans="1:33" ht="14.5" x14ac:dyDescent="0.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3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4"/>
      <c r="AC785" s="2"/>
      <c r="AD785" s="2"/>
      <c r="AE785" s="2"/>
      <c r="AF785" s="2"/>
      <c r="AG785" s="2"/>
    </row>
    <row r="786" spans="1:33" ht="14.5" x14ac:dyDescent="0.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3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4"/>
      <c r="AC786" s="2"/>
      <c r="AD786" s="2"/>
      <c r="AE786" s="2"/>
      <c r="AF786" s="2"/>
      <c r="AG786" s="2"/>
    </row>
    <row r="787" spans="1:33" ht="14.5" x14ac:dyDescent="0.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3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4"/>
      <c r="AC787" s="2"/>
      <c r="AD787" s="2"/>
      <c r="AE787" s="2"/>
      <c r="AF787" s="2"/>
      <c r="AG787" s="2"/>
    </row>
    <row r="788" spans="1:33" ht="14.5" x14ac:dyDescent="0.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3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4"/>
      <c r="AC788" s="2"/>
      <c r="AD788" s="2"/>
      <c r="AE788" s="2"/>
      <c r="AF788" s="2"/>
      <c r="AG788" s="2"/>
    </row>
    <row r="789" spans="1:33" ht="14.5" x14ac:dyDescent="0.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3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4"/>
      <c r="AC789" s="2"/>
      <c r="AD789" s="2"/>
      <c r="AE789" s="2"/>
      <c r="AF789" s="2"/>
      <c r="AG789" s="2"/>
    </row>
    <row r="790" spans="1:33" ht="14.5" x14ac:dyDescent="0.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3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4"/>
      <c r="AC790" s="2"/>
      <c r="AD790" s="2"/>
      <c r="AE790" s="2"/>
      <c r="AF790" s="2"/>
      <c r="AG790" s="2"/>
    </row>
    <row r="791" spans="1:33" ht="14.5" x14ac:dyDescent="0.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3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4"/>
      <c r="AC791" s="2"/>
      <c r="AD791" s="2"/>
      <c r="AE791" s="2"/>
      <c r="AF791" s="2"/>
      <c r="AG791" s="2"/>
    </row>
    <row r="792" spans="1:33" ht="14.5" x14ac:dyDescent="0.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3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4"/>
      <c r="AC792" s="2"/>
      <c r="AD792" s="2"/>
      <c r="AE792" s="2"/>
      <c r="AF792" s="2"/>
      <c r="AG792" s="2"/>
    </row>
    <row r="793" spans="1:33" ht="14.5" x14ac:dyDescent="0.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3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4"/>
      <c r="AC793" s="2"/>
      <c r="AD793" s="2"/>
      <c r="AE793" s="2"/>
      <c r="AF793" s="2"/>
      <c r="AG793" s="2"/>
    </row>
    <row r="794" spans="1:33" ht="14.5" x14ac:dyDescent="0.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3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4"/>
      <c r="AC794" s="2"/>
      <c r="AD794" s="2"/>
      <c r="AE794" s="2"/>
      <c r="AF794" s="2"/>
      <c r="AG794" s="2"/>
    </row>
    <row r="795" spans="1:33" ht="14.5" x14ac:dyDescent="0.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3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4"/>
      <c r="AC795" s="2"/>
      <c r="AD795" s="2"/>
      <c r="AE795" s="2"/>
      <c r="AF795" s="2"/>
      <c r="AG795" s="2"/>
    </row>
    <row r="796" spans="1:33" ht="14.5" x14ac:dyDescent="0.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3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4"/>
      <c r="AC796" s="2"/>
      <c r="AD796" s="2"/>
      <c r="AE796" s="2"/>
      <c r="AF796" s="2"/>
      <c r="AG796" s="2"/>
    </row>
    <row r="797" spans="1:33" ht="14.5" x14ac:dyDescent="0.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3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4"/>
      <c r="AC797" s="2"/>
      <c r="AD797" s="2"/>
      <c r="AE797" s="2"/>
      <c r="AF797" s="2"/>
      <c r="AG797" s="2"/>
    </row>
    <row r="798" spans="1:33" ht="14.5" x14ac:dyDescent="0.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3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4"/>
      <c r="AC798" s="2"/>
      <c r="AD798" s="2"/>
      <c r="AE798" s="2"/>
      <c r="AF798" s="2"/>
      <c r="AG798" s="2"/>
    </row>
    <row r="799" spans="1:33" ht="14.5" x14ac:dyDescent="0.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3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4"/>
      <c r="AC799" s="2"/>
      <c r="AD799" s="2"/>
      <c r="AE799" s="2"/>
      <c r="AF799" s="2"/>
      <c r="AG799" s="2"/>
    </row>
    <row r="800" spans="1:33" ht="14.5" x14ac:dyDescent="0.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3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4"/>
      <c r="AC800" s="2"/>
      <c r="AD800" s="2"/>
      <c r="AE800" s="2"/>
      <c r="AF800" s="2"/>
      <c r="AG800" s="2"/>
    </row>
    <row r="801" spans="1:33" ht="14.5" x14ac:dyDescent="0.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3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4"/>
      <c r="AC801" s="2"/>
      <c r="AD801" s="2"/>
      <c r="AE801" s="2"/>
      <c r="AF801" s="2"/>
      <c r="AG801" s="2"/>
    </row>
    <row r="802" spans="1:33" ht="14.5" x14ac:dyDescent="0.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3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4"/>
      <c r="AC802" s="2"/>
      <c r="AD802" s="2"/>
      <c r="AE802" s="2"/>
      <c r="AF802" s="2"/>
      <c r="AG802" s="2"/>
    </row>
    <row r="803" spans="1:33" ht="14.5" x14ac:dyDescent="0.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3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4"/>
      <c r="AC803" s="2"/>
      <c r="AD803" s="2"/>
      <c r="AE803" s="2"/>
      <c r="AF803" s="2"/>
      <c r="AG803" s="2"/>
    </row>
    <row r="804" spans="1:33" ht="14.5" x14ac:dyDescent="0.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3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4"/>
      <c r="AC804" s="2"/>
      <c r="AD804" s="2"/>
      <c r="AE804" s="2"/>
      <c r="AF804" s="2"/>
      <c r="AG804" s="2"/>
    </row>
    <row r="805" spans="1:33" ht="14.5" x14ac:dyDescent="0.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3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4"/>
      <c r="AC805" s="2"/>
      <c r="AD805" s="2"/>
      <c r="AE805" s="2"/>
      <c r="AF805" s="2"/>
      <c r="AG805" s="2"/>
    </row>
    <row r="806" spans="1:33" ht="14.5" x14ac:dyDescent="0.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3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4"/>
      <c r="AC806" s="2"/>
      <c r="AD806" s="2"/>
      <c r="AE806" s="2"/>
      <c r="AF806" s="2"/>
      <c r="AG806" s="2"/>
    </row>
    <row r="807" spans="1:33" ht="14.5" x14ac:dyDescent="0.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3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4"/>
      <c r="AC807" s="2"/>
      <c r="AD807" s="2"/>
      <c r="AE807" s="2"/>
      <c r="AF807" s="2"/>
      <c r="AG807" s="2"/>
    </row>
    <row r="808" spans="1:33" ht="14.5" x14ac:dyDescent="0.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3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4"/>
      <c r="AC808" s="2"/>
      <c r="AD808" s="2"/>
      <c r="AE808" s="2"/>
      <c r="AF808" s="2"/>
      <c r="AG808" s="2"/>
    </row>
    <row r="809" spans="1:33" ht="14.5" x14ac:dyDescent="0.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3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4"/>
      <c r="AC809" s="2"/>
      <c r="AD809" s="2"/>
      <c r="AE809" s="2"/>
      <c r="AF809" s="2"/>
      <c r="AG809" s="2"/>
    </row>
    <row r="810" spans="1:33" ht="14.5" x14ac:dyDescent="0.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3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4"/>
      <c r="AC810" s="2"/>
      <c r="AD810" s="2"/>
      <c r="AE810" s="2"/>
      <c r="AF810" s="2"/>
      <c r="AG810" s="2"/>
    </row>
    <row r="811" spans="1:33" ht="14.5" x14ac:dyDescent="0.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3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4"/>
      <c r="AC811" s="2"/>
      <c r="AD811" s="2"/>
      <c r="AE811" s="2"/>
      <c r="AF811" s="2"/>
      <c r="AG811" s="2"/>
    </row>
    <row r="812" spans="1:33" ht="14.5" x14ac:dyDescent="0.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3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4"/>
      <c r="AC812" s="2"/>
      <c r="AD812" s="2"/>
      <c r="AE812" s="2"/>
      <c r="AF812" s="2"/>
      <c r="AG812" s="2"/>
    </row>
    <row r="813" spans="1:33" ht="14.5" x14ac:dyDescent="0.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3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4"/>
      <c r="AC813" s="2"/>
      <c r="AD813" s="2"/>
      <c r="AE813" s="2"/>
      <c r="AF813" s="2"/>
      <c r="AG813" s="2"/>
    </row>
    <row r="814" spans="1:33" ht="14.5" x14ac:dyDescent="0.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3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4"/>
      <c r="AC814" s="2"/>
      <c r="AD814" s="2"/>
      <c r="AE814" s="2"/>
      <c r="AF814" s="2"/>
      <c r="AG814" s="2"/>
    </row>
    <row r="815" spans="1:33" ht="14.5" x14ac:dyDescent="0.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3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4"/>
      <c r="AC815" s="2"/>
      <c r="AD815" s="2"/>
      <c r="AE815" s="2"/>
      <c r="AF815" s="2"/>
      <c r="AG815" s="2"/>
    </row>
    <row r="816" spans="1:33" ht="14.5" x14ac:dyDescent="0.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3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4"/>
      <c r="AC816" s="2"/>
      <c r="AD816" s="2"/>
      <c r="AE816" s="2"/>
      <c r="AF816" s="2"/>
      <c r="AG816" s="2"/>
    </row>
    <row r="817" spans="1:33" ht="14.5" x14ac:dyDescent="0.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3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4"/>
      <c r="AC817" s="2"/>
      <c r="AD817" s="2"/>
      <c r="AE817" s="2"/>
      <c r="AF817" s="2"/>
      <c r="AG817" s="2"/>
    </row>
    <row r="818" spans="1:33" ht="14.5" x14ac:dyDescent="0.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3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4"/>
      <c r="AC818" s="2"/>
      <c r="AD818" s="2"/>
      <c r="AE818" s="2"/>
      <c r="AF818" s="2"/>
      <c r="AG818" s="2"/>
    </row>
    <row r="819" spans="1:33" ht="14.5" x14ac:dyDescent="0.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3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4"/>
      <c r="AC819" s="2"/>
      <c r="AD819" s="2"/>
      <c r="AE819" s="2"/>
      <c r="AF819" s="2"/>
      <c r="AG819" s="2"/>
    </row>
    <row r="820" spans="1:33" ht="14.5" x14ac:dyDescent="0.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3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4"/>
      <c r="AC820" s="2"/>
      <c r="AD820" s="2"/>
      <c r="AE820" s="2"/>
      <c r="AF820" s="2"/>
      <c r="AG820" s="2"/>
    </row>
    <row r="821" spans="1:33" ht="14.5" x14ac:dyDescent="0.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3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4"/>
      <c r="AC821" s="2"/>
      <c r="AD821" s="2"/>
      <c r="AE821" s="2"/>
      <c r="AF821" s="2"/>
      <c r="AG821" s="2"/>
    </row>
    <row r="822" spans="1:33" ht="14.5" x14ac:dyDescent="0.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3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4"/>
      <c r="AC822" s="2"/>
      <c r="AD822" s="2"/>
      <c r="AE822" s="2"/>
      <c r="AF822" s="2"/>
      <c r="AG822" s="2"/>
    </row>
    <row r="823" spans="1:33" ht="14.5" x14ac:dyDescent="0.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3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4"/>
      <c r="AC823" s="2"/>
      <c r="AD823" s="2"/>
      <c r="AE823" s="2"/>
      <c r="AF823" s="2"/>
      <c r="AG823" s="2"/>
    </row>
    <row r="824" spans="1:33" ht="14.5" x14ac:dyDescent="0.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3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4"/>
      <c r="AC824" s="2"/>
      <c r="AD824" s="2"/>
      <c r="AE824" s="2"/>
      <c r="AF824" s="2"/>
      <c r="AG824" s="2"/>
    </row>
    <row r="825" spans="1:33" ht="14.5" x14ac:dyDescent="0.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3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4"/>
      <c r="AC825" s="2"/>
      <c r="AD825" s="2"/>
      <c r="AE825" s="2"/>
      <c r="AF825" s="2"/>
      <c r="AG825" s="2"/>
    </row>
    <row r="826" spans="1:33" ht="14.5" x14ac:dyDescent="0.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3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4"/>
      <c r="AC826" s="2"/>
      <c r="AD826" s="2"/>
      <c r="AE826" s="2"/>
      <c r="AF826" s="2"/>
      <c r="AG826" s="2"/>
    </row>
    <row r="827" spans="1:33" ht="14.5" x14ac:dyDescent="0.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3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4"/>
      <c r="AC827" s="2"/>
      <c r="AD827" s="2"/>
      <c r="AE827" s="2"/>
      <c r="AF827" s="2"/>
      <c r="AG827" s="2"/>
    </row>
    <row r="828" spans="1:33" ht="14.5" x14ac:dyDescent="0.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3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4"/>
      <c r="AC828" s="2"/>
      <c r="AD828" s="2"/>
      <c r="AE828" s="2"/>
      <c r="AF828" s="2"/>
      <c r="AG828" s="2"/>
    </row>
    <row r="829" spans="1:33" ht="14.5" x14ac:dyDescent="0.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3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4"/>
      <c r="AC829" s="2"/>
      <c r="AD829" s="2"/>
      <c r="AE829" s="2"/>
      <c r="AF829" s="2"/>
      <c r="AG829" s="2"/>
    </row>
    <row r="830" spans="1:33" ht="14.5" x14ac:dyDescent="0.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3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4"/>
      <c r="AC830" s="2"/>
      <c r="AD830" s="2"/>
      <c r="AE830" s="2"/>
      <c r="AF830" s="2"/>
      <c r="AG830" s="2"/>
    </row>
    <row r="831" spans="1:33" ht="14.5" x14ac:dyDescent="0.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3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4"/>
      <c r="AC831" s="2"/>
      <c r="AD831" s="2"/>
      <c r="AE831" s="2"/>
      <c r="AF831" s="2"/>
      <c r="AG831" s="2"/>
    </row>
    <row r="832" spans="1:33" ht="14.5" x14ac:dyDescent="0.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3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4"/>
      <c r="AC832" s="2"/>
      <c r="AD832" s="2"/>
      <c r="AE832" s="2"/>
      <c r="AF832" s="2"/>
      <c r="AG832" s="2"/>
    </row>
    <row r="833" spans="1:33" ht="14.5" x14ac:dyDescent="0.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3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4"/>
      <c r="AC833" s="2"/>
      <c r="AD833" s="2"/>
      <c r="AE833" s="2"/>
      <c r="AF833" s="2"/>
      <c r="AG833" s="2"/>
    </row>
    <row r="834" spans="1:33" ht="14.5" x14ac:dyDescent="0.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3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4"/>
      <c r="AC834" s="2"/>
      <c r="AD834" s="2"/>
      <c r="AE834" s="2"/>
      <c r="AF834" s="2"/>
      <c r="AG834" s="2"/>
    </row>
    <row r="835" spans="1:33" ht="14.5" x14ac:dyDescent="0.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3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4"/>
      <c r="AC835" s="2"/>
      <c r="AD835" s="2"/>
      <c r="AE835" s="2"/>
      <c r="AF835" s="2"/>
      <c r="AG835" s="2"/>
    </row>
    <row r="836" spans="1:33" ht="14.5" x14ac:dyDescent="0.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3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4"/>
      <c r="AC836" s="2"/>
      <c r="AD836" s="2"/>
      <c r="AE836" s="2"/>
      <c r="AF836" s="2"/>
      <c r="AG836" s="2"/>
    </row>
    <row r="837" spans="1:33" ht="14.5" x14ac:dyDescent="0.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3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4"/>
      <c r="AC837" s="2"/>
      <c r="AD837" s="2"/>
      <c r="AE837" s="2"/>
      <c r="AF837" s="2"/>
      <c r="AG837" s="2"/>
    </row>
    <row r="838" spans="1:33" ht="14.5" x14ac:dyDescent="0.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3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4"/>
      <c r="AC838" s="2"/>
      <c r="AD838" s="2"/>
      <c r="AE838" s="2"/>
      <c r="AF838" s="2"/>
      <c r="AG838" s="2"/>
    </row>
    <row r="839" spans="1:33" ht="14.5" x14ac:dyDescent="0.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3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4"/>
      <c r="AC839" s="2"/>
      <c r="AD839" s="2"/>
      <c r="AE839" s="2"/>
      <c r="AF839" s="2"/>
      <c r="AG839" s="2"/>
    </row>
    <row r="840" spans="1:33" ht="14.5" x14ac:dyDescent="0.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3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4"/>
      <c r="AC840" s="2"/>
      <c r="AD840" s="2"/>
      <c r="AE840" s="2"/>
      <c r="AF840" s="2"/>
      <c r="AG840" s="2"/>
    </row>
    <row r="841" spans="1:33" ht="14.5" x14ac:dyDescent="0.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3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4"/>
      <c r="AC841" s="2"/>
      <c r="AD841" s="2"/>
      <c r="AE841" s="2"/>
      <c r="AF841" s="2"/>
      <c r="AG841" s="2"/>
    </row>
    <row r="842" spans="1:33" ht="14.5" x14ac:dyDescent="0.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3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4"/>
      <c r="AC842" s="2"/>
      <c r="AD842" s="2"/>
      <c r="AE842" s="2"/>
      <c r="AF842" s="2"/>
      <c r="AG842" s="2"/>
    </row>
    <row r="843" spans="1:33" ht="14.5" x14ac:dyDescent="0.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3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4"/>
      <c r="AC843" s="2"/>
      <c r="AD843" s="2"/>
      <c r="AE843" s="2"/>
      <c r="AF843" s="2"/>
      <c r="AG843" s="2"/>
    </row>
    <row r="844" spans="1:33" ht="14.5" x14ac:dyDescent="0.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3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4"/>
      <c r="AC844" s="2"/>
      <c r="AD844" s="2"/>
      <c r="AE844" s="2"/>
      <c r="AF844" s="2"/>
      <c r="AG844" s="2"/>
    </row>
    <row r="845" spans="1:33" ht="14.5" x14ac:dyDescent="0.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3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4"/>
      <c r="AC845" s="2"/>
      <c r="AD845" s="2"/>
      <c r="AE845" s="2"/>
      <c r="AF845" s="2"/>
      <c r="AG845" s="2"/>
    </row>
    <row r="846" spans="1:33" ht="14.5" x14ac:dyDescent="0.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3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4"/>
      <c r="AC846" s="2"/>
      <c r="AD846" s="2"/>
      <c r="AE846" s="2"/>
      <c r="AF846" s="2"/>
      <c r="AG846" s="2"/>
    </row>
    <row r="847" spans="1:33" ht="14.5" x14ac:dyDescent="0.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3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4"/>
      <c r="AC847" s="2"/>
      <c r="AD847" s="2"/>
      <c r="AE847" s="2"/>
      <c r="AF847" s="2"/>
      <c r="AG847" s="2"/>
    </row>
    <row r="848" spans="1:33" ht="14.5" x14ac:dyDescent="0.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3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4"/>
      <c r="AC848" s="2"/>
      <c r="AD848" s="2"/>
      <c r="AE848" s="2"/>
      <c r="AF848" s="2"/>
      <c r="AG848" s="2"/>
    </row>
    <row r="849" spans="1:33" ht="14.5" x14ac:dyDescent="0.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3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4"/>
      <c r="AC849" s="2"/>
      <c r="AD849" s="2"/>
      <c r="AE849" s="2"/>
      <c r="AF849" s="2"/>
      <c r="AG849" s="2"/>
    </row>
    <row r="850" spans="1:33" ht="14.5" x14ac:dyDescent="0.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3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4"/>
      <c r="AC850" s="2"/>
      <c r="AD850" s="2"/>
      <c r="AE850" s="2"/>
      <c r="AF850" s="2"/>
      <c r="AG850" s="2"/>
    </row>
    <row r="851" spans="1:33" ht="14.5" x14ac:dyDescent="0.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3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4"/>
      <c r="AC851" s="2"/>
      <c r="AD851" s="2"/>
      <c r="AE851" s="2"/>
      <c r="AF851" s="2"/>
      <c r="AG851" s="2"/>
    </row>
    <row r="852" spans="1:33" ht="14.5" x14ac:dyDescent="0.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3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4"/>
      <c r="AC852" s="2"/>
      <c r="AD852" s="2"/>
      <c r="AE852" s="2"/>
      <c r="AF852" s="2"/>
      <c r="AG852" s="2"/>
    </row>
    <row r="853" spans="1:33" ht="14.5" x14ac:dyDescent="0.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3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4"/>
      <c r="AC853" s="2"/>
      <c r="AD853" s="2"/>
      <c r="AE853" s="2"/>
      <c r="AF853" s="2"/>
      <c r="AG853" s="2"/>
    </row>
    <row r="854" spans="1:33" ht="14.5" x14ac:dyDescent="0.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3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4"/>
      <c r="AC854" s="2"/>
      <c r="AD854" s="2"/>
      <c r="AE854" s="2"/>
      <c r="AF854" s="2"/>
      <c r="AG854" s="2"/>
    </row>
    <row r="855" spans="1:33" ht="14.5" x14ac:dyDescent="0.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3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4"/>
      <c r="AC855" s="2"/>
      <c r="AD855" s="2"/>
      <c r="AE855" s="2"/>
      <c r="AF855" s="2"/>
      <c r="AG855" s="2"/>
    </row>
    <row r="856" spans="1:33" ht="14.5" x14ac:dyDescent="0.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3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4"/>
      <c r="AC856" s="2"/>
      <c r="AD856" s="2"/>
      <c r="AE856" s="2"/>
      <c r="AF856" s="2"/>
      <c r="AG856" s="2"/>
    </row>
    <row r="857" spans="1:33" ht="14.5" x14ac:dyDescent="0.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3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4"/>
      <c r="AC857" s="2"/>
      <c r="AD857" s="2"/>
      <c r="AE857" s="2"/>
      <c r="AF857" s="2"/>
      <c r="AG857" s="2"/>
    </row>
    <row r="858" spans="1:33" ht="14.5" x14ac:dyDescent="0.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3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4"/>
      <c r="AC858" s="2"/>
      <c r="AD858" s="2"/>
      <c r="AE858" s="2"/>
      <c r="AF858" s="2"/>
      <c r="AG858" s="2"/>
    </row>
    <row r="859" spans="1:33" ht="14.5" x14ac:dyDescent="0.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3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4"/>
      <c r="AC859" s="2"/>
      <c r="AD859" s="2"/>
      <c r="AE859" s="2"/>
      <c r="AF859" s="2"/>
      <c r="AG859" s="2"/>
    </row>
    <row r="860" spans="1:33" ht="14.5" x14ac:dyDescent="0.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3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4"/>
      <c r="AC860" s="2"/>
      <c r="AD860" s="2"/>
      <c r="AE860" s="2"/>
      <c r="AF860" s="2"/>
      <c r="AG860" s="2"/>
    </row>
    <row r="861" spans="1:33" ht="14.5" x14ac:dyDescent="0.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3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4"/>
      <c r="AC861" s="2"/>
      <c r="AD861" s="2"/>
      <c r="AE861" s="2"/>
      <c r="AF861" s="2"/>
      <c r="AG861" s="2"/>
    </row>
    <row r="862" spans="1:33" ht="14.5" x14ac:dyDescent="0.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3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4"/>
      <c r="AC862" s="2"/>
      <c r="AD862" s="2"/>
      <c r="AE862" s="2"/>
      <c r="AF862" s="2"/>
      <c r="AG862" s="2"/>
    </row>
    <row r="863" spans="1:33" ht="14.5" x14ac:dyDescent="0.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3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4"/>
      <c r="AC863" s="2"/>
      <c r="AD863" s="2"/>
      <c r="AE863" s="2"/>
      <c r="AF863" s="2"/>
      <c r="AG863" s="2"/>
    </row>
    <row r="864" spans="1:33" ht="14.5" x14ac:dyDescent="0.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3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4"/>
      <c r="AC864" s="2"/>
      <c r="AD864" s="2"/>
      <c r="AE864" s="2"/>
      <c r="AF864" s="2"/>
      <c r="AG864" s="2"/>
    </row>
    <row r="865" spans="1:33" ht="14.5" x14ac:dyDescent="0.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3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4"/>
      <c r="AC865" s="2"/>
      <c r="AD865" s="2"/>
      <c r="AE865" s="2"/>
      <c r="AF865" s="2"/>
      <c r="AG865" s="2"/>
    </row>
    <row r="866" spans="1:33" ht="14.5" x14ac:dyDescent="0.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3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4"/>
      <c r="AC866" s="2"/>
      <c r="AD866" s="2"/>
      <c r="AE866" s="2"/>
      <c r="AF866" s="2"/>
      <c r="AG866" s="2"/>
    </row>
    <row r="867" spans="1:33" ht="14.5" x14ac:dyDescent="0.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3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4"/>
      <c r="AC867" s="2"/>
      <c r="AD867" s="2"/>
      <c r="AE867" s="2"/>
      <c r="AF867" s="2"/>
      <c r="AG867" s="2"/>
    </row>
    <row r="868" spans="1:33" ht="14.5" x14ac:dyDescent="0.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3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4"/>
      <c r="AC868" s="2"/>
      <c r="AD868" s="2"/>
      <c r="AE868" s="2"/>
      <c r="AF868" s="2"/>
      <c r="AG868" s="2"/>
    </row>
    <row r="869" spans="1:33" ht="14.5" x14ac:dyDescent="0.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3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4"/>
      <c r="AC869" s="2"/>
      <c r="AD869" s="2"/>
      <c r="AE869" s="2"/>
      <c r="AF869" s="2"/>
      <c r="AG869" s="2"/>
    </row>
    <row r="870" spans="1:33" ht="14.5" x14ac:dyDescent="0.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3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4"/>
      <c r="AC870" s="2"/>
      <c r="AD870" s="2"/>
      <c r="AE870" s="2"/>
      <c r="AF870" s="2"/>
      <c r="AG870" s="2"/>
    </row>
    <row r="871" spans="1:33" ht="14.5" x14ac:dyDescent="0.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3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4"/>
      <c r="AC871" s="2"/>
      <c r="AD871" s="2"/>
      <c r="AE871" s="2"/>
      <c r="AF871" s="2"/>
      <c r="AG871" s="2"/>
    </row>
    <row r="872" spans="1:33" ht="14.5" x14ac:dyDescent="0.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3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4"/>
      <c r="AC872" s="2"/>
      <c r="AD872" s="2"/>
      <c r="AE872" s="2"/>
      <c r="AF872" s="2"/>
      <c r="AG872" s="2"/>
    </row>
    <row r="873" spans="1:33" ht="14.5" x14ac:dyDescent="0.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3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4"/>
      <c r="AC873" s="2"/>
      <c r="AD873" s="2"/>
      <c r="AE873" s="2"/>
      <c r="AF873" s="2"/>
      <c r="AG873" s="2"/>
    </row>
    <row r="874" spans="1:33" ht="14.5" x14ac:dyDescent="0.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3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4"/>
      <c r="AC874" s="2"/>
      <c r="AD874" s="2"/>
      <c r="AE874" s="2"/>
      <c r="AF874" s="2"/>
      <c r="AG874" s="2"/>
    </row>
    <row r="875" spans="1:33" ht="14.5" x14ac:dyDescent="0.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3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4"/>
      <c r="AC875" s="2"/>
      <c r="AD875" s="2"/>
      <c r="AE875" s="2"/>
      <c r="AF875" s="2"/>
      <c r="AG875" s="2"/>
    </row>
    <row r="876" spans="1:33" ht="14.5" x14ac:dyDescent="0.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3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4"/>
      <c r="AC876" s="2"/>
      <c r="AD876" s="2"/>
      <c r="AE876" s="2"/>
      <c r="AF876" s="2"/>
      <c r="AG876" s="2"/>
    </row>
    <row r="877" spans="1:33" ht="14.5" x14ac:dyDescent="0.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3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4"/>
      <c r="AC877" s="2"/>
      <c r="AD877" s="2"/>
      <c r="AE877" s="2"/>
      <c r="AF877" s="2"/>
      <c r="AG877" s="2"/>
    </row>
    <row r="878" spans="1:33" ht="14.5" x14ac:dyDescent="0.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3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4"/>
      <c r="AC878" s="2"/>
      <c r="AD878" s="2"/>
      <c r="AE878" s="2"/>
      <c r="AF878" s="2"/>
      <c r="AG878" s="2"/>
    </row>
    <row r="879" spans="1:33" ht="14.5" x14ac:dyDescent="0.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3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4"/>
      <c r="AC879" s="2"/>
      <c r="AD879" s="2"/>
      <c r="AE879" s="2"/>
      <c r="AF879" s="2"/>
      <c r="AG879" s="2"/>
    </row>
    <row r="880" spans="1:33" ht="14.5" x14ac:dyDescent="0.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3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4"/>
      <c r="AC880" s="2"/>
      <c r="AD880" s="2"/>
      <c r="AE880" s="2"/>
      <c r="AF880" s="2"/>
      <c r="AG880" s="2"/>
    </row>
    <row r="881" spans="1:33" ht="14.5" x14ac:dyDescent="0.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3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4"/>
      <c r="AC881" s="2"/>
      <c r="AD881" s="2"/>
      <c r="AE881" s="2"/>
      <c r="AF881" s="2"/>
      <c r="AG881" s="2"/>
    </row>
    <row r="882" spans="1:33" ht="14.5" x14ac:dyDescent="0.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3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4"/>
      <c r="AC882" s="2"/>
      <c r="AD882" s="2"/>
      <c r="AE882" s="2"/>
      <c r="AF882" s="2"/>
      <c r="AG882" s="2"/>
    </row>
    <row r="883" spans="1:33" ht="14.5" x14ac:dyDescent="0.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3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4"/>
      <c r="AC883" s="2"/>
      <c r="AD883" s="2"/>
      <c r="AE883" s="2"/>
      <c r="AF883" s="2"/>
      <c r="AG883" s="2"/>
    </row>
    <row r="884" spans="1:33" ht="14.5" x14ac:dyDescent="0.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3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4"/>
      <c r="AC884" s="2"/>
      <c r="AD884" s="2"/>
      <c r="AE884" s="2"/>
      <c r="AF884" s="2"/>
      <c r="AG884" s="2"/>
    </row>
    <row r="885" spans="1:33" ht="14.5" x14ac:dyDescent="0.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3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4"/>
      <c r="AC885" s="2"/>
      <c r="AD885" s="2"/>
      <c r="AE885" s="2"/>
      <c r="AF885" s="2"/>
      <c r="AG885" s="2"/>
    </row>
    <row r="886" spans="1:33" ht="14.5" x14ac:dyDescent="0.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3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4"/>
      <c r="AC886" s="2"/>
      <c r="AD886" s="2"/>
      <c r="AE886" s="2"/>
      <c r="AF886" s="2"/>
      <c r="AG886" s="2"/>
    </row>
    <row r="887" spans="1:33" ht="14.5" x14ac:dyDescent="0.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3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4"/>
      <c r="AC887" s="2"/>
      <c r="AD887" s="2"/>
      <c r="AE887" s="2"/>
      <c r="AF887" s="2"/>
      <c r="AG887" s="2"/>
    </row>
    <row r="888" spans="1:33" ht="14.5" x14ac:dyDescent="0.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3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4"/>
      <c r="AC888" s="2"/>
      <c r="AD888" s="2"/>
      <c r="AE888" s="2"/>
      <c r="AF888" s="2"/>
      <c r="AG888" s="2"/>
    </row>
    <row r="889" spans="1:33" ht="14.5" x14ac:dyDescent="0.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3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4"/>
      <c r="AC889" s="2"/>
      <c r="AD889" s="2"/>
      <c r="AE889" s="2"/>
      <c r="AF889" s="2"/>
      <c r="AG889" s="2"/>
    </row>
    <row r="890" spans="1:33" ht="14.5" x14ac:dyDescent="0.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3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4"/>
      <c r="AC890" s="2"/>
      <c r="AD890" s="2"/>
      <c r="AE890" s="2"/>
      <c r="AF890" s="2"/>
      <c r="AG890" s="2"/>
    </row>
    <row r="891" spans="1:33" ht="14.5" x14ac:dyDescent="0.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3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4"/>
      <c r="AC891" s="2"/>
      <c r="AD891" s="2"/>
      <c r="AE891" s="2"/>
      <c r="AF891" s="2"/>
      <c r="AG891" s="2"/>
    </row>
    <row r="892" spans="1:33" ht="14.5" x14ac:dyDescent="0.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3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4"/>
      <c r="AC892" s="2"/>
      <c r="AD892" s="2"/>
      <c r="AE892" s="2"/>
      <c r="AF892" s="2"/>
      <c r="AG892" s="2"/>
    </row>
    <row r="893" spans="1:33" ht="14.5" x14ac:dyDescent="0.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3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4"/>
      <c r="AC893" s="2"/>
      <c r="AD893" s="2"/>
      <c r="AE893" s="2"/>
      <c r="AF893" s="2"/>
      <c r="AG893" s="2"/>
    </row>
    <row r="894" spans="1:33" ht="14.5" x14ac:dyDescent="0.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3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4"/>
      <c r="AC894" s="2"/>
      <c r="AD894" s="2"/>
      <c r="AE894" s="2"/>
      <c r="AF894" s="2"/>
      <c r="AG894" s="2"/>
    </row>
    <row r="895" spans="1:33" ht="14.5" x14ac:dyDescent="0.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3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4"/>
      <c r="AC895" s="2"/>
      <c r="AD895" s="2"/>
      <c r="AE895" s="2"/>
      <c r="AF895" s="2"/>
      <c r="AG895" s="2"/>
    </row>
    <row r="896" spans="1:33" ht="14.5" x14ac:dyDescent="0.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3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4"/>
      <c r="AC896" s="2"/>
      <c r="AD896" s="2"/>
      <c r="AE896" s="2"/>
      <c r="AF896" s="2"/>
      <c r="AG896" s="2"/>
    </row>
    <row r="897" spans="1:33" ht="14.5" x14ac:dyDescent="0.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3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4"/>
      <c r="AC897" s="2"/>
      <c r="AD897" s="2"/>
      <c r="AE897" s="2"/>
      <c r="AF897" s="2"/>
      <c r="AG897" s="2"/>
    </row>
    <row r="898" spans="1:33" ht="14.5" x14ac:dyDescent="0.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3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4"/>
      <c r="AC898" s="2"/>
      <c r="AD898" s="2"/>
      <c r="AE898" s="2"/>
      <c r="AF898" s="2"/>
      <c r="AG898" s="2"/>
    </row>
    <row r="899" spans="1:33" ht="14.5" x14ac:dyDescent="0.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3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4"/>
      <c r="AC899" s="2"/>
      <c r="AD899" s="2"/>
      <c r="AE899" s="2"/>
      <c r="AF899" s="2"/>
      <c r="AG899" s="2"/>
    </row>
    <row r="900" spans="1:33" ht="14.5" x14ac:dyDescent="0.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3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4"/>
      <c r="AC900" s="2"/>
      <c r="AD900" s="2"/>
      <c r="AE900" s="2"/>
      <c r="AF900" s="2"/>
      <c r="AG900" s="2"/>
    </row>
    <row r="901" spans="1:33" ht="14.5" x14ac:dyDescent="0.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3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4"/>
      <c r="AC901" s="2"/>
      <c r="AD901" s="2"/>
      <c r="AE901" s="2"/>
      <c r="AF901" s="2"/>
      <c r="AG901" s="2"/>
    </row>
    <row r="902" spans="1:33" ht="14.5" x14ac:dyDescent="0.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3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4"/>
      <c r="AC902" s="2"/>
      <c r="AD902" s="2"/>
      <c r="AE902" s="2"/>
      <c r="AF902" s="2"/>
      <c r="AG902" s="2"/>
    </row>
    <row r="903" spans="1:33" ht="14.5" x14ac:dyDescent="0.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3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4"/>
      <c r="AC903" s="2"/>
      <c r="AD903" s="2"/>
      <c r="AE903" s="2"/>
      <c r="AF903" s="2"/>
      <c r="AG903" s="2"/>
    </row>
    <row r="904" spans="1:33" ht="14.5" x14ac:dyDescent="0.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3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4"/>
      <c r="AC904" s="2"/>
      <c r="AD904" s="2"/>
      <c r="AE904" s="2"/>
      <c r="AF904" s="2"/>
      <c r="AG904" s="2"/>
    </row>
    <row r="905" spans="1:33" ht="14.5" x14ac:dyDescent="0.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3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4"/>
      <c r="AC905" s="2"/>
      <c r="AD905" s="2"/>
      <c r="AE905" s="2"/>
      <c r="AF905" s="2"/>
      <c r="AG905" s="2"/>
    </row>
    <row r="906" spans="1:33" ht="14.5" x14ac:dyDescent="0.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3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4"/>
      <c r="AC906" s="2"/>
      <c r="AD906" s="2"/>
      <c r="AE906" s="2"/>
      <c r="AF906" s="2"/>
      <c r="AG906" s="2"/>
    </row>
    <row r="907" spans="1:33" ht="14.5" x14ac:dyDescent="0.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3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4"/>
      <c r="AC907" s="2"/>
      <c r="AD907" s="2"/>
      <c r="AE907" s="2"/>
      <c r="AF907" s="2"/>
      <c r="AG907" s="2"/>
    </row>
    <row r="908" spans="1:33" ht="14.5" x14ac:dyDescent="0.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3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4"/>
      <c r="AC908" s="2"/>
      <c r="AD908" s="2"/>
      <c r="AE908" s="2"/>
      <c r="AF908" s="2"/>
      <c r="AG908" s="2"/>
    </row>
    <row r="909" spans="1:33" ht="14.5" x14ac:dyDescent="0.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3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4"/>
      <c r="AC909" s="2"/>
      <c r="AD909" s="2"/>
      <c r="AE909" s="2"/>
      <c r="AF909" s="2"/>
      <c r="AG909" s="2"/>
    </row>
    <row r="910" spans="1:33" ht="14.5" x14ac:dyDescent="0.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3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4"/>
      <c r="AC910" s="2"/>
      <c r="AD910" s="2"/>
      <c r="AE910" s="2"/>
      <c r="AF910" s="2"/>
      <c r="AG910" s="2"/>
    </row>
    <row r="911" spans="1:33" ht="14.5" x14ac:dyDescent="0.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3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4"/>
      <c r="AC911" s="2"/>
      <c r="AD911" s="2"/>
      <c r="AE911" s="2"/>
      <c r="AF911" s="2"/>
      <c r="AG911" s="2"/>
    </row>
    <row r="912" spans="1:33" ht="14.5" x14ac:dyDescent="0.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3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4"/>
      <c r="AC912" s="2"/>
      <c r="AD912" s="2"/>
      <c r="AE912" s="2"/>
      <c r="AF912" s="2"/>
      <c r="AG912" s="2"/>
    </row>
    <row r="913" spans="1:33" ht="14.5" x14ac:dyDescent="0.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3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4"/>
      <c r="AC913" s="2"/>
      <c r="AD913" s="2"/>
      <c r="AE913" s="2"/>
      <c r="AF913" s="2"/>
      <c r="AG913" s="2"/>
    </row>
    <row r="914" spans="1:33" ht="14.5" x14ac:dyDescent="0.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3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4"/>
      <c r="AC914" s="2"/>
      <c r="AD914" s="2"/>
      <c r="AE914" s="2"/>
      <c r="AF914" s="2"/>
      <c r="AG914" s="2"/>
    </row>
    <row r="915" spans="1:33" ht="14.5" x14ac:dyDescent="0.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3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4"/>
      <c r="AC915" s="2"/>
      <c r="AD915" s="2"/>
      <c r="AE915" s="2"/>
      <c r="AF915" s="2"/>
      <c r="AG915" s="2"/>
    </row>
    <row r="916" spans="1:33" ht="14.5" x14ac:dyDescent="0.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3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4"/>
      <c r="AC916" s="2"/>
      <c r="AD916" s="2"/>
      <c r="AE916" s="2"/>
      <c r="AF916" s="2"/>
      <c r="AG916" s="2"/>
    </row>
    <row r="917" spans="1:33" ht="14.5" x14ac:dyDescent="0.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3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4"/>
      <c r="AC917" s="2"/>
      <c r="AD917" s="2"/>
      <c r="AE917" s="2"/>
      <c r="AF917" s="2"/>
      <c r="AG917" s="2"/>
    </row>
    <row r="918" spans="1:33" ht="14.5" x14ac:dyDescent="0.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3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4"/>
      <c r="AC918" s="2"/>
      <c r="AD918" s="2"/>
      <c r="AE918" s="2"/>
      <c r="AF918" s="2"/>
      <c r="AG918" s="2"/>
    </row>
    <row r="919" spans="1:33" ht="14.5" x14ac:dyDescent="0.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3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4"/>
      <c r="AC919" s="2"/>
      <c r="AD919" s="2"/>
      <c r="AE919" s="2"/>
      <c r="AF919" s="2"/>
      <c r="AG919" s="2"/>
    </row>
    <row r="920" spans="1:33" ht="14.5" x14ac:dyDescent="0.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3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4"/>
      <c r="AC920" s="2"/>
      <c r="AD920" s="2"/>
      <c r="AE920" s="2"/>
      <c r="AF920" s="2"/>
      <c r="AG920" s="2"/>
    </row>
    <row r="921" spans="1:33" ht="14.5" x14ac:dyDescent="0.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3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4"/>
      <c r="AC921" s="2"/>
      <c r="AD921" s="2"/>
      <c r="AE921" s="2"/>
      <c r="AF921" s="2"/>
      <c r="AG921" s="2"/>
    </row>
    <row r="922" spans="1:33" ht="14.5" x14ac:dyDescent="0.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3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4"/>
      <c r="AC922" s="2"/>
      <c r="AD922" s="2"/>
      <c r="AE922" s="2"/>
      <c r="AF922" s="2"/>
      <c r="AG922" s="2"/>
    </row>
    <row r="923" spans="1:33" ht="14.5" x14ac:dyDescent="0.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3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4"/>
      <c r="AC923" s="2"/>
      <c r="AD923" s="2"/>
      <c r="AE923" s="2"/>
      <c r="AF923" s="2"/>
      <c r="AG923" s="2"/>
    </row>
    <row r="924" spans="1:33" ht="14.5" x14ac:dyDescent="0.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3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4"/>
      <c r="AC924" s="2"/>
      <c r="AD924" s="2"/>
      <c r="AE924" s="2"/>
      <c r="AF924" s="2"/>
      <c r="AG924" s="2"/>
    </row>
    <row r="925" spans="1:33" ht="14.5" x14ac:dyDescent="0.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3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4"/>
      <c r="AC925" s="2"/>
      <c r="AD925" s="2"/>
      <c r="AE925" s="2"/>
      <c r="AF925" s="2"/>
      <c r="AG925" s="2"/>
    </row>
    <row r="926" spans="1:33" ht="14.5" x14ac:dyDescent="0.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3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4"/>
      <c r="AC926" s="2"/>
      <c r="AD926" s="2"/>
      <c r="AE926" s="2"/>
      <c r="AF926" s="2"/>
      <c r="AG926" s="2"/>
    </row>
    <row r="927" spans="1:33" ht="14.5" x14ac:dyDescent="0.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3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4"/>
      <c r="AC927" s="2"/>
      <c r="AD927" s="2"/>
      <c r="AE927" s="2"/>
      <c r="AF927" s="2"/>
      <c r="AG927" s="2"/>
    </row>
    <row r="928" spans="1:33" ht="14.5" x14ac:dyDescent="0.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3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4"/>
      <c r="AC928" s="2"/>
      <c r="AD928" s="2"/>
      <c r="AE928" s="2"/>
      <c r="AF928" s="2"/>
      <c r="AG928" s="2"/>
    </row>
    <row r="929" spans="1:33" ht="14.5" x14ac:dyDescent="0.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3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4"/>
      <c r="AC929" s="2"/>
      <c r="AD929" s="2"/>
      <c r="AE929" s="2"/>
      <c r="AF929" s="2"/>
      <c r="AG929" s="2"/>
    </row>
    <row r="930" spans="1:33" ht="14.5" x14ac:dyDescent="0.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3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4"/>
      <c r="AC930" s="2"/>
      <c r="AD930" s="2"/>
      <c r="AE930" s="2"/>
      <c r="AF930" s="2"/>
      <c r="AG930" s="2"/>
    </row>
    <row r="931" spans="1:33" ht="14.5" x14ac:dyDescent="0.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3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4"/>
      <c r="AC931" s="2"/>
      <c r="AD931" s="2"/>
      <c r="AE931" s="2"/>
      <c r="AF931" s="2"/>
      <c r="AG931" s="2"/>
    </row>
    <row r="932" spans="1:33" ht="14.5" x14ac:dyDescent="0.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3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4"/>
      <c r="AC932" s="2"/>
      <c r="AD932" s="2"/>
      <c r="AE932" s="2"/>
      <c r="AF932" s="2"/>
      <c r="AG932" s="2"/>
    </row>
    <row r="933" spans="1:33" ht="14.5" x14ac:dyDescent="0.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3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4"/>
      <c r="AC933" s="2"/>
      <c r="AD933" s="2"/>
      <c r="AE933" s="2"/>
      <c r="AF933" s="2"/>
      <c r="AG933" s="2"/>
    </row>
    <row r="934" spans="1:33" ht="14.5" x14ac:dyDescent="0.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3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4"/>
      <c r="AC934" s="2"/>
      <c r="AD934" s="2"/>
      <c r="AE934" s="2"/>
      <c r="AF934" s="2"/>
      <c r="AG934" s="2"/>
    </row>
    <row r="935" spans="1:33" ht="14.5" x14ac:dyDescent="0.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3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4"/>
      <c r="AC935" s="2"/>
      <c r="AD935" s="2"/>
      <c r="AE935" s="2"/>
      <c r="AF935" s="2"/>
      <c r="AG935" s="2"/>
    </row>
    <row r="936" spans="1:33" ht="14.5" x14ac:dyDescent="0.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3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4"/>
      <c r="AC936" s="2"/>
      <c r="AD936" s="2"/>
      <c r="AE936" s="2"/>
      <c r="AF936" s="2"/>
      <c r="AG936" s="2"/>
    </row>
    <row r="937" spans="1:33" ht="14.5" x14ac:dyDescent="0.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3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4"/>
      <c r="AC937" s="2"/>
      <c r="AD937" s="2"/>
      <c r="AE937" s="2"/>
      <c r="AF937" s="2"/>
      <c r="AG937" s="2"/>
    </row>
    <row r="938" spans="1:33" ht="14.5" x14ac:dyDescent="0.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3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4"/>
      <c r="AC938" s="2"/>
      <c r="AD938" s="2"/>
      <c r="AE938" s="2"/>
      <c r="AF938" s="2"/>
      <c r="AG938" s="2"/>
    </row>
    <row r="939" spans="1:33" ht="14.5" x14ac:dyDescent="0.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3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4"/>
      <c r="AC939" s="2"/>
      <c r="AD939" s="2"/>
      <c r="AE939" s="2"/>
      <c r="AF939" s="2"/>
      <c r="AG939" s="2"/>
    </row>
    <row r="940" spans="1:33" ht="14.5" x14ac:dyDescent="0.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3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4"/>
      <c r="AC940" s="2"/>
      <c r="AD940" s="2"/>
      <c r="AE940" s="2"/>
      <c r="AF940" s="2"/>
      <c r="AG940" s="2"/>
    </row>
    <row r="941" spans="1:33" ht="14.5" x14ac:dyDescent="0.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3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4"/>
      <c r="AC941" s="2"/>
      <c r="AD941" s="2"/>
      <c r="AE941" s="2"/>
      <c r="AF941" s="2"/>
      <c r="AG941" s="2"/>
    </row>
    <row r="942" spans="1:33" ht="14.5" x14ac:dyDescent="0.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3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4"/>
      <c r="AC942" s="2"/>
      <c r="AD942" s="2"/>
      <c r="AE942" s="2"/>
      <c r="AF942" s="2"/>
      <c r="AG942" s="2"/>
    </row>
    <row r="943" spans="1:33" ht="14.5" x14ac:dyDescent="0.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3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4"/>
      <c r="AC943" s="2"/>
      <c r="AD943" s="2"/>
      <c r="AE943" s="2"/>
      <c r="AF943" s="2"/>
      <c r="AG943" s="2"/>
    </row>
    <row r="944" spans="1:33" ht="14.5" x14ac:dyDescent="0.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3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4"/>
      <c r="AC944" s="2"/>
      <c r="AD944" s="2"/>
      <c r="AE944" s="2"/>
      <c r="AF944" s="2"/>
      <c r="AG944" s="2"/>
    </row>
    <row r="945" spans="1:33" ht="14.5" x14ac:dyDescent="0.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3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4"/>
      <c r="AC945" s="2"/>
      <c r="AD945" s="2"/>
      <c r="AE945" s="2"/>
      <c r="AF945" s="2"/>
      <c r="AG945" s="2"/>
    </row>
    <row r="946" spans="1:33" ht="14.5" x14ac:dyDescent="0.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3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4"/>
      <c r="AC946" s="2"/>
      <c r="AD946" s="2"/>
      <c r="AE946" s="2"/>
      <c r="AF946" s="2"/>
      <c r="AG946" s="2"/>
    </row>
    <row r="947" spans="1:33" ht="14.5" x14ac:dyDescent="0.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3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4"/>
      <c r="AC947" s="2"/>
      <c r="AD947" s="2"/>
      <c r="AE947" s="2"/>
      <c r="AF947" s="2"/>
      <c r="AG947" s="2"/>
    </row>
    <row r="948" spans="1:33" ht="14.5" x14ac:dyDescent="0.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3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4"/>
      <c r="AC948" s="2"/>
      <c r="AD948" s="2"/>
      <c r="AE948" s="2"/>
      <c r="AF948" s="2"/>
      <c r="AG948" s="2"/>
    </row>
    <row r="949" spans="1:33" ht="14.5" x14ac:dyDescent="0.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3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4"/>
      <c r="AC949" s="2"/>
      <c r="AD949" s="2"/>
      <c r="AE949" s="2"/>
      <c r="AF949" s="2"/>
      <c r="AG949" s="2"/>
    </row>
    <row r="950" spans="1:33" ht="14.5" x14ac:dyDescent="0.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3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4"/>
      <c r="AC950" s="2"/>
      <c r="AD950" s="2"/>
      <c r="AE950" s="2"/>
      <c r="AF950" s="2"/>
      <c r="AG950" s="2"/>
    </row>
    <row r="951" spans="1:33" ht="14.5" x14ac:dyDescent="0.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3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4"/>
      <c r="AC951" s="2"/>
      <c r="AD951" s="2"/>
      <c r="AE951" s="2"/>
      <c r="AF951" s="2"/>
      <c r="AG951" s="2"/>
    </row>
    <row r="952" spans="1:33" ht="14.5" x14ac:dyDescent="0.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3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4"/>
      <c r="AC952" s="2"/>
      <c r="AD952" s="2"/>
      <c r="AE952" s="2"/>
      <c r="AF952" s="2"/>
      <c r="AG952" s="2"/>
    </row>
    <row r="953" spans="1:33" ht="14.5" x14ac:dyDescent="0.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3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4"/>
      <c r="AC953" s="2"/>
      <c r="AD953" s="2"/>
      <c r="AE953" s="2"/>
      <c r="AF953" s="2"/>
      <c r="AG953" s="2"/>
    </row>
    <row r="954" spans="1:33" ht="14.5" x14ac:dyDescent="0.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3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4"/>
      <c r="AC954" s="2"/>
      <c r="AD954" s="2"/>
      <c r="AE954" s="2"/>
      <c r="AF954" s="2"/>
      <c r="AG954" s="2"/>
    </row>
    <row r="955" spans="1:33" ht="14.5" x14ac:dyDescent="0.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3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4"/>
      <c r="AC955" s="2"/>
      <c r="AD955" s="2"/>
      <c r="AE955" s="2"/>
      <c r="AF955" s="2"/>
      <c r="AG955" s="2"/>
    </row>
    <row r="956" spans="1:33" ht="14.5" x14ac:dyDescent="0.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3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4"/>
      <c r="AC956" s="2"/>
      <c r="AD956" s="2"/>
      <c r="AE956" s="2"/>
      <c r="AF956" s="2"/>
      <c r="AG956" s="2"/>
    </row>
    <row r="957" spans="1:33" ht="14.5" x14ac:dyDescent="0.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3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4"/>
      <c r="AC957" s="2"/>
      <c r="AD957" s="2"/>
      <c r="AE957" s="2"/>
      <c r="AF957" s="2"/>
      <c r="AG957" s="2"/>
    </row>
    <row r="958" spans="1:33" ht="14.5" x14ac:dyDescent="0.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3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4"/>
      <c r="AC958" s="2"/>
      <c r="AD958" s="2"/>
      <c r="AE958" s="2"/>
      <c r="AF958" s="2"/>
      <c r="AG958" s="2"/>
    </row>
    <row r="959" spans="1:33" ht="14.5" x14ac:dyDescent="0.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3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4"/>
      <c r="AC959" s="2"/>
      <c r="AD959" s="2"/>
      <c r="AE959" s="2"/>
      <c r="AF959" s="2"/>
      <c r="AG959" s="2"/>
    </row>
    <row r="960" spans="1:33" ht="14.5" x14ac:dyDescent="0.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3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4"/>
      <c r="AC960" s="2"/>
      <c r="AD960" s="2"/>
      <c r="AE960" s="2"/>
      <c r="AF960" s="2"/>
      <c r="AG960" s="2"/>
    </row>
    <row r="961" spans="1:33" ht="14.5" x14ac:dyDescent="0.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3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4"/>
      <c r="AC961" s="2"/>
      <c r="AD961" s="2"/>
      <c r="AE961" s="2"/>
      <c r="AF961" s="2"/>
      <c r="AG961" s="2"/>
    </row>
    <row r="962" spans="1:33" ht="14.5" x14ac:dyDescent="0.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3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4"/>
      <c r="AC962" s="2"/>
      <c r="AD962" s="2"/>
      <c r="AE962" s="2"/>
      <c r="AF962" s="2"/>
      <c r="AG962" s="2"/>
    </row>
    <row r="963" spans="1:33" ht="14.5" x14ac:dyDescent="0.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3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4"/>
      <c r="AC963" s="2"/>
      <c r="AD963" s="2"/>
      <c r="AE963" s="2"/>
      <c r="AF963" s="2"/>
      <c r="AG963" s="2"/>
    </row>
    <row r="964" spans="1:33" ht="14.5" x14ac:dyDescent="0.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3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4"/>
      <c r="AC964" s="2"/>
      <c r="AD964" s="2"/>
      <c r="AE964" s="2"/>
      <c r="AF964" s="2"/>
      <c r="AG964" s="2"/>
    </row>
    <row r="965" spans="1:33" ht="14.5" x14ac:dyDescent="0.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3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4"/>
      <c r="AC965" s="2"/>
      <c r="AD965" s="2"/>
      <c r="AE965" s="2"/>
      <c r="AF965" s="2"/>
      <c r="AG965" s="2"/>
    </row>
    <row r="966" spans="1:33" ht="14.5" x14ac:dyDescent="0.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3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4"/>
      <c r="AC966" s="2"/>
      <c r="AD966" s="2"/>
      <c r="AE966" s="2"/>
      <c r="AF966" s="2"/>
      <c r="AG966" s="2"/>
    </row>
    <row r="967" spans="1:33" ht="14.5" x14ac:dyDescent="0.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3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4"/>
      <c r="AC967" s="2"/>
      <c r="AD967" s="2"/>
      <c r="AE967" s="2"/>
      <c r="AF967" s="2"/>
      <c r="AG967" s="2"/>
    </row>
    <row r="968" spans="1:33" ht="14.5" x14ac:dyDescent="0.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3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4"/>
      <c r="AC968" s="2"/>
      <c r="AD968" s="2"/>
      <c r="AE968" s="2"/>
      <c r="AF968" s="2"/>
      <c r="AG968" s="2"/>
    </row>
    <row r="969" spans="1:33" ht="14.5" x14ac:dyDescent="0.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3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4"/>
      <c r="AC969" s="2"/>
      <c r="AD969" s="2"/>
      <c r="AE969" s="2"/>
      <c r="AF969" s="2"/>
      <c r="AG969" s="2"/>
    </row>
    <row r="970" spans="1:33" ht="14.5" x14ac:dyDescent="0.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3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4"/>
      <c r="AC970" s="2"/>
      <c r="AD970" s="2"/>
      <c r="AE970" s="2"/>
      <c r="AF970" s="2"/>
      <c r="AG970" s="2"/>
    </row>
    <row r="971" spans="1:33" ht="14.5" x14ac:dyDescent="0.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3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4"/>
      <c r="AC971" s="2"/>
      <c r="AD971" s="2"/>
      <c r="AE971" s="2"/>
      <c r="AF971" s="2"/>
      <c r="AG971" s="2"/>
    </row>
    <row r="972" spans="1:33" ht="14.5" x14ac:dyDescent="0.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3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4"/>
      <c r="AC972" s="2"/>
      <c r="AD972" s="2"/>
      <c r="AE972" s="2"/>
      <c r="AF972" s="2"/>
      <c r="AG972" s="2"/>
    </row>
    <row r="973" spans="1:33" ht="14.5" x14ac:dyDescent="0.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3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4"/>
      <c r="AC973" s="2"/>
      <c r="AD973" s="2"/>
      <c r="AE973" s="2"/>
      <c r="AF973" s="2"/>
      <c r="AG973" s="2"/>
    </row>
    <row r="974" spans="1:33" ht="14.5" x14ac:dyDescent="0.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3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4"/>
      <c r="AC974" s="2"/>
      <c r="AD974" s="2"/>
      <c r="AE974" s="2"/>
      <c r="AF974" s="2"/>
      <c r="AG974" s="2"/>
    </row>
    <row r="975" spans="1:33" ht="14.5" x14ac:dyDescent="0.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3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4"/>
      <c r="AC975" s="2"/>
      <c r="AD975" s="2"/>
      <c r="AE975" s="2"/>
      <c r="AF975" s="2"/>
      <c r="AG975" s="2"/>
    </row>
    <row r="976" spans="1:33" ht="14.5" x14ac:dyDescent="0.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3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4"/>
      <c r="AC976" s="2"/>
      <c r="AD976" s="2"/>
      <c r="AE976" s="2"/>
      <c r="AF976" s="2"/>
      <c r="AG976" s="2"/>
    </row>
    <row r="977" spans="1:33" ht="14.5" x14ac:dyDescent="0.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3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4"/>
      <c r="AC977" s="2"/>
      <c r="AD977" s="2"/>
      <c r="AE977" s="2"/>
      <c r="AF977" s="2"/>
      <c r="AG977" s="2"/>
    </row>
    <row r="978" spans="1:33" ht="14.5" x14ac:dyDescent="0.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3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4"/>
      <c r="AC978" s="2"/>
      <c r="AD978" s="2"/>
      <c r="AE978" s="2"/>
      <c r="AF978" s="2"/>
      <c r="AG978" s="2"/>
    </row>
    <row r="979" spans="1:33" ht="14.5" x14ac:dyDescent="0.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3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4"/>
      <c r="AC979" s="2"/>
      <c r="AD979" s="2"/>
      <c r="AE979" s="2"/>
      <c r="AF979" s="2"/>
      <c r="AG979" s="2"/>
    </row>
    <row r="980" spans="1:33" ht="14.5" x14ac:dyDescent="0.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3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4"/>
      <c r="AC980" s="2"/>
      <c r="AD980" s="2"/>
      <c r="AE980" s="2"/>
      <c r="AF980" s="2"/>
      <c r="AG980" s="2"/>
    </row>
    <row r="981" spans="1:33" ht="14.5" x14ac:dyDescent="0.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3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4"/>
      <c r="AC981" s="2"/>
      <c r="AD981" s="2"/>
      <c r="AE981" s="2"/>
      <c r="AF981" s="2"/>
      <c r="AG981" s="2"/>
    </row>
    <row r="982" spans="1:33" ht="14.5" x14ac:dyDescent="0.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3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4"/>
      <c r="AC982" s="2"/>
      <c r="AD982" s="2"/>
      <c r="AE982" s="2"/>
      <c r="AF982" s="2"/>
      <c r="AG982" s="2"/>
    </row>
    <row r="983" spans="1:33" ht="14.5" x14ac:dyDescent="0.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3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4"/>
      <c r="AC983" s="2"/>
      <c r="AD983" s="2"/>
      <c r="AE983" s="2"/>
      <c r="AF983" s="2"/>
      <c r="AG983" s="2"/>
    </row>
    <row r="984" spans="1:33" ht="14.5" x14ac:dyDescent="0.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3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4"/>
      <c r="AC984" s="2"/>
      <c r="AD984" s="2"/>
      <c r="AE984" s="2"/>
      <c r="AF984" s="2"/>
      <c r="AG984" s="2"/>
    </row>
    <row r="985" spans="1:33" ht="14.5" x14ac:dyDescent="0.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3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4"/>
      <c r="AC985" s="2"/>
      <c r="AD985" s="2"/>
      <c r="AE985" s="2"/>
      <c r="AF985" s="2"/>
      <c r="AG985" s="2"/>
    </row>
    <row r="986" spans="1:33" ht="14.5" x14ac:dyDescent="0.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3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4"/>
      <c r="AC986" s="2"/>
      <c r="AD986" s="2"/>
      <c r="AE986" s="2"/>
      <c r="AF986" s="2"/>
      <c r="AG986" s="2"/>
    </row>
    <row r="987" spans="1:33" ht="14.5" x14ac:dyDescent="0.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3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4"/>
      <c r="AC987" s="2"/>
      <c r="AD987" s="2"/>
      <c r="AE987" s="2"/>
      <c r="AF987" s="2"/>
      <c r="AG987" s="2"/>
    </row>
    <row r="988" spans="1:33" ht="14.5" x14ac:dyDescent="0.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3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4"/>
      <c r="AC988" s="2"/>
      <c r="AD988" s="2"/>
      <c r="AE988" s="2"/>
      <c r="AF988" s="2"/>
      <c r="AG988" s="2"/>
    </row>
    <row r="989" spans="1:33" ht="14.5" x14ac:dyDescent="0.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3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4"/>
      <c r="AC989" s="2"/>
      <c r="AD989" s="2"/>
      <c r="AE989" s="2"/>
      <c r="AF989" s="2"/>
      <c r="AG989" s="2"/>
    </row>
    <row r="990" spans="1:33" ht="14.5" x14ac:dyDescent="0.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3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4"/>
      <c r="AC990" s="2"/>
      <c r="AD990" s="2"/>
      <c r="AE990" s="2"/>
      <c r="AF990" s="2"/>
      <c r="AG990" s="2"/>
    </row>
    <row r="991" spans="1:33" ht="14.5" x14ac:dyDescent="0.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3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4"/>
      <c r="AC991" s="2"/>
      <c r="AD991" s="2"/>
      <c r="AE991" s="2"/>
      <c r="AF991" s="2"/>
      <c r="AG991" s="2"/>
    </row>
    <row r="992" spans="1:33" ht="14.5" x14ac:dyDescent="0.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3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4"/>
      <c r="AC992" s="2"/>
      <c r="AD992" s="2"/>
      <c r="AE992" s="2"/>
      <c r="AF992" s="2"/>
      <c r="AG992" s="2"/>
    </row>
    <row r="993" spans="1:33" ht="14.5" x14ac:dyDescent="0.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3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4"/>
      <c r="AC993" s="2"/>
      <c r="AD993" s="2"/>
      <c r="AE993" s="2"/>
      <c r="AF993" s="2"/>
      <c r="AG993" s="2"/>
    </row>
    <row r="994" spans="1:33" ht="14.5" x14ac:dyDescent="0.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3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4"/>
      <c r="AC994" s="2"/>
      <c r="AD994" s="2"/>
      <c r="AE994" s="2"/>
      <c r="AF994" s="2"/>
      <c r="AG994" s="2"/>
    </row>
    <row r="995" spans="1:33" ht="14.5" x14ac:dyDescent="0.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3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4"/>
      <c r="AC995" s="2"/>
      <c r="AD995" s="2"/>
      <c r="AE995" s="2"/>
      <c r="AF995" s="2"/>
      <c r="AG995" s="2"/>
    </row>
    <row r="996" spans="1:33" ht="14.5" x14ac:dyDescent="0.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3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4"/>
      <c r="AC996" s="2"/>
      <c r="AD996" s="2"/>
      <c r="AE996" s="2"/>
      <c r="AF996" s="2"/>
      <c r="AG996" s="2"/>
    </row>
    <row r="997" spans="1:33" ht="14.5" x14ac:dyDescent="0.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3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4"/>
      <c r="AC997" s="2"/>
      <c r="AD997" s="2"/>
      <c r="AE997" s="2"/>
      <c r="AF997" s="2"/>
      <c r="AG997" s="2"/>
    </row>
    <row r="998" spans="1:33" ht="14.5" x14ac:dyDescent="0.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3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4"/>
      <c r="AC998" s="2"/>
      <c r="AD998" s="2"/>
      <c r="AE998" s="2"/>
      <c r="AF998" s="2"/>
      <c r="AG998" s="2"/>
    </row>
    <row r="999" spans="1:33" ht="14.5" x14ac:dyDescent="0.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3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4"/>
      <c r="AC999" s="2"/>
      <c r="AD999" s="2"/>
      <c r="AE999" s="2"/>
      <c r="AF999" s="2"/>
      <c r="AG999" s="2"/>
    </row>
    <row r="1000" spans="1:33" ht="14.5" x14ac:dyDescent="0.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3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4"/>
      <c r="AC1000" s="2"/>
      <c r="AD1000" s="2"/>
      <c r="AE1000" s="2"/>
      <c r="AF1000" s="2"/>
      <c r="AG1000" s="2"/>
    </row>
    <row r="1001" spans="1:33" ht="14.5" x14ac:dyDescent="0.4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3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4"/>
      <c r="AC1001" s="2"/>
      <c r="AD1001" s="2"/>
      <c r="AE1001" s="2"/>
      <c r="AF1001" s="2"/>
      <c r="AG1001" s="2"/>
    </row>
    <row r="1002" spans="1:33" ht="14.5" x14ac:dyDescent="0.4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3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4"/>
      <c r="AC1002" s="2"/>
      <c r="AD1002" s="2"/>
      <c r="AE1002" s="2"/>
      <c r="AF1002" s="2"/>
      <c r="AG1002" s="2"/>
    </row>
    <row r="1003" spans="1:33" ht="14.5" x14ac:dyDescent="0.4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3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4"/>
      <c r="AC1003" s="2"/>
      <c r="AD1003" s="2"/>
      <c r="AE1003" s="2"/>
      <c r="AF1003" s="2"/>
      <c r="AG1003" s="2"/>
    </row>
    <row r="1004" spans="1:33" ht="14.5" x14ac:dyDescent="0.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3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4"/>
      <c r="AC1004" s="2"/>
      <c r="AD1004" s="2"/>
      <c r="AE1004" s="2"/>
      <c r="AF1004" s="2"/>
      <c r="AG1004" s="2"/>
    </row>
    <row r="1005" spans="1:33" ht="14.5" x14ac:dyDescent="0.4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3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4"/>
      <c r="AC1005" s="2"/>
      <c r="AD1005" s="2"/>
      <c r="AE1005" s="2"/>
      <c r="AF1005" s="2"/>
      <c r="AG1005" s="2"/>
    </row>
    <row r="1006" spans="1:33" ht="14.5" x14ac:dyDescent="0.4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3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4"/>
      <c r="AC1006" s="2"/>
      <c r="AD1006" s="2"/>
      <c r="AE1006" s="2"/>
      <c r="AF1006" s="2"/>
      <c r="AG1006" s="2"/>
    </row>
    <row r="1007" spans="1:33" ht="14.5" x14ac:dyDescent="0.4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3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4"/>
      <c r="AC1007" s="2"/>
      <c r="AD1007" s="2"/>
      <c r="AE1007" s="2"/>
      <c r="AF1007" s="2"/>
      <c r="AG1007" s="2"/>
    </row>
    <row r="1008" spans="1:33" ht="14.5" x14ac:dyDescent="0.4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3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4"/>
      <c r="AC1008" s="2"/>
      <c r="AD1008" s="2"/>
      <c r="AE1008" s="2"/>
      <c r="AF1008" s="2"/>
      <c r="AG1008" s="2"/>
    </row>
    <row r="1009" spans="1:33" ht="14.5" x14ac:dyDescent="0.4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3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4"/>
      <c r="AC1009" s="2"/>
      <c r="AD1009" s="2"/>
      <c r="AE1009" s="2"/>
      <c r="AF1009" s="2"/>
      <c r="AG1009" s="2"/>
    </row>
    <row r="1010" spans="1:33" ht="14.5" x14ac:dyDescent="0.4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3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4"/>
      <c r="AC1010" s="2"/>
      <c r="AD1010" s="2"/>
      <c r="AE1010" s="2"/>
      <c r="AF1010" s="2"/>
      <c r="AG1010" s="2"/>
    </row>
    <row r="1011" spans="1:33" ht="14.5" x14ac:dyDescent="0.4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3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4"/>
      <c r="AC1011" s="2"/>
      <c r="AD1011" s="2"/>
      <c r="AE1011" s="2"/>
      <c r="AF1011" s="2"/>
      <c r="AG1011" s="2"/>
    </row>
    <row r="1012" spans="1:33" ht="14.5" x14ac:dyDescent="0.4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3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4"/>
      <c r="AC1012" s="2"/>
      <c r="AD1012" s="2"/>
      <c r="AE1012" s="2"/>
      <c r="AF1012" s="2"/>
      <c r="AG1012" s="2"/>
    </row>
    <row r="1013" spans="1:33" ht="14.5" x14ac:dyDescent="0.4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3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4"/>
      <c r="AC1013" s="2"/>
      <c r="AD1013" s="2"/>
      <c r="AE1013" s="2"/>
      <c r="AF1013" s="2"/>
      <c r="AG1013" s="2"/>
    </row>
    <row r="1014" spans="1:33" ht="14.5" x14ac:dyDescent="0.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3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4"/>
      <c r="AC1014" s="2"/>
      <c r="AD1014" s="2"/>
      <c r="AE1014" s="2"/>
      <c r="AF1014" s="2"/>
      <c r="AG1014" s="2"/>
    </row>
    <row r="1015" spans="1:33" ht="14.5" x14ac:dyDescent="0.4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3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4"/>
      <c r="AC1015" s="2"/>
      <c r="AD1015" s="2"/>
      <c r="AE1015" s="2"/>
      <c r="AF1015" s="2"/>
      <c r="AG1015" s="2"/>
    </row>
    <row r="1016" spans="1:33" ht="14.5" x14ac:dyDescent="0.4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3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4"/>
      <c r="AC1016" s="2"/>
      <c r="AD1016" s="2"/>
      <c r="AE1016" s="2"/>
      <c r="AF1016" s="2"/>
      <c r="AG1016" s="2"/>
    </row>
    <row r="1017" spans="1:33" ht="14.5" x14ac:dyDescent="0.4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3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4"/>
      <c r="AC1017" s="2"/>
      <c r="AD1017" s="2"/>
      <c r="AE1017" s="2"/>
      <c r="AF1017" s="2"/>
      <c r="AG1017" s="2"/>
    </row>
    <row r="1018" spans="1:33" ht="14.5" x14ac:dyDescent="0.4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3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4"/>
      <c r="AC1018" s="2"/>
      <c r="AD1018" s="2"/>
      <c r="AE1018" s="2"/>
      <c r="AF1018" s="2"/>
      <c r="AG1018" s="2"/>
    </row>
    <row r="1019" spans="1:33" ht="14.5" x14ac:dyDescent="0.4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3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4"/>
      <c r="AC1019" s="2"/>
      <c r="AD1019" s="2"/>
      <c r="AE1019" s="2"/>
      <c r="AF1019" s="2"/>
      <c r="AG1019" s="2"/>
    </row>
    <row r="1020" spans="1:33" ht="14.5" x14ac:dyDescent="0.4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3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4"/>
      <c r="AC1020" s="2"/>
      <c r="AD1020" s="2"/>
      <c r="AE1020" s="2"/>
      <c r="AF1020" s="2"/>
      <c r="AG1020" s="2"/>
    </row>
    <row r="1021" spans="1:33" ht="14.5" x14ac:dyDescent="0.4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3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4"/>
      <c r="AC1021" s="2"/>
      <c r="AD1021" s="2"/>
      <c r="AE1021" s="2"/>
      <c r="AF1021" s="2"/>
      <c r="AG1021" s="2"/>
    </row>
    <row r="1022" spans="1:33" ht="14.5" x14ac:dyDescent="0.4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3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4"/>
      <c r="AC1022" s="2"/>
      <c r="AD1022" s="2"/>
      <c r="AE1022" s="2"/>
      <c r="AF1022" s="2"/>
      <c r="AG1022" s="2"/>
    </row>
    <row r="1023" spans="1:33" ht="14.5" x14ac:dyDescent="0.4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3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4"/>
      <c r="AC1023" s="2"/>
      <c r="AD1023" s="2"/>
      <c r="AE1023" s="2"/>
      <c r="AF1023" s="2"/>
      <c r="AG1023" s="2"/>
    </row>
    <row r="1024" spans="1:33" ht="14.5" x14ac:dyDescent="0.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3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4"/>
      <c r="AC1024" s="2"/>
      <c r="AD1024" s="2"/>
      <c r="AE1024" s="2"/>
      <c r="AF1024" s="2"/>
      <c r="AG1024" s="2"/>
    </row>
    <row r="1025" spans="1:33" ht="14.5" x14ac:dyDescent="0.4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3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4"/>
      <c r="AC1025" s="2"/>
      <c r="AD1025" s="2"/>
      <c r="AE1025" s="2"/>
      <c r="AF1025" s="2"/>
      <c r="AG1025" s="2"/>
    </row>
    <row r="1026" spans="1:33" ht="14.5" x14ac:dyDescent="0.4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3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4"/>
      <c r="AC1026" s="2"/>
      <c r="AD1026" s="2"/>
      <c r="AE1026" s="2"/>
      <c r="AF1026" s="2"/>
      <c r="AG1026" s="2"/>
    </row>
    <row r="1027" spans="1:33" ht="14.5" x14ac:dyDescent="0.4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3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4"/>
      <c r="AC1027" s="2"/>
      <c r="AD1027" s="2"/>
      <c r="AE1027" s="2"/>
      <c r="AF1027" s="2"/>
      <c r="AG1027" s="2"/>
    </row>
    <row r="1028" spans="1:33" ht="14.5" x14ac:dyDescent="0.4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3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4"/>
      <c r="AC1028" s="2"/>
      <c r="AD1028" s="2"/>
      <c r="AE1028" s="2"/>
      <c r="AF1028" s="2"/>
      <c r="AG1028" s="2"/>
    </row>
    <row r="1029" spans="1:33" ht="14.5" x14ac:dyDescent="0.4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5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8"/>
      <c r="AC1029" s="2"/>
      <c r="AD1029" s="2"/>
      <c r="AE1029" s="2"/>
      <c r="AF1029" s="2"/>
      <c r="AG1029" s="2"/>
    </row>
  </sheetData>
  <mergeCells count="11">
    <mergeCell ref="A16:A23"/>
    <mergeCell ref="A24:A25"/>
    <mergeCell ref="A26:A27"/>
    <mergeCell ref="A3:A15"/>
    <mergeCell ref="B3:B8"/>
    <mergeCell ref="B9:B12"/>
    <mergeCell ref="B13:B15"/>
    <mergeCell ref="B16:B17"/>
    <mergeCell ref="B20:B21"/>
    <mergeCell ref="B22:B23"/>
    <mergeCell ref="B26:B27"/>
  </mergeCells>
  <conditionalFormatting sqref="F162:F1029">
    <cfRule type="containsText" dxfId="0" priority="4" operator="containsText" text="Delayed">
      <formula>NOT(ISERROR(SEARCH(("Delayed"),(F162))))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00"/>
  <sheetViews>
    <sheetView topLeftCell="B1" zoomScale="84" zoomScaleNormal="55" workbookViewId="0">
      <selection activeCell="E7" sqref="E7"/>
    </sheetView>
  </sheetViews>
  <sheetFormatPr defaultColWidth="12.6328125" defaultRowHeight="15.75" customHeight="1" x14ac:dyDescent="0.25"/>
  <cols>
    <col min="1" max="1" width="7.6328125" customWidth="1"/>
    <col min="2" max="2" width="28.81640625" customWidth="1"/>
    <col min="3" max="3" width="14.1796875" customWidth="1"/>
    <col min="4" max="4" width="15.36328125" customWidth="1"/>
    <col min="5" max="6" width="20.81640625" customWidth="1"/>
    <col min="7" max="7" width="17.81640625" customWidth="1"/>
    <col min="8" max="8" width="15" customWidth="1"/>
    <col min="9" max="9" width="16.81640625" customWidth="1"/>
    <col min="10" max="10" width="18.08984375" customWidth="1"/>
    <col min="11" max="26" width="7.6328125" customWidth="1"/>
  </cols>
  <sheetData>
    <row r="1" spans="1:17" ht="14.25" customHeight="1" thickBot="1" x14ac:dyDescent="0.3">
      <c r="A1" s="77"/>
      <c r="B1" s="180" t="s">
        <v>144</v>
      </c>
      <c r="C1" s="181"/>
      <c r="D1" s="181"/>
      <c r="E1" s="181"/>
      <c r="F1" s="181"/>
      <c r="G1" s="181"/>
      <c r="H1" s="181"/>
      <c r="I1" s="181"/>
      <c r="J1" s="182"/>
    </row>
    <row r="2" spans="1:17" ht="14.25" customHeight="1" thickBot="1" x14ac:dyDescent="0.3">
      <c r="A2" s="77"/>
      <c r="B2" s="183"/>
      <c r="C2" s="184"/>
      <c r="D2" s="184"/>
      <c r="E2" s="184"/>
      <c r="F2" s="184"/>
      <c r="G2" s="184"/>
      <c r="H2" s="184"/>
      <c r="I2" s="184"/>
      <c r="J2" s="185"/>
    </row>
    <row r="3" spans="1:17" ht="14.25" customHeight="1" thickBot="1" x14ac:dyDescent="0.3">
      <c r="A3" s="77"/>
      <c r="B3" s="77" t="s">
        <v>145</v>
      </c>
      <c r="C3" s="77"/>
      <c r="D3" s="77"/>
      <c r="E3" s="77"/>
      <c r="F3" s="77"/>
      <c r="G3" s="77"/>
      <c r="H3" s="77"/>
      <c r="I3" s="77"/>
      <c r="J3" s="77"/>
    </row>
    <row r="4" spans="1:17" ht="14.25" customHeight="1" thickBot="1" x14ac:dyDescent="0.3">
      <c r="A4" s="78"/>
      <c r="B4" s="78" t="s">
        <v>146</v>
      </c>
      <c r="C4" s="78"/>
      <c r="D4" s="78"/>
      <c r="E4" s="78"/>
      <c r="F4" s="78"/>
      <c r="G4" s="78"/>
      <c r="H4" s="78"/>
      <c r="I4" s="78"/>
      <c r="J4" s="78"/>
    </row>
    <row r="5" spans="1:17" ht="14.25" customHeight="1" thickBot="1" x14ac:dyDescent="0.3">
      <c r="A5" s="212" t="s">
        <v>147</v>
      </c>
      <c r="B5" s="79" t="s">
        <v>148</v>
      </c>
      <c r="C5" s="79" t="s">
        <v>149</v>
      </c>
      <c r="D5" s="79" t="s">
        <v>150</v>
      </c>
      <c r="E5" s="79" t="s">
        <v>151</v>
      </c>
      <c r="F5" s="79" t="s">
        <v>152</v>
      </c>
      <c r="G5" s="80" t="s">
        <v>153</v>
      </c>
      <c r="H5" s="79" t="s">
        <v>154</v>
      </c>
      <c r="I5" s="79" t="s">
        <v>189</v>
      </c>
      <c r="J5" s="79" t="s">
        <v>155</v>
      </c>
    </row>
    <row r="6" spans="1:17" ht="14.25" customHeight="1" thickBot="1" x14ac:dyDescent="0.4">
      <c r="A6" s="213"/>
      <c r="B6" s="81" t="s">
        <v>156</v>
      </c>
      <c r="C6" s="82"/>
      <c r="D6" s="82"/>
      <c r="E6" s="82"/>
      <c r="F6" s="82"/>
      <c r="G6" s="82"/>
      <c r="H6" s="82"/>
      <c r="I6" s="82"/>
      <c r="J6" s="82"/>
      <c r="K6" s="38"/>
      <c r="L6" s="38"/>
      <c r="M6" s="38"/>
      <c r="N6" s="38"/>
      <c r="O6" s="38"/>
      <c r="P6" s="38"/>
      <c r="Q6" s="38"/>
    </row>
    <row r="7" spans="1:17" ht="14.25" customHeight="1" thickBot="1" x14ac:dyDescent="0.4">
      <c r="A7" s="214">
        <v>1</v>
      </c>
      <c r="B7" s="83" t="s">
        <v>190</v>
      </c>
      <c r="C7" s="84">
        <v>704</v>
      </c>
      <c r="D7" s="85">
        <v>3154</v>
      </c>
      <c r="E7" s="86">
        <f>(C8+D7)/2</f>
        <v>1929</v>
      </c>
      <c r="F7" s="87">
        <f>D7+D7*5%</f>
        <v>3311.7</v>
      </c>
      <c r="G7" s="85">
        <v>100000</v>
      </c>
      <c r="H7" s="86">
        <f>E7*G7</f>
        <v>192900000</v>
      </c>
      <c r="I7" s="87">
        <f>F7*G7</f>
        <v>331170000</v>
      </c>
      <c r="J7" s="84">
        <f>C7*G7</f>
        <v>70400000</v>
      </c>
    </row>
    <row r="8" spans="1:17" ht="14.25" customHeight="1" thickBot="1" x14ac:dyDescent="0.4">
      <c r="A8" s="214">
        <v>2</v>
      </c>
      <c r="B8" s="83" t="s">
        <v>191</v>
      </c>
      <c r="C8" s="88">
        <v>704</v>
      </c>
      <c r="D8" s="88">
        <v>3591</v>
      </c>
      <c r="E8" s="86">
        <f t="shared" ref="E8:E14" si="0">(C9+D8)/2</f>
        <v>2147.5</v>
      </c>
      <c r="F8" s="87">
        <f t="shared" ref="F8:F14" si="1">D8+D8*5%</f>
        <v>3770.55</v>
      </c>
      <c r="G8" s="89">
        <v>1000</v>
      </c>
      <c r="H8" s="86">
        <f t="shared" ref="H8:H14" si="2">E8*G8</f>
        <v>2147500</v>
      </c>
      <c r="I8" s="87">
        <f t="shared" ref="I8:I14" si="3">F8*G8</f>
        <v>3770550</v>
      </c>
      <c r="J8" s="84">
        <f t="shared" ref="J8:J14" si="4">C8*G8</f>
        <v>704000</v>
      </c>
    </row>
    <row r="9" spans="1:17" ht="14.25" customHeight="1" thickBot="1" x14ac:dyDescent="0.4">
      <c r="A9" s="214">
        <v>3</v>
      </c>
      <c r="B9" s="83" t="s">
        <v>192</v>
      </c>
      <c r="C9" s="90">
        <v>704</v>
      </c>
      <c r="D9" s="85">
        <v>2395</v>
      </c>
      <c r="E9" s="86">
        <f t="shared" si="0"/>
        <v>1597.5</v>
      </c>
      <c r="F9" s="87">
        <f t="shared" si="1"/>
        <v>2514.75</v>
      </c>
      <c r="G9" s="85">
        <v>1000</v>
      </c>
      <c r="H9" s="86">
        <f t="shared" si="2"/>
        <v>1597500</v>
      </c>
      <c r="I9" s="87">
        <f t="shared" si="3"/>
        <v>2514750</v>
      </c>
      <c r="J9" s="84">
        <f t="shared" si="4"/>
        <v>704000</v>
      </c>
    </row>
    <row r="10" spans="1:17" ht="14.25" customHeight="1" thickBot="1" x14ac:dyDescent="0.4">
      <c r="A10" s="214">
        <v>4</v>
      </c>
      <c r="B10" s="83" t="s">
        <v>193</v>
      </c>
      <c r="C10" s="90">
        <v>800</v>
      </c>
      <c r="D10" s="85">
        <v>4831</v>
      </c>
      <c r="E10" s="86">
        <f t="shared" si="0"/>
        <v>3119.5</v>
      </c>
      <c r="F10" s="87">
        <f t="shared" si="1"/>
        <v>5072.55</v>
      </c>
      <c r="G10" s="85">
        <v>10000</v>
      </c>
      <c r="H10" s="86">
        <f t="shared" si="2"/>
        <v>31195000</v>
      </c>
      <c r="I10" s="87">
        <f t="shared" si="3"/>
        <v>50725500</v>
      </c>
      <c r="J10" s="84">
        <f t="shared" si="4"/>
        <v>8000000</v>
      </c>
    </row>
    <row r="11" spans="1:17" ht="14.25" customHeight="1" thickBot="1" x14ac:dyDescent="0.4">
      <c r="A11" s="214">
        <v>5</v>
      </c>
      <c r="B11" s="83" t="s">
        <v>194</v>
      </c>
      <c r="C11" s="84">
        <v>1408</v>
      </c>
      <c r="D11" s="85">
        <v>3391</v>
      </c>
      <c r="E11" s="86">
        <f t="shared" si="0"/>
        <v>2047.5</v>
      </c>
      <c r="F11" s="87">
        <f t="shared" si="1"/>
        <v>3560.55</v>
      </c>
      <c r="G11" s="85">
        <v>10000</v>
      </c>
      <c r="H11" s="86">
        <f t="shared" si="2"/>
        <v>20475000</v>
      </c>
      <c r="I11" s="87">
        <f t="shared" si="3"/>
        <v>35605500</v>
      </c>
      <c r="J11" s="84">
        <f t="shared" si="4"/>
        <v>14080000</v>
      </c>
    </row>
    <row r="12" spans="1:17" ht="14.25" customHeight="1" thickBot="1" x14ac:dyDescent="0.4">
      <c r="A12" s="214">
        <v>6</v>
      </c>
      <c r="B12" s="83" t="s">
        <v>195</v>
      </c>
      <c r="C12" s="84">
        <v>704</v>
      </c>
      <c r="D12" s="85">
        <v>3521</v>
      </c>
      <c r="E12" s="86">
        <f t="shared" si="0"/>
        <v>2871</v>
      </c>
      <c r="F12" s="87">
        <f t="shared" si="1"/>
        <v>3697.05</v>
      </c>
      <c r="G12" s="85">
        <v>10000</v>
      </c>
      <c r="H12" s="86">
        <f t="shared" si="2"/>
        <v>28710000</v>
      </c>
      <c r="I12" s="87">
        <f t="shared" si="3"/>
        <v>36970500</v>
      </c>
      <c r="J12" s="84">
        <f t="shared" si="4"/>
        <v>7040000</v>
      </c>
    </row>
    <row r="13" spans="1:17" ht="14.25" customHeight="1" thickBot="1" x14ac:dyDescent="0.4">
      <c r="A13" s="214">
        <v>7</v>
      </c>
      <c r="B13" s="83" t="s">
        <v>196</v>
      </c>
      <c r="C13" s="84">
        <v>2221</v>
      </c>
      <c r="D13" s="91">
        <v>14925</v>
      </c>
      <c r="E13" s="86">
        <f t="shared" si="0"/>
        <v>7707.5</v>
      </c>
      <c r="F13" s="87">
        <f t="shared" si="1"/>
        <v>15671.25</v>
      </c>
      <c r="G13" s="91">
        <v>1000</v>
      </c>
      <c r="H13" s="86">
        <f t="shared" si="2"/>
        <v>7707500</v>
      </c>
      <c r="I13" s="87">
        <f t="shared" si="3"/>
        <v>15671250</v>
      </c>
      <c r="J13" s="84">
        <f t="shared" si="4"/>
        <v>2221000</v>
      </c>
    </row>
    <row r="14" spans="1:17" ht="14.25" customHeight="1" thickBot="1" x14ac:dyDescent="0.4">
      <c r="A14" s="214">
        <v>8</v>
      </c>
      <c r="B14" s="83" t="s">
        <v>197</v>
      </c>
      <c r="C14" s="90">
        <v>490</v>
      </c>
      <c r="D14" s="91">
        <v>2931</v>
      </c>
      <c r="E14" s="86">
        <f t="shared" si="0"/>
        <v>1465.5</v>
      </c>
      <c r="F14" s="87">
        <f t="shared" si="1"/>
        <v>3077.55</v>
      </c>
      <c r="G14" s="85">
        <v>100000</v>
      </c>
      <c r="H14" s="86">
        <f t="shared" si="2"/>
        <v>146550000</v>
      </c>
      <c r="I14" s="87">
        <f t="shared" si="3"/>
        <v>307755000</v>
      </c>
      <c r="J14" s="84">
        <f t="shared" si="4"/>
        <v>49000000</v>
      </c>
    </row>
    <row r="15" spans="1:17" ht="14.25" customHeight="1" thickBot="1" x14ac:dyDescent="0.4">
      <c r="A15" s="213"/>
      <c r="B15" s="81" t="s">
        <v>157</v>
      </c>
      <c r="C15" s="82"/>
      <c r="D15" s="82"/>
      <c r="E15" s="92" t="s">
        <v>198</v>
      </c>
      <c r="F15" s="92" t="s">
        <v>198</v>
      </c>
      <c r="G15" s="82"/>
      <c r="H15" s="92" t="s">
        <v>198</v>
      </c>
      <c r="I15" s="92" t="s">
        <v>198</v>
      </c>
      <c r="J15" s="92" t="s">
        <v>198</v>
      </c>
      <c r="K15" s="38"/>
      <c r="L15" s="38"/>
      <c r="M15" s="38"/>
      <c r="N15" s="38"/>
      <c r="O15" s="38"/>
      <c r="P15" s="38"/>
      <c r="Q15" s="38"/>
    </row>
    <row r="16" spans="1:17" ht="14.25" customHeight="1" thickBot="1" x14ac:dyDescent="0.4">
      <c r="A16" s="214">
        <v>1</v>
      </c>
      <c r="B16" s="83" t="s">
        <v>199</v>
      </c>
      <c r="C16" s="84">
        <v>399</v>
      </c>
      <c r="D16" s="85">
        <v>1019</v>
      </c>
      <c r="E16" s="86">
        <f>(C16+D16)/2</f>
        <v>709</v>
      </c>
      <c r="F16" s="87">
        <f>D16+D16*5%</f>
        <v>1069.95</v>
      </c>
      <c r="G16" s="85">
        <v>100000</v>
      </c>
      <c r="H16" s="86">
        <f>E16*F16</f>
        <v>758594.55</v>
      </c>
      <c r="I16" s="87">
        <f>F16*G16</f>
        <v>106995000</v>
      </c>
      <c r="J16" s="84">
        <f>C16*G16</f>
        <v>39900000</v>
      </c>
    </row>
    <row r="17" spans="1:10" ht="14.25" customHeight="1" thickBot="1" x14ac:dyDescent="0.4">
      <c r="A17" s="214">
        <v>2</v>
      </c>
      <c r="B17" s="93" t="s">
        <v>200</v>
      </c>
      <c r="C17" s="90">
        <v>417</v>
      </c>
      <c r="D17" s="85">
        <v>1316</v>
      </c>
      <c r="E17" s="86">
        <f t="shared" ref="E17:E54" si="5">(C17+D17)/2</f>
        <v>866.5</v>
      </c>
      <c r="F17" s="87">
        <f t="shared" ref="F17:F54" si="6">D17+D17*5%</f>
        <v>1381.8</v>
      </c>
      <c r="G17" s="85">
        <v>100000</v>
      </c>
      <c r="H17" s="86">
        <f t="shared" ref="H17:I54" si="7">E17*F17</f>
        <v>1197329.7</v>
      </c>
      <c r="I17" s="87">
        <f t="shared" si="7"/>
        <v>138180000</v>
      </c>
      <c r="J17" s="84">
        <f t="shared" ref="J17:J54" si="8">C17*G17</f>
        <v>41700000</v>
      </c>
    </row>
    <row r="18" spans="1:10" ht="14.25" customHeight="1" thickBot="1" x14ac:dyDescent="0.4">
      <c r="A18" s="214">
        <v>3</v>
      </c>
      <c r="B18" s="83" t="s">
        <v>201</v>
      </c>
      <c r="C18" s="84">
        <v>1961</v>
      </c>
      <c r="D18" s="85">
        <v>4048</v>
      </c>
      <c r="E18" s="86">
        <f t="shared" si="5"/>
        <v>3004.5</v>
      </c>
      <c r="F18" s="87">
        <f t="shared" si="6"/>
        <v>4250.3999999999996</v>
      </c>
      <c r="G18" s="85">
        <v>10000</v>
      </c>
      <c r="H18" s="86">
        <f t="shared" si="7"/>
        <v>12770326.799999999</v>
      </c>
      <c r="I18" s="87">
        <f t="shared" si="7"/>
        <v>42504000</v>
      </c>
      <c r="J18" s="84">
        <f t="shared" si="8"/>
        <v>19610000</v>
      </c>
    </row>
    <row r="19" spans="1:10" ht="14.25" customHeight="1" thickBot="1" x14ac:dyDescent="0.4">
      <c r="A19" s="214">
        <v>4</v>
      </c>
      <c r="B19" s="83" t="s">
        <v>202</v>
      </c>
      <c r="C19" s="90">
        <v>364</v>
      </c>
      <c r="D19" s="91">
        <v>1050</v>
      </c>
      <c r="E19" s="86">
        <f t="shared" si="5"/>
        <v>707</v>
      </c>
      <c r="F19" s="87">
        <f t="shared" si="6"/>
        <v>1102.5</v>
      </c>
      <c r="G19" s="85">
        <v>1000</v>
      </c>
      <c r="H19" s="86">
        <f t="shared" si="7"/>
        <v>779467.5</v>
      </c>
      <c r="I19" s="87">
        <f t="shared" si="7"/>
        <v>1102500</v>
      </c>
      <c r="J19" s="84">
        <f t="shared" si="8"/>
        <v>364000</v>
      </c>
    </row>
    <row r="20" spans="1:10" ht="14.25" customHeight="1" thickBot="1" x14ac:dyDescent="0.4">
      <c r="A20" s="214">
        <v>5</v>
      </c>
      <c r="B20" s="83" t="s">
        <v>203</v>
      </c>
      <c r="C20" s="90">
        <v>390</v>
      </c>
      <c r="D20" s="91">
        <v>1622</v>
      </c>
      <c r="E20" s="86">
        <f t="shared" si="5"/>
        <v>1006</v>
      </c>
      <c r="F20" s="87">
        <f t="shared" si="6"/>
        <v>1703.1</v>
      </c>
      <c r="G20" s="91">
        <v>10000</v>
      </c>
      <c r="H20" s="86">
        <f t="shared" si="7"/>
        <v>1713318.5999999999</v>
      </c>
      <c r="I20" s="87">
        <f t="shared" si="7"/>
        <v>17031000</v>
      </c>
      <c r="J20" s="84">
        <f t="shared" si="8"/>
        <v>3900000</v>
      </c>
    </row>
    <row r="21" spans="1:10" ht="14.25" customHeight="1" thickBot="1" x14ac:dyDescent="0.4">
      <c r="A21" s="214">
        <v>6</v>
      </c>
      <c r="B21" s="83" t="s">
        <v>204</v>
      </c>
      <c r="C21" s="90">
        <v>841</v>
      </c>
      <c r="D21" s="91">
        <v>5164</v>
      </c>
      <c r="E21" s="86">
        <f t="shared" si="5"/>
        <v>3002.5</v>
      </c>
      <c r="F21" s="87">
        <f t="shared" si="6"/>
        <v>5422.2</v>
      </c>
      <c r="G21" s="91">
        <v>100</v>
      </c>
      <c r="H21" s="86">
        <f t="shared" si="7"/>
        <v>16280155.5</v>
      </c>
      <c r="I21" s="87">
        <f t="shared" si="7"/>
        <v>542220</v>
      </c>
      <c r="J21" s="84">
        <f t="shared" si="8"/>
        <v>84100</v>
      </c>
    </row>
    <row r="22" spans="1:10" ht="14.25" customHeight="1" thickBot="1" x14ac:dyDescent="0.4">
      <c r="A22" s="214">
        <v>8</v>
      </c>
      <c r="B22" s="83" t="s">
        <v>205</v>
      </c>
      <c r="C22" s="90">
        <v>831</v>
      </c>
      <c r="D22" s="85">
        <v>13848</v>
      </c>
      <c r="E22" s="86">
        <f t="shared" si="5"/>
        <v>7339.5</v>
      </c>
      <c r="F22" s="87">
        <f t="shared" si="6"/>
        <v>14540.4</v>
      </c>
      <c r="G22" s="91">
        <v>1000</v>
      </c>
      <c r="H22" s="86">
        <f t="shared" si="7"/>
        <v>106719265.8</v>
      </c>
      <c r="I22" s="87">
        <f t="shared" si="7"/>
        <v>14540400</v>
      </c>
      <c r="J22" s="84">
        <f t="shared" si="8"/>
        <v>831000</v>
      </c>
    </row>
    <row r="23" spans="1:10" ht="14.25" customHeight="1" thickBot="1" x14ac:dyDescent="0.4">
      <c r="A23" s="214">
        <v>9</v>
      </c>
      <c r="B23" s="83" t="s">
        <v>206</v>
      </c>
      <c r="C23" s="90">
        <v>597</v>
      </c>
      <c r="D23" s="91">
        <v>2427</v>
      </c>
      <c r="E23" s="86">
        <f t="shared" si="5"/>
        <v>1512</v>
      </c>
      <c r="F23" s="87">
        <f t="shared" si="6"/>
        <v>2548.35</v>
      </c>
      <c r="G23" s="91">
        <v>100</v>
      </c>
      <c r="H23" s="86">
        <f t="shared" si="7"/>
        <v>3853105.1999999997</v>
      </c>
      <c r="I23" s="87">
        <f t="shared" si="7"/>
        <v>254835</v>
      </c>
      <c r="J23" s="84">
        <f t="shared" si="8"/>
        <v>59700</v>
      </c>
    </row>
    <row r="24" spans="1:10" ht="14.25" customHeight="1" thickBot="1" x14ac:dyDescent="0.4">
      <c r="A24" s="214">
        <v>10</v>
      </c>
      <c r="B24" s="83" t="s">
        <v>207</v>
      </c>
      <c r="C24" s="90">
        <v>939</v>
      </c>
      <c r="D24" s="91">
        <v>3990</v>
      </c>
      <c r="E24" s="86">
        <f t="shared" si="5"/>
        <v>2464.5</v>
      </c>
      <c r="F24" s="87">
        <f t="shared" si="6"/>
        <v>4189.5</v>
      </c>
      <c r="G24" s="91">
        <v>100</v>
      </c>
      <c r="H24" s="86">
        <f t="shared" si="7"/>
        <v>10325022.75</v>
      </c>
      <c r="I24" s="87">
        <f t="shared" si="7"/>
        <v>418950</v>
      </c>
      <c r="J24" s="84">
        <f t="shared" si="8"/>
        <v>93900</v>
      </c>
    </row>
    <row r="25" spans="1:10" ht="14.25" customHeight="1" thickBot="1" x14ac:dyDescent="0.4">
      <c r="A25" s="214">
        <v>11</v>
      </c>
      <c r="B25" s="83" t="s">
        <v>208</v>
      </c>
      <c r="C25" s="90">
        <v>216</v>
      </c>
      <c r="D25" s="91">
        <v>939</v>
      </c>
      <c r="E25" s="86">
        <f t="shared" si="5"/>
        <v>577.5</v>
      </c>
      <c r="F25" s="87">
        <f t="shared" si="6"/>
        <v>985.95</v>
      </c>
      <c r="G25" s="91">
        <v>1000</v>
      </c>
      <c r="H25" s="86">
        <f t="shared" si="7"/>
        <v>569386.125</v>
      </c>
      <c r="I25" s="87">
        <f t="shared" si="7"/>
        <v>985950</v>
      </c>
      <c r="J25" s="84">
        <f t="shared" si="8"/>
        <v>216000</v>
      </c>
    </row>
    <row r="26" spans="1:10" ht="14.25" customHeight="1" thickBot="1" x14ac:dyDescent="0.4">
      <c r="A26" s="214">
        <v>12</v>
      </c>
      <c r="B26" s="83" t="s">
        <v>209</v>
      </c>
      <c r="C26" s="90">
        <v>334</v>
      </c>
      <c r="D26" s="91">
        <v>3562</v>
      </c>
      <c r="E26" s="86">
        <f t="shared" si="5"/>
        <v>1948</v>
      </c>
      <c r="F26" s="87">
        <f t="shared" si="6"/>
        <v>3740.1</v>
      </c>
      <c r="G26" s="91">
        <v>100</v>
      </c>
      <c r="H26" s="86">
        <f t="shared" si="7"/>
        <v>7285714.7999999998</v>
      </c>
      <c r="I26" s="87">
        <f t="shared" si="7"/>
        <v>374010</v>
      </c>
      <c r="J26" s="84">
        <f t="shared" si="8"/>
        <v>33400</v>
      </c>
    </row>
    <row r="27" spans="1:10" ht="14.25" customHeight="1" thickBot="1" x14ac:dyDescent="0.4">
      <c r="A27" s="214">
        <v>13</v>
      </c>
      <c r="B27" s="83" t="s">
        <v>210</v>
      </c>
      <c r="C27" s="90">
        <v>669</v>
      </c>
      <c r="D27" s="91">
        <v>2114</v>
      </c>
      <c r="E27" s="86">
        <f t="shared" si="5"/>
        <v>1391.5</v>
      </c>
      <c r="F27" s="87">
        <f t="shared" si="6"/>
        <v>2219.6999999999998</v>
      </c>
      <c r="G27" s="91">
        <v>100</v>
      </c>
      <c r="H27" s="86">
        <f t="shared" si="7"/>
        <v>3088712.55</v>
      </c>
      <c r="I27" s="87">
        <f t="shared" si="7"/>
        <v>221969.99999999997</v>
      </c>
      <c r="J27" s="84">
        <f t="shared" si="8"/>
        <v>66900</v>
      </c>
    </row>
    <row r="28" spans="1:10" ht="14.25" customHeight="1" thickBot="1" x14ac:dyDescent="0.4">
      <c r="A28" s="214">
        <v>14</v>
      </c>
      <c r="B28" s="83" t="s">
        <v>211</v>
      </c>
      <c r="C28" s="90">
        <v>308</v>
      </c>
      <c r="D28" s="91">
        <v>1292</v>
      </c>
      <c r="E28" s="86">
        <f t="shared" si="5"/>
        <v>800</v>
      </c>
      <c r="F28" s="87">
        <f t="shared" si="6"/>
        <v>1356.6</v>
      </c>
      <c r="G28" s="91">
        <v>10000</v>
      </c>
      <c r="H28" s="86">
        <f t="shared" si="7"/>
        <v>1085280</v>
      </c>
      <c r="I28" s="87">
        <f t="shared" si="7"/>
        <v>13566000</v>
      </c>
      <c r="J28" s="84">
        <f t="shared" si="8"/>
        <v>3080000</v>
      </c>
    </row>
    <row r="29" spans="1:10" ht="14.25" customHeight="1" thickBot="1" x14ac:dyDescent="0.4">
      <c r="A29" s="214">
        <v>15</v>
      </c>
      <c r="B29" s="83" t="s">
        <v>212</v>
      </c>
      <c r="C29" s="90">
        <v>285</v>
      </c>
      <c r="D29" s="91">
        <v>1174</v>
      </c>
      <c r="E29" s="86">
        <f t="shared" si="5"/>
        <v>729.5</v>
      </c>
      <c r="F29" s="87">
        <f t="shared" si="6"/>
        <v>1232.7</v>
      </c>
      <c r="G29" s="91">
        <v>100</v>
      </c>
      <c r="H29" s="86">
        <f t="shared" si="7"/>
        <v>899254.65</v>
      </c>
      <c r="I29" s="87">
        <f t="shared" si="7"/>
        <v>123270</v>
      </c>
      <c r="J29" s="84">
        <f t="shared" si="8"/>
        <v>28500</v>
      </c>
    </row>
    <row r="30" spans="1:10" ht="14.25" customHeight="1" thickBot="1" x14ac:dyDescent="0.4">
      <c r="A30" s="214">
        <v>16</v>
      </c>
      <c r="B30" s="83" t="s">
        <v>213</v>
      </c>
      <c r="C30" s="90">
        <v>705</v>
      </c>
      <c r="D30" s="91">
        <v>2114</v>
      </c>
      <c r="E30" s="86">
        <f t="shared" si="5"/>
        <v>1409.5</v>
      </c>
      <c r="F30" s="87">
        <f t="shared" si="6"/>
        <v>2219.6999999999998</v>
      </c>
      <c r="G30" s="91">
        <v>100</v>
      </c>
      <c r="H30" s="86">
        <f t="shared" si="7"/>
        <v>3128667.15</v>
      </c>
      <c r="I30" s="87">
        <f t="shared" si="7"/>
        <v>221969.99999999997</v>
      </c>
      <c r="J30" s="84">
        <f t="shared" si="8"/>
        <v>70500</v>
      </c>
    </row>
    <row r="31" spans="1:10" ht="14.25" customHeight="1" thickBot="1" x14ac:dyDescent="0.4">
      <c r="A31" s="214">
        <v>17</v>
      </c>
      <c r="B31" s="83" t="s">
        <v>214</v>
      </c>
      <c r="C31" s="90">
        <v>705</v>
      </c>
      <c r="D31" s="85">
        <v>1185</v>
      </c>
      <c r="E31" s="86">
        <f t="shared" si="5"/>
        <v>945</v>
      </c>
      <c r="F31" s="87">
        <f t="shared" si="6"/>
        <v>1244.25</v>
      </c>
      <c r="G31" s="91">
        <v>100</v>
      </c>
      <c r="H31" s="86">
        <f t="shared" si="7"/>
        <v>1175816.25</v>
      </c>
      <c r="I31" s="87">
        <f t="shared" si="7"/>
        <v>124425</v>
      </c>
      <c r="J31" s="84">
        <f t="shared" si="8"/>
        <v>70500</v>
      </c>
    </row>
    <row r="32" spans="1:10" ht="14.25" customHeight="1" thickBot="1" x14ac:dyDescent="0.4">
      <c r="A32" s="214">
        <v>18</v>
      </c>
      <c r="B32" s="83" t="s">
        <v>215</v>
      </c>
      <c r="C32" s="90">
        <v>470</v>
      </c>
      <c r="D32" s="91">
        <v>1409</v>
      </c>
      <c r="E32" s="86">
        <f t="shared" si="5"/>
        <v>939.5</v>
      </c>
      <c r="F32" s="87">
        <f t="shared" si="6"/>
        <v>1479.45</v>
      </c>
      <c r="G32" s="91">
        <v>10000</v>
      </c>
      <c r="H32" s="86">
        <f t="shared" si="7"/>
        <v>1389943.2750000001</v>
      </c>
      <c r="I32" s="87">
        <f t="shared" si="7"/>
        <v>14794500</v>
      </c>
      <c r="J32" s="84">
        <f t="shared" si="8"/>
        <v>4700000</v>
      </c>
    </row>
    <row r="33" spans="1:10" ht="14.25" customHeight="1" thickBot="1" x14ac:dyDescent="0.4">
      <c r="A33" s="214">
        <v>19</v>
      </c>
      <c r="B33" s="83" t="s">
        <v>216</v>
      </c>
      <c r="C33" s="90">
        <v>300</v>
      </c>
      <c r="D33" s="91">
        <v>1174</v>
      </c>
      <c r="E33" s="86">
        <f t="shared" si="5"/>
        <v>737</v>
      </c>
      <c r="F33" s="87">
        <f t="shared" si="6"/>
        <v>1232.7</v>
      </c>
      <c r="G33" s="91">
        <v>100</v>
      </c>
      <c r="H33" s="86">
        <f t="shared" si="7"/>
        <v>908499.9</v>
      </c>
      <c r="I33" s="87">
        <f t="shared" si="7"/>
        <v>123270</v>
      </c>
      <c r="J33" s="84">
        <f t="shared" si="8"/>
        <v>30000</v>
      </c>
    </row>
    <row r="34" spans="1:10" ht="14.25" customHeight="1" thickBot="1" x14ac:dyDescent="0.4">
      <c r="A34" s="214">
        <v>20</v>
      </c>
      <c r="B34" s="83" t="s">
        <v>217</v>
      </c>
      <c r="C34" s="90">
        <v>266</v>
      </c>
      <c r="D34" s="91">
        <v>939</v>
      </c>
      <c r="E34" s="86">
        <f t="shared" si="5"/>
        <v>602.5</v>
      </c>
      <c r="F34" s="87">
        <f t="shared" si="6"/>
        <v>985.95</v>
      </c>
      <c r="G34" s="91">
        <v>1000</v>
      </c>
      <c r="H34" s="86">
        <f t="shared" si="7"/>
        <v>594034.875</v>
      </c>
      <c r="I34" s="87">
        <f t="shared" si="7"/>
        <v>985950</v>
      </c>
      <c r="J34" s="84">
        <f t="shared" si="8"/>
        <v>266000</v>
      </c>
    </row>
    <row r="35" spans="1:10" ht="14.25" customHeight="1" thickBot="1" x14ac:dyDescent="0.4">
      <c r="A35" s="214">
        <v>21</v>
      </c>
      <c r="B35" s="83" t="s">
        <v>218</v>
      </c>
      <c r="C35" s="90">
        <v>567</v>
      </c>
      <c r="D35" s="91">
        <v>1228</v>
      </c>
      <c r="E35" s="86">
        <f t="shared" si="5"/>
        <v>897.5</v>
      </c>
      <c r="F35" s="87">
        <f t="shared" si="6"/>
        <v>1289.4000000000001</v>
      </c>
      <c r="G35" s="91">
        <v>100</v>
      </c>
      <c r="H35" s="86">
        <f t="shared" si="7"/>
        <v>1157236.5</v>
      </c>
      <c r="I35" s="87">
        <f t="shared" si="7"/>
        <v>128940.00000000001</v>
      </c>
      <c r="J35" s="84">
        <f t="shared" si="8"/>
        <v>56700</v>
      </c>
    </row>
    <row r="36" spans="1:10" ht="14.25" customHeight="1" thickBot="1" x14ac:dyDescent="0.4">
      <c r="A36" s="214">
        <v>22</v>
      </c>
      <c r="B36" s="83" t="s">
        <v>219</v>
      </c>
      <c r="C36" s="90">
        <v>470</v>
      </c>
      <c r="D36" s="91">
        <v>1074</v>
      </c>
      <c r="E36" s="86">
        <f t="shared" si="5"/>
        <v>772</v>
      </c>
      <c r="F36" s="87">
        <f t="shared" si="6"/>
        <v>1127.7</v>
      </c>
      <c r="G36" s="91">
        <v>100</v>
      </c>
      <c r="H36" s="86">
        <f t="shared" si="7"/>
        <v>870584.4</v>
      </c>
      <c r="I36" s="87">
        <f t="shared" si="7"/>
        <v>112770</v>
      </c>
      <c r="J36" s="84">
        <f t="shared" si="8"/>
        <v>47000</v>
      </c>
    </row>
    <row r="37" spans="1:10" ht="14.25" customHeight="1" thickBot="1" x14ac:dyDescent="0.4">
      <c r="A37" s="214">
        <v>23</v>
      </c>
      <c r="B37" s="93" t="s">
        <v>220</v>
      </c>
      <c r="C37" s="84">
        <v>947</v>
      </c>
      <c r="D37" s="85">
        <v>3983</v>
      </c>
      <c r="E37" s="86">
        <f t="shared" si="5"/>
        <v>2465</v>
      </c>
      <c r="F37" s="87">
        <f t="shared" si="6"/>
        <v>4182.1499999999996</v>
      </c>
      <c r="G37" s="85">
        <v>1000</v>
      </c>
      <c r="H37" s="86">
        <f t="shared" si="7"/>
        <v>10308999.75</v>
      </c>
      <c r="I37" s="87">
        <f t="shared" si="7"/>
        <v>4182149.9999999995</v>
      </c>
      <c r="J37" s="84">
        <f t="shared" si="8"/>
        <v>947000</v>
      </c>
    </row>
    <row r="38" spans="1:10" ht="14.25" customHeight="1" thickBot="1" x14ac:dyDescent="0.4">
      <c r="A38" s="214">
        <v>24</v>
      </c>
      <c r="B38" s="93" t="s">
        <v>221</v>
      </c>
      <c r="C38" s="84">
        <v>456</v>
      </c>
      <c r="D38" s="85">
        <v>1601</v>
      </c>
      <c r="E38" s="86">
        <f t="shared" si="5"/>
        <v>1028.5</v>
      </c>
      <c r="F38" s="87">
        <f t="shared" si="6"/>
        <v>1681.05</v>
      </c>
      <c r="G38" s="85">
        <v>10000</v>
      </c>
      <c r="H38" s="86">
        <f t="shared" si="7"/>
        <v>1728959.925</v>
      </c>
      <c r="I38" s="87">
        <f t="shared" si="7"/>
        <v>16810500</v>
      </c>
      <c r="J38" s="84">
        <f t="shared" si="8"/>
        <v>4560000</v>
      </c>
    </row>
    <row r="39" spans="1:10" ht="14.25" customHeight="1" thickBot="1" x14ac:dyDescent="0.4">
      <c r="A39" s="214">
        <v>25</v>
      </c>
      <c r="B39" s="93" t="s">
        <v>222</v>
      </c>
      <c r="C39" s="84">
        <v>522</v>
      </c>
      <c r="D39" s="85">
        <v>1213</v>
      </c>
      <c r="E39" s="86">
        <f t="shared" si="5"/>
        <v>867.5</v>
      </c>
      <c r="F39" s="87">
        <f t="shared" si="6"/>
        <v>1273.6500000000001</v>
      </c>
      <c r="G39" s="85">
        <v>1000</v>
      </c>
      <c r="H39" s="86">
        <f t="shared" si="7"/>
        <v>1104891.375</v>
      </c>
      <c r="I39" s="87">
        <f t="shared" si="7"/>
        <v>1273650</v>
      </c>
      <c r="J39" s="84">
        <f t="shared" si="8"/>
        <v>522000</v>
      </c>
    </row>
    <row r="40" spans="1:10" ht="14.25" customHeight="1" thickBot="1" x14ac:dyDescent="0.4">
      <c r="A40" s="214">
        <v>26</v>
      </c>
      <c r="B40" s="83" t="s">
        <v>223</v>
      </c>
      <c r="C40" s="90">
        <v>705</v>
      </c>
      <c r="D40" s="91">
        <v>2114</v>
      </c>
      <c r="E40" s="86">
        <f t="shared" si="5"/>
        <v>1409.5</v>
      </c>
      <c r="F40" s="87">
        <f t="shared" si="6"/>
        <v>2219.6999999999998</v>
      </c>
      <c r="G40" s="91">
        <v>1000</v>
      </c>
      <c r="H40" s="86">
        <f t="shared" si="7"/>
        <v>3128667.15</v>
      </c>
      <c r="I40" s="87">
        <f t="shared" si="7"/>
        <v>2219700</v>
      </c>
      <c r="J40" s="84">
        <f t="shared" si="8"/>
        <v>705000</v>
      </c>
    </row>
    <row r="41" spans="1:10" ht="14.25" customHeight="1" thickBot="1" x14ac:dyDescent="0.4">
      <c r="A41" s="214">
        <v>27</v>
      </c>
      <c r="B41" s="83" t="s">
        <v>224</v>
      </c>
      <c r="C41" s="84">
        <v>321</v>
      </c>
      <c r="D41" s="85">
        <v>939</v>
      </c>
      <c r="E41" s="86">
        <f t="shared" si="5"/>
        <v>630</v>
      </c>
      <c r="F41" s="87">
        <f t="shared" si="6"/>
        <v>985.95</v>
      </c>
      <c r="G41" s="91">
        <v>100</v>
      </c>
      <c r="H41" s="86">
        <f t="shared" si="7"/>
        <v>621148.5</v>
      </c>
      <c r="I41" s="87">
        <f t="shared" si="7"/>
        <v>98595</v>
      </c>
      <c r="J41" s="84">
        <f t="shared" si="8"/>
        <v>32100</v>
      </c>
    </row>
    <row r="42" spans="1:10" ht="14.25" customHeight="1" thickBot="1" x14ac:dyDescent="0.4">
      <c r="A42" s="214">
        <v>28</v>
      </c>
      <c r="B42" s="83" t="s">
        <v>225</v>
      </c>
      <c r="C42" s="84">
        <v>567</v>
      </c>
      <c r="D42" s="85">
        <v>1435</v>
      </c>
      <c r="E42" s="86">
        <f t="shared" si="5"/>
        <v>1001</v>
      </c>
      <c r="F42" s="87">
        <f t="shared" si="6"/>
        <v>1506.75</v>
      </c>
      <c r="G42" s="85">
        <v>1000</v>
      </c>
      <c r="H42" s="86">
        <f t="shared" si="7"/>
        <v>1508256.75</v>
      </c>
      <c r="I42" s="87">
        <f t="shared" si="7"/>
        <v>1506750</v>
      </c>
      <c r="J42" s="84">
        <f t="shared" si="8"/>
        <v>567000</v>
      </c>
    </row>
    <row r="43" spans="1:10" ht="14.25" customHeight="1" thickBot="1" x14ac:dyDescent="0.4">
      <c r="A43" s="214">
        <v>29</v>
      </c>
      <c r="B43" s="83" t="s">
        <v>226</v>
      </c>
      <c r="C43" s="84">
        <v>705</v>
      </c>
      <c r="D43" s="85">
        <v>7244</v>
      </c>
      <c r="E43" s="86">
        <f t="shared" si="5"/>
        <v>3974.5</v>
      </c>
      <c r="F43" s="87">
        <f t="shared" si="6"/>
        <v>7606.2</v>
      </c>
      <c r="G43" s="85">
        <v>10000</v>
      </c>
      <c r="H43" s="86">
        <f t="shared" si="7"/>
        <v>30230841.899999999</v>
      </c>
      <c r="I43" s="87">
        <f t="shared" si="7"/>
        <v>76062000</v>
      </c>
      <c r="J43" s="84">
        <f t="shared" si="8"/>
        <v>7050000</v>
      </c>
    </row>
    <row r="44" spans="1:10" ht="14.25" customHeight="1" thickBot="1" x14ac:dyDescent="0.4">
      <c r="A44" s="214">
        <v>30</v>
      </c>
      <c r="B44" s="83" t="s">
        <v>227</v>
      </c>
      <c r="C44" s="90">
        <v>463</v>
      </c>
      <c r="D44" s="85">
        <v>1343</v>
      </c>
      <c r="E44" s="86">
        <f t="shared" si="5"/>
        <v>903</v>
      </c>
      <c r="F44" s="87">
        <f t="shared" si="6"/>
        <v>1410.15</v>
      </c>
      <c r="G44" s="85">
        <v>10000</v>
      </c>
      <c r="H44" s="86">
        <f t="shared" si="7"/>
        <v>1273365.4500000002</v>
      </c>
      <c r="I44" s="87">
        <f t="shared" si="7"/>
        <v>14101500</v>
      </c>
      <c r="J44" s="84">
        <f t="shared" si="8"/>
        <v>4630000</v>
      </c>
    </row>
    <row r="45" spans="1:10" ht="14.25" customHeight="1" thickBot="1" x14ac:dyDescent="0.4">
      <c r="A45" s="214">
        <v>31</v>
      </c>
      <c r="B45" s="83" t="s">
        <v>228</v>
      </c>
      <c r="C45" s="84">
        <v>360</v>
      </c>
      <c r="D45" s="85">
        <v>998</v>
      </c>
      <c r="E45" s="86">
        <f t="shared" si="5"/>
        <v>679</v>
      </c>
      <c r="F45" s="87">
        <f t="shared" si="6"/>
        <v>1047.9000000000001</v>
      </c>
      <c r="G45" s="85">
        <v>10000</v>
      </c>
      <c r="H45" s="86">
        <f t="shared" si="7"/>
        <v>711524.10000000009</v>
      </c>
      <c r="I45" s="87">
        <f t="shared" si="7"/>
        <v>10479000</v>
      </c>
      <c r="J45" s="84">
        <f t="shared" si="8"/>
        <v>3600000</v>
      </c>
    </row>
    <row r="46" spans="1:10" ht="14.25" customHeight="1" thickBot="1" x14ac:dyDescent="0.4">
      <c r="A46" s="214">
        <v>33</v>
      </c>
      <c r="B46" s="83" t="s">
        <v>229</v>
      </c>
      <c r="C46" s="84">
        <v>366</v>
      </c>
      <c r="D46" s="85">
        <v>3982</v>
      </c>
      <c r="E46" s="86">
        <f t="shared" si="5"/>
        <v>2174</v>
      </c>
      <c r="F46" s="87">
        <f t="shared" si="6"/>
        <v>4181.1000000000004</v>
      </c>
      <c r="G46" s="85">
        <v>1000</v>
      </c>
      <c r="H46" s="86">
        <f t="shared" si="7"/>
        <v>9089711.4000000004</v>
      </c>
      <c r="I46" s="87">
        <f t="shared" si="7"/>
        <v>4181100.0000000005</v>
      </c>
      <c r="J46" s="84">
        <f t="shared" si="8"/>
        <v>366000</v>
      </c>
    </row>
    <row r="47" spans="1:10" ht="14.25" customHeight="1" thickBot="1" x14ac:dyDescent="0.4">
      <c r="A47" s="214">
        <v>34</v>
      </c>
      <c r="B47" s="83" t="s">
        <v>230</v>
      </c>
      <c r="C47" s="84">
        <v>520</v>
      </c>
      <c r="D47" s="85">
        <v>2001</v>
      </c>
      <c r="E47" s="86">
        <f t="shared" si="5"/>
        <v>1260.5</v>
      </c>
      <c r="F47" s="87">
        <f t="shared" si="6"/>
        <v>2101.0500000000002</v>
      </c>
      <c r="G47" s="85">
        <v>1000</v>
      </c>
      <c r="H47" s="86">
        <f t="shared" si="7"/>
        <v>2648373.5250000004</v>
      </c>
      <c r="I47" s="87">
        <f t="shared" si="7"/>
        <v>2101050</v>
      </c>
      <c r="J47" s="84">
        <f t="shared" si="8"/>
        <v>520000</v>
      </c>
    </row>
    <row r="48" spans="1:10" ht="14.25" customHeight="1" thickBot="1" x14ac:dyDescent="0.4">
      <c r="A48" s="214">
        <v>35</v>
      </c>
      <c r="B48" s="83" t="s">
        <v>231</v>
      </c>
      <c r="C48" s="90">
        <v>479</v>
      </c>
      <c r="D48" s="91">
        <v>1409</v>
      </c>
      <c r="E48" s="86">
        <f t="shared" si="5"/>
        <v>944</v>
      </c>
      <c r="F48" s="87">
        <f t="shared" si="6"/>
        <v>1479.45</v>
      </c>
      <c r="G48" s="91">
        <v>1000</v>
      </c>
      <c r="H48" s="86">
        <f t="shared" si="7"/>
        <v>1396600.8</v>
      </c>
      <c r="I48" s="87">
        <f t="shared" si="7"/>
        <v>1479450</v>
      </c>
      <c r="J48" s="84">
        <f t="shared" si="8"/>
        <v>479000</v>
      </c>
    </row>
    <row r="49" spans="1:10" ht="14.25" customHeight="1" thickBot="1" x14ac:dyDescent="0.4">
      <c r="A49" s="214">
        <v>36</v>
      </c>
      <c r="B49" s="83" t="s">
        <v>232</v>
      </c>
      <c r="C49" s="84">
        <v>502</v>
      </c>
      <c r="D49" s="85">
        <v>1039</v>
      </c>
      <c r="E49" s="86">
        <f t="shared" si="5"/>
        <v>770.5</v>
      </c>
      <c r="F49" s="87">
        <f t="shared" si="6"/>
        <v>1090.95</v>
      </c>
      <c r="G49" s="85">
        <v>100</v>
      </c>
      <c r="H49" s="86">
        <f t="shared" si="7"/>
        <v>840576.97500000009</v>
      </c>
      <c r="I49" s="87">
        <f t="shared" si="7"/>
        <v>109095</v>
      </c>
      <c r="J49" s="84">
        <f t="shared" si="8"/>
        <v>50200</v>
      </c>
    </row>
    <row r="50" spans="1:10" ht="14.25" customHeight="1" thickBot="1" x14ac:dyDescent="0.4">
      <c r="A50" s="214">
        <v>37</v>
      </c>
      <c r="B50" s="83" t="s">
        <v>233</v>
      </c>
      <c r="C50" s="84">
        <v>705</v>
      </c>
      <c r="D50" s="85">
        <v>1409</v>
      </c>
      <c r="E50" s="86">
        <f t="shared" si="5"/>
        <v>1057</v>
      </c>
      <c r="F50" s="87">
        <f t="shared" si="6"/>
        <v>1479.45</v>
      </c>
      <c r="G50" s="85">
        <v>1000</v>
      </c>
      <c r="H50" s="86">
        <f t="shared" si="7"/>
        <v>1563778.6500000001</v>
      </c>
      <c r="I50" s="87">
        <f t="shared" si="7"/>
        <v>1479450</v>
      </c>
      <c r="J50" s="84">
        <f t="shared" si="8"/>
        <v>705000</v>
      </c>
    </row>
    <row r="51" spans="1:10" ht="14.25" customHeight="1" thickBot="1" x14ac:dyDescent="0.4">
      <c r="A51" s="214">
        <v>38</v>
      </c>
      <c r="B51" s="83" t="s">
        <v>234</v>
      </c>
      <c r="C51" s="84">
        <v>470</v>
      </c>
      <c r="D51" s="85">
        <v>1057</v>
      </c>
      <c r="E51" s="86">
        <f t="shared" si="5"/>
        <v>763.5</v>
      </c>
      <c r="F51" s="87">
        <f t="shared" si="6"/>
        <v>1109.8499999999999</v>
      </c>
      <c r="G51" s="91">
        <v>1000</v>
      </c>
      <c r="H51" s="86">
        <f t="shared" si="7"/>
        <v>847370.47499999998</v>
      </c>
      <c r="I51" s="87">
        <f t="shared" si="7"/>
        <v>1109850</v>
      </c>
      <c r="J51" s="84">
        <f t="shared" si="8"/>
        <v>470000</v>
      </c>
    </row>
    <row r="52" spans="1:10" ht="14.25" customHeight="1" thickBot="1" x14ac:dyDescent="0.4">
      <c r="A52" s="214">
        <v>39</v>
      </c>
      <c r="B52" s="83" t="s">
        <v>235</v>
      </c>
      <c r="C52" s="84">
        <v>939</v>
      </c>
      <c r="D52" s="85">
        <v>4932</v>
      </c>
      <c r="E52" s="86">
        <f t="shared" si="5"/>
        <v>2935.5</v>
      </c>
      <c r="F52" s="87">
        <f t="shared" si="6"/>
        <v>5178.6000000000004</v>
      </c>
      <c r="G52" s="91">
        <v>10000</v>
      </c>
      <c r="H52" s="86">
        <f t="shared" si="7"/>
        <v>15201780.300000001</v>
      </c>
      <c r="I52" s="87">
        <f t="shared" si="7"/>
        <v>51786000</v>
      </c>
      <c r="J52" s="84">
        <f t="shared" si="8"/>
        <v>9390000</v>
      </c>
    </row>
    <row r="53" spans="1:10" ht="14.25" customHeight="1" thickBot="1" x14ac:dyDescent="0.4">
      <c r="A53" s="214">
        <v>40</v>
      </c>
      <c r="B53" s="83" t="s">
        <v>236</v>
      </c>
      <c r="C53" s="90">
        <v>433</v>
      </c>
      <c r="D53" s="85">
        <v>1331</v>
      </c>
      <c r="E53" s="86">
        <f t="shared" si="5"/>
        <v>882</v>
      </c>
      <c r="F53" s="87">
        <f t="shared" si="6"/>
        <v>1397.55</v>
      </c>
      <c r="G53" s="91">
        <v>100000</v>
      </c>
      <c r="H53" s="86">
        <f t="shared" si="7"/>
        <v>1232639.0999999999</v>
      </c>
      <c r="I53" s="87">
        <f t="shared" si="7"/>
        <v>139755000</v>
      </c>
      <c r="J53" s="84">
        <f t="shared" si="8"/>
        <v>43300000</v>
      </c>
    </row>
    <row r="54" spans="1:10" ht="14.25" customHeight="1" thickBot="1" x14ac:dyDescent="0.4">
      <c r="A54" s="214">
        <v>41</v>
      </c>
      <c r="B54" s="83" t="s">
        <v>237</v>
      </c>
      <c r="C54" s="84">
        <v>705</v>
      </c>
      <c r="D54" s="85">
        <v>21084</v>
      </c>
      <c r="E54" s="86">
        <f t="shared" si="5"/>
        <v>10894.5</v>
      </c>
      <c r="F54" s="87">
        <f t="shared" si="6"/>
        <v>22138.2</v>
      </c>
      <c r="G54" s="85">
        <v>100</v>
      </c>
      <c r="H54" s="86">
        <f t="shared" si="7"/>
        <v>241184619.90000001</v>
      </c>
      <c r="I54" s="87">
        <f t="shared" si="7"/>
        <v>2213820</v>
      </c>
      <c r="J54" s="84">
        <f t="shared" si="8"/>
        <v>70500</v>
      </c>
    </row>
    <row r="55" spans="1:10" ht="14.25" customHeight="1" thickBot="1" x14ac:dyDescent="0.4">
      <c r="A55" s="214"/>
      <c r="B55" s="83"/>
      <c r="C55" s="84"/>
      <c r="D55" s="85"/>
      <c r="E55" s="86"/>
      <c r="F55" s="87"/>
      <c r="G55" s="91"/>
      <c r="H55" s="86"/>
      <c r="I55" s="87"/>
      <c r="J55" s="84"/>
    </row>
    <row r="56" spans="1:10" ht="14.25" customHeight="1" thickBot="1" x14ac:dyDescent="0.4">
      <c r="A56" s="214"/>
      <c r="B56" s="83"/>
      <c r="C56" s="84"/>
      <c r="D56" s="85"/>
      <c r="E56" s="86"/>
      <c r="F56" s="87"/>
      <c r="G56" s="91"/>
      <c r="H56" s="86"/>
      <c r="I56" s="87"/>
      <c r="J56" s="84"/>
    </row>
    <row r="57" spans="1:10" ht="14.25" customHeight="1" thickBot="1" x14ac:dyDescent="0.4">
      <c r="A57" s="214"/>
      <c r="B57" s="83"/>
      <c r="C57" s="90"/>
      <c r="D57" s="91"/>
      <c r="E57" s="86"/>
      <c r="F57" s="87"/>
      <c r="G57" s="91"/>
      <c r="H57" s="86"/>
      <c r="I57" s="87"/>
      <c r="J57" s="84"/>
    </row>
    <row r="58" spans="1:10" ht="14.25" customHeight="1" thickBot="1" x14ac:dyDescent="0.4">
      <c r="A58" s="214"/>
      <c r="B58" s="83"/>
      <c r="C58" s="90"/>
      <c r="D58" s="91"/>
      <c r="E58" s="86"/>
      <c r="F58" s="87"/>
      <c r="G58" s="91"/>
      <c r="H58" s="86"/>
      <c r="I58" s="87"/>
      <c r="J58" s="84"/>
    </row>
    <row r="59" spans="1:10" ht="14.25" customHeight="1" thickBot="1" x14ac:dyDescent="0.4">
      <c r="A59" s="214"/>
      <c r="B59" s="83"/>
      <c r="C59" s="90"/>
      <c r="D59" s="91"/>
      <c r="E59" s="86"/>
      <c r="F59" s="87"/>
      <c r="G59" s="91"/>
      <c r="H59" s="86"/>
      <c r="I59" s="87"/>
      <c r="J59" s="84"/>
    </row>
    <row r="60" spans="1:10" ht="14.25" customHeight="1" thickBot="1" x14ac:dyDescent="0.4">
      <c r="A60" s="214"/>
      <c r="B60" s="93"/>
      <c r="C60" s="84"/>
      <c r="D60" s="85"/>
      <c r="E60" s="86"/>
      <c r="F60" s="87"/>
      <c r="G60" s="85"/>
      <c r="H60" s="86"/>
      <c r="I60" s="87"/>
      <c r="J60" s="84"/>
    </row>
    <row r="61" spans="1:10" ht="14.25" customHeight="1" thickBot="1" x14ac:dyDescent="0.4">
      <c r="A61" s="214"/>
      <c r="B61" s="93"/>
      <c r="C61" s="84"/>
      <c r="D61" s="85"/>
      <c r="E61" s="86"/>
      <c r="F61" s="87"/>
      <c r="G61" s="85"/>
      <c r="H61" s="86"/>
      <c r="I61" s="87"/>
      <c r="J61" s="84"/>
    </row>
    <row r="62" spans="1:10" ht="14.25" customHeight="1" thickBot="1" x14ac:dyDescent="0.4">
      <c r="A62" s="214"/>
      <c r="B62" s="83"/>
      <c r="C62" s="84"/>
      <c r="D62" s="85"/>
      <c r="E62" s="86"/>
      <c r="F62" s="87"/>
      <c r="G62" s="85"/>
      <c r="H62" s="86"/>
      <c r="I62" s="87"/>
      <c r="J62" s="84"/>
    </row>
    <row r="63" spans="1:10" ht="14.25" customHeight="1" thickBot="1" x14ac:dyDescent="0.4">
      <c r="A63" s="214"/>
      <c r="B63" s="83"/>
      <c r="C63" s="84"/>
      <c r="D63" s="85"/>
      <c r="E63" s="86"/>
      <c r="F63" s="87"/>
      <c r="G63" s="91"/>
      <c r="H63" s="86"/>
      <c r="I63" s="87"/>
      <c r="J63" s="84"/>
    </row>
    <row r="64" spans="1:10" ht="14.25" customHeight="1" thickBot="1" x14ac:dyDescent="0.4">
      <c r="A64" s="214"/>
      <c r="B64" s="83"/>
      <c r="C64" s="84"/>
      <c r="D64" s="85"/>
      <c r="E64" s="86"/>
      <c r="F64" s="87"/>
      <c r="G64" s="85"/>
      <c r="H64" s="86"/>
      <c r="I64" s="87"/>
      <c r="J64" s="84"/>
    </row>
    <row r="65" spans="1:10" ht="14.25" customHeight="1" thickBot="1" x14ac:dyDescent="0.4">
      <c r="A65" s="214"/>
      <c r="B65" s="83"/>
      <c r="C65" s="84"/>
      <c r="D65" s="85"/>
      <c r="E65" s="86"/>
      <c r="F65" s="87"/>
      <c r="G65" s="91"/>
      <c r="H65" s="86"/>
      <c r="I65" s="87"/>
      <c r="J65" s="84"/>
    </row>
    <row r="66" spans="1:10" ht="14.25" customHeight="1" thickBot="1" x14ac:dyDescent="0.4">
      <c r="A66" s="214"/>
      <c r="B66" s="83"/>
      <c r="C66" s="84"/>
      <c r="D66" s="85"/>
      <c r="E66" s="86"/>
      <c r="F66" s="87"/>
      <c r="G66" s="85"/>
      <c r="H66" s="86"/>
      <c r="I66" s="87"/>
      <c r="J66" s="84"/>
    </row>
    <row r="67" spans="1:10" ht="14.25" customHeight="1" thickBot="1" x14ac:dyDescent="0.4">
      <c r="A67" s="214"/>
      <c r="B67" s="83"/>
      <c r="C67" s="84"/>
      <c r="D67" s="85"/>
      <c r="E67" s="86"/>
      <c r="F67" s="87"/>
      <c r="G67" s="91"/>
      <c r="H67" s="86"/>
      <c r="I67" s="87"/>
      <c r="J67" s="84"/>
    </row>
    <row r="68" spans="1:10" ht="14.25" customHeight="1" thickBot="1" x14ac:dyDescent="0.4">
      <c r="A68" s="214"/>
      <c r="B68" s="83"/>
      <c r="C68" s="84"/>
      <c r="D68" s="85"/>
      <c r="E68" s="86"/>
      <c r="F68" s="87"/>
      <c r="G68" s="91"/>
      <c r="H68" s="86"/>
      <c r="I68" s="87"/>
      <c r="J68" s="84"/>
    </row>
    <row r="69" spans="1:10" ht="14.25" customHeight="1" thickBot="1" x14ac:dyDescent="0.4">
      <c r="A69" s="214"/>
      <c r="B69" s="83"/>
      <c r="C69" s="84"/>
      <c r="D69" s="85"/>
      <c r="E69" s="86"/>
      <c r="F69" s="87"/>
      <c r="G69" s="91"/>
      <c r="H69" s="86"/>
      <c r="I69" s="87"/>
      <c r="J69" s="84"/>
    </row>
    <row r="70" spans="1:10" ht="14.25" customHeight="1" thickBot="1" x14ac:dyDescent="0.4">
      <c r="A70" s="214"/>
      <c r="B70" s="94"/>
      <c r="C70" s="84"/>
      <c r="D70" s="85"/>
      <c r="E70" s="86"/>
      <c r="F70" s="87"/>
      <c r="G70" s="91"/>
      <c r="H70" s="86"/>
      <c r="I70" s="87"/>
      <c r="J70" s="84"/>
    </row>
    <row r="71" spans="1:10" ht="14.25" customHeight="1" thickBot="1" x14ac:dyDescent="0.4">
      <c r="A71" s="214"/>
      <c r="B71" s="95"/>
      <c r="C71" s="90"/>
      <c r="D71" s="85"/>
      <c r="E71" s="86"/>
      <c r="F71" s="87"/>
      <c r="G71" s="91"/>
      <c r="H71" s="86"/>
      <c r="I71" s="87"/>
      <c r="J71" s="84"/>
    </row>
    <row r="72" spans="1:10" ht="14.25" customHeight="1" thickBot="1" x14ac:dyDescent="0.4">
      <c r="A72" s="214"/>
      <c r="B72" s="83"/>
      <c r="C72" s="84"/>
      <c r="D72" s="85"/>
      <c r="E72" s="86"/>
      <c r="F72" s="87"/>
      <c r="G72" s="91"/>
      <c r="H72" s="86"/>
      <c r="I72" s="87"/>
      <c r="J72" s="84"/>
    </row>
    <row r="73" spans="1:10" ht="14.25" customHeight="1" thickBot="1" x14ac:dyDescent="0.4">
      <c r="A73" s="214"/>
      <c r="B73" s="83"/>
      <c r="C73" s="90"/>
      <c r="D73" s="91"/>
      <c r="E73" s="86"/>
      <c r="F73" s="87"/>
      <c r="G73" s="91"/>
      <c r="H73" s="96"/>
      <c r="I73" s="87"/>
      <c r="J73" s="84"/>
    </row>
    <row r="74" spans="1:10" ht="14.25" customHeight="1" thickBot="1" x14ac:dyDescent="0.4">
      <c r="A74" s="214"/>
      <c r="B74" s="83"/>
      <c r="C74" s="84"/>
      <c r="D74" s="85"/>
      <c r="E74" s="86"/>
      <c r="F74" s="87"/>
      <c r="G74" s="91"/>
      <c r="H74" s="86"/>
      <c r="I74" s="87"/>
      <c r="J74" s="84"/>
    </row>
    <row r="75" spans="1:10" ht="14.25" customHeight="1" thickBot="1" x14ac:dyDescent="0.4">
      <c r="A75" s="214"/>
      <c r="B75" s="83"/>
      <c r="C75" s="84"/>
      <c r="D75" s="85"/>
      <c r="E75" s="86"/>
      <c r="F75" s="87"/>
      <c r="G75" s="85"/>
      <c r="H75" s="86"/>
      <c r="I75" s="87"/>
      <c r="J75" s="84"/>
    </row>
    <row r="76" spans="1:10" ht="14.25" customHeight="1" thickBot="1" x14ac:dyDescent="0.4">
      <c r="A76" s="214"/>
      <c r="B76" s="83"/>
      <c r="C76" s="84"/>
      <c r="D76" s="85"/>
      <c r="E76" s="86"/>
      <c r="F76" s="87"/>
      <c r="G76" s="85"/>
      <c r="H76" s="86"/>
      <c r="I76" s="87"/>
      <c r="J76" s="84"/>
    </row>
    <row r="77" spans="1:10" ht="14.25" customHeight="1" thickBot="1" x14ac:dyDescent="0.4">
      <c r="A77" s="214"/>
      <c r="B77" s="83"/>
      <c r="C77" s="90"/>
      <c r="D77" s="91"/>
      <c r="E77" s="86"/>
      <c r="F77" s="87"/>
      <c r="G77" s="91"/>
      <c r="H77" s="96"/>
      <c r="I77" s="87"/>
      <c r="J77" s="84"/>
    </row>
    <row r="78" spans="1:10" ht="14.25" customHeight="1" thickBot="1" x14ac:dyDescent="0.4">
      <c r="A78" s="214"/>
      <c r="B78" s="93"/>
      <c r="C78" s="90"/>
      <c r="D78" s="85"/>
      <c r="E78" s="86"/>
      <c r="F78" s="87"/>
      <c r="G78" s="91"/>
      <c r="H78" s="86"/>
      <c r="I78" s="87"/>
      <c r="J78" s="84"/>
    </row>
    <row r="79" spans="1:10" ht="14.25" customHeight="1" thickBot="1" x14ac:dyDescent="0.4">
      <c r="A79" s="214"/>
      <c r="B79" s="93"/>
      <c r="C79" s="90"/>
      <c r="D79" s="85"/>
      <c r="E79" s="86"/>
      <c r="F79" s="87"/>
      <c r="G79" s="85"/>
      <c r="H79" s="86"/>
      <c r="I79" s="87"/>
      <c r="J79" s="84"/>
    </row>
    <row r="80" spans="1:10" ht="14.25" customHeight="1" thickBot="1" x14ac:dyDescent="0.4">
      <c r="A80" s="214"/>
      <c r="B80" s="93"/>
      <c r="C80" s="90"/>
      <c r="D80" s="91"/>
      <c r="E80" s="86"/>
      <c r="F80" s="87"/>
      <c r="G80" s="91"/>
      <c r="H80" s="96"/>
      <c r="I80" s="87"/>
      <c r="J80" s="84"/>
    </row>
    <row r="81" spans="1:10" ht="14.25" customHeight="1" thickBot="1" x14ac:dyDescent="0.4">
      <c r="A81" s="214"/>
      <c r="B81" s="93"/>
      <c r="C81" s="84"/>
      <c r="D81" s="85"/>
      <c r="E81" s="86"/>
      <c r="F81" s="87"/>
      <c r="G81" s="85"/>
      <c r="H81" s="86"/>
      <c r="I81" s="87"/>
      <c r="J81" s="84"/>
    </row>
    <row r="82" spans="1:10" ht="14.25" customHeight="1" thickBot="1" x14ac:dyDescent="0.4">
      <c r="A82" s="214"/>
      <c r="B82" s="93"/>
      <c r="C82" s="84"/>
      <c r="D82" s="85"/>
      <c r="E82" s="86"/>
      <c r="F82" s="87"/>
      <c r="G82" s="85"/>
      <c r="H82" s="86"/>
      <c r="I82" s="87"/>
      <c r="J82" s="84"/>
    </row>
    <row r="83" spans="1:10" ht="14.25" customHeight="1" thickBot="1" x14ac:dyDescent="0.5">
      <c r="A83" s="215"/>
      <c r="B83" s="186" t="s">
        <v>158</v>
      </c>
      <c r="C83" s="187"/>
      <c r="D83" s="187"/>
      <c r="E83" s="187"/>
      <c r="F83" s="187"/>
      <c r="G83" s="188"/>
      <c r="H83" s="97">
        <f>SUM(H7:H54)</f>
        <v>932454322.89999974</v>
      </c>
      <c r="I83" s="97">
        <f>SUM(I7:I54)</f>
        <v>1468463640</v>
      </c>
      <c r="J83" s="97">
        <f t="shared" ref="J83" si="9">SUM(J7:J54)</f>
        <v>345321000</v>
      </c>
    </row>
    <row r="84" spans="1:10" ht="14.25" customHeight="1" thickBot="1" x14ac:dyDescent="0.4">
      <c r="A84" s="39"/>
      <c r="B84" s="77"/>
      <c r="C84" s="77"/>
      <c r="D84" s="77"/>
      <c r="E84" s="77"/>
      <c r="F84" s="77"/>
      <c r="G84" s="77"/>
      <c r="H84" s="77"/>
      <c r="I84" s="77"/>
      <c r="J84" s="77"/>
    </row>
    <row r="85" spans="1:10" ht="14.25" customHeight="1" thickBot="1" x14ac:dyDescent="0.4">
      <c r="B85" s="98" t="s">
        <v>159</v>
      </c>
      <c r="C85" s="77"/>
      <c r="D85" s="77"/>
      <c r="E85" s="77"/>
      <c r="F85" s="77"/>
      <c r="G85" s="77"/>
      <c r="H85" s="77"/>
      <c r="I85" s="77"/>
      <c r="J85" s="77"/>
    </row>
    <row r="86" spans="1:10" ht="14.25" customHeight="1" thickBot="1" x14ac:dyDescent="0.3">
      <c r="B86" s="99" t="s">
        <v>160</v>
      </c>
      <c r="C86" s="77"/>
      <c r="D86" s="77"/>
      <c r="E86" s="77"/>
      <c r="F86" s="77"/>
      <c r="G86" s="77"/>
      <c r="H86" s="77"/>
      <c r="I86" s="77"/>
      <c r="J86" s="77"/>
    </row>
    <row r="87" spans="1:10" ht="14.25" customHeight="1" thickBot="1" x14ac:dyDescent="0.3">
      <c r="B87" s="100" t="s">
        <v>161</v>
      </c>
      <c r="C87" s="77"/>
      <c r="D87" s="77"/>
      <c r="E87" s="77"/>
      <c r="F87" s="77"/>
      <c r="G87" s="77"/>
      <c r="H87" s="77"/>
      <c r="I87" s="77"/>
      <c r="J87" s="77"/>
    </row>
    <row r="88" spans="1:10" ht="14.25" customHeight="1" thickBot="1" x14ac:dyDescent="0.3">
      <c r="B88" s="100" t="s">
        <v>162</v>
      </c>
      <c r="C88" s="77"/>
      <c r="D88" s="77"/>
      <c r="E88" s="77"/>
      <c r="F88" s="77"/>
      <c r="G88" s="77"/>
      <c r="H88" s="77"/>
      <c r="I88" s="77"/>
      <c r="J88" s="77"/>
    </row>
    <row r="89" spans="1:10" ht="14.25" customHeight="1" thickBot="1" x14ac:dyDescent="0.3">
      <c r="B89" s="100" t="s">
        <v>163</v>
      </c>
      <c r="C89" s="77"/>
      <c r="D89" s="77"/>
      <c r="E89" s="77"/>
      <c r="F89" s="77"/>
      <c r="G89" s="77"/>
      <c r="H89" s="77"/>
      <c r="I89" s="77"/>
      <c r="J89" s="77"/>
    </row>
    <row r="90" spans="1:10" ht="14.25" customHeight="1" thickBot="1" x14ac:dyDescent="0.3">
      <c r="B90" s="100" t="s">
        <v>164</v>
      </c>
      <c r="C90" s="77"/>
      <c r="D90" s="77"/>
      <c r="E90" s="77"/>
      <c r="F90" s="77"/>
      <c r="G90" s="77"/>
      <c r="H90" s="77"/>
      <c r="I90" s="77"/>
      <c r="J90" s="77"/>
    </row>
    <row r="91" spans="1:10" ht="14.25" customHeight="1" thickBot="1" x14ac:dyDescent="0.3">
      <c r="B91" s="100" t="s">
        <v>165</v>
      </c>
      <c r="C91" s="77"/>
      <c r="D91" s="77"/>
      <c r="E91" s="77"/>
      <c r="F91" s="77"/>
      <c r="G91" s="77"/>
      <c r="H91" s="77"/>
      <c r="I91" s="77"/>
      <c r="J91" s="77"/>
    </row>
    <row r="92" spans="1:10" ht="14.25" customHeight="1" thickBot="1" x14ac:dyDescent="0.3">
      <c r="B92" s="100" t="s">
        <v>238</v>
      </c>
      <c r="C92" s="77"/>
      <c r="D92" s="77"/>
      <c r="E92" s="77"/>
      <c r="F92" s="77"/>
      <c r="G92" s="77"/>
      <c r="H92" s="77"/>
      <c r="I92" s="77"/>
      <c r="J92" s="77"/>
    </row>
    <row r="93" spans="1:10" ht="14.25" customHeight="1" thickBot="1" x14ac:dyDescent="0.3">
      <c r="B93" s="100" t="s">
        <v>166</v>
      </c>
      <c r="C93" s="77"/>
      <c r="D93" s="77"/>
      <c r="E93" s="77"/>
      <c r="F93" s="77"/>
      <c r="G93" s="77"/>
      <c r="H93" s="77"/>
      <c r="I93" s="77"/>
      <c r="J93" s="77"/>
    </row>
    <row r="94" spans="1:10" ht="14.25" customHeight="1" thickBot="1" x14ac:dyDescent="0.3">
      <c r="B94" s="77"/>
      <c r="C94" s="77"/>
      <c r="D94" s="77"/>
      <c r="E94" s="77"/>
      <c r="F94" s="77"/>
      <c r="G94" s="77"/>
      <c r="H94" s="77"/>
      <c r="I94" s="77"/>
      <c r="J94" s="77"/>
    </row>
    <row r="95" spans="1:10" ht="14.25" customHeight="1" x14ac:dyDescent="0.25"/>
    <row r="96" spans="1:10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B1:J2"/>
    <mergeCell ref="B83:G83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981"/>
  <sheetViews>
    <sheetView workbookViewId="0">
      <selection activeCell="F15" sqref="F15"/>
    </sheetView>
  </sheetViews>
  <sheetFormatPr defaultColWidth="12.6328125" defaultRowHeight="15.75" customHeight="1" x14ac:dyDescent="0.25"/>
  <cols>
    <col min="1" max="1" width="7.6328125" customWidth="1"/>
    <col min="2" max="2" width="42.08984375" customWidth="1"/>
    <col min="3" max="3" width="23.81640625" customWidth="1"/>
    <col min="4" max="26" width="7.6328125" customWidth="1"/>
  </cols>
  <sheetData>
    <row r="1" spans="1:11" ht="14.25" customHeight="1" x14ac:dyDescent="0.35">
      <c r="B1" s="189" t="s">
        <v>167</v>
      </c>
      <c r="C1" s="190"/>
      <c r="D1" s="190"/>
      <c r="E1" s="190"/>
      <c r="F1" s="191"/>
      <c r="G1" s="41"/>
      <c r="H1" s="41"/>
      <c r="I1" s="41"/>
      <c r="J1" s="41"/>
      <c r="K1" s="41"/>
    </row>
    <row r="2" spans="1:11" ht="14.25" customHeight="1" x14ac:dyDescent="0.35">
      <c r="B2" s="192"/>
      <c r="C2" s="193"/>
      <c r="D2" s="193"/>
      <c r="E2" s="193"/>
      <c r="F2" s="194"/>
      <c r="G2" s="41"/>
      <c r="H2" s="41"/>
      <c r="I2" s="41"/>
      <c r="J2" s="41"/>
      <c r="K2" s="41"/>
    </row>
    <row r="3" spans="1:11" ht="14.25" customHeight="1" x14ac:dyDescent="0.25"/>
    <row r="4" spans="1:11" ht="14.25" customHeight="1" x14ac:dyDescent="0.25"/>
    <row r="5" spans="1:11" ht="14.25" customHeight="1" x14ac:dyDescent="0.25"/>
    <row r="6" spans="1:11" ht="14.25" customHeight="1" x14ac:dyDescent="0.35">
      <c r="A6" s="195">
        <v>1</v>
      </c>
      <c r="B6" s="42" t="s">
        <v>168</v>
      </c>
      <c r="C6" s="42" t="s">
        <v>169</v>
      </c>
      <c r="D6" s="198" t="s">
        <v>170</v>
      </c>
      <c r="E6" s="199"/>
      <c r="F6" s="200"/>
    </row>
    <row r="7" spans="1:11" ht="14.25" customHeight="1" thickBot="1" x14ac:dyDescent="0.4">
      <c r="A7" s="196"/>
      <c r="B7" s="39"/>
      <c r="C7" s="40"/>
      <c r="D7" s="201"/>
      <c r="E7" s="202"/>
      <c r="F7" s="203"/>
    </row>
    <row r="8" spans="1:11" ht="14.25" customHeight="1" thickBot="1" x14ac:dyDescent="0.5">
      <c r="A8" s="196"/>
      <c r="B8" s="43" t="s">
        <v>171</v>
      </c>
      <c r="C8" s="97" t="s">
        <v>292</v>
      </c>
      <c r="D8" s="204" t="s">
        <v>172</v>
      </c>
      <c r="E8" s="205"/>
      <c r="F8" s="206"/>
    </row>
    <row r="9" spans="1:11" ht="14.25" customHeight="1" x14ac:dyDescent="0.35">
      <c r="A9" s="196"/>
      <c r="B9" s="43" t="s">
        <v>173</v>
      </c>
      <c r="C9" s="40" t="s">
        <v>293</v>
      </c>
      <c r="D9" s="207"/>
      <c r="E9" s="148"/>
      <c r="F9" s="208"/>
    </row>
    <row r="10" spans="1:11" ht="14.25" customHeight="1" x14ac:dyDescent="0.35">
      <c r="A10" s="196"/>
      <c r="B10" s="43" t="s">
        <v>174</v>
      </c>
      <c r="C10" s="40" t="s">
        <v>294</v>
      </c>
      <c r="D10" s="207"/>
      <c r="E10" s="148"/>
      <c r="F10" s="208"/>
    </row>
    <row r="11" spans="1:11" ht="14.25" customHeight="1" x14ac:dyDescent="0.35">
      <c r="A11" s="197"/>
      <c r="B11" s="39"/>
      <c r="C11" s="40"/>
      <c r="D11" s="209"/>
      <c r="E11" s="210"/>
      <c r="F11" s="211"/>
    </row>
    <row r="12" spans="1:11" ht="14.25" customHeight="1" x14ac:dyDescent="0.25"/>
    <row r="13" spans="1:11" ht="14.25" customHeight="1" x14ac:dyDescent="0.25"/>
    <row r="14" spans="1:11" ht="14.25" customHeight="1" x14ac:dyDescent="0.25"/>
    <row r="15" spans="1:11" ht="14.25" customHeight="1" x14ac:dyDescent="0.25"/>
    <row r="16" spans="1:1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</sheetData>
  <mergeCells count="5">
    <mergeCell ref="B1:F2"/>
    <mergeCell ref="A6:A11"/>
    <mergeCell ref="D6:F6"/>
    <mergeCell ref="D7:F7"/>
    <mergeCell ref="D8:F1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Budget Plan</vt:lpstr>
      <vt:lpstr>2. 2023 Marketing Plan</vt:lpstr>
      <vt:lpstr>3. Marketing Work Plan</vt:lpstr>
      <vt:lpstr>4. PA1 Chay Bid full keyword</vt:lpstr>
      <vt:lpstr>5. Total_Budget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LAPTOP MSI</cp:lastModifiedBy>
  <dcterms:modified xsi:type="dcterms:W3CDTF">2023-06-20T01:27:38Z</dcterms:modified>
</cp:coreProperties>
</file>