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nkh3hc\Documents\My Received Files\"/>
    </mc:Choice>
  </mc:AlternateContent>
  <bookViews>
    <workbookView xWindow="7485" yWindow="645" windowWidth="11715" windowHeight="6405" firstSheet="1" activeTab="1"/>
  </bookViews>
  <sheets>
    <sheet name="History" sheetId="6" state="hidden" r:id="rId1"/>
    <sheet name="Review data" sheetId="2" r:id="rId2"/>
    <sheet name="Findings" sheetId="1" r:id="rId3"/>
    <sheet name="Checklist" sheetId="7" r:id="rId4"/>
  </sheets>
  <definedNames>
    <definedName name="_xlnm._FilterDatabase" localSheetId="2" hidden="1">Findings!$A$3:$F$56</definedName>
    <definedName name="_xlnm._FilterDatabase" localSheetId="1" hidden="1">'Review data'!$D$4:$D$4</definedName>
    <definedName name="_xlnm.Print_Area" localSheetId="0">History!$A$1:$F$47</definedName>
    <definedName name="_xlnm.Print_Area" localSheetId="1">'Review data'!$A$1:$B$27</definedName>
  </definedNames>
  <calcPr calcId="162913"/>
</workbook>
</file>

<file path=xl/calcChain.xml><?xml version="1.0" encoding="utf-8"?>
<calcChain xmlns="http://schemas.openxmlformats.org/spreadsheetml/2006/main">
  <c r="C34" i="2" l="1"/>
  <c r="C31" i="2" l="1"/>
  <c r="C32" i="2"/>
  <c r="C33" i="2" l="1"/>
  <c r="C30" i="2"/>
  <c r="B36" i="2" l="1"/>
</calcChain>
</file>

<file path=xl/comments1.xml><?xml version="1.0" encoding="utf-8"?>
<comments xmlns="http://schemas.openxmlformats.org/spreadsheetml/2006/main">
  <authors>
    <author>lns2hi</author>
    <author>Jerkovic Marijo (CC-DA/EPG1)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>refer to used checklist and/or describe content/goal of review</t>
        </r>
      </text>
    </comment>
    <comment ref="C3" authorId="1" shapeId="0">
      <text>
        <r>
          <rPr>
            <sz val="9"/>
            <color indexed="81"/>
            <rFont val="Segoe UI"/>
            <family val="2"/>
          </rPr>
          <t xml:space="preserve">See generic review process for further instructions.
</t>
        </r>
        <r>
          <rPr>
            <b/>
            <sz val="9"/>
            <color indexed="81"/>
            <rFont val="Segoe UI"/>
            <family val="2"/>
          </rPr>
          <t>Inspection:</t>
        </r>
        <r>
          <rPr>
            <sz val="9"/>
            <color indexed="81"/>
            <rFont val="Segoe UI"/>
            <family val="2"/>
          </rPr>
          <t xml:space="preserve">
- Review object is reviewed following specific criteria
- Reviewer is prepared before the review meeting [Preparation time required]
- Review is moderated
</t>
        </r>
        <r>
          <rPr>
            <b/>
            <sz val="9"/>
            <color indexed="81"/>
            <rFont val="Segoe UI"/>
            <family val="2"/>
          </rPr>
          <t>Walkthrough:</t>
        </r>
        <r>
          <rPr>
            <sz val="9"/>
            <color indexed="81"/>
            <rFont val="Segoe UI"/>
            <family val="2"/>
          </rPr>
          <t xml:space="preserve">
- Author of Review object presents the review object / Use Cases etc. 
- No preparation of Reviewer necessary
</t>
        </r>
        <r>
          <rPr>
            <b/>
            <sz val="9"/>
            <color indexed="81"/>
            <rFont val="Segoe UI"/>
            <family val="2"/>
          </rPr>
          <t>Confirmation Review (for ASIL A/B):</t>
        </r>
        <r>
          <rPr>
            <sz val="9"/>
            <color indexed="81"/>
            <rFont val="Segoe UI"/>
            <family val="2"/>
          </rPr>
          <t xml:space="preserve">
Confirmation reviews are intended to check the compliance of selected work products to the corresponding requirements of ISO 26262.
A confirmation review shall be executed like a "walkthrough" but with different review criteria.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>may be used to assign reviewers to different review objects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>may be used to keep track of progress, e.g. "open", "checked", "ok", ...</t>
        </r>
      </text>
    </comment>
    <comment ref="B14" authorId="0" shapeId="0">
      <text>
        <r>
          <rPr>
            <sz val="8"/>
            <color indexed="81"/>
            <rFont val="Tahoma"/>
            <family val="2"/>
          </rPr>
          <t>after implementation (and verification) of changes (e.g. resolved findings), the related new file version link can be given here.
This is used to identify a changed-by-review version as "reviewed"</t>
        </r>
      </text>
    </comment>
    <comment ref="C14" authorId="0" shapeId="0">
      <text>
        <r>
          <rPr>
            <sz val="8"/>
            <color indexed="81"/>
            <rFont val="Tahoma"/>
            <family val="2"/>
          </rPr>
          <t>may be used to identify responsible person for change</t>
        </r>
      </text>
    </comment>
    <comment ref="D14" authorId="0" shapeId="0">
      <text>
        <r>
          <rPr>
            <sz val="8"/>
            <color indexed="81"/>
            <rFont val="Tahoma"/>
            <family val="2"/>
          </rPr>
          <t>may be used to trace the related finding ID(s)</t>
        </r>
      </text>
    </comment>
    <comment ref="C22" authorId="0" shapeId="0">
      <text>
        <r>
          <rPr>
            <sz val="8"/>
            <color indexed="81"/>
            <rFont val="Tahoma"/>
            <family val="2"/>
          </rPr>
          <t>e.g. "author", "reviewer", "moderator"</t>
        </r>
      </text>
    </comment>
    <comment ref="D22" authorId="0" shapeId="0">
      <text>
        <r>
          <rPr>
            <sz val="8"/>
            <color indexed="81"/>
            <rFont val="Tahoma"/>
            <family val="2"/>
          </rPr>
          <t>individual effort for preparation and/or review meeting</t>
        </r>
      </text>
    </comment>
    <comment ref="A36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These formal rules are checked automatically:
- Are all mandatory fields under "general" filled in?
- is there at least one test object and one participant?
- is there at least one finding?
- are all findings classified with fix/no-fix ?
- are no findings (to be fixed) open?</t>
        </r>
      </text>
    </comment>
    <comment ref="A37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Final evaluation of review responsible: everything finished?</t>
        </r>
      </text>
    </comment>
  </commentList>
</comments>
</file>

<file path=xl/comments2.xml><?xml version="1.0" encoding="utf-8"?>
<comments xmlns="http://schemas.openxmlformats.org/spreadsheetml/2006/main">
  <authors>
    <author>lns2hi</author>
  </authors>
  <commentList>
    <comment ref="E3" authorId="0" shapeId="0">
      <text>
        <r>
          <rPr>
            <sz val="8"/>
            <color indexed="81"/>
            <rFont val="Tahoma"/>
            <family val="2"/>
          </rPr>
          <t>y = yes, has to be fixed
n = no, will not be fixed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>Finding resolved?
Empty = pending
if resolved: insert revision of changed test object and/or checkpoint</t>
        </r>
      </text>
    </comment>
    <comment ref="H3" authorId="0" shapeId="0">
      <text>
        <r>
          <rPr>
            <sz val="8"/>
            <color indexed="81"/>
            <rFont val="Tahoma"/>
            <family val="2"/>
          </rPr>
          <t>corresponding ticket-ID, if external tracking tool is used (e.g. clearQuest, Track&amp;Release)
Note: several findings may be assigned to the same ID if approptiate
-&gt; insert ID for each finding respectively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use this column for custom purposes. 
Rename as needed for additional info, e.g.
"Discussion needed y/n ??"
"Effort estimation in [h]"
...</t>
        </r>
      </text>
    </comment>
  </commentList>
</comments>
</file>

<file path=xl/comments3.xml><?xml version="1.0" encoding="utf-8"?>
<comments xmlns="http://schemas.openxmlformats.org/spreadsheetml/2006/main">
  <authors>
    <author>Tran Manh Kha (RBVH/ESS72)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Author should self-check before of review meeting.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Reviewer(s) double check all the points during review meeting.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Tran Manh Kha (RBVH/ESS72):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 must has explaination</t>
        </r>
      </text>
    </comment>
  </commentList>
</comments>
</file>

<file path=xl/sharedStrings.xml><?xml version="1.0" encoding="utf-8"?>
<sst xmlns="http://schemas.openxmlformats.org/spreadsheetml/2006/main" count="263" uniqueCount="193">
  <si>
    <t>P1</t>
  </si>
  <si>
    <t>1.1</t>
  </si>
  <si>
    <t>1.2</t>
  </si>
  <si>
    <t>Template:</t>
  </si>
  <si>
    <t>Template Version</t>
  </si>
  <si>
    <t xml:space="preserve">Update in header field ‚Template and Document Version’ (nprod00023224)  </t>
  </si>
  <si>
    <t>ENP - Mijailovic</t>
  </si>
  <si>
    <t xml:space="preserve"> </t>
  </si>
  <si>
    <t>ENP-Gu</t>
  </si>
  <si>
    <t>Version</t>
  </si>
  <si>
    <t>1.3</t>
  </si>
  <si>
    <t>1.4</t>
  </si>
  <si>
    <t>Initiale Erstellung und Abstimmung in PAG SIT</t>
  </si>
  <si>
    <t>Einarbeitung Feedback Pilotprojekte
- Unterschriftenfeld als "optional" gekennzeichnet (von aufrufendem Prozess festzulegen).
- Einfügen optionales Unterschriftenfeld zur Freigabedokumentation.
- Hinweis zur möglichen Zusammenführung der Blätter "Reviewkriterien" und "Befunde" eingefügt.</t>
  </si>
  <si>
    <t>Lindner</t>
  </si>
  <si>
    <t>Anpassung (Abspeckung) für iNV-pdet</t>
  </si>
  <si>
    <t>R1</t>
  </si>
  <si>
    <t>P2</t>
  </si>
  <si>
    <t>P3</t>
  </si>
  <si>
    <t>P4</t>
  </si>
  <si>
    <t>1.5</t>
  </si>
  <si>
    <t>R2</t>
  </si>
  <si>
    <t>- Übersichtlichket / Anmerkungen / Formulierungen verbessert
- Kategorisierung komplett überarbeitet
- Ergebnis-Teil überarbeitet</t>
  </si>
  <si>
    <t>1.6</t>
  </si>
  <si>
    <t>- Einarbeitung Findings Georgieva-Grosse</t>
  </si>
  <si>
    <t>1.7</t>
  </si>
  <si>
    <t>- Makro-Auswertung korrigiert</t>
  </si>
  <si>
    <t>1.8</t>
  </si>
  <si>
    <t>- Kommentar angepasst (Beispiel-Findings)</t>
  </si>
  <si>
    <t>- Trennung behoben/nprod-Spalte, Verifizierung eingefügt
- Typ K(osmetik) gestrichen
- Prio-Zuordnung geändert (F2 -&gt; C, S2 -&gt; D)</t>
  </si>
  <si>
    <t>2.0</t>
  </si>
  <si>
    <t>2.1</t>
  </si>
  <si>
    <t>- Bugfix in Auswertungsmakro</t>
  </si>
  <si>
    <t>2.2</t>
  </si>
  <si>
    <t>- Spalte "sonstiges" bei Befunde eingefügt, Kosmetik</t>
  </si>
  <si>
    <t>Date</t>
  </si>
  <si>
    <t>Description</t>
  </si>
  <si>
    <t>Author</t>
  </si>
  <si>
    <t>Document:</t>
  </si>
  <si>
    <t>Document Version</t>
  </si>
  <si>
    <r>
      <t>[</t>
    </r>
    <r>
      <rPr>
        <sz val="8"/>
        <color indexed="12"/>
        <rFont val="Arial"/>
        <family val="2"/>
      </rPr>
      <t>optional: Change history of the document</t>
    </r>
    <r>
      <rPr>
        <sz val="10"/>
        <rFont val="Arial"/>
        <family val="2"/>
      </rPr>
      <t>]</t>
    </r>
  </si>
  <si>
    <t>2.3</t>
  </si>
  <si>
    <t>- translation into English</t>
  </si>
  <si>
    <t>General</t>
  </si>
  <si>
    <t>Review type</t>
  </si>
  <si>
    <t>Sr. no. P#</t>
  </si>
  <si>
    <t>Sr. no. R#</t>
  </si>
  <si>
    <t>Documents</t>
  </si>
  <si>
    <t>Reference documents</t>
  </si>
  <si>
    <t>Result</t>
  </si>
  <si>
    <t>List of findings</t>
  </si>
  <si>
    <t>Sr. no.</t>
  </si>
  <si>
    <t>line, …</t>
  </si>
  <si>
    <t>Finding</t>
  </si>
  <si>
    <t>2.4</t>
  </si>
  <si>
    <t>- fixed typos, missing translations</t>
  </si>
  <si>
    <t>[dd.mm.yyyy]</t>
  </si>
  <si>
    <t>[Version nr.]</t>
  </si>
  <si>
    <t>Participants</t>
  </si>
  <si>
    <t>2.5</t>
  </si>
  <si>
    <t>- fixed findings eval macro</t>
  </si>
  <si>
    <t>Review closed? (y/n)</t>
  </si>
  <si>
    <t>P5</t>
  </si>
  <si>
    <t>Test object T#</t>
  </si>
  <si>
    <t>3.0</t>
  </si>
  <si>
    <t>CC-DA/ESV2-Lindner</t>
  </si>
  <si>
    <t>- complete re-work (remove unnecessary fields, include checklist)</t>
  </si>
  <si>
    <t>Sr. no. T#</t>
  </si>
  <si>
    <t>To be fixed ?</t>
  </si>
  <si>
    <t>Project / Component</t>
  </si>
  <si>
    <t>Review criteria (goals)</t>
  </si>
  <si>
    <r>
      <t xml:space="preserve">Findings Summary </t>
    </r>
    <r>
      <rPr>
        <b/>
        <sz val="12"/>
        <color indexed="10"/>
        <rFont val="Arial"/>
        <family val="2"/>
      </rPr>
      <t>(do not fill-in! Automatic evaluation)</t>
    </r>
  </si>
  <si>
    <t>(opt:) Asignee</t>
  </si>
  <si>
    <t>(opt:) Status</t>
  </si>
  <si>
    <t>T1</t>
  </si>
  <si>
    <t>T2</t>
  </si>
  <si>
    <t>T3</t>
  </si>
  <si>
    <t>T4</t>
  </si>
  <si>
    <t>T5</t>
  </si>
  <si>
    <t>T6</t>
  </si>
  <si>
    <t>T7</t>
  </si>
  <si>
    <t>C1</t>
  </si>
  <si>
    <t>C2</t>
  </si>
  <si>
    <t>(opt:) Role</t>
  </si>
  <si>
    <t>Name, Department</t>
  </si>
  <si>
    <t>(opt:) Review effort [h]</t>
  </si>
  <si>
    <t>Changed test objects (new version with resolved findings)</t>
  </si>
  <si>
    <t>(opt:) finding ID(s)</t>
  </si>
  <si>
    <t>Sr. no. C#</t>
  </si>
  <si>
    <t>Description 
(incl. proposed fix, justification if no fix is needed)</t>
  </si>
  <si>
    <t>Number of findings</t>
  </si>
  <si>
    <t>Total number of findings</t>
  </si>
  <si>
    <t>Number of findings which need to be fixed</t>
  </si>
  <si>
    <t>undecided</t>
  </si>
  <si>
    <t>Decision for fix / no fix is still pending</t>
  </si>
  <si>
    <t>(opt:) comment</t>
  </si>
  <si>
    <t>To be fixed (total)</t>
  </si>
  <si>
    <t>To be fixed (open)</t>
  </si>
  <si>
    <t>Number of findings which need to be fixed and are still open (or without tracking ID)</t>
  </si>
  <si>
    <t>automatic count</t>
  </si>
  <si>
    <t>(opt:) additional information (e.g. Reviewer P#, …)</t>
  </si>
  <si>
    <r>
      <t xml:space="preserve">Formally ok </t>
    </r>
    <r>
      <rPr>
        <sz val="10"/>
        <color indexed="10"/>
        <rFont val="Arial"/>
        <family val="2"/>
      </rPr>
      <t>(automatic!)</t>
    </r>
  </si>
  <si>
    <t>3.1</t>
  </si>
  <si>
    <t>- minor changes (before roll-out)</t>
  </si>
  <si>
    <t>Test object</t>
  </si>
  <si>
    <t>Tracking ticket ID</t>
  </si>
  <si>
    <t>Resolved in 
(changed obj ID C#)</t>
  </si>
  <si>
    <t>Misc</t>
  </si>
  <si>
    <t>- harmonized version: Radar, Video, Ultrasonic</t>
  </si>
  <si>
    <t>CC-DA/EPG1-Jerkovic</t>
  </si>
  <si>
    <t>3.2</t>
  </si>
  <si>
    <t>3.3</t>
  </si>
  <si>
    <t>fixed "yes, no" dropdown in tab "findings"</t>
  </si>
  <si>
    <r>
      <t xml:space="preserve">Is a possible </t>
    </r>
    <r>
      <rPr>
        <b/>
        <sz val="10"/>
        <rFont val="Arial"/>
        <family val="2"/>
      </rPr>
      <t>division by zero</t>
    </r>
    <r>
      <rPr>
        <sz val="10"/>
        <rFont val="Arial"/>
        <family val="2"/>
      </rPr>
      <t xml:space="preserve"> handled?</t>
    </r>
  </si>
  <si>
    <t>3.4</t>
  </si>
  <si>
    <t>- restructered, updated and added new checks
- CheckIds changed from numbers to words/abbreviations
- added all rules from Coding Rules C++, that are not covered by static code analysis and need to be reviewed manually</t>
  </si>
  <si>
    <t>3.5</t>
  </si>
  <si>
    <t>Added note in CHK_Design for checking the configuration and calibration data.</t>
  </si>
  <si>
    <t>3.6</t>
  </si>
  <si>
    <t>- CHK_Rules was removed as it is not practical.
- Commit ID was added in order to be able to reference the version of code to be reviewed.
- CHK_Security was updated.</t>
  </si>
  <si>
    <t>3.7</t>
  </si>
  <si>
    <t>- added all rules from Coding Rules C and C++, that are not covered by static code analysis and need to be reviewed manually. They are listed in the separate sheets: "Non-SCA C Rules" and "Non-SCA CPP Rules".
- corrected drop down field in sheet "Findings" with "y" and "n", so that the formula works correct in sheet "Review data" under "Findings Summary".</t>
  </si>
  <si>
    <t>Walkthrough</t>
  </si>
  <si>
    <t>Reviewer</t>
  </si>
  <si>
    <t>Reviewer 2 Full Name</t>
  </si>
  <si>
    <t>Moderator</t>
  </si>
  <si>
    <t>Moderator Full Name</t>
  </si>
  <si>
    <t>Remark</t>
  </si>
  <si>
    <t>3.8</t>
  </si>
  <si>
    <t>Kha</t>
  </si>
  <si>
    <t>Restructure for RBVH USS team</t>
  </si>
  <si>
    <r>
      <rPr>
        <b/>
        <sz val="10"/>
        <rFont val="Arial"/>
        <family val="2"/>
      </rPr>
      <t xml:space="preserve">Safe, reliable, robust SW:  Valid data and error handling
</t>
    </r>
    <r>
      <rPr>
        <sz val="10"/>
        <rFont val="Arial"/>
        <family val="2"/>
      </rPr>
      <t xml:space="preserve">- Are </t>
    </r>
    <r>
      <rPr>
        <b/>
        <sz val="10"/>
        <rFont val="Arial"/>
        <family val="2"/>
      </rPr>
      <t>implausible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invalid</t>
    </r>
    <r>
      <rPr>
        <sz val="10"/>
        <rFont val="Arial"/>
        <family val="2"/>
      </rPr>
      <t xml:space="preserve"> function </t>
    </r>
    <r>
      <rPr>
        <b/>
        <sz val="10"/>
        <rFont val="Arial"/>
        <family val="2"/>
      </rPr>
      <t>input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output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values</t>
    </r>
    <r>
      <rPr>
        <sz val="10"/>
        <rFont val="Arial"/>
        <family val="2"/>
      </rPr>
      <t xml:space="preserve"> handled?
- For </t>
    </r>
    <r>
      <rPr>
        <b/>
        <sz val="10"/>
        <rFont val="Arial"/>
        <family val="2"/>
      </rPr>
      <t xml:space="preserve">function calls: </t>
    </r>
    <r>
      <rPr>
        <sz val="10"/>
        <rFont val="Arial"/>
        <family val="2"/>
      </rPr>
      <t>is each function</t>
    </r>
    <r>
      <rPr>
        <b/>
        <sz val="10"/>
        <rFont val="Arial"/>
        <family val="2"/>
      </rPr>
      <t xml:space="preserve"> return value handled</t>
    </r>
    <r>
      <rPr>
        <sz val="10"/>
        <rFont val="Arial"/>
        <family val="2"/>
      </rPr>
      <t>?</t>
    </r>
  </si>
  <si>
    <r>
      <t>Are</t>
    </r>
    <r>
      <rPr>
        <b/>
        <sz val="10"/>
        <rFont val="Arial"/>
        <family val="2"/>
      </rPr>
      <t xml:space="preserve"> zero-pointers</t>
    </r>
    <r>
      <rPr>
        <sz val="10"/>
        <rFont val="Arial"/>
        <family val="2"/>
      </rPr>
      <t xml:space="preserve"> checked / handled?
Is it assured that </t>
    </r>
    <r>
      <rPr>
        <b/>
        <sz val="10"/>
        <rFont val="Arial"/>
        <family val="2"/>
      </rPr>
      <t>pointers</t>
    </r>
    <r>
      <rPr>
        <sz val="10"/>
        <rFont val="Arial"/>
        <family val="2"/>
      </rPr>
      <t xml:space="preserve"> always refer to </t>
    </r>
    <r>
      <rPr>
        <b/>
        <sz val="10"/>
        <rFont val="Arial"/>
        <family val="2"/>
      </rPr>
      <t>valid data</t>
    </r>
    <r>
      <rPr>
        <sz val="10"/>
        <rFont val="Arial"/>
        <family val="2"/>
      </rPr>
      <t>?</t>
    </r>
  </si>
  <si>
    <r>
      <rPr>
        <b/>
        <sz val="10"/>
        <rFont val="Arial"/>
        <family val="2"/>
      </rPr>
      <t>Infinite loop</t>
    </r>
    <r>
      <rPr>
        <sz val="10"/>
        <rFont val="Arial"/>
        <family val="2"/>
      </rPr>
      <t xml:space="preserve">
- Avoid to use </t>
    </r>
    <r>
      <rPr>
        <b/>
        <sz val="10"/>
        <rFont val="Arial"/>
        <family val="2"/>
      </rPr>
      <t>while</t>
    </r>
    <r>
      <rPr>
        <sz val="10"/>
        <rFont val="Arial"/>
        <family val="2"/>
      </rPr>
      <t xml:space="preserve"> statement?. Use </t>
    </r>
    <r>
      <rPr>
        <b/>
        <sz val="10"/>
        <rFont val="Arial"/>
        <family val="2"/>
      </rPr>
      <t>for</t>
    </r>
    <r>
      <rPr>
        <sz val="10"/>
        <rFont val="Arial"/>
        <family val="2"/>
      </rPr>
      <t xml:space="preserve"> loop instead.</t>
    </r>
  </si>
  <si>
    <r>
      <t xml:space="preserve">Does the </t>
    </r>
    <r>
      <rPr>
        <b/>
        <sz val="10"/>
        <rFont val="Arial"/>
        <family val="2"/>
      </rPr>
      <t>code optimization</t>
    </r>
    <r>
      <rPr>
        <sz val="10"/>
        <rFont val="Arial"/>
        <family val="2"/>
      </rPr>
      <t xml:space="preserve"> consider?
    - </t>
    </r>
    <r>
      <rPr>
        <b/>
        <sz val="10"/>
        <rFont val="Arial"/>
        <family val="2"/>
      </rPr>
      <t>Runtime:</t>
    </r>
    <r>
      <rPr>
        <sz val="10"/>
        <rFont val="Arial"/>
        <family val="2"/>
      </rPr>
      <t xml:space="preserve"> the code should run fast.
    - </t>
    </r>
    <r>
      <rPr>
        <b/>
        <sz val="10"/>
        <rFont val="Arial"/>
        <family val="2"/>
      </rPr>
      <t>Memory:</t>
    </r>
    <r>
      <rPr>
        <sz val="10"/>
        <rFont val="Arial"/>
        <family val="2"/>
      </rPr>
      <t xml:space="preserve"> RAM/ROM, I/O, …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</si>
  <si>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Comment
</t>
    </r>
    <r>
      <rPr>
        <sz val="10"/>
        <rFont val="Arial"/>
        <family val="2"/>
      </rPr>
      <t xml:space="preserve">    - Comments are sufficient, rational and answer the question why this LoC exists
    - Technical notes, code design, explanation.
    - Don't comment out the un-used code.
    - Comment and code  are </t>
    </r>
    <r>
      <rPr>
        <b/>
        <sz val="10"/>
        <rFont val="Arial"/>
        <family val="2"/>
      </rPr>
      <t xml:space="preserve">consistence </t>
    </r>
    <r>
      <rPr>
        <sz val="10"/>
        <rFont val="Arial"/>
        <family val="2"/>
      </rPr>
      <t>and</t>
    </r>
    <r>
      <rPr>
        <b/>
        <sz val="10"/>
        <rFont val="Arial"/>
        <family val="2"/>
      </rPr>
      <t xml:space="preserve"> maintenance</t>
    </r>
    <r>
      <rPr>
        <sz val="10"/>
        <rFont val="Arial"/>
        <family val="2"/>
      </rPr>
      <t>?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</si>
  <si>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Naming
</t>
    </r>
    <r>
      <rPr>
        <sz val="10"/>
        <rFont val="Arial"/>
        <family val="2"/>
      </rPr>
      <t xml:space="preserve">    - Is Name descriptive and be consistent?
    - Is Function name say what they do?
    - Is Name follow Naming Convention?. &lt;prefix&gt;_Name_&lt;postfix&gt;</t>
    </r>
  </si>
  <si>
    <t>CHK. no.</t>
  </si>
  <si>
    <t>Violate CHK No?</t>
  </si>
  <si>
    <t>N.A</t>
  </si>
  <si>
    <r>
      <t xml:space="preserve">Code design principles:
    - </t>
    </r>
    <r>
      <rPr>
        <b/>
        <sz val="10"/>
        <rFont val="Arial"/>
        <family val="2"/>
      </rPr>
      <t>Single Responsibility principle</t>
    </r>
    <r>
      <rPr>
        <sz val="10"/>
        <rFont val="Arial"/>
        <family val="2"/>
      </rPr>
      <t xml:space="preserve">: a class/module/function should do one things.
</t>
    </r>
    <r>
      <rPr>
        <sz val="10"/>
        <rFont val="Arial"/>
        <family val="2"/>
      </rPr>
      <t xml:space="preserve">
</t>
    </r>
    <r>
      <rPr>
        <sz val="10"/>
        <rFont val="Arial"/>
        <family val="2"/>
      </rPr>
      <t/>
    </r>
  </si>
  <si>
    <t>Current</t>
  </si>
  <si>
    <r>
      <t>- Are there implementations that are</t>
    </r>
    <r>
      <rPr>
        <b/>
        <sz val="10"/>
        <rFont val="Arial"/>
        <family val="2"/>
      </rPr>
      <t xml:space="preserve"> not based on requirements</t>
    </r>
    <r>
      <rPr>
        <sz val="10"/>
        <rFont val="Arial"/>
        <family val="2"/>
      </rPr>
      <t xml:space="preserve"> or Are </t>
    </r>
    <r>
      <rPr>
        <b/>
        <sz val="10"/>
        <rFont val="Arial"/>
        <family val="2"/>
      </rPr>
      <t>undocumented</t>
    </r>
    <r>
      <rPr>
        <sz val="10"/>
        <rFont val="Arial"/>
        <family val="2"/>
      </rPr>
      <t>?</t>
    </r>
  </si>
  <si>
    <r>
      <t xml:space="preserve">- Is posibility that the implementation cause any </t>
    </r>
    <r>
      <rPr>
        <b/>
        <sz val="10"/>
        <rFont val="Arial"/>
        <family val="2"/>
      </rPr>
      <t>side effect</t>
    </r>
    <r>
      <rPr>
        <sz val="10"/>
        <rFont val="Arial"/>
        <family val="2"/>
      </rPr>
      <t xml:space="preserve"> on other features?</t>
    </r>
  </si>
  <si>
    <t>CHK_01_Req</t>
  </si>
  <si>
    <t>CHK_03_Robust</t>
  </si>
  <si>
    <t>CHK_04_Optimize</t>
  </si>
  <si>
    <t>CHK_05_Exception</t>
  </si>
  <si>
    <t>CHK_06_Pointer</t>
  </si>
  <si>
    <t>CHK_07_Loop</t>
  </si>
  <si>
    <t>CHK_08_Naming</t>
  </si>
  <si>
    <t>CHK_09_Function</t>
  </si>
  <si>
    <t>CHK_10_Comment</t>
  </si>
  <si>
    <t>CHK_11_SRP</t>
  </si>
  <si>
    <t>CHK_11_OCP</t>
  </si>
  <si>
    <t>CHK_11_SWA</t>
  </si>
  <si>
    <t>CHK_11_Depend</t>
  </si>
  <si>
    <t>CHK_12_Testable</t>
  </si>
  <si>
    <t>CHK_02_SideEffect</t>
  </si>
  <si>
    <r>
      <t xml:space="preserve">    - </t>
    </r>
    <r>
      <rPr>
        <b/>
        <sz val="10"/>
        <rFont val="Arial"/>
        <family val="2"/>
      </rPr>
      <t>Open Closed principle</t>
    </r>
    <r>
      <rPr>
        <sz val="10"/>
        <rFont val="Arial"/>
        <family val="2"/>
      </rPr>
      <t>: open for extend, close for modification. Able to extend class without modifying it.</t>
    </r>
  </si>
  <si>
    <r>
      <t xml:space="preserve">    - Follow SW structure/</t>
    </r>
    <r>
      <rPr>
        <b/>
        <sz val="10"/>
        <rFont val="Arial"/>
        <family val="2"/>
      </rPr>
      <t>SW architecture</t>
    </r>
    <r>
      <rPr>
        <sz val="10"/>
        <rFont val="Arial"/>
        <family val="2"/>
      </rPr>
      <t>.</t>
    </r>
  </si>
  <si>
    <r>
      <t xml:space="preserve">    - </t>
    </r>
    <r>
      <rPr>
        <b/>
        <sz val="10"/>
        <rFont val="Arial"/>
        <family val="2"/>
      </rPr>
      <t>Hidden couplings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hidden dependent</t>
    </r>
    <r>
      <rPr>
        <sz val="10"/>
        <rFont val="Arial"/>
        <family val="2"/>
      </rPr>
      <t xml:space="preserve"> order of function calls.</t>
    </r>
  </si>
  <si>
    <t>&lt;We don't use this&gt;</t>
  </si>
  <si>
    <t>Number of the checklist that is need to be checked</t>
  </si>
  <si>
    <t>No. of unchecked Checklist Point</t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</si>
  <si>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Function
</t>
    </r>
    <r>
      <rPr>
        <sz val="10"/>
        <rFont val="Arial"/>
        <family val="2"/>
      </rPr>
      <t xml:space="preserve">    - </t>
    </r>
    <r>
      <rPr>
        <b/>
        <sz val="10"/>
        <rFont val="Arial"/>
        <family val="2"/>
      </rPr>
      <t>Scope:</t>
    </r>
    <r>
      <rPr>
        <sz val="10"/>
        <rFont val="Arial"/>
        <family val="2"/>
      </rPr>
      <t xml:space="preserve"> function should do ONE thing. Don't misplace responsibility
    - </t>
    </r>
    <r>
      <rPr>
        <b/>
        <sz val="10"/>
        <rFont val="Arial"/>
        <family val="2"/>
      </rPr>
      <t>Arguments:</t>
    </r>
    <r>
      <rPr>
        <sz val="10"/>
        <rFont val="Arial"/>
        <family val="2"/>
      </rPr>
      <t xml:space="preserve"> function should have small number of arguments. (e.g. 4)
    - </t>
    </r>
    <r>
      <rPr>
        <b/>
        <sz val="10"/>
        <rFont val="Arial"/>
        <family val="2"/>
      </rPr>
      <t>Duplication:</t>
    </r>
    <r>
      <rPr>
        <sz val="10"/>
        <rFont val="Arial"/>
        <family val="2"/>
      </rPr>
      <t xml:space="preserve"> function is duplicated with others?, the code in function is duplicated?
    - </t>
    </r>
    <r>
      <rPr>
        <b/>
        <sz val="10"/>
        <rFont val="Arial"/>
        <family val="2"/>
      </rPr>
      <t>Complexity:</t>
    </r>
    <r>
      <rPr>
        <sz val="10"/>
        <rFont val="Arial"/>
        <family val="2"/>
      </rPr>
      <t xml:space="preserve"> function should not be too long or too complex with many branches.
    - </t>
    </r>
    <r>
      <rPr>
        <b/>
        <sz val="10"/>
        <rFont val="Arial"/>
        <family val="2"/>
      </rPr>
      <t>Dead function</t>
    </r>
    <r>
      <rPr>
        <sz val="10"/>
        <rFont val="Arial"/>
        <family val="2"/>
      </rPr>
      <t>: function/Loc should be used. Otherwise, don't keep it.</t>
    </r>
  </si>
  <si>
    <r>
      <t xml:space="preserve">Is the code </t>
    </r>
    <r>
      <rPr>
        <b/>
        <sz val="10"/>
        <rFont val="Arial"/>
        <family val="2"/>
      </rPr>
      <t>verifiable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testable</t>
    </r>
    <r>
      <rPr>
        <sz val="10"/>
        <rFont val="Arial"/>
        <family val="2"/>
      </rPr>
      <t>?
- if not, is there a rationale given on why another solution isn't suitable?
- a2l description is updated correctly and available?</t>
    </r>
  </si>
  <si>
    <t>Checked OK from Author? (Y/N)</t>
  </si>
  <si>
    <t>Checked OK from Reviewer(s)? (Y/N)</t>
  </si>
  <si>
    <t>Y</t>
  </si>
  <si>
    <t>Thai Hoang Tuan</t>
  </si>
  <si>
    <t>autosar_ecucvalues_Fx4.arxml</t>
  </si>
  <si>
    <t>Review for update new variant VX11_A1
Review for update new DID F1F6</t>
  </si>
  <si>
    <t>appl_par.c</t>
  </si>
  <si>
    <t>appl_swcpa_rte_dcm.c</t>
  </si>
  <si>
    <t>appl_swcpa_rte_dcm.h</t>
  </si>
  <si>
    <t>Dao Xuan Thang</t>
  </si>
  <si>
    <t>22.04.2021</t>
  </si>
  <si>
    <t>GEELY_VX11_A1</t>
  </si>
  <si>
    <t>Change name variable VehVar_GEELY_LBSG_enm, 
m_CusPar_st.EcuFuncConfData_un.Bitfields.VariantParam_bf2 == 0x02</t>
  </si>
  <si>
    <t>Change name Variant_7DCT</t>
  </si>
  <si>
    <t>Check (GS_PRJ_VAR == GS_PRJ_VAR_GEELY_CV1_3557), do we need add new sub project?</t>
  </si>
  <si>
    <t>y</t>
  </si>
  <si>
    <t>appl_par.h
appl_par.c</t>
  </si>
  <si>
    <t>appl_par.h,appl_par.c</t>
  </si>
  <si>
    <t>Change name of bitfield, add reserved bit</t>
  </si>
  <si>
    <t>186-189,204-205</t>
  </si>
  <si>
    <t>75
632, 331</t>
  </si>
  <si>
    <t>appl_par.c
appl_swcpa_rte_dcm.h</t>
  </si>
  <si>
    <t>143-145
98-100</t>
  </si>
  <si>
    <t>C3</t>
  </si>
  <si>
    <t>Keep the DFS_MainVariant_GEELY_CV1_7DCT_enm for Vx11_A1 variant, Work around, the FBL will check DID in EPPROM and CAL with APPL, then configure 3 variant using same F195 value in CAL and EPPROM</t>
  </si>
  <si>
    <t>VF12 Diagnostic DataSheet(UDS)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</si>
</sst>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color indexed="12"/>
      <name val="Arial"/>
      <family val="2"/>
    </font>
    <font>
      <sz val="10"/>
      <color indexed="14"/>
      <name val="Arial"/>
      <family val="2"/>
    </font>
    <font>
      <sz val="10"/>
      <color indexed="53"/>
      <name val="Arial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b/>
      <sz val="8"/>
      <color indexed="81"/>
      <name val="Tahoma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i/>
      <sz val="10"/>
      <color theme="4"/>
      <name val="Arial"/>
      <family val="2"/>
    </font>
    <font>
      <b/>
      <sz val="10"/>
      <color rgb="FFFF0000"/>
      <name val="Arial"/>
      <family val="2"/>
    </font>
    <font>
      <sz val="9"/>
      <color indexed="81"/>
      <name val="Segoe UI"/>
      <family val="2"/>
    </font>
    <font>
      <i/>
      <sz val="10"/>
      <color rgb="FF0070C0"/>
      <name val="Arial"/>
      <family val="2"/>
    </font>
    <font>
      <b/>
      <sz val="9"/>
      <color indexed="8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5" tint="-0.249977111117893"/>
      <name val="Arial"/>
      <family val="2"/>
    </font>
    <font>
      <sz val="9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6" fillId="2" borderId="1" applyProtection="0">
      <alignment vertical="center"/>
    </xf>
    <xf numFmtId="0" fontId="5" fillId="3" borderId="2" applyProtection="0">
      <alignment vertical="top" wrapText="1"/>
    </xf>
    <xf numFmtId="0" fontId="2" fillId="0" borderId="0"/>
    <xf numFmtId="0" fontId="1" fillId="0" borderId="0"/>
    <xf numFmtId="0" fontId="29" fillId="0" borderId="0" applyNumberForma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0" fontId="6" fillId="2" borderId="1" xfId="1">
      <alignment vertical="center"/>
    </xf>
    <xf numFmtId="0" fontId="0" fillId="0" borderId="0" xfId="0" applyFill="1" applyBorder="1" applyAlignment="1"/>
    <xf numFmtId="0" fontId="4" fillId="0" borderId="3" xfId="0" applyNumberFormat="1" applyFont="1" applyBorder="1" applyAlignment="1" applyProtection="1">
      <alignment vertical="top" wrapText="1"/>
      <protection hidden="1"/>
    </xf>
    <xf numFmtId="0" fontId="4" fillId="0" borderId="4" xfId="0" applyNumberFormat="1" applyFont="1" applyBorder="1" applyAlignment="1" applyProtection="1">
      <alignment horizontal="center" vertical="top"/>
      <protection hidden="1"/>
    </xf>
    <xf numFmtId="0" fontId="4" fillId="0" borderId="5" xfId="0" applyNumberFormat="1" applyFont="1" applyBorder="1" applyAlignment="1" applyProtection="1">
      <alignment horizontal="center" vertical="top"/>
      <protection hidden="1"/>
    </xf>
    <xf numFmtId="1" fontId="4" fillId="0" borderId="3" xfId="0" applyNumberFormat="1" applyFont="1" applyBorder="1" applyAlignment="1" applyProtection="1">
      <alignment horizontal="center" vertical="top" wrapText="1"/>
      <protection hidden="1"/>
    </xf>
    <xf numFmtId="0" fontId="0" fillId="4" borderId="0" xfId="0" applyFill="1"/>
    <xf numFmtId="0" fontId="9" fillId="3" borderId="6" xfId="0" applyFont="1" applyFill="1" applyBorder="1" applyAlignment="1">
      <alignment horizontal="center" vertical="top" wrapText="1"/>
    </xf>
    <xf numFmtId="0" fontId="9" fillId="3" borderId="7" xfId="0" applyFont="1" applyFill="1" applyBorder="1" applyAlignment="1">
      <alignment horizontal="center" vertical="top" wrapText="1"/>
    </xf>
    <xf numFmtId="14" fontId="0" fillId="4" borderId="8" xfId="0" applyNumberForma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0" xfId="0" applyFill="1" applyAlignment="1">
      <alignment wrapText="1"/>
    </xf>
    <xf numFmtId="0" fontId="0" fillId="4" borderId="9" xfId="0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11" fillId="0" borderId="0" xfId="0" applyFont="1"/>
    <xf numFmtId="0" fontId="6" fillId="2" borderId="1" xfId="1" applyFont="1" applyAlignment="1">
      <alignment vertical="center" wrapText="1"/>
    </xf>
    <xf numFmtId="0" fontId="5" fillId="3" borderId="2" xfId="2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 applyAlignment="1">
      <alignment vertical="top" wrapText="1"/>
    </xf>
    <xf numFmtId="0" fontId="6" fillId="2" borderId="1" xfId="1" applyAlignment="1">
      <alignment horizontal="center" vertical="center"/>
    </xf>
    <xf numFmtId="0" fontId="4" fillId="0" borderId="3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6" fillId="0" borderId="0" xfId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 applyAlignment="1"/>
    <xf numFmtId="0" fontId="5" fillId="0" borderId="0" xfId="0" applyFont="1" applyFill="1" applyBorder="1" applyAlignment="1">
      <alignment vertical="top" wrapText="1"/>
    </xf>
    <xf numFmtId="0" fontId="5" fillId="0" borderId="2" xfId="2" applyFont="1" applyFill="1" applyBorder="1" applyAlignment="1">
      <alignment vertical="top" wrapText="1"/>
    </xf>
    <xf numFmtId="0" fontId="8" fillId="0" borderId="2" xfId="0" applyFont="1" applyFill="1" applyBorder="1" applyAlignment="1">
      <alignment wrapText="1"/>
    </xf>
    <xf numFmtId="0" fontId="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21" xfId="2" applyFont="1" applyBorder="1" applyAlignment="1" applyProtection="1">
      <alignment horizontal="center" vertical="center" textRotation="90" wrapText="1"/>
      <protection hidden="1"/>
    </xf>
    <xf numFmtId="0" fontId="5" fillId="3" borderId="21" xfId="2" applyFont="1" applyBorder="1" applyAlignment="1" applyProtection="1">
      <alignment horizontal="center" vertical="center" wrapText="1"/>
      <protection hidden="1"/>
    </xf>
    <xf numFmtId="0" fontId="5" fillId="6" borderId="21" xfId="2" applyFont="1" applyFill="1" applyBorder="1" applyAlignment="1" applyProtection="1">
      <alignment horizontal="center" vertical="center" textRotation="90" wrapText="1"/>
      <protection hidden="1"/>
    </xf>
    <xf numFmtId="0" fontId="0" fillId="0" borderId="2" xfId="0" applyBorder="1"/>
    <xf numFmtId="0" fontId="5" fillId="3" borderId="22" xfId="2" applyFont="1" applyBorder="1" applyAlignment="1" applyProtection="1">
      <alignment horizontal="center" vertical="center" wrapText="1"/>
      <protection hidden="1"/>
    </xf>
    <xf numFmtId="0" fontId="5" fillId="7" borderId="23" xfId="2" applyFont="1" applyFill="1" applyBorder="1" applyAlignment="1" applyProtection="1">
      <alignment horizontal="center" vertical="center" wrapText="1"/>
      <protection hidden="1"/>
    </xf>
    <xf numFmtId="0" fontId="6" fillId="2" borderId="1" xfId="1" applyBorder="1">
      <alignment vertical="center"/>
    </xf>
    <xf numFmtId="0" fontId="6" fillId="2" borderId="24" xfId="1" applyBorder="1" applyAlignment="1">
      <alignment horizontal="center" vertical="center"/>
    </xf>
    <xf numFmtId="0" fontId="5" fillId="7" borderId="21" xfId="2" applyFont="1" applyFill="1" applyBorder="1" applyAlignment="1" applyProtection="1">
      <alignment horizontal="center" vertical="center" wrapText="1"/>
      <protection hidden="1"/>
    </xf>
    <xf numFmtId="0" fontId="6" fillId="2" borderId="1" xfId="1" applyFont="1">
      <alignment vertical="center"/>
    </xf>
    <xf numFmtId="0" fontId="8" fillId="0" borderId="4" xfId="0" applyNumberFormat="1" applyFont="1" applyBorder="1" applyAlignment="1" applyProtection="1">
      <alignment horizontal="center" vertical="top"/>
      <protection hidden="1"/>
    </xf>
    <xf numFmtId="0" fontId="8" fillId="0" borderId="5" xfId="0" applyNumberFormat="1" applyFont="1" applyBorder="1" applyAlignment="1" applyProtection="1">
      <alignment horizontal="center" vertical="top"/>
      <protection hidden="1"/>
    </xf>
    <xf numFmtId="1" fontId="8" fillId="0" borderId="3" xfId="0" applyNumberFormat="1" applyFont="1" applyBorder="1" applyAlignment="1" applyProtection="1">
      <alignment horizontal="center" vertical="top" wrapText="1"/>
      <protection hidden="1"/>
    </xf>
    <xf numFmtId="0" fontId="8" fillId="0" borderId="3" xfId="0" applyNumberFormat="1" applyFont="1" applyBorder="1" applyAlignment="1" applyProtection="1">
      <alignment vertical="top" wrapText="1"/>
      <protection hidden="1"/>
    </xf>
    <xf numFmtId="49" fontId="8" fillId="0" borderId="3" xfId="0" applyNumberFormat="1" applyFont="1" applyBorder="1" applyAlignment="1" applyProtection="1">
      <alignment vertical="top" wrapText="1"/>
      <protection hidden="1"/>
    </xf>
    <xf numFmtId="0" fontId="8" fillId="0" borderId="2" xfId="0" applyFont="1" applyBorder="1"/>
    <xf numFmtId="0" fontId="8" fillId="0" borderId="19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5" fillId="9" borderId="21" xfId="2" applyFont="1" applyFill="1" applyBorder="1" applyAlignment="1" applyProtection="1">
      <alignment horizontal="center" vertical="center" wrapText="1"/>
      <protection hidden="1"/>
    </xf>
    <xf numFmtId="0" fontId="14" fillId="9" borderId="0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>
      <alignment wrapText="1"/>
    </xf>
    <xf numFmtId="0" fontId="8" fillId="0" borderId="2" xfId="0" applyFont="1" applyBorder="1" applyAlignment="1">
      <alignment wrapText="1"/>
    </xf>
    <xf numFmtId="0" fontId="5" fillId="6" borderId="28" xfId="1" applyFont="1" applyFill="1" applyBorder="1" applyAlignment="1">
      <alignment horizontal="center" vertical="center"/>
    </xf>
    <xf numFmtId="16" fontId="8" fillId="4" borderId="0" xfId="0" applyNumberFormat="1" applyFont="1" applyFill="1"/>
    <xf numFmtId="0" fontId="5" fillId="3" borderId="19" xfId="2" applyFont="1" applyBorder="1" applyAlignment="1">
      <alignment vertical="top" wrapText="1"/>
    </xf>
    <xf numFmtId="0" fontId="4" fillId="0" borderId="3" xfId="0" applyNumberFormat="1" applyFont="1" applyBorder="1" applyAlignment="1" applyProtection="1">
      <alignment horizontal="center" vertical="top" wrapText="1"/>
      <protection hidden="1"/>
    </xf>
    <xf numFmtId="14" fontId="8" fillId="0" borderId="2" xfId="0" applyNumberFormat="1" applyFont="1" applyBorder="1" applyAlignment="1">
      <alignment horizontal="center" vertical="top" wrapText="1"/>
    </xf>
    <xf numFmtId="0" fontId="6" fillId="2" borderId="1" xfId="1" applyFont="1" applyAlignment="1">
      <alignment vertical="top" wrapText="1"/>
    </xf>
    <xf numFmtId="0" fontId="6" fillId="2" borderId="1" xfId="1" applyAlignment="1">
      <alignment vertical="top"/>
    </xf>
    <xf numFmtId="0" fontId="6" fillId="2" borderId="0" xfId="1" applyBorder="1" applyAlignment="1">
      <alignment vertical="top"/>
    </xf>
    <xf numFmtId="0" fontId="5" fillId="3" borderId="2" xfId="2" applyFont="1" applyAlignment="1">
      <alignment horizontal="center" vertical="top" wrapText="1"/>
    </xf>
    <xf numFmtId="0" fontId="5" fillId="3" borderId="25" xfId="2" applyFont="1" applyBorder="1" applyAlignment="1">
      <alignment vertical="top" wrapText="1"/>
    </xf>
    <xf numFmtId="0" fontId="5" fillId="9" borderId="2" xfId="2" applyFont="1" applyFill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5" fillId="9" borderId="2" xfId="2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49" fontId="8" fillId="0" borderId="2" xfId="0" quotePrefix="1" applyNumberFormat="1" applyFont="1" applyBorder="1" applyAlignment="1">
      <alignment horizontal="center" vertical="top" wrapText="1"/>
    </xf>
    <xf numFmtId="0" fontId="5" fillId="3" borderId="2" xfId="2" applyFont="1" applyBorder="1" applyAlignment="1">
      <alignment horizontal="center" vertical="top" wrapText="1"/>
    </xf>
    <xf numFmtId="0" fontId="5" fillId="9" borderId="19" xfId="2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5" fillId="5" borderId="26" xfId="1" applyFont="1" applyFill="1" applyBorder="1" applyAlignment="1">
      <alignment horizontal="center" vertical="top"/>
    </xf>
    <xf numFmtId="0" fontId="5" fillId="9" borderId="27" xfId="1" applyFont="1" applyFill="1" applyBorder="1" applyAlignment="1">
      <alignment horizontal="center" vertical="top"/>
    </xf>
    <xf numFmtId="0" fontId="5" fillId="3" borderId="20" xfId="0" applyFont="1" applyFill="1" applyBorder="1" applyAlignment="1">
      <alignment horizontal="center" vertical="top"/>
    </xf>
    <xf numFmtId="0" fontId="8" fillId="3" borderId="20" xfId="0" applyFont="1" applyFill="1" applyBorder="1" applyAlignment="1">
      <alignment horizontal="left" vertical="top"/>
    </xf>
    <xf numFmtId="0" fontId="8" fillId="8" borderId="3" xfId="0" applyFont="1" applyFill="1" applyBorder="1" applyAlignment="1">
      <alignment horizontal="center" vertical="top"/>
    </xf>
    <xf numFmtId="0" fontId="8" fillId="0" borderId="2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center" vertical="top"/>
    </xf>
    <xf numFmtId="0" fontId="19" fillId="8" borderId="3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left" vertical="top"/>
    </xf>
    <xf numFmtId="0" fontId="19" fillId="8" borderId="2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center" vertical="top" wrapText="1"/>
    </xf>
    <xf numFmtId="0" fontId="9" fillId="3" borderId="28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8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vertical="top"/>
    </xf>
    <xf numFmtId="0" fontId="8" fillId="0" borderId="2" xfId="0" applyFont="1" applyFill="1" applyBorder="1" applyAlignment="1">
      <alignment vertical="top" wrapText="1"/>
    </xf>
    <xf numFmtId="0" fontId="0" fillId="0" borderId="0" xfId="0" applyFill="1" applyAlignment="1">
      <alignment horizontal="left" vertical="top"/>
    </xf>
    <xf numFmtId="0" fontId="0" fillId="4" borderId="9" xfId="0" applyFill="1" applyBorder="1" applyAlignment="1">
      <alignment horizontal="center" vertical="top"/>
    </xf>
    <xf numFmtId="16" fontId="0" fillId="4" borderId="2" xfId="0" quotePrefix="1" applyNumberFormat="1" applyFill="1" applyBorder="1" applyAlignment="1">
      <alignment horizontal="center" vertical="top"/>
    </xf>
    <xf numFmtId="0" fontId="0" fillId="4" borderId="2" xfId="0" quotePrefix="1" applyFill="1" applyBorder="1" applyAlignment="1">
      <alignment horizontal="center" vertical="top"/>
    </xf>
    <xf numFmtId="16" fontId="0" fillId="4" borderId="17" xfId="0" quotePrefix="1" applyNumberFormat="1" applyFill="1" applyBorder="1" applyAlignment="1">
      <alignment horizontal="center" vertical="top"/>
    </xf>
    <xf numFmtId="16" fontId="0" fillId="4" borderId="17" xfId="0" applyNumberFormat="1" applyFill="1" applyBorder="1" applyAlignment="1">
      <alignment horizontal="center" vertical="top"/>
    </xf>
    <xf numFmtId="16" fontId="8" fillId="4" borderId="17" xfId="0" applyNumberFormat="1" applyFont="1" applyFill="1" applyBorder="1" applyAlignment="1">
      <alignment horizontal="center" vertical="top"/>
    </xf>
    <xf numFmtId="16" fontId="8" fillId="4" borderId="17" xfId="0" quotePrefix="1" applyNumberFormat="1" applyFont="1" applyFill="1" applyBorder="1" applyAlignment="1">
      <alignment horizontal="center" vertical="top"/>
    </xf>
    <xf numFmtId="14" fontId="0" fillId="4" borderId="8" xfId="0" applyNumberFormat="1" applyFill="1" applyBorder="1" applyAlignment="1">
      <alignment horizontal="center" vertical="top"/>
    </xf>
    <xf numFmtId="14" fontId="0" fillId="4" borderId="11" xfId="0" applyNumberFormat="1" applyFill="1" applyBorder="1" applyAlignment="1">
      <alignment horizontal="center" vertical="top"/>
    </xf>
    <xf numFmtId="14" fontId="0" fillId="4" borderId="16" xfId="0" applyNumberFormat="1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 wrapText="1"/>
    </xf>
    <xf numFmtId="0" fontId="0" fillId="4" borderId="10" xfId="0" applyFill="1" applyBorder="1" applyAlignment="1">
      <alignment vertical="top"/>
    </xf>
    <xf numFmtId="0" fontId="8" fillId="0" borderId="0" xfId="0" applyFont="1" applyAlignment="1">
      <alignment vertical="top" wrapText="1"/>
    </xf>
    <xf numFmtId="0" fontId="0" fillId="4" borderId="12" xfId="0" applyFill="1" applyBorder="1" applyAlignment="1">
      <alignment vertical="top"/>
    </xf>
    <xf numFmtId="0" fontId="0" fillId="4" borderId="2" xfId="0" applyFill="1" applyBorder="1" applyAlignment="1">
      <alignment vertical="top" wrapText="1"/>
    </xf>
    <xf numFmtId="0" fontId="0" fillId="4" borderId="17" xfId="0" quotePrefix="1" applyFill="1" applyBorder="1" applyAlignment="1">
      <alignment vertical="top" wrapText="1"/>
    </xf>
    <xf numFmtId="0" fontId="0" fillId="4" borderId="18" xfId="0" applyFill="1" applyBorder="1" applyAlignment="1">
      <alignment vertical="top"/>
    </xf>
    <xf numFmtId="0" fontId="8" fillId="4" borderId="17" xfId="0" quotePrefix="1" applyFont="1" applyFill="1" applyBorder="1" applyAlignment="1">
      <alignment vertical="top" wrapText="1"/>
    </xf>
    <xf numFmtId="0" fontId="8" fillId="4" borderId="18" xfId="0" applyFont="1" applyFill="1" applyBorder="1" applyAlignment="1">
      <alignment vertical="top"/>
    </xf>
    <xf numFmtId="14" fontId="0" fillId="4" borderId="36" xfId="0" applyNumberFormat="1" applyFill="1" applyBorder="1" applyAlignment="1">
      <alignment horizontal="center" vertical="top"/>
    </xf>
    <xf numFmtId="16" fontId="8" fillId="4" borderId="37" xfId="0" quotePrefix="1" applyNumberFormat="1" applyFont="1" applyFill="1" applyBorder="1" applyAlignment="1">
      <alignment horizontal="center" vertical="top"/>
    </xf>
    <xf numFmtId="0" fontId="8" fillId="4" borderId="37" xfId="0" quotePrefix="1" applyFont="1" applyFill="1" applyBorder="1" applyAlignment="1">
      <alignment vertical="top" wrapText="1"/>
    </xf>
    <xf numFmtId="0" fontId="8" fillId="4" borderId="38" xfId="0" applyFont="1" applyFill="1" applyBorder="1" applyAlignment="1">
      <alignment vertical="top"/>
    </xf>
    <xf numFmtId="16" fontId="8" fillId="4" borderId="2" xfId="0" quotePrefix="1" applyNumberFormat="1" applyFont="1" applyFill="1" applyBorder="1" applyAlignment="1">
      <alignment horizontal="center" vertical="top"/>
    </xf>
    <xf numFmtId="0" fontId="8" fillId="4" borderId="2" xfId="0" quotePrefix="1" applyFont="1" applyFill="1" applyBorder="1" applyAlignment="1">
      <alignment vertical="top" wrapText="1"/>
    </xf>
    <xf numFmtId="0" fontId="8" fillId="4" borderId="12" xfId="0" applyFont="1" applyFill="1" applyBorder="1" applyAlignment="1">
      <alignment vertical="top"/>
    </xf>
    <xf numFmtId="0" fontId="8" fillId="0" borderId="19" xfId="0" applyFont="1" applyFill="1" applyBorder="1" applyAlignment="1">
      <alignment vertical="top" wrapText="1"/>
    </xf>
    <xf numFmtId="49" fontId="8" fillId="0" borderId="2" xfId="0" quotePrefix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vertical="top"/>
    </xf>
    <xf numFmtId="0" fontId="5" fillId="3" borderId="2" xfId="2" applyFont="1" applyBorder="1" applyAlignment="1" applyProtection="1">
      <alignment horizontal="center" vertical="center" wrapText="1"/>
      <protection hidden="1"/>
    </xf>
    <xf numFmtId="0" fontId="5" fillId="6" borderId="39" xfId="2" applyFont="1" applyFill="1" applyBorder="1" applyAlignment="1" applyProtection="1">
      <alignment horizontal="center" vertical="center" textRotation="90" wrapText="1"/>
      <protection hidden="1"/>
    </xf>
    <xf numFmtId="0" fontId="25" fillId="2" borderId="1" xfId="1" applyFont="1">
      <alignment vertical="center"/>
    </xf>
    <xf numFmtId="0" fontId="8" fillId="0" borderId="2" xfId="0" quotePrefix="1" applyFont="1" applyFill="1" applyBorder="1" applyAlignment="1">
      <alignment vertical="top" wrapText="1"/>
    </xf>
    <xf numFmtId="0" fontId="26" fillId="0" borderId="3" xfId="0" applyNumberFormat="1" applyFont="1" applyBorder="1" applyAlignment="1" applyProtection="1">
      <alignment horizontal="center" vertical="center" wrapText="1"/>
      <protection hidden="1"/>
    </xf>
    <xf numFmtId="0" fontId="19" fillId="10" borderId="2" xfId="0" applyFont="1" applyFill="1" applyBorder="1" applyAlignment="1">
      <alignment vertical="top" wrapText="1"/>
    </xf>
    <xf numFmtId="0" fontId="18" fillId="10" borderId="2" xfId="0" applyFont="1" applyFill="1" applyBorder="1" applyAlignment="1">
      <alignment vertical="top" wrapText="1"/>
    </xf>
    <xf numFmtId="0" fontId="21" fillId="10" borderId="2" xfId="0" applyFont="1" applyFill="1" applyBorder="1" applyAlignment="1">
      <alignment vertical="top" wrapText="1"/>
    </xf>
    <xf numFmtId="14" fontId="8" fillId="10" borderId="2" xfId="0" applyNumberFormat="1" applyFont="1" applyFill="1" applyBorder="1" applyAlignment="1">
      <alignment horizontal="center" vertical="top" wrapText="1"/>
    </xf>
    <xf numFmtId="0" fontId="8" fillId="10" borderId="19" xfId="0" applyFont="1" applyFill="1" applyBorder="1" applyAlignment="1">
      <alignment vertical="top" wrapText="1"/>
    </xf>
    <xf numFmtId="0" fontId="8" fillId="10" borderId="19" xfId="0" applyFont="1" applyFill="1" applyBorder="1" applyAlignment="1">
      <alignment horizontal="center" vertical="top" wrapText="1"/>
    </xf>
    <xf numFmtId="0" fontId="8" fillId="3" borderId="17" xfId="0" applyFont="1" applyFill="1" applyBorder="1" applyAlignment="1">
      <alignment horizontal="left" vertical="top"/>
    </xf>
    <xf numFmtId="0" fontId="8" fillId="0" borderId="17" xfId="0" applyFont="1" applyFill="1" applyBorder="1" applyAlignment="1">
      <alignment horizontal="center" vertical="top"/>
    </xf>
    <xf numFmtId="0" fontId="8" fillId="0" borderId="2" xfId="0" applyFont="1" applyBorder="1" applyAlignment="1">
      <alignment vertical="top"/>
    </xf>
    <xf numFmtId="0" fontId="5" fillId="3" borderId="17" xfId="0" applyFont="1" applyFill="1" applyBorder="1" applyAlignment="1">
      <alignment horizontal="center" vertical="top" wrapText="1"/>
    </xf>
    <xf numFmtId="0" fontId="29" fillId="10" borderId="19" xfId="5" applyFill="1" applyBorder="1" applyAlignment="1">
      <alignment vertical="top" wrapText="1"/>
    </xf>
    <xf numFmtId="0" fontId="8" fillId="0" borderId="5" xfId="0" applyNumberFormat="1" applyFont="1" applyBorder="1" applyAlignment="1" applyProtection="1">
      <alignment horizontal="center" vertical="top" wrapText="1"/>
      <protection hidden="1"/>
    </xf>
    <xf numFmtId="0" fontId="0" fillId="4" borderId="0" xfId="0" applyFill="1" applyAlignment="1">
      <alignment horizontal="center"/>
    </xf>
    <xf numFmtId="0" fontId="6" fillId="2" borderId="0" xfId="1" applyBorder="1" applyAlignment="1">
      <alignment vertical="center"/>
    </xf>
    <xf numFmtId="0" fontId="0" fillId="0" borderId="0" xfId="0" applyAlignment="1">
      <alignment vertical="center"/>
    </xf>
    <xf numFmtId="0" fontId="8" fillId="0" borderId="19" xfId="0" applyFont="1" applyBorder="1" applyAlignment="1">
      <alignment horizontal="center" vertical="top" wrapText="1"/>
    </xf>
    <xf numFmtId="0" fontId="8" fillId="0" borderId="30" xfId="0" applyFont="1" applyBorder="1" applyAlignment="1">
      <alignment vertical="top"/>
    </xf>
    <xf numFmtId="0" fontId="8" fillId="0" borderId="31" xfId="0" applyFont="1" applyBorder="1" applyAlignment="1">
      <alignment vertical="top"/>
    </xf>
    <xf numFmtId="0" fontId="7" fillId="5" borderId="32" xfId="1" applyFont="1" applyFill="1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8" fillId="5" borderId="34" xfId="0" applyFont="1" applyFill="1" applyBorder="1" applyAlignment="1">
      <alignment horizontal="left" vertical="top"/>
    </xf>
    <xf numFmtId="0" fontId="8" fillId="5" borderId="35" xfId="0" applyFont="1" applyFill="1" applyBorder="1" applyAlignment="1">
      <alignment horizontal="left" vertical="top"/>
    </xf>
    <xf numFmtId="0" fontId="4" fillId="2" borderId="0" xfId="0" applyNumberFormat="1" applyFont="1" applyFill="1" applyBorder="1" applyAlignment="1" applyProtection="1">
      <alignment horizontal="center" vertical="top"/>
      <protection hidden="1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/>
    <xf numFmtId="0" fontId="0" fillId="0" borderId="0" xfId="0" applyAlignment="1"/>
    <xf numFmtId="0" fontId="5" fillId="3" borderId="35" xfId="1" applyFont="1" applyFill="1" applyBorder="1" applyAlignment="1">
      <alignment horizontal="center" vertical="center"/>
    </xf>
    <xf numFmtId="0" fontId="5" fillId="3" borderId="28" xfId="1" applyFont="1" applyFill="1" applyBorder="1" applyAlignment="1">
      <alignment horizontal="center" vertical="center"/>
    </xf>
    <xf numFmtId="0" fontId="5" fillId="7" borderId="32" xfId="1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</cellXfs>
  <cellStyles count="6">
    <cellStyle name="Heading 1" xfId="1" builtinId="16" customBuiltin="1"/>
    <cellStyle name="Heading 2" xfId="2" builtinId="17" customBuiltin="1"/>
    <cellStyle name="Hyperlink" xfId="5" builtinId="8"/>
    <cellStyle name="Normal" xfId="0" builtinId="0"/>
    <cellStyle name="Normal 2" xfId="3"/>
    <cellStyle name="Normal 3" xfId="4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5625" name="Picture 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3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457200</xdr:colOff>
      <xdr:row>0</xdr:row>
      <xdr:rowOff>428625</xdr:rowOff>
    </xdr:to>
    <xdr:sp macro="" textlink="">
      <xdr:nvSpPr>
        <xdr:cNvPr id="5626" name="Text Box 2"/>
        <xdr:cNvSpPr txBox="1">
          <a:spLocks noChangeArrowheads="1"/>
        </xdr:cNvSpPr>
      </xdr:nvSpPr>
      <xdr:spPr bwMode="auto">
        <a:xfrm>
          <a:off x="0" y="0"/>
          <a:ext cx="108585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428625</xdr:rowOff>
    </xdr:from>
    <xdr:to>
      <xdr:col>1</xdr:col>
      <xdr:colOff>457200</xdr:colOff>
      <xdr:row>0</xdr:row>
      <xdr:rowOff>838200</xdr:rowOff>
    </xdr:to>
    <xdr:sp macro="" textlink="">
      <xdr:nvSpPr>
        <xdr:cNvPr id="5123" name="Text Box 3"/>
        <xdr:cNvSpPr txBox="1">
          <a:spLocks noChangeArrowheads="1"/>
        </xdr:cNvSpPr>
      </xdr:nvSpPr>
      <xdr:spPr bwMode="auto">
        <a:xfrm>
          <a:off x="0" y="428625"/>
          <a:ext cx="108585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CC-DA</a:t>
          </a:r>
        </a:p>
      </xdr:txBody>
    </xdr:sp>
    <xdr:clientData/>
  </xdr:twoCellAnchor>
  <xdr:twoCellAnchor>
    <xdr:from>
      <xdr:col>1</xdr:col>
      <xdr:colOff>457200</xdr:colOff>
      <xdr:row>0</xdr:row>
      <xdr:rowOff>0</xdr:rowOff>
    </xdr:from>
    <xdr:to>
      <xdr:col>3</xdr:col>
      <xdr:colOff>3248025</xdr:colOff>
      <xdr:row>0</xdr:row>
      <xdr:rowOff>428625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085850" y="0"/>
          <a:ext cx="46005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Code Review Protocol</a:t>
          </a:r>
        </a:p>
      </xdr:txBody>
    </xdr:sp>
    <xdr:clientData/>
  </xdr:twoCellAnchor>
  <xdr:twoCellAnchor>
    <xdr:from>
      <xdr:col>1</xdr:col>
      <xdr:colOff>457200</xdr:colOff>
      <xdr:row>0</xdr:row>
      <xdr:rowOff>428625</xdr:rowOff>
    </xdr:from>
    <xdr:to>
      <xdr:col>3</xdr:col>
      <xdr:colOff>3248025</xdr:colOff>
      <xdr:row>0</xdr:row>
      <xdr:rowOff>838200</xdr:rowOff>
    </xdr:to>
    <xdr:sp macro="" textlink="">
      <xdr:nvSpPr>
        <xdr:cNvPr id="5125" name="Text Box 5"/>
        <xdr:cNvSpPr txBox="1">
          <a:spLocks noChangeArrowheads="1"/>
        </xdr:cNvSpPr>
      </xdr:nvSpPr>
      <xdr:spPr bwMode="auto">
        <a:xfrm>
          <a:off x="1085850" y="428625"/>
          <a:ext cx="4600575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endParaRPr lang="de-DE" sz="1200" b="1" i="1" u="none" strike="noStrike" baseline="0">
            <a:solidFill>
              <a:srgbClr val="FF99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3248025</xdr:colOff>
      <xdr:row>0</xdr:row>
      <xdr:rowOff>0</xdr:rowOff>
    </xdr:from>
    <xdr:to>
      <xdr:col>6</xdr:col>
      <xdr:colOff>0</xdr:colOff>
      <xdr:row>0</xdr:row>
      <xdr:rowOff>428625</xdr:rowOff>
    </xdr:to>
    <xdr:sp macro="" textlink="">
      <xdr:nvSpPr>
        <xdr:cNvPr id="5126" name="Text Box 6"/>
        <xdr:cNvSpPr txBox="1">
          <a:spLocks noChangeArrowheads="1"/>
        </xdr:cNvSpPr>
      </xdr:nvSpPr>
      <xdr:spPr bwMode="auto">
        <a:xfrm>
          <a:off x="5686425" y="0"/>
          <a:ext cx="19431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Process responsible: 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 Unit Verification (SW_UVE)</a:t>
          </a:r>
        </a:p>
      </xdr:txBody>
    </xdr:sp>
    <xdr:clientData/>
  </xdr:twoCellAnchor>
  <xdr:twoCellAnchor>
    <xdr:from>
      <xdr:col>0</xdr:col>
      <xdr:colOff>38100</xdr:colOff>
      <xdr:row>0</xdr:row>
      <xdr:rowOff>133350</xdr:rowOff>
    </xdr:from>
    <xdr:to>
      <xdr:col>1</xdr:col>
      <xdr:colOff>428625</xdr:colOff>
      <xdr:row>0</xdr:row>
      <xdr:rowOff>314325</xdr:rowOff>
    </xdr:to>
    <xdr:pic>
      <xdr:nvPicPr>
        <xdr:cNvPr id="5631" name="Picture 7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33350"/>
          <a:ext cx="10191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3248025</xdr:colOff>
      <xdr:row>0</xdr:row>
      <xdr:rowOff>428625</xdr:rowOff>
    </xdr:from>
    <xdr:to>
      <xdr:col>6</xdr:col>
      <xdr:colOff>0</xdr:colOff>
      <xdr:row>0</xdr:row>
      <xdr:rowOff>838200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5686425" y="428625"/>
          <a:ext cx="194310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Document and Template Version: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Refer to change history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F42"/>
  <sheetViews>
    <sheetView view="pageBreakPreview" topLeftCell="A28" zoomScaleNormal="100" workbookViewId="0">
      <selection activeCell="D42" sqref="D42"/>
    </sheetView>
  </sheetViews>
  <sheetFormatPr defaultColWidth="11.42578125" defaultRowHeight="12.75"/>
  <cols>
    <col min="1" max="1" width="9.42578125" style="11" customWidth="1"/>
    <col min="2" max="2" width="13.140625" style="11" customWidth="1"/>
    <col min="3" max="3" width="14" style="11" customWidth="1"/>
    <col min="4" max="4" width="52.85546875" style="23" customWidth="1"/>
    <col min="5" max="5" width="19.42578125" style="11" customWidth="1"/>
    <col min="6" max="6" width="9.140625" style="11" customWidth="1"/>
    <col min="7" max="16384" width="11.42578125" style="11"/>
  </cols>
  <sheetData>
    <row r="1" spans="1:6" ht="66.75" customHeight="1">
      <c r="A1" s="149"/>
      <c r="B1" s="149"/>
      <c r="C1" s="149"/>
      <c r="D1" s="149"/>
      <c r="E1" s="149"/>
      <c r="F1" s="149"/>
    </row>
    <row r="4" spans="1:6" ht="13.5" thickBot="1">
      <c r="B4" s="11" t="s">
        <v>3</v>
      </c>
      <c r="E4" s="65"/>
    </row>
    <row r="5" spans="1:6" ht="30.75" thickBot="1">
      <c r="B5" s="96" t="s">
        <v>35</v>
      </c>
      <c r="C5" s="13" t="s">
        <v>4</v>
      </c>
      <c r="D5" s="13" t="s">
        <v>36</v>
      </c>
      <c r="E5" s="13" t="s">
        <v>37</v>
      </c>
    </row>
    <row r="6" spans="1:6">
      <c r="B6" s="110" t="s">
        <v>56</v>
      </c>
      <c r="C6" s="103" t="s">
        <v>57</v>
      </c>
      <c r="D6" s="113"/>
      <c r="E6" s="114"/>
    </row>
    <row r="7" spans="1:6" ht="25.5">
      <c r="B7" s="111">
        <v>38973</v>
      </c>
      <c r="C7" s="104" t="s">
        <v>1</v>
      </c>
      <c r="D7" s="115" t="s">
        <v>5</v>
      </c>
      <c r="E7" s="116" t="s">
        <v>6</v>
      </c>
      <c r="F7" s="11" t="s">
        <v>7</v>
      </c>
    </row>
    <row r="8" spans="1:6">
      <c r="B8" s="111">
        <v>39212</v>
      </c>
      <c r="C8" s="104" t="s">
        <v>2</v>
      </c>
      <c r="D8" s="117" t="s">
        <v>12</v>
      </c>
      <c r="E8" s="116" t="s">
        <v>8</v>
      </c>
    </row>
    <row r="9" spans="1:6" ht="89.25">
      <c r="B9" s="111">
        <v>39225</v>
      </c>
      <c r="C9" s="105" t="s">
        <v>10</v>
      </c>
      <c r="D9" s="117" t="s">
        <v>13</v>
      </c>
      <c r="E9" s="116" t="s">
        <v>8</v>
      </c>
    </row>
    <row r="10" spans="1:6">
      <c r="B10" s="111">
        <v>39245</v>
      </c>
      <c r="C10" s="104" t="s">
        <v>11</v>
      </c>
      <c r="D10" s="117" t="s">
        <v>15</v>
      </c>
      <c r="E10" s="116" t="s">
        <v>14</v>
      </c>
    </row>
    <row r="11" spans="1:6" ht="40.5" customHeight="1">
      <c r="B11" s="112">
        <v>40078</v>
      </c>
      <c r="C11" s="106" t="s">
        <v>20</v>
      </c>
      <c r="D11" s="118" t="s">
        <v>22</v>
      </c>
      <c r="E11" s="119" t="s">
        <v>14</v>
      </c>
    </row>
    <row r="12" spans="1:6">
      <c r="B12" s="112">
        <v>40115</v>
      </c>
      <c r="C12" s="106" t="s">
        <v>23</v>
      </c>
      <c r="D12" s="118" t="s">
        <v>24</v>
      </c>
      <c r="E12" s="119" t="s">
        <v>14</v>
      </c>
    </row>
    <row r="13" spans="1:6">
      <c r="B13" s="112">
        <v>40121</v>
      </c>
      <c r="C13" s="106" t="s">
        <v>25</v>
      </c>
      <c r="D13" s="118" t="s">
        <v>26</v>
      </c>
      <c r="E13" s="119" t="s">
        <v>14</v>
      </c>
    </row>
    <row r="14" spans="1:6">
      <c r="B14" s="112">
        <v>40128</v>
      </c>
      <c r="C14" s="106" t="s">
        <v>27</v>
      </c>
      <c r="D14" s="118" t="s">
        <v>28</v>
      </c>
      <c r="E14" s="119" t="s">
        <v>14</v>
      </c>
    </row>
    <row r="15" spans="1:6" ht="38.25">
      <c r="B15" s="112">
        <v>40154</v>
      </c>
      <c r="C15" s="107" t="s">
        <v>30</v>
      </c>
      <c r="D15" s="118" t="s">
        <v>29</v>
      </c>
      <c r="E15" s="119" t="s">
        <v>14</v>
      </c>
    </row>
    <row r="16" spans="1:6">
      <c r="B16" s="112">
        <v>40191</v>
      </c>
      <c r="C16" s="106" t="s">
        <v>31</v>
      </c>
      <c r="D16" s="118" t="s">
        <v>32</v>
      </c>
      <c r="E16" s="119" t="s">
        <v>14</v>
      </c>
    </row>
    <row r="17" spans="2:5">
      <c r="B17" s="112">
        <v>40484</v>
      </c>
      <c r="C17" s="106" t="s">
        <v>33</v>
      </c>
      <c r="D17" s="118" t="s">
        <v>34</v>
      </c>
      <c r="E17" s="119" t="s">
        <v>14</v>
      </c>
    </row>
    <row r="18" spans="2:5">
      <c r="B18" s="112">
        <v>40484</v>
      </c>
      <c r="C18" s="106" t="s">
        <v>41</v>
      </c>
      <c r="D18" s="118" t="s">
        <v>42</v>
      </c>
      <c r="E18" s="119" t="s">
        <v>14</v>
      </c>
    </row>
    <row r="19" spans="2:5">
      <c r="B19" s="112">
        <v>40487</v>
      </c>
      <c r="C19" s="106" t="s">
        <v>54</v>
      </c>
      <c r="D19" s="118" t="s">
        <v>55</v>
      </c>
      <c r="E19" s="119" t="s">
        <v>14</v>
      </c>
    </row>
    <row r="20" spans="2:5">
      <c r="B20" s="112">
        <v>40498</v>
      </c>
      <c r="C20" s="106" t="s">
        <v>59</v>
      </c>
      <c r="D20" s="118" t="s">
        <v>60</v>
      </c>
      <c r="E20" s="119" t="s">
        <v>14</v>
      </c>
    </row>
    <row r="21" spans="2:5" ht="25.5">
      <c r="B21" s="112">
        <v>41590</v>
      </c>
      <c r="C21" s="108" t="s">
        <v>64</v>
      </c>
      <c r="D21" s="120" t="s">
        <v>66</v>
      </c>
      <c r="E21" s="121" t="s">
        <v>65</v>
      </c>
    </row>
    <row r="22" spans="2:5">
      <c r="B22" s="112">
        <v>41617</v>
      </c>
      <c r="C22" s="109" t="s">
        <v>102</v>
      </c>
      <c r="D22" s="120" t="s">
        <v>103</v>
      </c>
      <c r="E22" s="121" t="s">
        <v>65</v>
      </c>
    </row>
    <row r="23" spans="2:5">
      <c r="B23" s="112">
        <v>42726</v>
      </c>
      <c r="C23" s="109" t="s">
        <v>110</v>
      </c>
      <c r="D23" s="120" t="s">
        <v>108</v>
      </c>
      <c r="E23" s="121" t="s">
        <v>109</v>
      </c>
    </row>
    <row r="24" spans="2:5">
      <c r="B24" s="112">
        <v>43167</v>
      </c>
      <c r="C24" s="109" t="s">
        <v>111</v>
      </c>
      <c r="D24" s="120" t="s">
        <v>112</v>
      </c>
      <c r="E24" s="121" t="s">
        <v>109</v>
      </c>
    </row>
    <row r="25" spans="2:5" ht="51">
      <c r="B25" s="112">
        <v>43431</v>
      </c>
      <c r="C25" s="109" t="s">
        <v>114</v>
      </c>
      <c r="D25" s="120" t="s">
        <v>115</v>
      </c>
      <c r="E25" s="121" t="s">
        <v>109</v>
      </c>
    </row>
    <row r="26" spans="2:5" ht="25.5">
      <c r="B26" s="112">
        <v>43529</v>
      </c>
      <c r="C26" s="109" t="s">
        <v>116</v>
      </c>
      <c r="D26" s="120" t="s">
        <v>117</v>
      </c>
      <c r="E26" s="121" t="s">
        <v>109</v>
      </c>
    </row>
    <row r="27" spans="2:5" ht="51">
      <c r="B27" s="111">
        <v>43613</v>
      </c>
      <c r="C27" s="126" t="s">
        <v>118</v>
      </c>
      <c r="D27" s="127" t="s">
        <v>119</v>
      </c>
      <c r="E27" s="128" t="s">
        <v>109</v>
      </c>
    </row>
    <row r="28" spans="2:5" ht="89.25">
      <c r="B28" s="111">
        <v>43896</v>
      </c>
      <c r="C28" s="126" t="s">
        <v>120</v>
      </c>
      <c r="D28" s="127" t="s">
        <v>121</v>
      </c>
      <c r="E28" s="128" t="s">
        <v>109</v>
      </c>
    </row>
    <row r="29" spans="2:5">
      <c r="B29" s="111">
        <v>44271</v>
      </c>
      <c r="C29" s="126" t="s">
        <v>128</v>
      </c>
      <c r="D29" s="127" t="s">
        <v>130</v>
      </c>
      <c r="E29" s="128" t="s">
        <v>129</v>
      </c>
    </row>
    <row r="30" spans="2:5">
      <c r="B30" s="111"/>
      <c r="C30" s="126"/>
      <c r="D30" s="127"/>
      <c r="E30" s="128"/>
    </row>
    <row r="31" spans="2:5">
      <c r="B31" s="111"/>
      <c r="C31" s="126"/>
      <c r="D31" s="127"/>
      <c r="E31" s="128"/>
    </row>
    <row r="32" spans="2:5" ht="13.5" thickBot="1">
      <c r="B32" s="122"/>
      <c r="C32" s="123"/>
      <c r="D32" s="124"/>
      <c r="E32" s="125"/>
    </row>
    <row r="34" spans="2:5" ht="13.5" thickBot="1">
      <c r="B34" s="11" t="s">
        <v>38</v>
      </c>
    </row>
    <row r="35" spans="2:5" ht="30.75" thickBot="1">
      <c r="B35" s="12" t="s">
        <v>35</v>
      </c>
      <c r="C35" s="13" t="s">
        <v>39</v>
      </c>
      <c r="D35" s="13" t="s">
        <v>36</v>
      </c>
      <c r="E35" s="13" t="s">
        <v>37</v>
      </c>
    </row>
    <row r="36" spans="2:5">
      <c r="B36" s="14"/>
      <c r="C36" s="15"/>
      <c r="D36" s="24" t="s">
        <v>40</v>
      </c>
      <c r="E36" s="16"/>
    </row>
    <row r="37" spans="2:5">
      <c r="B37" s="18"/>
      <c r="C37" s="19"/>
      <c r="D37" s="25"/>
      <c r="E37" s="17"/>
    </row>
    <row r="38" spans="2:5">
      <c r="B38" s="18"/>
      <c r="C38" s="19"/>
      <c r="D38" s="25"/>
      <c r="E38" s="17"/>
    </row>
    <row r="39" spans="2:5">
      <c r="B39" s="18"/>
      <c r="C39" s="19"/>
      <c r="D39" s="25"/>
      <c r="E39" s="17"/>
    </row>
    <row r="40" spans="2:5">
      <c r="B40" s="18"/>
      <c r="C40" s="19"/>
      <c r="D40" s="25"/>
      <c r="E40" s="17"/>
    </row>
    <row r="41" spans="2:5">
      <c r="B41" s="18"/>
      <c r="C41" s="19"/>
      <c r="D41" s="25"/>
      <c r="E41" s="17"/>
    </row>
    <row r="42" spans="2:5" ht="13.5" thickBot="1">
      <c r="B42" s="20"/>
      <c r="C42" s="21"/>
      <c r="D42" s="26"/>
      <c r="E42" s="22"/>
    </row>
  </sheetData>
  <mergeCells count="1">
    <mergeCell ref="A1:F1"/>
  </mergeCells>
  <phoneticPr fontId="3" type="noConversion"/>
  <pageMargins left="0.78740157480314965" right="0.78740157480314965" top="0.59055118110236227" bottom="0.98425196850393704" header="0.51181102362204722" footer="0.51181102362204722"/>
  <pageSetup paperSize="9" scale="73" fitToHeight="1000" orientation="portrait" r:id="rId1"/>
  <headerFooter alignWithMargins="0">
    <oddFooter>&amp;L© Alle Rechte bei Robert Bosch GmbH, auch für den Fall von Schutzrechtsanmeldungen. 
Jede Verfügungsbefugnis, wie Kopier- und Weitergaberecht, bei uns. Die gültige Ausgabe dieses Templates ist in der AE-DA Prozesslandschaft abgelegt.
&amp;R&amp;H/&amp;A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pageSetUpPr fitToPage="1"/>
  </sheetPr>
  <dimension ref="A1:J37"/>
  <sheetViews>
    <sheetView showGridLines="0" tabSelected="1" workbookViewId="0">
      <selection activeCell="C24" sqref="C24"/>
    </sheetView>
  </sheetViews>
  <sheetFormatPr defaultColWidth="11.42578125" defaultRowHeight="12.75"/>
  <cols>
    <col min="1" max="1" width="27.85546875" style="30" customWidth="1"/>
    <col min="2" max="2" width="74.42578125" customWidth="1"/>
    <col min="3" max="3" width="15.7109375" customWidth="1"/>
    <col min="4" max="4" width="22.5703125" customWidth="1"/>
    <col min="5" max="5" width="3" customWidth="1"/>
    <col min="8" max="8" width="0" hidden="1" customWidth="1"/>
  </cols>
  <sheetData>
    <row r="1" spans="1:10" s="1" customFormat="1" ht="16.5" thickBot="1">
      <c r="A1" s="28" t="s">
        <v>43</v>
      </c>
      <c r="B1" s="150"/>
      <c r="C1" s="151"/>
      <c r="D1" s="151"/>
      <c r="E1" s="3"/>
      <c r="F1" s="3"/>
    </row>
    <row r="2" spans="1:10">
      <c r="A2" s="29" t="s">
        <v>69</v>
      </c>
      <c r="B2" s="137" t="s">
        <v>178</v>
      </c>
      <c r="C2" s="29" t="s">
        <v>35</v>
      </c>
      <c r="D2" s="140" t="s">
        <v>177</v>
      </c>
    </row>
    <row r="3" spans="1:10" ht="25.5">
      <c r="A3" s="29" t="s">
        <v>70</v>
      </c>
      <c r="B3" s="138" t="s">
        <v>172</v>
      </c>
      <c r="C3" s="29" t="s">
        <v>44</v>
      </c>
      <c r="D3" s="67" t="s">
        <v>122</v>
      </c>
      <c r="F3" s="6"/>
      <c r="G3" s="6"/>
      <c r="H3" s="6"/>
      <c r="I3" s="6"/>
      <c r="J3" s="6"/>
    </row>
    <row r="4" spans="1:10">
      <c r="A4" s="29" t="s">
        <v>9</v>
      </c>
      <c r="B4" s="139"/>
      <c r="C4" s="39"/>
      <c r="D4" s="40"/>
      <c r="F4" s="6"/>
      <c r="G4" s="6"/>
      <c r="H4" s="6"/>
      <c r="I4" s="6"/>
      <c r="J4" s="6"/>
    </row>
    <row r="5" spans="1:10" s="2" customFormat="1" ht="16.5" thickBot="1">
      <c r="A5" s="69" t="s">
        <v>47</v>
      </c>
      <c r="B5" s="70"/>
      <c r="C5" s="71"/>
      <c r="D5" s="71"/>
      <c r="E5" s="6"/>
      <c r="F5" s="6"/>
      <c r="G5" s="6"/>
      <c r="H5" s="6"/>
      <c r="I5" s="6"/>
      <c r="J5" s="6"/>
    </row>
    <row r="6" spans="1:10">
      <c r="A6" s="72" t="s">
        <v>67</v>
      </c>
      <c r="B6" s="73" t="s">
        <v>104</v>
      </c>
      <c r="C6" s="74" t="s">
        <v>72</v>
      </c>
      <c r="D6" s="74" t="s">
        <v>73</v>
      </c>
      <c r="I6" s="27"/>
    </row>
    <row r="7" spans="1:10">
      <c r="A7" s="75" t="s">
        <v>74</v>
      </c>
      <c r="B7" s="141" t="s">
        <v>171</v>
      </c>
      <c r="C7" s="76"/>
      <c r="D7" s="76"/>
    </row>
    <row r="8" spans="1:10">
      <c r="A8" s="75" t="s">
        <v>75</v>
      </c>
      <c r="B8" s="141" t="s">
        <v>173</v>
      </c>
      <c r="C8" s="76"/>
      <c r="D8" s="76"/>
    </row>
    <row r="9" spans="1:10">
      <c r="A9" s="75" t="s">
        <v>76</v>
      </c>
      <c r="B9" s="141" t="s">
        <v>174</v>
      </c>
      <c r="C9" s="76"/>
      <c r="D9" s="76"/>
    </row>
    <row r="10" spans="1:10">
      <c r="A10" s="75" t="s">
        <v>77</v>
      </c>
      <c r="B10" s="58" t="s">
        <v>175</v>
      </c>
      <c r="C10" s="76"/>
      <c r="D10" s="76"/>
    </row>
    <row r="11" spans="1:10">
      <c r="A11" s="75" t="s">
        <v>78</v>
      </c>
      <c r="B11" s="58"/>
      <c r="C11" s="76"/>
      <c r="D11" s="76"/>
    </row>
    <row r="12" spans="1:10">
      <c r="A12" s="75" t="s">
        <v>79</v>
      </c>
      <c r="B12" s="58"/>
      <c r="C12" s="76"/>
      <c r="D12" s="76"/>
    </row>
    <row r="13" spans="1:10">
      <c r="A13" s="75" t="s">
        <v>80</v>
      </c>
      <c r="B13" s="58"/>
      <c r="C13" s="76"/>
      <c r="D13" s="76"/>
    </row>
    <row r="14" spans="1:10">
      <c r="A14" s="72" t="s">
        <v>88</v>
      </c>
      <c r="B14" s="66" t="s">
        <v>86</v>
      </c>
      <c r="C14" s="77" t="s">
        <v>72</v>
      </c>
      <c r="D14" s="77" t="s">
        <v>87</v>
      </c>
    </row>
    <row r="15" spans="1:10">
      <c r="A15" s="78" t="s">
        <v>81</v>
      </c>
      <c r="B15" s="141" t="s">
        <v>184</v>
      </c>
      <c r="C15" s="79"/>
      <c r="D15" s="68"/>
    </row>
    <row r="16" spans="1:10">
      <c r="A16" s="78" t="s">
        <v>82</v>
      </c>
      <c r="B16" s="141" t="s">
        <v>173</v>
      </c>
      <c r="C16" s="79"/>
      <c r="D16" s="68"/>
    </row>
    <row r="17" spans="1:6">
      <c r="A17" s="78" t="s">
        <v>190</v>
      </c>
      <c r="B17" s="141" t="s">
        <v>173</v>
      </c>
      <c r="C17" s="79"/>
      <c r="D17" s="68"/>
    </row>
    <row r="18" spans="1:6">
      <c r="A18" s="72" t="s">
        <v>46</v>
      </c>
      <c r="B18" s="66" t="s">
        <v>48</v>
      </c>
      <c r="C18" s="80" t="s">
        <v>9</v>
      </c>
      <c r="D18" s="80" t="s">
        <v>35</v>
      </c>
    </row>
    <row r="19" spans="1:6">
      <c r="A19" s="78" t="s">
        <v>16</v>
      </c>
      <c r="B19" s="147" t="s">
        <v>192</v>
      </c>
      <c r="C19" s="130" t="s">
        <v>141</v>
      </c>
      <c r="D19" s="68"/>
    </row>
    <row r="20" spans="1:6">
      <c r="A20" s="78" t="s">
        <v>21</v>
      </c>
      <c r="B20" s="129"/>
      <c r="C20" s="130"/>
      <c r="D20" s="68"/>
    </row>
    <row r="21" spans="1:6" ht="16.5" thickBot="1">
      <c r="A21" s="69" t="s">
        <v>58</v>
      </c>
      <c r="B21" s="70"/>
      <c r="C21" s="70"/>
      <c r="D21" s="71"/>
      <c r="E21" s="3"/>
      <c r="F21" s="3"/>
    </row>
    <row r="22" spans="1:6">
      <c r="A22" s="72" t="s">
        <v>45</v>
      </c>
      <c r="B22" s="66" t="s">
        <v>84</v>
      </c>
      <c r="C22" s="81" t="s">
        <v>83</v>
      </c>
      <c r="D22" s="77" t="s">
        <v>85</v>
      </c>
    </row>
    <row r="23" spans="1:6" ht="12.75" customHeight="1">
      <c r="A23" s="82" t="s">
        <v>0</v>
      </c>
      <c r="B23" s="141" t="s">
        <v>176</v>
      </c>
      <c r="C23" s="142" t="s">
        <v>37</v>
      </c>
      <c r="D23" s="78"/>
    </row>
    <row r="24" spans="1:6" ht="13.5" customHeight="1">
      <c r="A24" s="82" t="s">
        <v>17</v>
      </c>
      <c r="B24" s="141" t="s">
        <v>170</v>
      </c>
      <c r="C24" s="142" t="s">
        <v>123</v>
      </c>
      <c r="D24" s="78"/>
    </row>
    <row r="25" spans="1:6" ht="13.5" customHeight="1">
      <c r="A25" s="82" t="s">
        <v>18</v>
      </c>
      <c r="B25" s="141" t="s">
        <v>124</v>
      </c>
      <c r="C25" s="142" t="s">
        <v>123</v>
      </c>
      <c r="D25" s="78"/>
    </row>
    <row r="26" spans="1:6">
      <c r="A26" s="82" t="s">
        <v>19</v>
      </c>
      <c r="B26" s="141" t="s">
        <v>126</v>
      </c>
      <c r="C26" s="142" t="s">
        <v>125</v>
      </c>
      <c r="D26" s="78"/>
    </row>
    <row r="27" spans="1:6">
      <c r="A27" s="82" t="s">
        <v>62</v>
      </c>
      <c r="B27" s="58"/>
      <c r="C27" s="83"/>
      <c r="D27" s="78"/>
    </row>
    <row r="28" spans="1:6" ht="13.5" thickBot="1">
      <c r="A28" s="84"/>
      <c r="B28" s="38"/>
      <c r="C28" s="31"/>
      <c r="D28" s="31"/>
      <c r="E28" s="1"/>
    </row>
    <row r="29" spans="1:6" ht="16.5" thickBot="1">
      <c r="A29" s="155" t="s">
        <v>71</v>
      </c>
      <c r="B29" s="156"/>
      <c r="C29" s="85" t="s">
        <v>99</v>
      </c>
      <c r="D29" s="86" t="s">
        <v>95</v>
      </c>
    </row>
    <row r="30" spans="1:6" ht="12.75" customHeight="1">
      <c r="A30" s="87" t="s">
        <v>90</v>
      </c>
      <c r="B30" s="88" t="s">
        <v>91</v>
      </c>
      <c r="C30" s="89">
        <f>COUNTIF(Findings!D5:D998,"*")</f>
        <v>4</v>
      </c>
      <c r="D30" s="90"/>
    </row>
    <row r="31" spans="1:6" ht="12.75" customHeight="1">
      <c r="A31" s="87" t="s">
        <v>96</v>
      </c>
      <c r="B31" s="88" t="s">
        <v>92</v>
      </c>
      <c r="C31" s="89">
        <f>COUNTIF(Findings!E5:E998,"y")</f>
        <v>4</v>
      </c>
      <c r="D31" s="91"/>
    </row>
    <row r="32" spans="1:6" ht="12.75" customHeight="1">
      <c r="A32" s="87" t="s">
        <v>97</v>
      </c>
      <c r="B32" s="88" t="s">
        <v>98</v>
      </c>
      <c r="C32" s="92">
        <f>SUMPRODUCT((Findings!D5:D998&lt;&gt;"")*(Findings!E5:E998="y")*(Findings!G5:G998="")*(Findings!H5:H998=""))</f>
        <v>0</v>
      </c>
      <c r="D32" s="91"/>
    </row>
    <row r="33" spans="1:5" ht="12.75" customHeight="1">
      <c r="A33" s="87" t="s">
        <v>93</v>
      </c>
      <c r="B33" s="93" t="s">
        <v>94</v>
      </c>
      <c r="C33" s="94">
        <f>SUMPRODUCT((Findings!D5:D998&lt;&gt;"")*(Findings!E5:E998=""))</f>
        <v>0</v>
      </c>
      <c r="D33" s="90"/>
    </row>
    <row r="34" spans="1:5" ht="12.75" customHeight="1" thickBot="1">
      <c r="A34" s="146" t="s">
        <v>164</v>
      </c>
      <c r="B34" s="143" t="s">
        <v>163</v>
      </c>
      <c r="C34" s="92">
        <f>COUNTIF(Checklist!D4:D18,"")</f>
        <v>0</v>
      </c>
      <c r="D34" s="144"/>
    </row>
    <row r="35" spans="1:5" ht="16.5" thickBot="1">
      <c r="A35" s="155" t="s">
        <v>49</v>
      </c>
      <c r="B35" s="157"/>
      <c r="C35" s="157"/>
      <c r="D35" s="158"/>
      <c r="E35" s="35"/>
    </row>
    <row r="36" spans="1:5">
      <c r="A36" s="95" t="s">
        <v>101</v>
      </c>
      <c r="B36" s="152" t="str">
        <f>IF(AND(B2&lt;&gt;"",B3&lt;&gt;"",D2&lt;&gt;"",D3&lt;&gt;"",B7&lt;&gt;"",B24&lt;&gt;"",C30&lt;&gt;0,C32=0, C33=0, C34=0),"yes","no")</f>
        <v>yes</v>
      </c>
      <c r="C36" s="153"/>
      <c r="D36" s="154"/>
      <c r="E36" s="37"/>
    </row>
    <row r="37" spans="1:5" hidden="1">
      <c r="A37" s="95" t="s">
        <v>61</v>
      </c>
      <c r="B37" s="152" t="s">
        <v>162</v>
      </c>
      <c r="C37" s="153"/>
      <c r="D37" s="154"/>
      <c r="E37" s="36"/>
    </row>
  </sheetData>
  <protectedRanges>
    <protectedRange sqref="B2" name="Bereich1"/>
    <protectedRange sqref="B23" name="Bereich1_2"/>
  </protectedRanges>
  <mergeCells count="5">
    <mergeCell ref="B1:D1"/>
    <mergeCell ref="B37:D37"/>
    <mergeCell ref="B36:D36"/>
    <mergeCell ref="A29:B29"/>
    <mergeCell ref="A35:D35"/>
  </mergeCells>
  <phoneticPr fontId="3" type="noConversion"/>
  <conditionalFormatting sqref="B36:D36">
    <cfRule type="cellIs" dxfId="1" priority="1" stopIfTrue="1" operator="equal">
      <formula>"no"</formula>
    </cfRule>
    <cfRule type="cellIs" dxfId="0" priority="2" stopIfTrue="1" operator="equal">
      <formula>"yes"</formula>
    </cfRule>
  </conditionalFormatting>
  <dataValidations count="1">
    <dataValidation type="list" allowBlank="1" showInputMessage="1" showErrorMessage="1" sqref="D3">
      <formula1>"Walkthrough, Inspection"</formula1>
    </dataValidation>
  </dataValidations>
  <pageMargins left="0.78740157499999996" right="0.78740157499999996" top="0.984251969" bottom="0.984251969" header="0.4921259845" footer="0.4921259845"/>
  <pageSetup paperSize="9" scale="85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L56"/>
  <sheetViews>
    <sheetView showGridLines="0" workbookViewId="0">
      <pane ySplit="4" topLeftCell="A5" activePane="bottomLeft" state="frozen"/>
      <selection pane="bottomLeft" activeCell="L8" sqref="L8"/>
    </sheetView>
  </sheetViews>
  <sheetFormatPr defaultColWidth="11.42578125" defaultRowHeight="12.75"/>
  <cols>
    <col min="1" max="1" width="4.7109375" customWidth="1"/>
    <col min="2" max="2" width="12.140625" customWidth="1"/>
    <col min="3" max="3" width="17.5703125" customWidth="1"/>
    <col min="4" max="4" width="71.5703125" style="4" customWidth="1"/>
    <col min="5" max="5" width="5.5703125" style="34" customWidth="1"/>
    <col min="6" max="6" width="14.7109375" style="34" customWidth="1"/>
    <col min="7" max="7" width="11.7109375" customWidth="1"/>
    <col min="8" max="8" width="11.5703125" customWidth="1"/>
    <col min="9" max="9" width="23.140625" customWidth="1"/>
    <col min="10" max="10" width="3.28515625" customWidth="1"/>
    <col min="11" max="11" width="2.85546875" customWidth="1"/>
  </cols>
  <sheetData>
    <row r="1" spans="1:12" ht="16.5" thickBot="1">
      <c r="A1" s="51" t="s">
        <v>50</v>
      </c>
      <c r="B1" s="5"/>
      <c r="C1" s="5"/>
      <c r="D1" s="5"/>
      <c r="E1" s="32"/>
      <c r="F1" s="32"/>
      <c r="G1" s="48"/>
      <c r="H1" s="49"/>
      <c r="I1" s="49"/>
      <c r="J1" s="41"/>
      <c r="K1" s="41"/>
      <c r="L1" s="2"/>
    </row>
    <row r="2" spans="1:12" ht="13.5" thickBot="1">
      <c r="A2" s="163" t="s">
        <v>53</v>
      </c>
      <c r="B2" s="164"/>
      <c r="C2" s="164"/>
      <c r="D2" s="164"/>
      <c r="E2" s="64"/>
      <c r="F2" s="64"/>
      <c r="G2" s="165"/>
      <c r="H2" s="166"/>
      <c r="I2" s="61" t="s">
        <v>107</v>
      </c>
      <c r="J2" s="41"/>
      <c r="K2" s="41"/>
      <c r="L2" s="2"/>
    </row>
    <row r="3" spans="1:12" ht="99" customHeight="1">
      <c r="A3" s="42" t="s">
        <v>51</v>
      </c>
      <c r="B3" s="42" t="s">
        <v>63</v>
      </c>
      <c r="C3" s="43" t="s">
        <v>52</v>
      </c>
      <c r="D3" s="46" t="s">
        <v>89</v>
      </c>
      <c r="E3" s="44" t="s">
        <v>68</v>
      </c>
      <c r="F3" s="133" t="s">
        <v>138</v>
      </c>
      <c r="G3" s="47" t="s">
        <v>106</v>
      </c>
      <c r="H3" s="50" t="s">
        <v>105</v>
      </c>
      <c r="I3" s="60" t="s">
        <v>100</v>
      </c>
      <c r="J3" s="41"/>
      <c r="K3" s="41"/>
      <c r="L3" s="2"/>
    </row>
    <row r="4" spans="1:12">
      <c r="A4" s="159"/>
      <c r="B4" s="160"/>
      <c r="C4" s="160"/>
      <c r="D4" s="160"/>
      <c r="E4" s="161"/>
      <c r="F4" s="161"/>
      <c r="G4" s="161"/>
      <c r="H4" s="161"/>
      <c r="I4" s="162"/>
      <c r="J4" s="41"/>
      <c r="K4" s="41"/>
      <c r="L4" s="2"/>
    </row>
    <row r="5" spans="1:12" ht="25.5">
      <c r="A5" s="52">
        <v>1</v>
      </c>
      <c r="B5" s="148" t="s">
        <v>183</v>
      </c>
      <c r="C5" s="54" t="s">
        <v>187</v>
      </c>
      <c r="D5" s="55" t="s">
        <v>179</v>
      </c>
      <c r="E5" s="33" t="s">
        <v>182</v>
      </c>
      <c r="F5" s="136" t="s">
        <v>150</v>
      </c>
      <c r="G5" s="56" t="s">
        <v>81</v>
      </c>
      <c r="H5" s="62"/>
      <c r="I5" s="62"/>
      <c r="J5" s="2"/>
      <c r="K5" s="2"/>
      <c r="L5" s="2"/>
    </row>
    <row r="6" spans="1:12" ht="24">
      <c r="A6" s="52">
        <v>2</v>
      </c>
      <c r="B6" s="53" t="s">
        <v>173</v>
      </c>
      <c r="C6" s="54" t="s">
        <v>186</v>
      </c>
      <c r="D6" s="55" t="s">
        <v>185</v>
      </c>
      <c r="E6" s="33" t="s">
        <v>182</v>
      </c>
      <c r="F6" s="136" t="s">
        <v>150</v>
      </c>
      <c r="G6" s="56" t="s">
        <v>82</v>
      </c>
      <c r="H6" s="56"/>
      <c r="I6" s="56"/>
      <c r="J6" s="2"/>
      <c r="K6" s="2"/>
      <c r="L6" s="2"/>
    </row>
    <row r="7" spans="1:12" ht="38.25">
      <c r="A7" s="52">
        <v>3</v>
      </c>
      <c r="B7" s="148" t="s">
        <v>188</v>
      </c>
      <c r="C7" s="54" t="s">
        <v>189</v>
      </c>
      <c r="D7" s="55" t="s">
        <v>180</v>
      </c>
      <c r="E7" s="33" t="s">
        <v>182</v>
      </c>
      <c r="F7" s="136" t="s">
        <v>150</v>
      </c>
      <c r="G7" s="56" t="s">
        <v>82</v>
      </c>
      <c r="H7" s="56"/>
      <c r="I7" s="56"/>
    </row>
    <row r="8" spans="1:12" ht="127.5">
      <c r="A8" s="52">
        <v>4</v>
      </c>
      <c r="B8" s="53" t="s">
        <v>173</v>
      </c>
      <c r="C8" s="54">
        <v>404</v>
      </c>
      <c r="D8" s="55" t="s">
        <v>181</v>
      </c>
      <c r="E8" s="33" t="s">
        <v>182</v>
      </c>
      <c r="F8" s="136"/>
      <c r="G8" s="56" t="s">
        <v>190</v>
      </c>
      <c r="H8" s="56"/>
      <c r="I8" s="56" t="s">
        <v>191</v>
      </c>
    </row>
    <row r="9" spans="1:12">
      <c r="A9" s="52">
        <v>5</v>
      </c>
      <c r="B9" s="53"/>
      <c r="C9" s="54"/>
      <c r="D9" s="55"/>
      <c r="E9" s="33"/>
      <c r="F9" s="136"/>
      <c r="G9" s="56"/>
      <c r="H9" s="56"/>
      <c r="I9" s="56"/>
    </row>
    <row r="10" spans="1:12">
      <c r="A10" s="52">
        <v>6</v>
      </c>
      <c r="B10" s="53"/>
      <c r="C10" s="54"/>
      <c r="D10" s="55"/>
      <c r="E10" s="33"/>
      <c r="F10" s="136"/>
      <c r="G10" s="56"/>
      <c r="H10" s="56"/>
      <c r="I10" s="56"/>
    </row>
    <row r="11" spans="1:12">
      <c r="A11" s="52">
        <v>7</v>
      </c>
      <c r="B11" s="53"/>
      <c r="C11" s="54"/>
      <c r="D11" s="55"/>
      <c r="E11" s="33"/>
      <c r="F11" s="136"/>
      <c r="G11" s="56"/>
      <c r="H11" s="56"/>
      <c r="I11" s="56"/>
    </row>
    <row r="12" spans="1:12">
      <c r="A12" s="52">
        <v>8</v>
      </c>
      <c r="B12" s="53"/>
      <c r="C12" s="54"/>
      <c r="D12" s="55"/>
      <c r="E12" s="33"/>
      <c r="F12" s="136"/>
      <c r="G12" s="56"/>
      <c r="H12" s="56"/>
      <c r="I12" s="56"/>
    </row>
    <row r="13" spans="1:12">
      <c r="A13" s="52">
        <v>9</v>
      </c>
      <c r="B13" s="53"/>
      <c r="C13" s="54"/>
      <c r="D13" s="55"/>
      <c r="E13" s="33"/>
      <c r="F13" s="136"/>
      <c r="G13" s="56"/>
      <c r="H13" s="63"/>
      <c r="I13" s="63"/>
    </row>
    <row r="14" spans="1:12">
      <c r="A14" s="52">
        <v>10</v>
      </c>
      <c r="B14" s="53"/>
      <c r="C14" s="54"/>
      <c r="D14" s="55"/>
      <c r="E14" s="33"/>
      <c r="F14" s="136"/>
      <c r="G14" s="56"/>
      <c r="H14" s="63"/>
      <c r="I14" s="63"/>
    </row>
    <row r="15" spans="1:12">
      <c r="A15" s="52"/>
      <c r="B15" s="53"/>
      <c r="C15" s="54"/>
      <c r="D15" s="55"/>
      <c r="E15" s="33"/>
      <c r="F15" s="136"/>
      <c r="G15" s="56"/>
      <c r="H15" s="63"/>
      <c r="I15" s="63"/>
    </row>
    <row r="16" spans="1:12">
      <c r="A16" s="52"/>
      <c r="B16" s="53"/>
      <c r="C16" s="54"/>
      <c r="D16" s="55"/>
      <c r="E16" s="33"/>
      <c r="F16" s="136"/>
      <c r="G16" s="56"/>
      <c r="H16" s="63"/>
      <c r="I16" s="63"/>
    </row>
    <row r="17" spans="1:9">
      <c r="A17" s="52"/>
      <c r="B17" s="53"/>
      <c r="C17" s="54"/>
      <c r="D17" s="55"/>
      <c r="E17" s="33"/>
      <c r="F17" s="136"/>
      <c r="G17" s="56"/>
      <c r="H17" s="63"/>
      <c r="I17" s="63"/>
    </row>
    <row r="18" spans="1:9">
      <c r="A18" s="52"/>
      <c r="B18" s="53"/>
      <c r="C18" s="54"/>
      <c r="D18" s="55"/>
      <c r="E18" s="33"/>
      <c r="F18" s="136"/>
      <c r="G18" s="56"/>
      <c r="H18" s="63"/>
      <c r="I18" s="63"/>
    </row>
    <row r="19" spans="1:9">
      <c r="A19" s="52"/>
      <c r="B19" s="53"/>
      <c r="C19" s="54"/>
      <c r="D19" s="55"/>
      <c r="E19" s="33"/>
      <c r="F19" s="136"/>
      <c r="G19" s="56"/>
      <c r="H19" s="63"/>
      <c r="I19" s="63"/>
    </row>
    <row r="20" spans="1:9">
      <c r="A20" s="52"/>
      <c r="B20" s="53"/>
      <c r="C20" s="54"/>
      <c r="D20" s="55"/>
      <c r="E20" s="33"/>
      <c r="F20" s="136"/>
      <c r="G20" s="56"/>
      <c r="H20" s="63"/>
      <c r="I20" s="63"/>
    </row>
    <row r="21" spans="1:9">
      <c r="A21" s="52"/>
      <c r="B21" s="53"/>
      <c r="C21" s="54"/>
      <c r="D21" s="55"/>
      <c r="E21" s="33"/>
      <c r="F21" s="136"/>
      <c r="G21" s="56"/>
      <c r="H21" s="63"/>
      <c r="I21" s="63"/>
    </row>
    <row r="22" spans="1:9">
      <c r="A22" s="52"/>
      <c r="B22" s="53"/>
      <c r="C22" s="54"/>
      <c r="D22" s="55"/>
      <c r="E22" s="33"/>
      <c r="F22" s="136"/>
      <c r="G22" s="56"/>
      <c r="H22" s="63"/>
      <c r="I22" s="63"/>
    </row>
    <row r="23" spans="1:9">
      <c r="A23" s="52"/>
      <c r="B23" s="53"/>
      <c r="C23" s="54"/>
      <c r="D23" s="55"/>
      <c r="E23" s="33"/>
      <c r="F23" s="136"/>
      <c r="G23" s="56"/>
      <c r="H23" s="57"/>
      <c r="I23" s="57"/>
    </row>
    <row r="24" spans="1:9">
      <c r="A24" s="52"/>
      <c r="B24" s="53"/>
      <c r="C24" s="54"/>
      <c r="D24" s="55"/>
      <c r="E24" s="33"/>
      <c r="F24" s="136"/>
      <c r="G24" s="56"/>
      <c r="H24" s="57"/>
      <c r="I24" s="57"/>
    </row>
    <row r="25" spans="1:9">
      <c r="A25" s="52"/>
      <c r="B25" s="53"/>
      <c r="C25" s="54"/>
      <c r="D25" s="55"/>
      <c r="E25" s="33"/>
      <c r="F25" s="136"/>
      <c r="G25" s="56"/>
      <c r="H25" s="57"/>
      <c r="I25" s="57"/>
    </row>
    <row r="26" spans="1:9">
      <c r="A26" s="52"/>
      <c r="B26" s="53"/>
      <c r="C26" s="54"/>
      <c r="D26" s="55"/>
      <c r="E26" s="33"/>
      <c r="F26" s="136"/>
      <c r="G26" s="56"/>
      <c r="H26" s="57"/>
      <c r="I26" s="57"/>
    </row>
    <row r="27" spans="1:9">
      <c r="A27" s="52"/>
      <c r="B27" s="53"/>
      <c r="C27" s="54"/>
      <c r="D27" s="55"/>
      <c r="E27" s="33"/>
      <c r="F27" s="136"/>
      <c r="G27" s="56"/>
      <c r="H27" s="57"/>
      <c r="I27" s="57"/>
    </row>
    <row r="28" spans="1:9">
      <c r="A28" s="52"/>
      <c r="B28" s="53"/>
      <c r="C28" s="54"/>
      <c r="D28" s="55"/>
      <c r="E28" s="33"/>
      <c r="F28" s="136"/>
      <c r="G28" s="56"/>
      <c r="H28" s="57"/>
      <c r="I28" s="57"/>
    </row>
    <row r="29" spans="1:9">
      <c r="A29" s="52"/>
      <c r="B29" s="53"/>
      <c r="C29" s="54"/>
      <c r="D29" s="55"/>
      <c r="E29" s="33"/>
      <c r="F29" s="136"/>
      <c r="G29" s="56"/>
      <c r="H29" s="57"/>
      <c r="I29" s="57"/>
    </row>
    <row r="30" spans="1:9">
      <c r="A30" s="52"/>
      <c r="B30" s="53"/>
      <c r="C30" s="54"/>
      <c r="D30" s="55"/>
      <c r="E30" s="33"/>
      <c r="F30" s="136"/>
      <c r="G30" s="56"/>
      <c r="H30" s="57"/>
      <c r="I30" s="57"/>
    </row>
    <row r="31" spans="1:9">
      <c r="A31" s="52"/>
      <c r="B31" s="53"/>
      <c r="C31" s="54"/>
      <c r="D31" s="55"/>
      <c r="E31" s="33"/>
      <c r="F31" s="136"/>
      <c r="G31" s="56"/>
      <c r="H31" s="57"/>
      <c r="I31" s="57"/>
    </row>
    <row r="32" spans="1:9">
      <c r="A32" s="52"/>
      <c r="B32" s="53"/>
      <c r="C32" s="54"/>
      <c r="D32" s="55"/>
      <c r="E32" s="33"/>
      <c r="F32" s="136"/>
      <c r="G32" s="56"/>
      <c r="H32" s="57"/>
      <c r="I32" s="57"/>
    </row>
    <row r="33" spans="1:9">
      <c r="A33" s="52"/>
      <c r="B33" s="53"/>
      <c r="C33" s="54"/>
      <c r="D33" s="55"/>
      <c r="E33" s="33"/>
      <c r="F33" s="136"/>
      <c r="G33" s="56"/>
      <c r="H33" s="57"/>
      <c r="I33" s="57"/>
    </row>
    <row r="34" spans="1:9">
      <c r="A34" s="52"/>
      <c r="B34" s="53"/>
      <c r="C34" s="54"/>
      <c r="D34" s="55"/>
      <c r="E34" s="33"/>
      <c r="F34" s="136"/>
      <c r="G34" s="56"/>
      <c r="H34" s="57"/>
      <c r="I34" s="57"/>
    </row>
    <row r="35" spans="1:9">
      <c r="A35" s="52"/>
      <c r="B35" s="53"/>
      <c r="C35" s="54"/>
      <c r="D35" s="55"/>
      <c r="E35" s="33"/>
      <c r="F35" s="136"/>
      <c r="G35" s="56"/>
      <c r="H35" s="57"/>
      <c r="I35" s="57"/>
    </row>
    <row r="36" spans="1:9">
      <c r="A36" s="52"/>
      <c r="B36" s="53"/>
      <c r="C36" s="54"/>
      <c r="D36" s="55"/>
      <c r="E36" s="33"/>
      <c r="F36" s="136"/>
      <c r="G36" s="56"/>
      <c r="H36" s="57"/>
      <c r="I36" s="57"/>
    </row>
    <row r="37" spans="1:9">
      <c r="A37" s="52"/>
      <c r="B37" s="53"/>
      <c r="C37" s="54"/>
      <c r="D37" s="55"/>
      <c r="E37" s="33"/>
      <c r="F37" s="136"/>
      <c r="G37" s="56"/>
      <c r="H37" s="57"/>
      <c r="I37" s="57"/>
    </row>
    <row r="38" spans="1:9">
      <c r="A38" s="52"/>
      <c r="B38" s="53"/>
      <c r="C38" s="54"/>
      <c r="D38" s="55"/>
      <c r="E38" s="33"/>
      <c r="F38" s="136"/>
      <c r="G38" s="56"/>
      <c r="H38" s="57"/>
      <c r="I38" s="57"/>
    </row>
    <row r="39" spans="1:9">
      <c r="A39" s="52"/>
      <c r="B39" s="53"/>
      <c r="C39" s="54"/>
      <c r="D39" s="55"/>
      <c r="E39" s="33"/>
      <c r="F39" s="136"/>
      <c r="G39" s="56"/>
      <c r="H39" s="57"/>
      <c r="I39" s="57"/>
    </row>
    <row r="40" spans="1:9">
      <c r="A40" s="52"/>
      <c r="B40" s="53"/>
      <c r="C40" s="54"/>
      <c r="D40" s="55"/>
      <c r="E40" s="33"/>
      <c r="F40" s="136"/>
      <c r="G40" s="56"/>
      <c r="H40" s="57"/>
      <c r="I40" s="57"/>
    </row>
    <row r="41" spans="1:9">
      <c r="A41" s="52"/>
      <c r="B41" s="53"/>
      <c r="C41" s="54"/>
      <c r="D41" s="55"/>
      <c r="E41" s="33"/>
      <c r="F41" s="136"/>
      <c r="G41" s="56"/>
      <c r="H41" s="57"/>
      <c r="I41" s="57"/>
    </row>
    <row r="42" spans="1:9">
      <c r="A42" s="8"/>
      <c r="B42" s="9"/>
      <c r="C42" s="10"/>
      <c r="D42" s="7"/>
      <c r="E42" s="33"/>
      <c r="F42" s="136"/>
      <c r="G42" s="56"/>
      <c r="H42" s="57"/>
      <c r="I42" s="57"/>
    </row>
    <row r="43" spans="1:9">
      <c r="A43" s="8"/>
      <c r="B43" s="9"/>
      <c r="C43" s="10"/>
      <c r="D43" s="7"/>
      <c r="E43" s="33"/>
      <c r="F43" s="136"/>
      <c r="G43" s="56"/>
      <c r="H43" s="57"/>
      <c r="I43" s="57"/>
    </row>
    <row r="44" spans="1:9">
      <c r="A44" s="8"/>
      <c r="B44" s="9"/>
      <c r="C44" s="10"/>
      <c r="D44" s="7"/>
      <c r="E44" s="33"/>
      <c r="F44" s="136"/>
      <c r="G44" s="56"/>
      <c r="H44" s="57"/>
      <c r="I44" s="57"/>
    </row>
    <row r="45" spans="1:9">
      <c r="A45" s="8"/>
      <c r="B45" s="9"/>
      <c r="C45" s="10"/>
      <c r="D45" s="7"/>
      <c r="E45" s="33"/>
      <c r="F45" s="136"/>
      <c r="G45" s="56"/>
      <c r="H45" s="57"/>
      <c r="I45" s="57"/>
    </row>
    <row r="46" spans="1:9">
      <c r="A46" s="8"/>
      <c r="B46" s="9"/>
      <c r="C46" s="10"/>
      <c r="D46" s="7"/>
      <c r="E46" s="33"/>
      <c r="F46" s="136"/>
      <c r="G46" s="56"/>
      <c r="H46" s="57"/>
      <c r="I46" s="57"/>
    </row>
    <row r="47" spans="1:9">
      <c r="A47" s="8"/>
      <c r="B47" s="9"/>
      <c r="C47" s="10"/>
      <c r="D47" s="7"/>
      <c r="E47" s="33"/>
      <c r="F47" s="136"/>
      <c r="G47" s="56"/>
      <c r="H47" s="57"/>
      <c r="I47" s="57"/>
    </row>
    <row r="48" spans="1:9">
      <c r="A48" s="8"/>
      <c r="B48" s="9"/>
      <c r="C48" s="10"/>
      <c r="D48" s="7"/>
      <c r="E48" s="33"/>
      <c r="F48" s="136"/>
      <c r="G48" s="56"/>
      <c r="H48" s="57"/>
      <c r="I48" s="57"/>
    </row>
    <row r="49" spans="1:9">
      <c r="A49" s="8"/>
      <c r="B49" s="9"/>
      <c r="C49" s="10"/>
      <c r="D49" s="7"/>
      <c r="E49" s="33"/>
      <c r="F49" s="136"/>
      <c r="G49" s="56"/>
      <c r="H49" s="57"/>
      <c r="I49" s="57"/>
    </row>
    <row r="50" spans="1:9">
      <c r="A50" s="8"/>
      <c r="B50" s="9"/>
      <c r="C50" s="10"/>
      <c r="D50" s="7"/>
      <c r="E50" s="33"/>
      <c r="F50" s="136"/>
      <c r="G50" s="56"/>
      <c r="H50" s="57"/>
      <c r="I50" s="57"/>
    </row>
    <row r="51" spans="1:9">
      <c r="A51" s="8"/>
      <c r="B51" s="9"/>
      <c r="C51" s="10"/>
      <c r="D51" s="7"/>
      <c r="E51" s="33"/>
      <c r="F51" s="136"/>
      <c r="G51" s="56"/>
      <c r="H51" s="57"/>
      <c r="I51" s="57"/>
    </row>
    <row r="52" spans="1:9">
      <c r="A52" s="8"/>
      <c r="B52" s="9"/>
      <c r="C52" s="10"/>
      <c r="D52" s="7"/>
      <c r="E52" s="33"/>
      <c r="F52" s="136"/>
      <c r="G52" s="56"/>
      <c r="H52" s="45"/>
      <c r="I52" s="45"/>
    </row>
    <row r="53" spans="1:9">
      <c r="A53" s="8"/>
      <c r="B53" s="9"/>
      <c r="C53" s="10"/>
      <c r="D53" s="7"/>
      <c r="E53" s="33"/>
      <c r="F53" s="136"/>
      <c r="G53" s="56"/>
      <c r="H53" s="45"/>
      <c r="I53" s="45"/>
    </row>
    <row r="54" spans="1:9">
      <c r="A54" s="8"/>
      <c r="B54" s="9"/>
      <c r="C54" s="10"/>
      <c r="D54" s="7"/>
      <c r="E54" s="33"/>
      <c r="F54" s="136"/>
      <c r="G54" s="56"/>
      <c r="H54" s="45"/>
      <c r="I54" s="45"/>
    </row>
    <row r="55" spans="1:9">
      <c r="A55" s="8"/>
      <c r="B55" s="9"/>
      <c r="C55" s="10"/>
      <c r="D55" s="7"/>
      <c r="E55" s="33"/>
      <c r="F55" s="136"/>
      <c r="G55" s="56"/>
      <c r="H55" s="45"/>
      <c r="I55" s="45"/>
    </row>
    <row r="56" spans="1:9">
      <c r="A56" s="8"/>
      <c r="B56" s="9"/>
      <c r="C56" s="10"/>
      <c r="D56" s="7"/>
      <c r="E56" s="33"/>
      <c r="F56" s="136"/>
      <c r="G56" s="56"/>
      <c r="H56" s="45"/>
      <c r="I56" s="45"/>
    </row>
  </sheetData>
  <mergeCells count="3">
    <mergeCell ref="A4:I4"/>
    <mergeCell ref="A2:D2"/>
    <mergeCell ref="G2:H2"/>
  </mergeCells>
  <phoneticPr fontId="3" type="noConversion"/>
  <dataValidations count="2">
    <dataValidation allowBlank="1" showInputMessage="1" sqref="G5:G56"/>
    <dataValidation type="list" allowBlank="1" showInputMessage="1" showErrorMessage="1" sqref="E5:E56">
      <formula1>"y,n"</formula1>
    </dataValidation>
  </dataValidations>
  <pageMargins left="0.78740157499999996" right="0.78740157499999996" top="0.984251969" bottom="0.984251969" header="0.4921259845" footer="0.4921259845"/>
  <pageSetup paperSize="9" scale="55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>
          <x14:formula1>
            <xm:f>'Review data'!$B$7:$B$13</xm:f>
          </x14:formula1>
          <xm:sqref>B5:B56</xm:sqref>
        </x14:dataValidation>
        <x14:dataValidation type="list" allowBlank="1" showInputMessage="1" showErrorMessage="1">
          <x14:formula1>
            <xm:f>Checklist!$A$3:$A$24</xm:f>
          </x14:formula1>
          <xm:sqref>F5:F56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zoomScale="90" zoomScaleNormal="90" workbookViewId="0">
      <selection activeCell="B4" sqref="B4"/>
    </sheetView>
  </sheetViews>
  <sheetFormatPr defaultColWidth="11.42578125" defaultRowHeight="12.75"/>
  <cols>
    <col min="1" max="1" width="17.7109375" style="99" customWidth="1"/>
    <col min="2" max="2" width="90.42578125" style="97" customWidth="1"/>
    <col min="3" max="4" width="11.42578125" style="97"/>
    <col min="5" max="5" width="30.28515625" style="97" customWidth="1"/>
    <col min="6" max="16384" width="11.42578125" style="97"/>
  </cols>
  <sheetData>
    <row r="1" spans="1:5" ht="9" customHeight="1" thickBot="1">
      <c r="A1" s="5"/>
      <c r="B1" s="5"/>
      <c r="C1" s="5"/>
      <c r="D1" s="5"/>
      <c r="E1" s="5"/>
    </row>
    <row r="2" spans="1:5" ht="51">
      <c r="A2" s="132" t="s">
        <v>137</v>
      </c>
      <c r="B2" s="132" t="s">
        <v>36</v>
      </c>
      <c r="C2" s="132" t="s">
        <v>167</v>
      </c>
      <c r="D2" s="132" t="s">
        <v>168</v>
      </c>
      <c r="E2" s="132" t="s">
        <v>127</v>
      </c>
    </row>
    <row r="3" spans="1:5" ht="7.15" customHeight="1" thickBot="1">
      <c r="A3" s="134" t="s">
        <v>139</v>
      </c>
      <c r="B3" s="5"/>
      <c r="C3" s="5"/>
      <c r="D3" s="5"/>
      <c r="E3" s="5"/>
    </row>
    <row r="4" spans="1:5" ht="18.600000000000001" customHeight="1">
      <c r="A4" s="98" t="s">
        <v>144</v>
      </c>
      <c r="B4" s="135" t="s">
        <v>142</v>
      </c>
      <c r="C4" s="145" t="s">
        <v>169</v>
      </c>
      <c r="D4" s="145" t="s">
        <v>169</v>
      </c>
      <c r="E4" s="131"/>
    </row>
    <row r="5" spans="1:5" ht="18.600000000000001" customHeight="1">
      <c r="A5" s="98" t="s">
        <v>158</v>
      </c>
      <c r="B5" s="135" t="s">
        <v>143</v>
      </c>
      <c r="C5" s="145" t="s">
        <v>169</v>
      </c>
      <c r="D5" s="145" t="s">
        <v>169</v>
      </c>
      <c r="E5" s="131"/>
    </row>
    <row r="6" spans="1:5" ht="38.25">
      <c r="A6" s="98" t="s">
        <v>145</v>
      </c>
      <c r="B6" s="59" t="s">
        <v>131</v>
      </c>
      <c r="C6" s="145" t="s">
        <v>169</v>
      </c>
      <c r="D6" s="145" t="s">
        <v>169</v>
      </c>
      <c r="E6" s="131"/>
    </row>
    <row r="7" spans="1:5" ht="38.25">
      <c r="A7" s="98" t="s">
        <v>146</v>
      </c>
      <c r="B7" s="59" t="s">
        <v>134</v>
      </c>
      <c r="C7" s="145" t="s">
        <v>169</v>
      </c>
      <c r="D7" s="145" t="s">
        <v>169</v>
      </c>
      <c r="E7" s="131"/>
    </row>
    <row r="8" spans="1:5" ht="18.75" customHeight="1">
      <c r="A8" s="98" t="s">
        <v>147</v>
      </c>
      <c r="B8" s="59" t="s">
        <v>113</v>
      </c>
      <c r="C8" s="145" t="s">
        <v>169</v>
      </c>
      <c r="D8" s="145" t="s">
        <v>169</v>
      </c>
      <c r="E8" s="131"/>
    </row>
    <row r="9" spans="1:5" ht="25.5">
      <c r="A9" s="98" t="s">
        <v>148</v>
      </c>
      <c r="B9" s="59" t="s">
        <v>132</v>
      </c>
      <c r="C9" s="145" t="s">
        <v>169</v>
      </c>
      <c r="D9" s="145" t="s">
        <v>169</v>
      </c>
      <c r="E9" s="131"/>
    </row>
    <row r="10" spans="1:5" ht="25.5">
      <c r="A10" s="98" t="s">
        <v>149</v>
      </c>
      <c r="B10" s="101" t="s">
        <v>133</v>
      </c>
      <c r="C10" s="145" t="s">
        <v>169</v>
      </c>
      <c r="D10" s="145" t="s">
        <v>169</v>
      </c>
      <c r="E10" s="131"/>
    </row>
    <row r="11" spans="1:5" ht="57" customHeight="1">
      <c r="A11" s="98" t="s">
        <v>150</v>
      </c>
      <c r="B11" s="59" t="s">
        <v>136</v>
      </c>
      <c r="C11" s="145" t="s">
        <v>169</v>
      </c>
      <c r="D11" s="145" t="s">
        <v>169</v>
      </c>
      <c r="E11" s="131"/>
    </row>
    <row r="12" spans="1:5" ht="84.6" customHeight="1">
      <c r="A12" s="98" t="s">
        <v>151</v>
      </c>
      <c r="B12" s="59" t="s">
        <v>165</v>
      </c>
      <c r="C12" s="145" t="s">
        <v>169</v>
      </c>
      <c r="D12" s="145" t="s">
        <v>169</v>
      </c>
      <c r="E12" s="131"/>
    </row>
    <row r="13" spans="1:5" ht="63.75">
      <c r="A13" s="98" t="s">
        <v>152</v>
      </c>
      <c r="B13" s="59" t="s">
        <v>135</v>
      </c>
      <c r="C13" s="145" t="s">
        <v>169</v>
      </c>
      <c r="D13" s="145" t="s">
        <v>169</v>
      </c>
      <c r="E13" s="131"/>
    </row>
    <row r="14" spans="1:5" ht="28.15" customHeight="1">
      <c r="A14" s="98" t="s">
        <v>153</v>
      </c>
      <c r="B14" s="59" t="s">
        <v>140</v>
      </c>
      <c r="C14" s="145" t="s">
        <v>169</v>
      </c>
      <c r="D14" s="145" t="s">
        <v>169</v>
      </c>
      <c r="E14" s="131"/>
    </row>
    <row r="15" spans="1:5" ht="17.45" customHeight="1">
      <c r="A15" s="98" t="s">
        <v>154</v>
      </c>
      <c r="B15" s="59" t="s">
        <v>159</v>
      </c>
      <c r="C15" s="145" t="s">
        <v>169</v>
      </c>
      <c r="D15" s="145" t="s">
        <v>169</v>
      </c>
      <c r="E15" s="131"/>
    </row>
    <row r="16" spans="1:5" ht="18.600000000000001" customHeight="1">
      <c r="A16" s="98" t="s">
        <v>155</v>
      </c>
      <c r="B16" s="59" t="s">
        <v>160</v>
      </c>
      <c r="C16" s="145" t="s">
        <v>169</v>
      </c>
      <c r="D16" s="145" t="s">
        <v>169</v>
      </c>
      <c r="E16" s="131"/>
    </row>
    <row r="17" spans="1:5" ht="18.600000000000001" customHeight="1">
      <c r="A17" s="98" t="s">
        <v>156</v>
      </c>
      <c r="B17" s="59" t="s">
        <v>161</v>
      </c>
      <c r="C17" s="145" t="s">
        <v>169</v>
      </c>
      <c r="D17" s="145" t="s">
        <v>169</v>
      </c>
      <c r="E17" s="131"/>
    </row>
    <row r="18" spans="1:5" ht="38.25">
      <c r="A18" s="98" t="s">
        <v>157</v>
      </c>
      <c r="B18" s="59" t="s">
        <v>166</v>
      </c>
      <c r="C18" s="145" t="s">
        <v>169</v>
      </c>
      <c r="D18" s="145" t="s">
        <v>169</v>
      </c>
      <c r="E18" s="131"/>
    </row>
    <row r="19" spans="1:5">
      <c r="A19" s="102"/>
      <c r="B19" s="100"/>
    </row>
    <row r="20" spans="1:5">
      <c r="A20" s="102"/>
      <c r="B20" s="100"/>
    </row>
  </sheetData>
  <dataValidations count="1">
    <dataValidation type="list" allowBlank="1" showInputMessage="1" showErrorMessage="1" sqref="C4:D18">
      <formula1>"Y,N"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LMBoschDocument" ma:contentTypeID="0x0101000C43B6B49B4F0A40A7992C08A4A7557A01008F4D9A12D788E547B3A4B0C8C58FEF32" ma:contentTypeVersion="33" ma:contentTypeDescription="Bosch Document Content Type for ILM" ma:contentTypeScope="" ma:versionID="b6024850cc3405f94678da76c779b970">
  <xsd:schema xmlns:xsd="http://www.w3.org/2001/XMLSchema" xmlns:xs="http://www.w3.org/2001/XMLSchema" xmlns:p="http://schemas.microsoft.com/office/2006/metadata/properties" xmlns:ns1="http://schemas.microsoft.com/sharepoint/v3" xmlns:ns2="066d1a83-8a92-4fcc-b3d7-45134ea011f6" xmlns:ns3="http://schemas.microsoft.com/sharepoint/v4" xmlns:ns4="bca0bc44-19d1-4824-98a4-321de56310bf" targetNamespace="http://schemas.microsoft.com/office/2006/metadata/properties" ma:root="true" ma:fieldsID="87c32be7a1421d5ba23d90a9daa1c65e" ns1:_="" ns2:_="" ns3:_="" ns4:_="">
    <xsd:import namespace="http://schemas.microsoft.com/sharepoint/v3"/>
    <xsd:import namespace="066d1a83-8a92-4fcc-b3d7-45134ea011f6"/>
    <xsd:import namespace="http://schemas.microsoft.com/sharepoint/v4"/>
    <xsd:import namespace="bca0bc44-19d1-4824-98a4-321de56310b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j0a210d9d5e943fcaff7dfdc6530ed9d" minOccurs="0"/>
                <xsd:element ref="ns2:TaxCatchAll" minOccurs="0"/>
                <xsd:element ref="ns2:TaxCatchAllLabel" minOccurs="0"/>
                <xsd:element ref="ns2:CSC"/>
                <xsd:element ref="ns2:ASC"/>
                <xsd:element ref="ns2:ISC"/>
                <xsd:element ref="ns2:ArchivingPeriod"/>
                <xsd:element ref="ns2:Safeguarding"/>
                <xsd:element ref="ns2:Historicalrelevance"/>
                <xsd:element ref="ns2:IlmBasedOn" minOccurs="0"/>
                <xsd:element ref="ns2:LockedStatus" minOccurs="0"/>
                <xsd:element ref="ns2:LockedBy" minOccurs="0"/>
                <xsd:element ref="ns2:ILMItemType" minOccurs="0"/>
                <xsd:element ref="ns2:ILMCreationRevision" minOccurs="0"/>
                <xsd:element ref="ns2:Revisions" minOccurs="0"/>
                <xsd:element ref="ns1:RB_DMS_KM_GUID" minOccurs="0"/>
                <xsd:element ref="ns1:RB_DMS_ORIG_NAME" minOccurs="0"/>
                <xsd:element ref="ns1:RB_DMS_ORIG_RID" minOccurs="0"/>
                <xsd:element ref="ns1:RB_DMS_MIG_REMARKS" minOccurs="0"/>
                <xsd:element ref="ns1:RB_DMS_SAP_METADATA" minOccurs="0"/>
                <xsd:element ref="ns3:IconOverlay" minOccurs="0"/>
                <xsd:element ref="ns1:_vti_ItemDeclaredRecord" minOccurs="0"/>
                <xsd:element ref="ns1:_vti_ItemHoldRecordStatus" minOccurs="0"/>
                <xsd:element ref="ns4:OriginalSubject" minOccurs="0"/>
                <xsd:element ref="ns4:From1" minOccurs="0"/>
                <xsd:element ref="ns4:Cc" minOccurs="0"/>
                <xsd:element ref="ns4:Bcc" minOccurs="0"/>
                <xsd:element ref="ns4:Conversation-Topic" minOccurs="0"/>
                <xsd:element ref="ns4:Date1" minOccurs="0"/>
                <xsd:element ref="ns4:Reply-To" minOccurs="0"/>
                <xsd:element ref="ns4:To" minOccurs="0"/>
                <xsd:element ref="ns4:Received" minOccurs="0"/>
                <xsd:element ref="ns4:Attachment" minOccurs="0"/>
                <xsd:element ref="ns4:Sensitivity" minOccurs="0"/>
                <xsd:element ref="ns4:Importance" minOccurs="0"/>
                <xsd:element ref="ns4:In-Reply-To" minOccurs="0"/>
                <xsd:element ref="ns4:References" minOccurs="0"/>
                <xsd:element ref="ns4:Conversation-Index" minOccurs="0"/>
                <xsd:element ref="ns4:MailPreviewData" minOccurs="0"/>
                <xsd:element ref="ns4:MessageClass" minOccurs="0"/>
                <xsd:element ref="ns4:Message-ID" minOccurs="0"/>
                <xsd:element ref="ns1:RB_DMS_MIG_HISTORY_FILE_GU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B_DMS_KM_GUID" ma:index="27" nillable="true" ma:displayName="Old GUID" ma:internalName="RB_DMS_KM_GUID" ma:readOnly="false">
      <xsd:simpleType>
        <xsd:restriction base="dms:Text"/>
      </xsd:simpleType>
    </xsd:element>
    <xsd:element name="RB_DMS_ORIG_NAME" ma:index="28" nillable="true" ma:displayName="Original Name" ma:internalName="RB_DMS_ORIG_NAME" ma:readOnly="false">
      <xsd:simpleType>
        <xsd:restriction base="dms:Note"/>
      </xsd:simpleType>
    </xsd:element>
    <xsd:element name="RB_DMS_ORIG_RID" ma:index="29" nillable="true" ma:displayName="Original RID" ma:internalName="RB_DMS_ORIG_RID" ma:readOnly="false">
      <xsd:simpleType>
        <xsd:restriction base="dms:Note"/>
      </xsd:simpleType>
    </xsd:element>
    <xsd:element name="RB_DMS_MIG_REMARKS" ma:index="30" nillable="true" ma:displayName="Migration Remarks" ma:internalName="RB_DMS_MIG_REMARKS" ma:readOnly="false">
      <xsd:simpleType>
        <xsd:restriction base="dms:Note"/>
      </xsd:simpleType>
    </xsd:element>
    <xsd:element name="RB_DMS_SAP_METADATA" ma:index="31" nillable="true" ma:displayName="ILM Metadata" ma:internalName="RB_DMS_SAP_METADATA" ma:readOnly="false">
      <xsd:simpleType>
        <xsd:restriction base="dms:Note"/>
      </xsd:simpleType>
    </xsd:element>
    <xsd:element name="_vti_ItemDeclaredRecord" ma:index="33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34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  <xsd:element name="RB_DMS_MIG_HISTORY_FILE_GUID" ma:index="53" nillable="true" ma:displayName="History File GUID" ma:internalName="RB_DMS_MIG_HISTORY_FILE_GUID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6d1a83-8a92-4fcc-b3d7-45134ea011f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j0a210d9d5e943fcaff7dfdc6530ed9d" ma:index="11" nillable="true" ma:taxonomy="true" ma:internalName="j0a210d9d5e943fcaff7dfdc6530ed9d" ma:taxonomyFieldName="DMSKeywords" ma:displayName="Keywords" ma:fieldId="{30a210d9-d5e9-43fc-aff7-dfdc6530ed9d}" ma:sspId="b81b984e-7d9a-4f77-a40b-67f8485df2c3" ma:termSetId="8cadf5a0-1721-4310-a3ac-6fde0680316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b3ebdaa1-b8ea-4860-b798-80864a3f2df2}" ma:internalName="TaxCatchAll" ma:showField="CatchAllData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b3ebdaa1-b8ea-4860-b798-80864a3f2df2}" ma:internalName="TaxCatchAllLabel" ma:readOnly="true" ma:showField="CatchAllDataLabel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SC" ma:index="15" ma:displayName="C-SC" ma:default="1" ma:description="Security Class for Confidentiality" ma:format="Dropdown" ma:indexed="true" ma:internalName="C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SC" ma:index="16" ma:displayName="A-SC" ma:default="1" ma:description="Security Class for Availability" ma:format="Dropdown" ma:indexed="true" ma:internalName="A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ISC" ma:index="17" ma:displayName="I-SC" ma:default="1" ma:description="Security Class for Integrity" ma:format="Dropdown" ma:hidden="true" ma:internalName="I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rchivingPeriod" ma:index="18" ma:displayName="Archiving Period (in years)" ma:description="File will be deleted from the archive after end of the archiving" ma:format="Dropdown" ma:indexed="true" ma:internalName="ArchivingPeriod" ma:readOnly="false">
      <xsd:simpleType>
        <xsd:union memberTypes="dms:Text">
          <xsd:simpleType>
            <xsd:restriction base="dms:Choice">
              <xsd:enumeration value="1"/>
              <xsd:enumeration value="3"/>
              <xsd:enumeration value="6"/>
              <xsd:enumeration value="10"/>
              <xsd:enumeration value="15"/>
              <xsd:enumeration value="35"/>
              <xsd:enumeration value="Delete when archiving"/>
              <xsd:enumeration value="infinite"/>
            </xsd:restriction>
          </xsd:simpleType>
        </xsd:union>
      </xsd:simpleType>
    </xsd:element>
    <xsd:element name="Safeguarding" ma:index="19" ma:displayName="Safeguarding" ma:default="No" ma:description="Special safeguarding requirements" ma:format="Dropdown" ma:hidden="true" ma:internalName="Safeguarding" ma:readOnly="false">
      <xsd:simpleType>
        <xsd:restriction base="dms:Choice">
          <xsd:enumeration value="Yes"/>
          <xsd:enumeration value="No"/>
        </xsd:restriction>
      </xsd:simpleType>
    </xsd:element>
    <xsd:element name="Historicalrelevance" ma:index="20" ma:displayName="Historical relevance" ma:default="No" ma:description="Handover to C/CCH" ma:format="Dropdown" ma:internalName="Historicalrelevance" ma:readOnly="false">
      <xsd:simpleType>
        <xsd:restriction base="dms:Choice">
          <xsd:enumeration value="Yes"/>
          <xsd:enumeration value="No"/>
        </xsd:restriction>
      </xsd:simpleType>
    </xsd:element>
    <xsd:element name="IlmBasedOn" ma:index="21" nillable="true" ma:displayName="Based on" ma:internalName="IlmBasedOn" ma:readOnly="true">
      <xsd:simpleType>
        <xsd:restriction base="dms:Text"/>
      </xsd:simpleType>
    </xsd:element>
    <xsd:element name="LockedStatus" ma:index="22" nillable="true" ma:displayName="Locked Status" ma:default="Unlocked" ma:internalName="LockedStatus" ma:readOnly="true">
      <xsd:simpleType>
        <xsd:restriction base="dms:Text"/>
      </xsd:simpleType>
    </xsd:element>
    <xsd:element name="LockedBy" ma:index="23" nillable="true" ma:displayName="Locked By" ma:internalName="Lock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LMItemType" ma:index="24" nillable="true" ma:displayName="ILMItemType" ma:default="ConceptualItem" ma:internalName="ILMItemType" ma:readOnly="true">
      <xsd:simpleType>
        <xsd:restriction base="dms:Text"/>
      </xsd:simpleType>
    </xsd:element>
    <xsd:element name="ILMCreationRevision" ma:index="25" nillable="true" ma:displayName="Creating Revision" ma:internalName="ILMCreationRevision" ma:readOnly="true">
      <xsd:simpleType>
        <xsd:restriction base="dms:Boolean"/>
      </xsd:simpleType>
    </xsd:element>
    <xsd:element name="Revisions" ma:index="26" nillable="true" ma:displayName="Revision set" ma:internalName="Revisions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2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0bc44-19d1-4824-98a4-321de56310bf" elementFormDefault="qualified">
    <xsd:import namespace="http://schemas.microsoft.com/office/2006/documentManagement/types"/>
    <xsd:import namespace="http://schemas.microsoft.com/office/infopath/2007/PartnerControls"/>
    <xsd:element name="OriginalSubject" ma:index="35" nillable="true" ma:displayName="OriginalSubject" ma:internalName="OriginalSubject">
      <xsd:simpleType>
        <xsd:restriction base="dms:Text">
          <xsd:maxLength value="255"/>
        </xsd:restriction>
      </xsd:simpleType>
    </xsd:element>
    <xsd:element name="From1" ma:index="36" nillable="true" ma:displayName="From" ma:internalName="From1">
      <xsd:simpleType>
        <xsd:restriction base="dms:Text">
          <xsd:maxLength value="255"/>
        </xsd:restriction>
      </xsd:simpleType>
    </xsd:element>
    <xsd:element name="Cc" ma:index="37" nillable="true" ma:displayName="Cc" ma:internalName="Cc">
      <xsd:simpleType>
        <xsd:restriction base="dms:Note">
          <xsd:maxLength value="255"/>
        </xsd:restriction>
      </xsd:simpleType>
    </xsd:element>
    <xsd:element name="Bcc" ma:index="38" nillable="true" ma:displayName="Bcc" ma:internalName="Bcc">
      <xsd:simpleType>
        <xsd:restriction base="dms:Note">
          <xsd:maxLength value="255"/>
        </xsd:restriction>
      </xsd:simpleType>
    </xsd:element>
    <xsd:element name="Conversation-Topic" ma:index="39" nillable="true" ma:displayName="Conversation-Topic" ma:internalName="Conversation_x002d_Topic">
      <xsd:simpleType>
        <xsd:restriction base="dms:Text">
          <xsd:maxLength value="255"/>
        </xsd:restriction>
      </xsd:simpleType>
    </xsd:element>
    <xsd:element name="Date1" ma:index="40" nillable="true" ma:displayName="Date" ma:format="DateOnly" ma:internalName="Date1">
      <xsd:simpleType>
        <xsd:restriction base="dms:DateTime"/>
      </xsd:simpleType>
    </xsd:element>
    <xsd:element name="Reply-To" ma:index="41" nillable="true" ma:displayName="Reply-To" ma:internalName="Reply_x002d_To">
      <xsd:simpleType>
        <xsd:restriction base="dms:Text">
          <xsd:maxLength value="255"/>
        </xsd:restriction>
      </xsd:simpleType>
    </xsd:element>
    <xsd:element name="To" ma:index="42" nillable="true" ma:displayName="To" ma:internalName="To">
      <xsd:simpleType>
        <xsd:restriction base="dms:Note">
          <xsd:maxLength value="255"/>
        </xsd:restriction>
      </xsd:simpleType>
    </xsd:element>
    <xsd:element name="Received" ma:index="43" nillable="true" ma:displayName="Received" ma:internalName="Received">
      <xsd:simpleType>
        <xsd:restriction base="dms:Text">
          <xsd:maxLength value="255"/>
        </xsd:restriction>
      </xsd:simpleType>
    </xsd:element>
    <xsd:element name="Attachment" ma:index="44" nillable="true" ma:displayName="Attachment" ma:default="1" ma:internalName="Attachment">
      <xsd:simpleType>
        <xsd:restriction base="dms:Boolean"/>
      </xsd:simpleType>
    </xsd:element>
    <xsd:element name="Sensitivity" ma:index="45" nillable="true" ma:displayName="Sensitivity" ma:internalName="Sensitivity">
      <xsd:simpleType>
        <xsd:restriction base="dms:Text">
          <xsd:maxLength value="255"/>
        </xsd:restriction>
      </xsd:simpleType>
    </xsd:element>
    <xsd:element name="Importance" ma:index="46" nillable="true" ma:displayName="Importance" ma:internalName="Importance">
      <xsd:simpleType>
        <xsd:restriction base="dms:Text">
          <xsd:maxLength value="255"/>
        </xsd:restriction>
      </xsd:simpleType>
    </xsd:element>
    <xsd:element name="In-Reply-To" ma:index="47" nillable="true" ma:displayName="In-Reply-To" ma:internalName="In_x002d_Reply_x002d_To">
      <xsd:simpleType>
        <xsd:restriction base="dms:Text">
          <xsd:maxLength value="255"/>
        </xsd:restriction>
      </xsd:simpleType>
    </xsd:element>
    <xsd:element name="References" ma:index="48" nillable="true" ma:displayName="References" ma:internalName="References">
      <xsd:simpleType>
        <xsd:restriction base="dms:Text">
          <xsd:maxLength value="255"/>
        </xsd:restriction>
      </xsd:simpleType>
    </xsd:element>
    <xsd:element name="Conversation-Index" ma:index="49" nillable="true" ma:displayName="Conversation-Index" ma:internalName="Conversation_x002d_Index" ma:readOnly="false">
      <xsd:simpleType>
        <xsd:restriction base="dms:Text">
          <xsd:maxLength value="255"/>
        </xsd:restriction>
      </xsd:simpleType>
    </xsd:element>
    <xsd:element name="MailPreviewData" ma:index="50" nillable="true" ma:displayName="MailPreviewData" ma:internalName="MailPreviewData" ma:readOnly="false">
      <xsd:simpleType>
        <xsd:restriction base="dms:Note"/>
      </xsd:simpleType>
    </xsd:element>
    <xsd:element name="MessageClass" ma:index="51" nillable="true" ma:displayName="MessageClass" ma:internalName="MessageClass" ma:readOnly="false">
      <xsd:simpleType>
        <xsd:restriction base="dms:Text">
          <xsd:maxLength value="255"/>
        </xsd:restriction>
      </xsd:simpleType>
    </xsd:element>
    <xsd:element name="Message-ID" ma:index="52" nillable="true" ma:displayName="Message-ID" ma:internalName="Message_x002d_ID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B_DMS_ORIG_NAME xmlns="http://schemas.microsoft.com/sharepoint/v3" xsi:nil="true"/>
    <RB_DMS_SAP_METADATA xmlns="http://schemas.microsoft.com/sharepoint/v3" xsi:nil="true"/>
    <RB_DMS_KM_GUID xmlns="http://schemas.microsoft.com/sharepoint/v3" xsi:nil="true"/>
    <RB_DMS_ORIG_RID xmlns="http://schemas.microsoft.com/sharepoint/v3" xsi:nil="true"/>
    <RB_DMS_MIG_HISTORY_FILE_GUID xmlns="http://schemas.microsoft.com/sharepoint/v3" xsi:nil="true"/>
    <RB_DMS_MIG_REMARKS xmlns="http://schemas.microsoft.com/sharepoint/v3" xsi:nil="true"/>
    <Conversation-Topic xmlns="bca0bc44-19d1-4824-98a4-321de56310bf" xsi:nil="true"/>
    <Received xmlns="bca0bc44-19d1-4824-98a4-321de56310bf" xsi:nil="true"/>
    <Importance xmlns="bca0bc44-19d1-4824-98a4-321de56310bf" xsi:nil="true"/>
    <MessageClass xmlns="bca0bc44-19d1-4824-98a4-321de56310bf" xsi:nil="true"/>
    <Conversation-Index xmlns="bca0bc44-19d1-4824-98a4-321de56310bf" xsi:nil="true"/>
    <Bcc xmlns="bca0bc44-19d1-4824-98a4-321de56310bf" xsi:nil="true"/>
    <Sensitivity xmlns="bca0bc44-19d1-4824-98a4-321de56310bf" xsi:nil="true"/>
    <To xmlns="bca0bc44-19d1-4824-98a4-321de56310bf" xsi:nil="true"/>
    <Reply-To xmlns="bca0bc44-19d1-4824-98a4-321de56310bf" xsi:nil="true"/>
    <In-Reply-To xmlns="bca0bc44-19d1-4824-98a4-321de56310bf" xsi:nil="true"/>
    <MailPreviewData xmlns="bca0bc44-19d1-4824-98a4-321de56310bf" xsi:nil="true"/>
    <Date1 xmlns="bca0bc44-19d1-4824-98a4-321de56310bf" xsi:nil="true"/>
    <Attachment xmlns="bca0bc44-19d1-4824-98a4-321de56310bf">true</Attachment>
    <References xmlns="bca0bc44-19d1-4824-98a4-321de56310bf" xsi:nil="true"/>
    <Cc xmlns="bca0bc44-19d1-4824-98a4-321de56310bf" xsi:nil="true"/>
    <Message-ID xmlns="bca0bc44-19d1-4824-98a4-321de56310bf" xsi:nil="true"/>
    <OriginalSubject xmlns="bca0bc44-19d1-4824-98a4-321de56310bf" xsi:nil="true"/>
    <From1 xmlns="bca0bc44-19d1-4824-98a4-321de56310bf" xsi:nil="true"/>
    <CSC xmlns="066d1a83-8a92-4fcc-b3d7-45134ea011f6">1</CSC>
    <ArchivingPeriod xmlns="066d1a83-8a92-4fcc-b3d7-45134ea011f6">35</ArchivingPeriod>
    <ASC xmlns="066d1a83-8a92-4fcc-b3d7-45134ea011f6">1</ASC>
    <Historicalrelevance xmlns="066d1a83-8a92-4fcc-b3d7-45134ea011f6">No</Historicalrelevance>
    <Safeguarding xmlns="066d1a83-8a92-4fcc-b3d7-45134ea011f6">No</Safeguarding>
    <TaxCatchAll xmlns="066d1a83-8a92-4fcc-b3d7-45134ea011f6"/>
    <ISC xmlns="066d1a83-8a92-4fcc-b3d7-45134ea011f6">1</ISC>
    <_dlc_DocId xmlns="066d1a83-8a92-4fcc-b3d7-45134ea011f6">P12S107987-1884870709-886</_dlc_DocId>
    <_dlc_DocIdUrl xmlns="066d1a83-8a92-4fcc-b3d7-45134ea011f6">
      <Url>https://sites.inside-share2.bosch.com/sites/107987/_layouts/15/DocIdRedir.aspx?ID=P12S107987-1884870709-886</Url>
      <Description>P12S107987-1884870709-886</Description>
    </_dlc_DocIdUrl>
    <Revisions xmlns="066d1a83-8a92-4fcc-b3d7-45134ea011f6">
      <Url xsi:nil="true"/>
      <Description xsi:nil="true"/>
    </Revisions>
    <ILMCreationRevision xmlns="066d1a83-8a92-4fcc-b3d7-45134ea011f6">false</ILMCreationRevision>
    <IlmBasedOn xmlns="066d1a83-8a92-4fcc-b3d7-45134ea011f6" xsi:nil="true"/>
    <LockedStatus xmlns="066d1a83-8a92-4fcc-b3d7-45134ea011f6">Unlocked</LockedStatus>
    <ILMItemType xmlns="066d1a83-8a92-4fcc-b3d7-45134ea011f6">ConceptualItem</ILMItemType>
    <IconOverlay xmlns="http://schemas.microsoft.com/sharepoint/v4" xsi:nil="true"/>
    <j0a210d9d5e943fcaff7dfdc6530ed9d xmlns="066d1a83-8a92-4fcc-b3d7-45134ea011f6">
      <Terms xmlns="http://schemas.microsoft.com/office/infopath/2007/PartnerControls"/>
    </j0a210d9d5e943fcaff7dfdc6530ed9d>
    <_vti_ItemHoldRecordStatus xmlns="http://schemas.microsoft.com/sharepoint/v3" xsi:nil="true"/>
    <_vti_ItemDeclaredRecord xmlns="http://schemas.microsoft.com/sharepoint/v3" xsi:nil="true"/>
    <LockedBy xmlns="066d1a83-8a92-4fcc-b3d7-45134ea011f6">
      <UserInfo>
        <DisplayName/>
        <AccountId xsi:nil="true"/>
        <AccountType/>
      </UserInfo>
    </LockedBy>
  </documentManagement>
</p:properties>
</file>

<file path=customXml/itemProps1.xml><?xml version="1.0" encoding="utf-8"?>
<ds:datastoreItem xmlns:ds="http://schemas.openxmlformats.org/officeDocument/2006/customXml" ds:itemID="{3CBA813E-7394-43A3-9378-673EEC386E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6d1a83-8a92-4fcc-b3d7-45134ea011f6"/>
    <ds:schemaRef ds:uri="http://schemas.microsoft.com/sharepoint/v4"/>
    <ds:schemaRef ds:uri="bca0bc44-19d1-4824-98a4-321de56310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34D948-4BBB-487A-BE4B-8E7C254BB2DA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3B26217-0CD9-4CA6-9D3C-F0391626F74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90992BF-C9F2-4C3F-804F-613F27926F1C}">
  <ds:schemaRefs>
    <ds:schemaRef ds:uri="http://schemas.microsoft.com/sharepoint/v3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ca0bc44-19d1-4824-98a4-321de56310bf"/>
    <ds:schemaRef ds:uri="http://purl.org/dc/elements/1.1/"/>
    <ds:schemaRef ds:uri="http://schemas.microsoft.com/office/2006/metadata/properties"/>
    <ds:schemaRef ds:uri="066d1a83-8a92-4fcc-b3d7-45134ea011f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History</vt:lpstr>
      <vt:lpstr>Review data</vt:lpstr>
      <vt:lpstr>Findings</vt:lpstr>
      <vt:lpstr>Checklist</vt:lpstr>
      <vt:lpstr>History!Print_Area</vt:lpstr>
      <vt:lpstr>'Review data'!Print_Area</vt:lpstr>
    </vt:vector>
  </TitlesOfParts>
  <Company>Vector Consulting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Code Review Protocol_3.1.xlsx</dc:title>
  <dc:subject>AE DA PJ ENP CMMI3</dc:subject>
  <dc:creator>Lindner Sebastian (CC-DA/ESV2)</dc:creator>
  <cp:keywords>Version 1.0 vom 2007-03-15</cp:keywords>
  <cp:lastModifiedBy>FIXED-TERM Nguyen Le Hoang Khai (RBVH/EDA5)</cp:lastModifiedBy>
  <cp:lastPrinted>2007-03-14T19:35:54Z</cp:lastPrinted>
  <dcterms:created xsi:type="dcterms:W3CDTF">2005-09-06T08:03:08Z</dcterms:created>
  <dcterms:modified xsi:type="dcterms:W3CDTF">2021-04-27T03:20:12Z</dcterms:modified>
  <cp:category>Template Version 1.3 vom 2007-02-06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0x0101000C43B6B49B4F0A40A7992C08A4A7557A01008F4D9A12D788E547B3A4B0C8C58FEF32</vt:lpwstr>
  </property>
  <property fmtid="{D5CDD505-2E9C-101B-9397-08002B2CF9AE}" pid="3" name="_dlc_DocIdItemGuid">
    <vt:lpwstr>c0f00f05-b5df-4ea3-b5e7-8118d0ccd2c7</vt:lpwstr>
  </property>
  <property fmtid="{D5CDD505-2E9C-101B-9397-08002B2CF9AE}" pid="4" name="DMSKeywords">
    <vt:lpwstr/>
  </property>
  <property fmtid="{D5CDD505-2E9C-101B-9397-08002B2CF9AE}" pid="5" name="ecm_ItemDeleteBlockHolders">
    <vt:lpwstr/>
  </property>
  <property fmtid="{D5CDD505-2E9C-101B-9397-08002B2CF9AE}" pid="6" name="_vti_ItemHoldRecordStatus">
    <vt:i4>273</vt:i4>
  </property>
  <property fmtid="{D5CDD505-2E9C-101B-9397-08002B2CF9AE}" pid="7" name="IconOverlay">
    <vt:lpwstr>|xlsx|lockoverlay.png</vt:lpwstr>
  </property>
  <property fmtid="{D5CDD505-2E9C-101B-9397-08002B2CF9AE}" pid="8" name="ecm_RecordRestrictions">
    <vt:lpwstr/>
  </property>
  <property fmtid="{D5CDD505-2E9C-101B-9397-08002B2CF9AE}" pid="9" name="ecm_ItemLockHolders">
    <vt:lpwstr/>
  </property>
  <property fmtid="{D5CDD505-2E9C-101B-9397-08002B2CF9AE}" pid="10" name="_vti_ItemDeclaredRecord">
    <vt:filetime>2020-05-25T17:25:48Z</vt:filetime>
  </property>
  <property fmtid="{D5CDD505-2E9C-101B-9397-08002B2CF9AE}" pid="11" name="ILMRevision">
    <vt:lpwstr/>
  </property>
  <property fmtid="{D5CDD505-2E9C-101B-9397-08002B2CF9AE}" pid="12" name="ConceptualVersion">
    <vt:lpwstr/>
  </property>
  <property fmtid="{D5CDD505-2E9C-101B-9397-08002B2CF9AE}" pid="13" name="ConceptualVersionTreeview">
    <vt:lpwstr/>
  </property>
  <property fmtid="{D5CDD505-2E9C-101B-9397-08002B2CF9AE}" pid="14" name="ILMComments">
    <vt:lpwstr/>
  </property>
  <property fmtid="{D5CDD505-2E9C-101B-9397-08002B2CF9AE}" pid="15" name="ILMExternalReference">
    <vt:lpwstr/>
  </property>
  <property fmtid="{D5CDD505-2E9C-101B-9397-08002B2CF9AE}" pid="16" name="DocIdOfLinkItem">
    <vt:lpwstr/>
  </property>
</Properties>
</file>