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calcChain+xml" PartName="/xl/calcChain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T\pm_qldlhn\server\src\file\"/>
    </mc:Choice>
  </mc:AlternateContent>
  <xr:revisionPtr documentId="13_ncr:1_{FD88ABFB-6C24-438A-9C8E-A3DA86FB223A}" revIDLastSave="0" xr10:uidLastSave="{00000000-0000-0000-0000-000000000000}" xr6:coauthVersionLast="47" xr6:coauthVersionMax="47"/>
  <bookViews>
    <workbookView windowHeight="12216" windowWidth="23040" xWindow="0" xr2:uid="{FAF7E223-9DDD-4504-89BD-87443583F1B4}" yWindow="24"/>
  </bookViews>
  <sheets>
    <sheet name="Sheet1" r:id="rId1" sheetId="1"/>
    <sheet name="Sheet2" r:id="rId2" sheetId="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<sst xmlns="http://schemas.openxmlformats.org/spreadsheetml/2006/main" count="182" uniqueCount="182">
  <si>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UBND .......
.....................
</t>
  </si>
  <si>
    <t>TT</t>
  </si>
  <si>
    <t>Khu vực/
Đơn vị</t>
  </si>
  <si>
    <t>Chi số kiểm tra</t>
  </si>
  <si>
    <t>Gía trị TRUE LÀ ĐÚNG </t>
  </si>
  <si>
    <t>III</t>
  </si>
  <si>
    <t>Tổng cộng I + II</t>
  </si>
  <si>
    <t>, ngày     tháng     năm 2023</t>
  </si>
  <si>
    <t>Người lập biểu</t>
  </si>
  <si>
    <t>CHỦ TỊCH UBND</t>
  </si>
  <si>
    <t>${table:data1.tong1}</t>
  </si>
  <si>
    <t>${table:data1.xa}</t>
  </si>
  <si>
    <t>${table:data1.index1}</t>
  </si>
  <si>
    <t>${table:data1.index2}</t>
  </si>
  <si>
    <t>${table:data1.index3}</t>
  </si>
  <si>
    <t>${table:data1.index4}</t>
  </si>
  <si>
    <t>${table:data1.index5}</t>
  </si>
  <si>
    <t>${table:data1.index6}</t>
  </si>
  <si>
    <t>${table:data1.index7}</t>
  </si>
  <si>
    <t>${table:data1.index8}</t>
  </si>
  <si>
    <t>${table:data1.index9}</t>
  </si>
  <si>
    <t>${table:data1.index10}</t>
  </si>
  <si>
    <t>${table:data1.index11}</t>
  </si>
  <si>
    <t>${table:data1.index12}</t>
  </si>
  <si>
    <t>${table:data2.xa}</t>
  </si>
  <si>
    <t>${table:data2.index1}</t>
  </si>
  <si>
    <t>${table:data2.index2}</t>
  </si>
  <si>
    <t>${table:data2.index3}</t>
  </si>
  <si>
    <t>${table:data2.index4}</t>
  </si>
  <si>
    <t>${table:data2.index5}</t>
  </si>
  <si>
    <t>${table:data2.index6}</t>
  </si>
  <si>
    <t>${table:data2.index7}</t>
  </si>
  <si>
    <t>${table:data2.index8}</t>
  </si>
  <si>
    <t>${table:data2.index9}</t>
  </si>
  <si>
    <t>${table:data2.index10}</t>
  </si>
  <si>
    <t>${table:data2.index11}</t>
  </si>
  <si>
    <t>${table:data2.tong1}</t>
  </si>
  <si>
    <t>${table:data1.id}</t>
  </si>
  <si>
    <t>${table:data2.id}</t>
  </si>
  <si>
    <t>${table:dataTong[0].TongSoHoTotal}</t>
  </si>
  <si>
    <t>${table:dataTong[0].index1}</t>
  </si>
  <si>
    <t>${table:dataTong[0].index2}</t>
  </si>
  <si>
    <t>${table:dataTong[0].index3}</t>
  </si>
  <si>
    <t>${table:dataTong[0].index4}</t>
  </si>
  <si>
    <t>${table:dataTong[0].index5}</t>
  </si>
  <si>
    <t>${table:dataTong[0].index6}</t>
  </si>
  <si>
    <t>${table:dataTong[0].index7}</t>
  </si>
  <si>
    <t>${table:dataTong[0].index8}</t>
  </si>
  <si>
    <t>${table:dataTong[0].index9}</t>
  </si>
  <si>
    <t>${table:dataTong[0].index10}</t>
  </si>
  <si>
    <t>${table:dataTong[0].index11}</t>
  </si>
  <si>
    <t>${table:dataTong[0].index12}</t>
  </si>
  <si>
    <t>${table:dataTong[1].index1}</t>
  </si>
  <si>
    <t>${table:dataTong[1].index2}</t>
  </si>
  <si>
    <t>${table:dataTong[1].index3}</t>
  </si>
  <si>
    <t>${table:dataTong[1].index4}</t>
  </si>
  <si>
    <t>${table:dataTong[1].index5}</t>
  </si>
  <si>
    <t>${table:dataTong[1].index6}</t>
  </si>
  <si>
    <t>${table:dataTong[1].index7}</t>
  </si>
  <si>
    <t>${table:dataTong[1].index8}</t>
  </si>
  <si>
    <t>${table:dataTong[1].index9}</t>
  </si>
  <si>
    <t>${table:dataTong[1].index10}</t>
  </si>
  <si>
    <t>${table:dataTong[1].index11}</t>
  </si>
  <si>
    <t>${table:dataTong[1].index12}</t>
  </si>
  <si>
    <t>${table:dataTong[1].TongSoHoTotal}</t>
  </si>
  <si>
    <t>${count}</t>
  </si>
  <si>
    <t>${index1}</t>
  </si>
  <si>
    <t>${index2}</t>
  </si>
  <si>
    <t>${index3}</t>
  </si>
  <si>
    <t>${index4}</t>
  </si>
  <si>
    <t>${index5}</t>
  </si>
  <si>
    <t>${index6}</t>
  </si>
  <si>
    <t>${index7}</t>
  </si>
  <si>
    <t>${index8}</t>
  </si>
  <si>
    <t>${index9}</t>
  </si>
  <si>
    <t>${index10}</t>
  </si>
  <si>
    <t>${index11}</t>
  </si>
  <si>
    <t>${index12}</t>
  </si>
  <si>
    <t>CỘNG HÒA XÃ HỘI CHỦ NGHĨA VIỆT NAM
Độc lập - Tự do - Hạnh phúc
……, ngày … tháng … năm …</t>
  </si>
  <si>
    <t>I</t>
  </si>
  <si>
    <t>II</t>
  </si>
  <si>
    <t>Khu vực thành thị</t>
  </si>
  <si>
    <t>Khu vực nông thôn</t>
  </si>
  <si>
    <t>${table:data2.index12}</t>
  </si>
  <si>
    <t>PHÂN TÍCH TỶ LỆ CÁC CHỈ SỐ THIẾU HỤT DỊCH VỤ XÃ HỘI CƠ BẢN CỦA ${loaiHo}</t>
  </si>
  <si>
    <t>Tỷ lệ chỉ số thiếu hụt dịch vụ xã hội cơ bản của ${loaiHo} (so với tổng số ${loaiHo})
(1: Việc làm; 2: Người phụ thuộc trong hộ gia đình; 3: Dinh dưỡng; 4: Bảo hiểm y tế; 5: Trình độ giáo dục của người lớn; 6: Tình trạng đi học của trẻ em; 7: Chất lượng nhà ở; 8: Diện tích nhà ở bình quân đầu người; 9: Nguồn nước sinh hoạt; 10: Nhà tiêu hợp vệ sinh; 11: Sử dụng dịch vụ viễn thông; 12: Phương tiện phục vụ tiếp cận thông tin)</t>
  </si>
  <si>
    <t>Mẫu số 12. Biểu phân tích tỷ lệ các chỉ số thiếu hụt dịch vụ xã hội cơ bản của ${loaiHo} (Theo mẫu 7.5, Thông tư số 07</t>
  </si>
  <si>
    <t>Mẫu số 11. Biểu phân tích các chỉ số thiếu hụt dịch vụ xã hội cơ bản của ${loaiHo} (Theo mẫu 7.4, Thông tư số 07</t>
  </si>
  <si>
    <t>PHÂN TÍCH CÁC CHỈ SỐ THIẾU HỤT DỊCH VỤ XÃ HỘI CƠ BẢN CỦA ${loaiHo}</t>
  </si>
  <si>
    <t>Chỉ số thiếu hụt dịch vụ xã hội cơ bản của ${loaiHo}
(1: Việc làm; 2: Người phụ thuộc trong hộ gia đình; 3: Dinh dưỡng; 4: Bảo hiểm y tế; 5: Trình độ giáo dục của người lớn; 6: Tình trạng đi học của trẻ em; 7: Chất lượng nhà ở; 8: Diện tích nhà ở bình quân đầu người; 9: Nguồn nước sinh hoạt; 10: Nhà tiêu hợp vệ sinh; 11: Sử dụng dịch vụ viễn thông; 12: Phương tiện phục vụ tiếp cận thông tin)</t>
  </si>
  <si>
    <t>Tổng số ${loaiHo}</t>
  </si>
  <si>
    <t>Mẫu số 11. Biểu phân tích các chỉ số thiếu hụt dịch vụ xã hội cơ bản của Hộ nghèo (Theo mẫu 7.4, Thông tư số 07</t>
  </si>
  <si>
    <t>PHÂN TÍCH CÁC CHỈ SỐ THIẾU HỤT DỊCH VỤ XÃ HỘI CƠ BẢN CỦA Hộ nghèo</t>
  </si>
  <si>
    <t>Tổng số Hộ nghèo</t>
  </si>
  <si>
    <t>Chỉ số thiếu hụt dịch vụ xã hội cơ bản của Hộ nghèo
(1: Việc làm; 2: Người phụ thuộc trong hộ gia đình; 3: Dinh dưỡng; 4: Bảo hiểm y tế; 5: Trình độ giáo dục của người lớn; 6: Tình trạng đi học của trẻ em; 7: Chất lượng nhà ở; 8: Diện tích nhà ở bình quân đầu người; 9: Nguồn nước sinh hoạt; 10: Nhà tiêu hợp vệ sinh; 11: Sử dụng dịch vụ viễn thông; 12: Phương tiện phục vụ tiếp cận thông tin)</t>
  </si>
  <si>
    <t>Thị trấn Hậu Lộc</t>
  </si>
  <si>
    <t>Triệu Lộc</t>
  </si>
  <si>
    <t>Đại Lộc</t>
  </si>
  <si>
    <t>Đồng Lộc</t>
  </si>
  <si>
    <t>Mẫu số 12. Biểu phân tích tỷ lệ các chỉ số thiếu hụt dịch vụ xã hội cơ bản của Hộ nghèo (Theo mẫu 7.5, Thông tư số 07</t>
  </si>
  <si>
    <t>PHÂN TÍCH TỶ LỆ CÁC CHỈ SỐ THIẾU HỤT DỊCH VỤ XÃ HỘI CƠ BẢN CỦA Hộ nghèo</t>
  </si>
  <si>
    <t>Tỷ lệ chỉ số thiếu hụt dịch vụ xã hội cơ bản của Hộ nghèo (so với tổng số ${loaiHo})
(1: Việc làm; 2: Người phụ thuộc trong hộ gia đình; 3: Dinh dưỡng; 4: Bảo hiểm y tế; 5: Trình độ giáo dục của người lớn; 6: Tình trạng đi học của trẻ em; 7: Chất lượng nhà ở; 8: Diện tích nhà ở bình quân đầu người; 9: Nguồn nước sinh hoạt; 10: Nhà tiêu hợp vệ sinh; 11: Sử dụng dịch vụ viễn thông; 12: Phương tiện phục vụ tiếp cận thông tin)</t>
  </si>
  <si>
    <t>Tỷ lệ chỉ số thiếu hụt dịch vụ xã hội cơ bản của Hộ nghèo (so với tổng số Hộ nghèo)
(1: Việc làm; 2: Người phụ thuộc trong hộ gia đình; 3: Dinh dưỡng; 4: Bảo hiểm y tế; 5: Trình độ giáo dục của người lớn; 6: Tình trạng đi học của trẻ em; 7: Chất lượng nhà ở; 8: Diện tích nhà ở bình quân đầu người; 9: Nguồn nước sinh hoạt; 10: Nhà tiêu hợp vệ sinh; 11: Sử dụng dịch vụ viễn thông; 12: Phương tiện phục vụ tiếp cận thông tin)</t>
  </si>
  <si>
    <t>10.47%</t>
  </si>
  <si>
    <t>10.60%</t>
  </si>
  <si>
    <t>10.86%</t>
  </si>
  <si>
    <t>16.09%</t>
  </si>
  <si>
    <t>12.26%</t>
  </si>
  <si>
    <t>10.98%</t>
  </si>
  <si>
    <t>9.58%</t>
  </si>
  <si>
    <t>21.33%</t>
  </si>
  <si>
    <t>17.24%</t>
  </si>
  <si>
    <t>14.69%</t>
  </si>
  <si>
    <t>19.80%</t>
  </si>
  <si>
    <t>14.18%</t>
  </si>
  <si>
    <t>16.67%</t>
  </si>
  <si>
    <t>8.93%</t>
  </si>
  <si>
    <t>NaN%</t>
  </si>
  <si>
    <t>23.72%</t>
  </si>
  <si>
    <t>7.34%</t>
  </si>
  <si>
    <t>19.23%</t>
  </si>
  <si>
    <t>8.77%</t>
  </si>
  <si>
    <t>25.64%</t>
  </si>
  <si>
    <t>13.72%</t>
  </si>
  <si>
    <t>9.41%</t>
  </si>
  <si>
    <t>18.59%</t>
  </si>
  <si>
    <t>9.09%</t>
  </si>
  <si>
    <t>10.26%</t>
  </si>
  <si>
    <t>20.26%</t>
  </si>
  <si>
    <t>15.63%</t>
  </si>
  <si>
    <t>26.92%</t>
  </si>
  <si>
    <t>11.64%</t>
  </si>
  <si>
    <t>24.36%</t>
  </si>
  <si>
    <t>18.66%</t>
  </si>
  <si>
    <t>12.92%</t>
  </si>
  <si>
    <t>28.26%</t>
  </si>
  <si>
    <t>6.06%</t>
  </si>
  <si>
    <t>5.18%</t>
  </si>
  <si>
    <t>9.25%</t>
  </si>
  <si>
    <t>4.20%</t>
  </si>
  <si>
    <t>5.15%</t>
  </si>
  <si>
    <t>7.96%</t>
  </si>
  <si>
    <t>4.60%</t>
  </si>
  <si>
    <t>6.89%</t>
  </si>
  <si>
    <t>5.98%</t>
  </si>
  <si>
    <t>3.54%</t>
  </si>
  <si>
    <t>9.96%</t>
  </si>
  <si>
    <t>15.94%</t>
  </si>
  <si>
    <t>28.58%</t>
  </si>
  <si>
    <t>38.65%</t>
  </si>
  <si>
    <t>5.22%</t>
  </si>
  <si>
    <t>36.71%</t>
  </si>
  <si>
    <t>4.37%</t>
  </si>
  <si>
    <t>50.24%</t>
  </si>
  <si>
    <t>8.20%</t>
  </si>
  <si>
    <t>32.37%</t>
  </si>
  <si>
    <t>3.48%</t>
  </si>
  <si>
    <t>25.60%</t>
  </si>
  <si>
    <t>4.62%</t>
  </si>
  <si>
    <t>7.75%</t>
  </si>
  <si>
    <t>21.26%</t>
  </si>
  <si>
    <t>4.17%</t>
  </si>
  <si>
    <t>46.86%</t>
  </si>
  <si>
    <t>5.86%</t>
  </si>
  <si>
    <t>22.22%</t>
  </si>
  <si>
    <t>5.57%</t>
  </si>
  <si>
    <t>23.19%</t>
  </si>
  <si>
    <t>3.03%</t>
  </si>
  <si>
    <t>68.60%</t>
  </si>
  <si>
    <t>8.45%</t>
  </si>
  <si>
    <t>26.72%</t>
  </si>
  <si>
    <t>6.45%</t>
  </si>
  <si>
    <t>5.68%</t>
  </si>
  <si>
    <t>9.85%</t>
  </si>
  <si>
    <t>4.90%</t>
  </si>
  <si>
    <t>5.65%</t>
  </si>
  <si>
    <t>8.10%</t>
  </si>
  <si>
    <t>6.05%</t>
  </si>
  <si>
    <t>7.79%</t>
  </si>
  <si>
    <t>6.74%</t>
  </si>
  <si>
    <t>4.95%</t>
  </si>
  <si>
    <t>10.32%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</si>
</sst>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rial"/>
      <family val="2"/>
      <charset val="163"/>
      <scheme val="minor"/>
    </font>
    <font>
      <b/>
      <sz val="10"/>
      <name val="Times New Roman"/>
      <family val="1"/>
    </font>
    <font>
      <i/>
      <sz val="9"/>
      <name val="Times New Roman"/>
      <family val="1"/>
    </font>
    <font>
      <b/>
      <sz val="10"/>
      <color rgb="FFFF0000"/>
      <name val="Times New Roman"/>
      <family val="1"/>
    </font>
    <font>
      <b/>
      <sz val="11"/>
      <name val="Times New Roman"/>
      <family val="1"/>
    </font>
    <font>
      <b/>
      <u/>
      <sz val="11"/>
      <name val="Times New Roman"/>
      <family val="1"/>
    </font>
    <font>
      <i/>
      <sz val="11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b/>
      <sz val="11"/>
      <color rgb="FF000000"/>
      <name val="Times New Roman"/>
      <family val="1"/>
    </font>
    <font>
      <i/>
      <sz val="8"/>
      <name val="Times New Roman"/>
      <family val="1"/>
    </font>
    <font>
      <i/>
      <sz val="9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indexed="8"/>
      <name val="Times New Roman"/>
      <family val="1"/>
      <charset val="1"/>
    </font>
    <font>
      <b/>
      <sz val="12"/>
      <name val="Times New Roman"/>
      <family val="1"/>
    </font>
    <font>
      <b/>
      <sz val="9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4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top" wrapText="1"/>
    </xf>
    <xf numFmtId="4" fontId="7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8" fillId="0" borderId="0" xfId="0" applyFont="1"/>
    <xf numFmtId="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4" fontId="7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13" fillId="3" borderId="1" xfId="0" applyFont="1" applyFill="1" applyBorder="1" applyAlignment="1">
      <alignment horizontal="center" vertical="center" wrapText="1"/>
    </xf>
    <xf numFmtId="3" fontId="13" fillId="3" borderId="1" xfId="0" applyNumberFormat="1" applyFont="1" applyFill="1" applyBorder="1" applyAlignment="1">
      <alignment vertical="center" wrapText="1"/>
    </xf>
    <xf numFmtId="0" fontId="0" fillId="3" borderId="0" xfId="0" applyFill="1"/>
    <xf numFmtId="0" fontId="14" fillId="4" borderId="1" xfId="0" applyFont="1" applyFill="1" applyBorder="1" applyAlignment="1">
      <alignment horizontal="left" vertical="center" wrapText="1"/>
    </xf>
    <xf numFmtId="3" fontId="14" fillId="4" borderId="1" xfId="0" applyNumberFormat="1" applyFont="1" applyFill="1" applyBorder="1" applyAlignment="1">
      <alignment horizontal="right" vertical="center" wrapText="1"/>
    </xf>
    <xf numFmtId="0" fontId="15" fillId="0" borderId="3" xfId="0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/>
    </xf>
    <xf numFmtId="0" fontId="0" fillId="4" borderId="0" xfId="0" applyFill="1" applyAlignment="1">
      <alignment horizontal="left"/>
    </xf>
    <xf numFmtId="3" fontId="0" fillId="4" borderId="0" xfId="0" applyNumberFormat="1" applyFill="1" applyAlignment="1">
      <alignment horizontal="left"/>
    </xf>
    <xf numFmtId="0" fontId="13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left" vertical="center" wrapText="1"/>
    </xf>
    <xf numFmtId="3" fontId="13" fillId="5" borderId="1" xfId="0" applyNumberFormat="1" applyFont="1" applyFill="1" applyBorder="1" applyAlignment="1">
      <alignment horizontal="right" vertical="center" wrapText="1"/>
    </xf>
    <xf numFmtId="0" fontId="0" fillId="5" borderId="0" xfId="0" applyFill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14" fontId="1" fillId="0" borderId="0" xfId="0" quotePrefix="1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6" fillId="0" borderId="0" xfId="0" applyFont="1" applyAlignment="1">
      <alignment vertical="center" wrapText="1"/>
    </xf>
    <xf numFmtId="1" fontId="0" fillId="4" borderId="0" xfId="0" applyNumberFormat="1" applyFill="1" applyAlignment="1">
      <alignment horizontal="center" vertical="center"/>
    </xf>
    <xf numFmtId="14" fontId="0" fillId="0" borderId="0" xfId="0" applyNumberFormat="1"/>
    <xf numFmtId="0" fontId="12" fillId="0" borderId="4" xfId="0" applyFont="1" applyBorder="1" applyAlignment="1">
      <alignment horizontal="center" vertical="center" wrapText="1"/>
    </xf>
    <xf numFmtId="0" fontId="0" fillId="2" borderId="0" xfId="0" applyFill="1"/>
    <xf numFmtId="0" fontId="10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left" vertical="center" wrapText="1"/>
    </xf>
    <xf numFmtId="0" fontId="10" fillId="4" borderId="0" xfId="0" applyFont="1" applyFill="1" applyAlignment="1">
      <alignment horizontal="right" vertical="center" wrapText="1"/>
    </xf>
    <xf numFmtId="0" fontId="0" fillId="4" borderId="0" xfId="0" applyFill="1"/>
    <xf numFmtId="0" fontId="16" fillId="0" borderId="0" xfId="0" applyFont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/>
    <xf numFmtId="0" fontId="1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theme="8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9525</xdr:rowOff>
    </xdr:from>
    <xdr:ext cx="4448175" cy="0"/>
    <xdr:pic>
      <xdr:nvPicPr>
        <xdr:cNvPr id="2" name="Straight Connector 11">
          <a:extLst>
            <a:ext uri="{FF2B5EF4-FFF2-40B4-BE49-F238E27FC236}">
              <a16:creationId xmlns:a16="http://schemas.microsoft.com/office/drawing/2014/main" id="{F5CB139E-4E0C-49BA-9D45-A20E24B1F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9545"/>
          <a:ext cx="4448175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9525</xdr:rowOff>
    </xdr:from>
    <xdr:ext cx="4223385" cy="0"/>
    <xdr:pic>
      <xdr:nvPicPr>
        <xdr:cNvPr id="2" name="Straight Connector 10">
          <a:extLst>
            <a:ext uri="{FF2B5EF4-FFF2-40B4-BE49-F238E27FC236}">
              <a16:creationId xmlns:a16="http://schemas.microsoft.com/office/drawing/2014/main" id="{12A90284-7273-4B0A-B191-953EA25DE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1925"/>
          <a:ext cx="4223385" cy="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2c960142bc79223/M&#225;y%20t&#237;nh/chiSoThieuHut.xlsx" TargetMode="External"/><Relationship Id="rId1" Type="http://schemas.openxmlformats.org/officeDocument/2006/relationships/externalLinkPath" Target="https://d.docs.live.net/42c960142bc79223/M&#225;y%20t&#237;nh/chiSoThieuH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ẫu 06"/>
      <sheetName val="mẫu 07.1"/>
      <sheetName val="mẫu 07.2"/>
      <sheetName val="mẫu 08"/>
      <sheetName val="mẫu 09"/>
      <sheetName val="mẫu 10"/>
      <sheetName val="mẫu 11"/>
      <sheetName val="mẫu 12"/>
      <sheetName val="mẫu 13"/>
      <sheetName val="mẫu 14"/>
      <sheetName val="mẫu 15"/>
      <sheetName val="mẫu 16"/>
      <sheetName val="mẫu 17"/>
      <sheetName val="mẫu 18"/>
      <sheetName val="BÁO CÁO SƠ BỘ"/>
      <sheetName val="PHUBIEU"/>
    </sheetNames>
    <sheetDataSet>
      <sheetData sheetId="0" refreshError="1"/>
      <sheetData sheetId="1" refreshError="1"/>
      <sheetData sheetId="2" refreshError="1"/>
      <sheetData sheetId="3">
        <row r="11">
          <cell r="A11" t="str">
            <v>I</v>
          </cell>
          <cell r="B11" t="str">
            <v>Khu vực thành thị</v>
          </cell>
        </row>
        <row r="13">
          <cell r="A13" t="str">
            <v>II</v>
          </cell>
          <cell r="B13" t="str">
            <v>Khu vực nông thôn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1" Target="../drawings/drawing1.xml" Type="http://schemas.openxmlformats.org/officeDocument/2006/relationships/drawing" /></Relationships>
</file>

<file path=xl/worksheets/_rels/sheet2.xml.rels><?xml version='1.0' encoding='utf-8'?>
<Relationships xmlns="http://schemas.openxmlformats.org/package/2006/relationships"><Relationship Id="rId1" Target="../drawings/drawing2.xml" Type="http://schemas.openxmlformats.org/officeDocument/2006/relationships/drawing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425C-7C53-49CA-84F9-632B8ECE4785}">
  <dimension ref="A1:X22"/>
  <sheetViews>
    <sheetView tabSelected="1" workbookViewId="0">
      <selection activeCell="F3" sqref="F3:O3"/>
    </sheetView>
  </sheetViews>
  <sheetFormatPr defaultRowHeight="13.8" x14ac:dyDescent="0.25"/>
  <cols>
    <col customWidth="1" max="1" min="1" width="6.8984375"/>
    <col customWidth="1" max="2" min="2" width="26.19921875"/>
    <col bestFit="1" customWidth="1" max="3" min="3" width="14.8984375"/>
    <col customWidth="1" max="4" min="4" width="17.3984375"/>
    <col customWidth="1" max="15" min="5" width="11.796875"/>
    <col customWidth="1" max="16" min="16" style="1" width="16.296875"/>
    <col customWidth="1" max="17" min="17" style="2" width="15.59765625"/>
  </cols>
  <sheetData>
    <row customHeight="1" ht="12.9" r="1" spans="1:24" x14ac:dyDescent="0.25">
      <c r="A1" s="45" t="s">
        <v>91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customHeight="1" ht="1.5" r="2" spans="1:24" x14ac:dyDescent="0.25"/>
    <row customFormat="1" customHeight="1" ht="56.25" r="3" s="6" spans="1:24" x14ac:dyDescent="0.25">
      <c r="A3" s="47" t="s">
        <v>0</v>
      </c>
      <c r="B3" s="47"/>
      <c r="C3" s="47"/>
      <c r="D3" s="3"/>
      <c r="E3" s="3"/>
      <c r="F3" s="48" t="s">
        <v>78</v>
      </c>
      <c r="G3" s="48"/>
      <c r="H3" s="48"/>
      <c r="I3" s="48"/>
      <c r="J3" s="48"/>
      <c r="K3" s="48"/>
      <c r="L3" s="48"/>
      <c r="M3" s="48"/>
      <c r="N3" s="48"/>
      <c r="O3" s="48"/>
      <c r="P3" s="4"/>
      <c r="Q3" s="5"/>
      <c r="R3" s="3"/>
      <c r="S3" s="3"/>
      <c r="T3" s="3"/>
      <c r="U3" s="3"/>
      <c r="V3" s="3"/>
      <c r="W3" s="3"/>
      <c r="X3" s="3"/>
    </row>
    <row customHeight="1" ht="18.899999999999999" r="4" spans="1:24" x14ac:dyDescent="0.25">
      <c r="A4" s="49" t="s">
        <v>92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</row>
    <row r="6" spans="1:24" x14ac:dyDescent="0.25">
      <c r="A6" s="50" t="s">
        <v>1</v>
      </c>
      <c r="B6" s="50" t="s">
        <v>2</v>
      </c>
      <c r="C6" s="50" t="s">
        <v>93</v>
      </c>
      <c r="D6" s="50" t="s">
        <v>94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1"/>
      <c r="P6" s="7" t="s">
        <v>3</v>
      </c>
      <c r="Q6" s="8" t="s">
        <v>3</v>
      </c>
      <c r="S6" s="2" t="s">
        <v>4</v>
      </c>
      <c r="T6" s="2"/>
      <c r="U6" s="9"/>
    </row>
    <row r="7" spans="1:24" x14ac:dyDescent="0.25">
      <c r="A7" s="50"/>
      <c r="B7" s="50"/>
      <c r="C7" s="50"/>
      <c r="D7" s="10">
        <v>1</v>
      </c>
      <c r="E7" s="10">
        <v>2</v>
      </c>
      <c r="F7" s="10">
        <v>3</v>
      </c>
      <c r="G7" s="10">
        <v>4</v>
      </c>
      <c r="H7" s="10">
        <v>5</v>
      </c>
      <c r="I7" s="10">
        <v>6</v>
      </c>
      <c r="J7" s="10">
        <v>7</v>
      </c>
      <c r="K7" s="10">
        <v>8</v>
      </c>
      <c r="L7" s="10">
        <v>9</v>
      </c>
      <c r="M7" s="10">
        <v>10</v>
      </c>
      <c r="N7" s="10">
        <v>11</v>
      </c>
      <c r="O7" s="11">
        <v>12</v>
      </c>
      <c r="P7" s="12"/>
      <c r="Q7" s="13"/>
    </row>
    <row customFormat="1" ht="39.6" r="8" s="16" spans="1:24" x14ac:dyDescent="0.25">
      <c r="A8" s="14" t="str">
        <f>'[1]mẫu 08'!A11</f>
      </c>
      <c r="B8" s="14" t="str">
        <f>'[1]mẫu 08'!B11</f>
      </c>
      <c r="C8" s="15">
        <v>783</v>
      </c>
      <c r="D8" s="15">
        <v>82</v>
      </c>
      <c r="E8" s="15">
        <v>83</v>
      </c>
      <c r="F8" s="15">
        <v>85</v>
      </c>
      <c r="G8" s="15">
        <v>126</v>
      </c>
      <c r="H8" s="15">
        <v>96</v>
      </c>
      <c r="I8" s="15">
        <v>86</v>
      </c>
      <c r="J8" s="15">
        <v>75</v>
      </c>
      <c r="K8" s="15">
        <v>167</v>
      </c>
      <c r="L8" s="15">
        <v>135</v>
      </c>
      <c r="M8" s="15">
        <v>115</v>
      </c>
      <c r="N8" s="15">
        <v>155</v>
      </c>
      <c r="O8" s="15">
        <v>111</v>
      </c>
      <c r="P8" s="20" t="e">
        <f>SUM(D8:O8)/C8</f>
      </c>
      <c r="Q8" s="43" t="e">
        <f>IF(SUM(D8:O8)/C8,(SUM(D8:O8)/C8)&gt;=3,(SUM(D8:O8)/C8)&lt;3)</f>
      </c>
    </row>
    <row customFormat="1" ht="39.6" r="9" s="22" spans="1:24" x14ac:dyDescent="0.25">
      <c r="A9" s="17">
        <v>1</v>
      </c>
      <c r="B9" s="17" t="s">
        <v>95</v>
      </c>
      <c r="C9" s="18">
        <v>156</v>
      </c>
      <c r="D9" s="19">
        <v>26</v>
      </c>
      <c r="E9" s="19">
        <v>37</v>
      </c>
      <c r="F9" s="19">
        <v>30</v>
      </c>
      <c r="G9" s="19">
        <v>40</v>
      </c>
      <c r="H9" s="19">
        <v>37</v>
      </c>
      <c r="I9" s="19">
        <v>29</v>
      </c>
      <c r="J9" s="19">
        <v>16</v>
      </c>
      <c r="K9" s="19">
        <v>40</v>
      </c>
      <c r="L9" s="19">
        <v>37</v>
      </c>
      <c r="M9" s="19">
        <v>42</v>
      </c>
      <c r="N9" s="19">
        <v>38</v>
      </c>
      <c r="O9" s="19">
        <v>30</v>
      </c>
      <c r="P9" s="20" t="e">
        <f>SUM(D9:O9)/C9</f>
      </c>
      <c r="Q9" s="43" t="e">
        <f>IF(SUM(D9:O9)/C9,(SUM(D9:O9)/C9)&gt;=3,(SUM(D9:O9)/C9)&lt;3)</f>
      </c>
      <c r="S9" s="23"/>
    </row>
    <row customFormat="1" ht="39.6" r="10" s="22" spans="1:24" x14ac:dyDescent="0.25">
      <c r="A10" s="17">
        <v>2</v>
      </c>
      <c r="B10" s="17" t="s">
        <v>96</v>
      </c>
      <c r="C10" s="18">
        <v>627</v>
      </c>
      <c r="D10" s="19">
        <v>56</v>
      </c>
      <c r="E10" s="19">
        <v>46</v>
      </c>
      <c r="F10" s="19">
        <v>55</v>
      </c>
      <c r="G10" s="19">
        <v>86</v>
      </c>
      <c r="H10" s="19">
        <v>59</v>
      </c>
      <c r="I10" s="19">
        <v>57</v>
      </c>
      <c r="J10" s="19">
        <v>59</v>
      </c>
      <c r="K10" s="19">
        <v>127</v>
      </c>
      <c r="L10" s="19">
        <v>98</v>
      </c>
      <c r="M10" s="19">
        <v>73</v>
      </c>
      <c r="N10" s="19">
        <v>117</v>
      </c>
      <c r="O10" s="19">
        <v>81</v>
      </c>
    </row>
    <row customFormat="1" ht="39.6" r="11" s="22" spans="1:24" x14ac:dyDescent="0.25">
      <c r="A11" s="17">
        <v>3</v>
      </c>
      <c r="B11" s="17" t="s">
        <v>97</v>
      </c>
      <c r="C11" s="18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</row>
    <row customFormat="1" ht="39.6" r="12" s="22" spans="1:24" x14ac:dyDescent="0.25">
      <c r="A12" s="17">
        <v>4</v>
      </c>
      <c r="B12" s="17" t="s">
        <v>95</v>
      </c>
      <c r="C12" s="18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</row>
    <row customFormat="1" ht="39.6" r="13" s="22" spans="1:24" x14ac:dyDescent="0.25">
      <c r="A13" s="17">
        <v>5</v>
      </c>
      <c r="B13" s="17" t="s">
        <v>98</v>
      </c>
      <c r="C13" s="18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</row>
    <row customFormat="1" ht="39.6" r="14" s="16" spans="1:24" x14ac:dyDescent="0.25">
      <c r="A14" s="14" t="str">
        <f>'[1]mẫu 08'!A13</f>
      </c>
      <c r="B14" s="14" t="str">
        <f>'[1]mẫu 08'!B13</f>
      </c>
      <c r="C14" s="15">
        <v>8255</v>
      </c>
      <c r="D14" s="15">
        <v>2333</v>
      </c>
      <c r="E14" s="15">
        <v>500</v>
      </c>
      <c r="F14" s="15">
        <v>428</v>
      </c>
      <c r="G14" s="15">
        <v>764</v>
      </c>
      <c r="H14" s="15">
        <v>347</v>
      </c>
      <c r="I14" s="15">
        <v>425</v>
      </c>
      <c r="J14" s="15">
        <v>657</v>
      </c>
      <c r="K14" s="15">
        <v>380</v>
      </c>
      <c r="L14" s="15">
        <v>569</v>
      </c>
      <c r="M14" s="15">
        <v>494</v>
      </c>
      <c r="N14" s="15">
        <v>292</v>
      </c>
      <c r="O14" s="15">
        <v>822</v>
      </c>
      <c r="P14" s="20" t="e">
        <f ref="P10:P12" si="0" t="shared">SUM(D10:O10)/C10</f>
      </c>
      <c r="Q14" s="43" t="e">
        <f ref="Q10:Q12" si="1" t="shared">IF(SUM(D10:O10)/C10,(SUM(D10:O10)/C10)&gt;=3,(SUM(D10:O10)/C10)&lt;3)</f>
      </c>
    </row>
    <row customFormat="1" ht="39.6" r="15" s="22" spans="1:24" x14ac:dyDescent="0.25">
      <c r="A15" s="17">
        <v>1</v>
      </c>
      <c r="B15" s="17" t="s">
        <v>95</v>
      </c>
      <c r="C15" s="18">
        <v>207</v>
      </c>
      <c r="D15" s="19">
        <v>33</v>
      </c>
      <c r="E15" s="19">
        <v>80</v>
      </c>
      <c r="F15" s="19">
        <v>76</v>
      </c>
      <c r="G15" s="19">
        <v>104</v>
      </c>
      <c r="H15" s="19">
        <v>67</v>
      </c>
      <c r="I15" s="19">
        <v>53</v>
      </c>
      <c r="J15" s="19">
        <v>33</v>
      </c>
      <c r="K15" s="19">
        <v>44</v>
      </c>
      <c r="L15" s="19">
        <v>97</v>
      </c>
      <c r="M15" s="19">
        <v>46</v>
      </c>
      <c r="N15" s="19">
        <v>48</v>
      </c>
      <c r="O15" s="19">
        <v>142</v>
      </c>
      <c r="P15" s="20" t="e">
        <f si="0" t="shared"/>
      </c>
      <c r="Q15" s="43" t="e">
        <f si="1" t="shared"/>
      </c>
    </row>
    <row customFormat="1" ht="39.6" r="16" s="22" spans="1:24" x14ac:dyDescent="0.25">
      <c r="A16" s="17">
        <v>2</v>
      </c>
      <c r="B16" s="17" t="s">
        <v>96</v>
      </c>
      <c r="C16" s="18">
        <v>2012</v>
      </c>
      <c r="D16" s="19">
        <v>575</v>
      </c>
      <c r="E16" s="19">
        <v>105</v>
      </c>
      <c r="F16" s="19">
        <v>88</v>
      </c>
      <c r="G16" s="19">
        <v>165</v>
      </c>
      <c r="H16" s="19">
        <v>70</v>
      </c>
      <c r="I16" s="19">
        <v>93</v>
      </c>
      <c r="J16" s="19">
        <v>156</v>
      </c>
      <c r="K16" s="19">
        <v>84</v>
      </c>
      <c r="L16" s="19">
        <v>118</v>
      </c>
      <c r="M16" s="19">
        <v>112</v>
      </c>
      <c r="N16" s="19">
        <v>61</v>
      </c>
      <c r="O16" s="19">
        <v>170</v>
      </c>
    </row>
    <row customFormat="1" ht="39.6" r="17" s="22" spans="1:24" x14ac:dyDescent="0.25">
      <c r="A17" s="17">
        <v>3</v>
      </c>
      <c r="B17" s="17" t="s">
        <v>97</v>
      </c>
      <c r="C17" s="18">
        <v>2012</v>
      </c>
      <c r="D17" s="19">
        <v>575</v>
      </c>
      <c r="E17" s="19">
        <v>105</v>
      </c>
      <c r="F17" s="19">
        <v>88</v>
      </c>
      <c r="G17" s="19">
        <v>165</v>
      </c>
      <c r="H17" s="19">
        <v>70</v>
      </c>
      <c r="I17" s="19">
        <v>93</v>
      </c>
      <c r="J17" s="19">
        <v>156</v>
      </c>
      <c r="K17" s="19">
        <v>84</v>
      </c>
      <c r="L17" s="19">
        <v>118</v>
      </c>
      <c r="M17" s="19">
        <v>112</v>
      </c>
      <c r="N17" s="19">
        <v>61</v>
      </c>
      <c r="O17" s="19">
        <v>170</v>
      </c>
    </row>
    <row customFormat="1" ht="39.6" r="18" s="22" spans="1:24" x14ac:dyDescent="0.25">
      <c r="A18" s="17">
        <v>4</v>
      </c>
      <c r="B18" s="17" t="s">
        <v>95</v>
      </c>
      <c r="C18" s="18">
        <v>2012</v>
      </c>
      <c r="D18" s="19">
        <v>575</v>
      </c>
      <c r="E18" s="19">
        <v>105</v>
      </c>
      <c r="F18" s="19">
        <v>88</v>
      </c>
      <c r="G18" s="19">
        <v>165</v>
      </c>
      <c r="H18" s="19">
        <v>70</v>
      </c>
      <c r="I18" s="19">
        <v>93</v>
      </c>
      <c r="J18" s="19">
        <v>156</v>
      </c>
      <c r="K18" s="19">
        <v>84</v>
      </c>
      <c r="L18" s="19">
        <v>118</v>
      </c>
      <c r="M18" s="19">
        <v>112</v>
      </c>
      <c r="N18" s="19">
        <v>61</v>
      </c>
      <c r="O18" s="19">
        <v>170</v>
      </c>
    </row>
    <row customFormat="1" ht="39.6" r="19" s="22" spans="1:24" x14ac:dyDescent="0.25">
      <c r="A19" s="17">
        <v>5</v>
      </c>
      <c r="B19" s="17" t="s">
        <v>98</v>
      </c>
      <c r="C19" s="18">
        <v>2012</v>
      </c>
      <c r="D19" s="19">
        <v>575</v>
      </c>
      <c r="E19" s="19">
        <v>105</v>
      </c>
      <c r="F19" s="19">
        <v>88</v>
      </c>
      <c r="G19" s="19">
        <v>165</v>
      </c>
      <c r="H19" s="19">
        <v>70</v>
      </c>
      <c r="I19" s="19">
        <v>93</v>
      </c>
      <c r="J19" s="19">
        <v>156</v>
      </c>
      <c r="K19" s="19">
        <v>84</v>
      </c>
      <c r="L19" s="19">
        <v>118</v>
      </c>
      <c r="M19" s="19">
        <v>112</v>
      </c>
      <c r="N19" s="19">
        <v>61</v>
      </c>
      <c r="O19" s="19">
        <v>170</v>
      </c>
    </row>
    <row customFormat="1" r="20" s="27" spans="1:24" x14ac:dyDescent="0.25">
      <c r="A20" s="24" t="s">
        <v>5</v>
      </c>
      <c r="B20" s="25" t="s">
        <v>6</v>
      </c>
      <c r="C20" s="26">
        <v>9038</v>
      </c>
      <c r="D20" s="26">
        <v>2415</v>
      </c>
      <c r="E20" s="26">
        <v>583</v>
      </c>
      <c r="F20" s="26">
        <v>513</v>
      </c>
      <c r="G20" s="26">
        <v>890</v>
      </c>
      <c r="H20" s="26">
        <v>443</v>
      </c>
      <c r="I20" s="26">
        <v>511</v>
      </c>
      <c r="J20" s="26">
        <v>732</v>
      </c>
      <c r="K20" s="26">
        <v>547</v>
      </c>
      <c r="L20" s="26">
        <v>704</v>
      </c>
      <c r="M20" s="26">
        <v>609</v>
      </c>
      <c r="N20" s="26">
        <v>447</v>
      </c>
      <c r="O20" s="26">
        <v>933</v>
      </c>
      <c r="P20" s="20" t="e">
        <f si="0" t="shared"/>
      </c>
      <c r="Q20" s="21" t="e">
        <f si="1" t="shared"/>
      </c>
    </row>
    <row ht="15.6" r="21" spans="1:24" x14ac:dyDescent="0.25">
      <c r="A21" s="28"/>
      <c r="B21" s="28"/>
      <c r="C21" s="29"/>
      <c r="D21" s="30"/>
      <c r="E21" s="30"/>
      <c r="F21" s="31"/>
      <c r="G21" s="32"/>
      <c r="H21" s="30"/>
      <c r="I21" s="44" t="s">
        <v>7</v>
      </c>
      <c r="J21" s="44"/>
      <c r="K21" s="44"/>
      <c r="L21" s="44"/>
      <c r="M21" s="44"/>
      <c r="N21" s="33"/>
      <c r="O21" s="33"/>
      <c r="P21" s="34"/>
      <c r="Q21"/>
    </row>
    <row ht="15.6" r="22" spans="1:24" x14ac:dyDescent="0.25">
      <c r="B22" s="44" t="s">
        <v>8</v>
      </c>
      <c r="C22" s="44"/>
      <c r="D22" s="44"/>
      <c r="F22" s="35"/>
      <c r="I22" s="44" t="s">
        <v>9</v>
      </c>
      <c r="J22" s="44"/>
      <c r="K22" s="44"/>
      <c r="L22" s="44"/>
      <c r="M22" s="44"/>
      <c r="P22"/>
      <c r="Q22"/>
    </row>
  </sheetData>
  <mergeCells count="11">
    <mergeCell ref="I21:M21"/>
    <mergeCell ref="B22:D22"/>
    <mergeCell ref="I22:M22"/>
    <mergeCell ref="A1:O1"/>
    <mergeCell ref="A3:C3"/>
    <mergeCell ref="F3:O3"/>
    <mergeCell ref="A4:O4"/>
    <mergeCell ref="A6:A7"/>
    <mergeCell ref="B6:B7"/>
    <mergeCell ref="C6:C7"/>
    <mergeCell ref="D6:O6"/>
  </mergeCells>
  <conditionalFormatting sqref="P13">
    <cfRule dxfId="1" priority="1" type="expression">
      <formula>#REF!=1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79BA-30E7-4666-BEFD-4AAC200853BC}">
  <dimension ref="A1:W23"/>
  <sheetViews>
    <sheetView workbookViewId="0">
      <selection activeCell="F3" sqref="F3:O3"/>
    </sheetView>
  </sheetViews>
  <sheetFormatPr defaultRowHeight="13.8" x14ac:dyDescent="0.25"/>
  <cols>
    <col customWidth="1" max="1" min="1" width="6"/>
    <col customWidth="1" max="2" min="2" width="23.09765625"/>
    <col customWidth="1" max="3" min="3" width="15.59765625"/>
    <col customWidth="1" max="4" min="4" width="20.19921875"/>
    <col customWidth="1" max="5" min="5" width="17.09765625"/>
    <col customWidth="1" max="6" min="6" width="16.8984375"/>
    <col customWidth="1" max="15" min="7" width="11.796875"/>
  </cols>
  <sheetData>
    <row customHeight="1" ht="12" r="1" spans="1:23" x14ac:dyDescent="0.25">
      <c r="A1" s="54" t="s">
        <v>99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customHeight="1" ht="1.5" r="2" spans="1:23" x14ac:dyDescent="0.25"/>
    <row customFormat="1" customHeight="1" ht="56.25" r="3" s="6" spans="1:23" x14ac:dyDescent="0.25">
      <c r="A3" s="47" t="s">
        <v>0</v>
      </c>
      <c r="B3" s="47"/>
      <c r="C3" s="47"/>
      <c r="D3" s="3"/>
      <c r="E3" s="3"/>
      <c r="F3" s="48" t="s">
        <v>78</v>
      </c>
      <c r="G3" s="48"/>
      <c r="H3" s="48"/>
      <c r="I3" s="48"/>
      <c r="J3" s="48"/>
      <c r="K3" s="48"/>
      <c r="L3" s="48"/>
      <c r="M3" s="48"/>
      <c r="N3" s="48"/>
      <c r="O3" s="48"/>
      <c r="P3" s="3"/>
      <c r="Q3" s="3"/>
      <c r="R3" s="3"/>
      <c r="S3" s="3"/>
      <c r="T3" s="3"/>
      <c r="U3" s="3"/>
      <c r="V3" s="3"/>
      <c r="W3" s="3"/>
    </row>
    <row ht="16.8" r="4" spans="1:23" x14ac:dyDescent="0.3">
      <c r="A4" s="55" t="s">
        <v>100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</row>
    <row customHeight="1" ht="57" r="5" spans="1:23" x14ac:dyDescent="0.25">
      <c r="A5" s="57" t="s">
        <v>1</v>
      </c>
      <c r="B5" s="57" t="s">
        <v>2</v>
      </c>
      <c r="C5" s="57" t="s">
        <v>93</v>
      </c>
      <c r="D5" s="57" t="s">
        <v>102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</row>
    <row r="6" spans="1:23" x14ac:dyDescent="0.25">
      <c r="A6" s="57"/>
      <c r="B6" s="57"/>
      <c r="C6" s="57"/>
      <c r="D6" s="36">
        <v>1</v>
      </c>
      <c r="E6" s="36">
        <v>2</v>
      </c>
      <c r="F6" s="36">
        <v>3</v>
      </c>
      <c r="G6" s="36">
        <v>4</v>
      </c>
      <c r="H6" s="36">
        <v>5</v>
      </c>
      <c r="I6" s="36">
        <v>6</v>
      </c>
      <c r="J6" s="36">
        <v>7</v>
      </c>
      <c r="K6" s="36">
        <v>8</v>
      </c>
      <c r="L6" s="36">
        <v>9</v>
      </c>
      <c r="M6" s="36">
        <v>10</v>
      </c>
      <c r="N6" s="36">
        <v>11</v>
      </c>
      <c r="O6" s="36">
        <v>12</v>
      </c>
    </row>
    <row customFormat="1" ht="26.4" r="7" s="16" spans="1:23" x14ac:dyDescent="0.25">
      <c r="A7" s="14" t="s">
        <v>79</v>
      </c>
      <c r="B7" s="14" t="s">
        <v>81</v>
      </c>
      <c r="C7" s="15">
        <v>783</v>
      </c>
      <c r="D7" s="15" t="s">
        <v>103</v>
      </c>
      <c r="E7" s="15" t="s">
        <v>104</v>
      </c>
      <c r="F7" s="15" t="s">
        <v>105</v>
      </c>
      <c r="G7" s="15" t="s">
        <v>106</v>
      </c>
      <c r="H7" s="15" t="s">
        <v>107</v>
      </c>
      <c r="I7" s="15" t="s">
        <v>108</v>
      </c>
      <c r="J7" s="15" t="s">
        <v>109</v>
      </c>
      <c r="K7" s="15" t="s">
        <v>110</v>
      </c>
      <c r="L7" s="15" t="s">
        <v>111</v>
      </c>
      <c r="M7" s="15" t="s">
        <v>112</v>
      </c>
      <c r="N7" s="15" t="s">
        <v>113</v>
      </c>
      <c r="O7" s="15" t="s">
        <v>114</v>
      </c>
    </row>
    <row ht="39.6" r="8" spans="1:23" x14ac:dyDescent="0.25">
      <c r="A8" s="17">
        <v>1</v>
      </c>
      <c r="B8" s="17" t="s">
        <v>95</v>
      </c>
      <c r="C8" s="18">
        <v>156</v>
      </c>
      <c r="D8" s="19" t="s">
        <v>115</v>
      </c>
      <c r="E8" s="19" t="s">
        <v>118</v>
      </c>
      <c r="F8" s="19" t="s">
        <v>120</v>
      </c>
      <c r="G8" s="19" t="s">
        <v>122</v>
      </c>
      <c r="H8" s="19" t="s">
        <v>118</v>
      </c>
      <c r="I8" s="19" t="s">
        <v>125</v>
      </c>
      <c r="J8" s="19" t="s">
        <v>127</v>
      </c>
      <c r="K8" s="19" t="s">
        <v>122</v>
      </c>
      <c r="L8" s="19" t="s">
        <v>118</v>
      </c>
      <c r="M8" s="19" t="s">
        <v>130</v>
      </c>
      <c r="N8" s="19" t="s">
        <v>132</v>
      </c>
      <c r="O8" s="19" t="s">
        <v>120</v>
      </c>
    </row>
    <row ht="39.6" r="9" spans="1:23" x14ac:dyDescent="0.25">
      <c r="A9" s="17">
        <v>2</v>
      </c>
      <c r="B9" s="17" t="s">
        <v>96</v>
      </c>
      <c r="C9" s="18">
        <v>627</v>
      </c>
      <c r="D9" s="19" t="s">
        <v>116</v>
      </c>
      <c r="E9" s="19" t="s">
        <v>119</v>
      </c>
      <c r="F9" s="19" t="s">
        <v>121</v>
      </c>
      <c r="G9" s="19" t="s">
        <v>123</v>
      </c>
      <c r="H9" s="19" t="s">
        <v>124</v>
      </c>
      <c r="I9" s="19" t="s">
        <v>126</v>
      </c>
      <c r="J9" s="19" t="s">
        <v>124</v>
      </c>
      <c r="K9" s="19" t="s">
        <v>128</v>
      </c>
      <c r="L9" s="19" t="s">
        <v>129</v>
      </c>
      <c r="M9" s="19" t="s">
        <v>131</v>
      </c>
      <c r="N9" s="19" t="s">
        <v>133</v>
      </c>
      <c r="O9" s="19" t="s">
        <v>134</v>
      </c>
    </row>
    <row ht="39.6" r="10" spans="1:23" x14ac:dyDescent="0.25">
      <c r="A10" s="17">
        <v>3</v>
      </c>
      <c r="B10" s="17" t="s">
        <v>97</v>
      </c>
      <c r="C10" s="18">
        <v>0</v>
      </c>
      <c r="D10" s="19" t="s">
        <v>117</v>
      </c>
      <c r="E10" s="19" t="s">
        <v>117</v>
      </c>
      <c r="F10" s="19" t="s">
        <v>117</v>
      </c>
      <c r="G10" s="19" t="s">
        <v>117</v>
      </c>
      <c r="H10" s="19" t="s">
        <v>117</v>
      </c>
      <c r="I10" s="19" t="s">
        <v>117</v>
      </c>
      <c r="J10" s="19" t="s">
        <v>117</v>
      </c>
      <c r="K10" s="19" t="s">
        <v>117</v>
      </c>
      <c r="L10" s="19" t="s">
        <v>117</v>
      </c>
      <c r="M10" s="19" t="s">
        <v>117</v>
      </c>
      <c r="N10" s="19" t="s">
        <v>117</v>
      </c>
      <c r="O10" s="19" t="s">
        <v>117</v>
      </c>
    </row>
    <row ht="39.6" r="11" spans="1:23" x14ac:dyDescent="0.25">
      <c r="A11" s="17">
        <v>4</v>
      </c>
      <c r="B11" s="17" t="s">
        <v>95</v>
      </c>
      <c r="C11" s="18">
        <v>0</v>
      </c>
      <c r="D11" s="19" t="s">
        <v>117</v>
      </c>
      <c r="E11" s="19" t="s">
        <v>117</v>
      </c>
      <c r="F11" s="19" t="s">
        <v>117</v>
      </c>
      <c r="G11" s="19" t="s">
        <v>117</v>
      </c>
      <c r="H11" s="19" t="s">
        <v>117</v>
      </c>
      <c r="I11" s="19" t="s">
        <v>117</v>
      </c>
      <c r="J11" s="19" t="s">
        <v>117</v>
      </c>
      <c r="K11" s="19" t="s">
        <v>117</v>
      </c>
      <c r="L11" s="19" t="s">
        <v>117</v>
      </c>
      <c r="M11" s="19" t="s">
        <v>117</v>
      </c>
      <c r="N11" s="19" t="s">
        <v>117</v>
      </c>
      <c r="O11" s="19" t="s">
        <v>117</v>
      </c>
    </row>
    <row ht="39.6" r="12" spans="1:23" x14ac:dyDescent="0.25">
      <c r="A12" s="17">
        <v>5</v>
      </c>
      <c r="B12" s="17" t="s">
        <v>98</v>
      </c>
      <c r="C12" s="18">
        <v>0</v>
      </c>
      <c r="D12" s="19" t="s">
        <v>117</v>
      </c>
      <c r="E12" s="19" t="s">
        <v>117</v>
      </c>
      <c r="F12" s="19" t="s">
        <v>117</v>
      </c>
      <c r="G12" s="19" t="s">
        <v>117</v>
      </c>
      <c r="H12" s="19" t="s">
        <v>117</v>
      </c>
      <c r="I12" s="19" t="s">
        <v>117</v>
      </c>
      <c r="J12" s="19" t="s">
        <v>117</v>
      </c>
      <c r="K12" s="19" t="s">
        <v>117</v>
      </c>
      <c r="L12" s="19" t="s">
        <v>117</v>
      </c>
      <c r="M12" s="19" t="s">
        <v>117</v>
      </c>
      <c r="N12" s="19" t="s">
        <v>117</v>
      </c>
      <c r="O12" s="19" t="s">
        <v>117</v>
      </c>
    </row>
    <row customFormat="1" ht="26.4" r="13" s="16" spans="1:23" x14ac:dyDescent="0.25">
      <c r="A13" s="14" t="s">
        <v>80</v>
      </c>
      <c r="B13" s="14" t="s">
        <v>82</v>
      </c>
      <c r="C13" s="15">
        <v>8255</v>
      </c>
      <c r="D13" s="15" t="s">
        <v>135</v>
      </c>
      <c r="E13" s="15" t="s">
        <v>136</v>
      </c>
      <c r="F13" s="15" t="s">
        <v>137</v>
      </c>
      <c r="G13" s="15" t="s">
        <v>138</v>
      </c>
      <c r="H13" s="15" t="s">
        <v>139</v>
      </c>
      <c r="I13" s="15" t="s">
        <v>140</v>
      </c>
      <c r="J13" s="15" t="s">
        <v>141</v>
      </c>
      <c r="K13" s="15" t="s">
        <v>142</v>
      </c>
      <c r="L13" s="15" t="s">
        <v>143</v>
      </c>
      <c r="M13" s="15" t="s">
        <v>144</v>
      </c>
      <c r="N13" s="15" t="s">
        <v>145</v>
      </c>
      <c r="O13" s="15" t="s">
        <v>146</v>
      </c>
    </row>
    <row ht="39.6" r="14" spans="1:23" x14ac:dyDescent="0.25">
      <c r="A14" s="17">
        <v>1</v>
      </c>
      <c r="B14" s="17" t="s">
        <v>95</v>
      </c>
      <c r="C14" s="18">
        <v>207</v>
      </c>
      <c r="D14" s="19" t="s">
        <v>147</v>
      </c>
      <c r="E14" s="19" t="s">
        <v>149</v>
      </c>
      <c r="F14" s="19" t="s">
        <v>151</v>
      </c>
      <c r="G14" s="19" t="s">
        <v>153</v>
      </c>
      <c r="H14" s="19" t="s">
        <v>155</v>
      </c>
      <c r="I14" s="19" t="s">
        <v>157</v>
      </c>
      <c r="J14" s="19" t="s">
        <v>147</v>
      </c>
      <c r="K14" s="19" t="s">
        <v>160</v>
      </c>
      <c r="L14" s="19" t="s">
        <v>162</v>
      </c>
      <c r="M14" s="19" t="s">
        <v>164</v>
      </c>
      <c r="N14" s="19" t="s">
        <v>166</v>
      </c>
      <c r="O14" s="19" t="s">
        <v>168</v>
      </c>
    </row>
    <row ht="39.6" r="15" spans="1:23" x14ac:dyDescent="0.25">
      <c r="A15" s="17">
        <v>2</v>
      </c>
      <c r="B15" s="17" t="s">
        <v>96</v>
      </c>
      <c r="C15" s="18">
        <v>2012</v>
      </c>
      <c r="D15" s="19" t="s">
        <v>148</v>
      </c>
      <c r="E15" s="19" t="s">
        <v>150</v>
      </c>
      <c r="F15" s="19" t="s">
        <v>152</v>
      </c>
      <c r="G15" s="19" t="s">
        <v>154</v>
      </c>
      <c r="H15" s="19" t="s">
        <v>156</v>
      </c>
      <c r="I15" s="19" t="s">
        <v>158</v>
      </c>
      <c r="J15" s="19" t="s">
        <v>159</v>
      </c>
      <c r="K15" s="19" t="s">
        <v>161</v>
      </c>
      <c r="L15" s="19" t="s">
        <v>163</v>
      </c>
      <c r="M15" s="19" t="s">
        <v>165</v>
      </c>
      <c r="N15" s="19" t="s">
        <v>167</v>
      </c>
      <c r="O15" s="19" t="s">
        <v>169</v>
      </c>
    </row>
    <row ht="39.6" r="16" spans="1:23" x14ac:dyDescent="0.25">
      <c r="A16" s="17">
        <v>3</v>
      </c>
      <c r="B16" s="17" t="s">
        <v>97</v>
      </c>
      <c r="C16" s="18">
        <v>2012</v>
      </c>
      <c r="D16" s="19" t="s">
        <v>148</v>
      </c>
      <c r="E16" s="19" t="s">
        <v>150</v>
      </c>
      <c r="F16" s="19" t="s">
        <v>152</v>
      </c>
      <c r="G16" s="19" t="s">
        <v>154</v>
      </c>
      <c r="H16" s="19" t="s">
        <v>156</v>
      </c>
      <c r="I16" s="19" t="s">
        <v>158</v>
      </c>
      <c r="J16" s="19" t="s">
        <v>159</v>
      </c>
      <c r="K16" s="19" t="s">
        <v>161</v>
      </c>
      <c r="L16" s="19" t="s">
        <v>163</v>
      </c>
      <c r="M16" s="19" t="s">
        <v>165</v>
      </c>
      <c r="N16" s="19" t="s">
        <v>167</v>
      </c>
      <c r="O16" s="19" t="s">
        <v>169</v>
      </c>
    </row>
    <row ht="39.6" r="17" spans="1:23" x14ac:dyDescent="0.25">
      <c r="A17" s="17">
        <v>4</v>
      </c>
      <c r="B17" s="17" t="s">
        <v>95</v>
      </c>
      <c r="C17" s="18">
        <v>2012</v>
      </c>
      <c r="D17" s="19" t="s">
        <v>148</v>
      </c>
      <c r="E17" s="19" t="s">
        <v>150</v>
      </c>
      <c r="F17" s="19" t="s">
        <v>152</v>
      </c>
      <c r="G17" s="19" t="s">
        <v>154</v>
      </c>
      <c r="H17" s="19" t="s">
        <v>156</v>
      </c>
      <c r="I17" s="19" t="s">
        <v>158</v>
      </c>
      <c r="J17" s="19" t="s">
        <v>159</v>
      </c>
      <c r="K17" s="19" t="s">
        <v>161</v>
      </c>
      <c r="L17" s="19" t="s">
        <v>163</v>
      </c>
      <c r="M17" s="19" t="s">
        <v>165</v>
      </c>
      <c r="N17" s="19" t="s">
        <v>167</v>
      </c>
      <c r="O17" s="19" t="s">
        <v>169</v>
      </c>
    </row>
    <row ht="39.6" r="18" spans="1:23" x14ac:dyDescent="0.25">
      <c r="A18" s="17">
        <v>5</v>
      </c>
      <c r="B18" s="17" t="s">
        <v>98</v>
      </c>
      <c r="C18" s="18">
        <v>2012</v>
      </c>
      <c r="D18" s="19" t="s">
        <v>148</v>
      </c>
      <c r="E18" s="19" t="s">
        <v>150</v>
      </c>
      <c r="F18" s="19" t="s">
        <v>152</v>
      </c>
      <c r="G18" s="19" t="s">
        <v>154</v>
      </c>
      <c r="H18" s="19" t="s">
        <v>156</v>
      </c>
      <c r="I18" s="19" t="s">
        <v>158</v>
      </c>
      <c r="J18" s="19" t="s">
        <v>159</v>
      </c>
      <c r="K18" s="19" t="s">
        <v>161</v>
      </c>
      <c r="L18" s="19" t="s">
        <v>163</v>
      </c>
      <c r="M18" s="19" t="s">
        <v>165</v>
      </c>
      <c r="N18" s="19" t="s">
        <v>167</v>
      </c>
      <c r="O18" s="19" t="s">
        <v>169</v>
      </c>
    </row>
    <row customFormat="1" r="19" s="37" spans="1:23" x14ac:dyDescent="0.25">
      <c r="A19" s="24" t="s">
        <v>5</v>
      </c>
      <c r="B19" s="25" t="s">
        <v>6</v>
      </c>
      <c r="C19" s="26">
        <v>9038</v>
      </c>
      <c r="D19" s="26" t="s">
        <v>170</v>
      </c>
      <c r="E19" s="26" t="s">
        <v>171</v>
      </c>
      <c r="F19" s="26" t="s">
        <v>172</v>
      </c>
      <c r="G19" s="26" t="s">
        <v>173</v>
      </c>
      <c r="H19" s="26" t="s">
        <v>174</v>
      </c>
      <c r="I19" s="26" t="s">
        <v>175</v>
      </c>
      <c r="J19" s="26" t="s">
        <v>176</v>
      </c>
      <c r="K19" s="26" t="s">
        <v>177</v>
      </c>
      <c r="L19" s="26" t="s">
        <v>178</v>
      </c>
      <c r="M19" s="26" t="s">
        <v>179</v>
      </c>
      <c r="N19" s="26" t="s">
        <v>180</v>
      </c>
      <c r="O19" s="26" t="s">
        <v>181</v>
      </c>
    </row>
    <row ht="15.6" r="20" spans="1:23" x14ac:dyDescent="0.25">
      <c r="A20" s="28"/>
      <c r="B20" s="28"/>
      <c r="C20" s="29"/>
      <c r="D20" s="30"/>
      <c r="E20" s="30"/>
      <c r="F20" s="31"/>
      <c r="G20" s="32"/>
      <c r="H20" s="30"/>
      <c r="I20" s="52" t="s">
        <v>7</v>
      </c>
      <c r="J20" s="52"/>
      <c r="K20" s="52"/>
      <c r="L20" s="52"/>
      <c r="M20" s="52"/>
      <c r="N20" s="52"/>
      <c r="O20" s="52"/>
      <c r="P20" s="34"/>
    </row>
    <row customFormat="1" r="21" s="41" spans="1:23" x14ac:dyDescent="0.25">
      <c r="A21" s="38"/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</row>
    <row ht="15.6" r="22" spans="1:23" x14ac:dyDescent="0.25">
      <c r="A22" s="53" t="s">
        <v>8</v>
      </c>
      <c r="B22" s="53"/>
      <c r="I22" s="53" t="s">
        <v>9</v>
      </c>
      <c r="J22" s="53"/>
      <c r="K22" s="53"/>
      <c r="L22" s="53"/>
      <c r="M22" s="53"/>
      <c r="N22" s="53"/>
      <c r="O22" s="53"/>
    </row>
    <row ht="15.6" r="23" spans="1:23" x14ac:dyDescent="0.25">
      <c r="A23" s="42"/>
    </row>
  </sheetData>
  <mergeCells count="11">
    <mergeCell ref="I20:O20"/>
    <mergeCell ref="A22:B22"/>
    <mergeCell ref="I22:O22"/>
    <mergeCell ref="A1:O1"/>
    <mergeCell ref="A3:C3"/>
    <mergeCell ref="F3:O3"/>
    <mergeCell ref="A4:O4"/>
    <mergeCell ref="A5:A6"/>
    <mergeCell ref="B5:B6"/>
    <mergeCell ref="C5:C6"/>
    <mergeCell ref="D5:O5"/>
  </mergeCells>
  <conditionalFormatting sqref="P12">
    <cfRule dxfId="0" priority="1" type="expression">
      <formula>#REF!=1</formula>
    </cfRule>
  </conditionalFormatting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Life Save</dc:creator>
  <cp:lastModifiedBy>My Life Save</cp:lastModifiedBy>
  <dcterms:created xsi:type="dcterms:W3CDTF">2023-10-19T09:32:24Z</dcterms:created>
  <dcterms:modified xsi:type="dcterms:W3CDTF">2023-10-30T02:17:39Z</dcterms:modified>
</cp:coreProperties>
</file>